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yucatan1-my.sharepoint.com/personal/inci_dorantes_yucatan_gob_mx/Documents/SPCG/PPEY/PPEY 2026/PRESUPUESTO 2026/"/>
    </mc:Choice>
  </mc:AlternateContent>
  <xr:revisionPtr revIDLastSave="698" documentId="11_B8C9BFF5EE8ABFCC28CDD7CD8478911C4894B568" xr6:coauthVersionLast="47" xr6:coauthVersionMax="47" xr10:uidLastSave="{41C1469B-5D9F-4BD4-8B50-C4BE08D645A1}"/>
  <bookViews>
    <workbookView xWindow="-108" yWindow="-108" windowWidth="23256" windowHeight="13896" xr2:uid="{00000000-000D-0000-FFFF-FFFF00000000}"/>
  </bookViews>
  <sheets>
    <sheet name="ÍNDICE" sheetId="63" r:id="rId1"/>
    <sheet name="ANEXO 1" sheetId="1" r:id="rId2"/>
    <sheet name="ANEXO 2.1.1" sheetId="2" r:id="rId3"/>
    <sheet name="ANEXO 2.1.2" sheetId="3" r:id="rId4"/>
    <sheet name="ANEXO 2.1.3" sheetId="4" r:id="rId5"/>
    <sheet name="ANEXO 2.1.4" sheetId="5" r:id="rId6"/>
    <sheet name="ANEXO 2.2" sheetId="6" r:id="rId7"/>
    <sheet name="ANEXO 2.3" sheetId="7" r:id="rId8"/>
    <sheet name="ANEXO 2.3.1" sheetId="8" r:id="rId9"/>
    <sheet name="ANEXO 2.4" sheetId="9" r:id="rId10"/>
    <sheet name="ANEXO 2.5" sheetId="10" r:id="rId11"/>
    <sheet name="ANEXO 2.6" sheetId="11" r:id="rId12"/>
    <sheet name="ANEXO 2.7" sheetId="12" r:id="rId13"/>
    <sheet name="ANEXO 2.8" sheetId="13" r:id="rId14"/>
    <sheet name="ANEXO 3" sheetId="14" r:id="rId15"/>
    <sheet name="ANEXO 4.1" sheetId="15" r:id="rId16"/>
    <sheet name="ANEXO 4.2" sheetId="16" r:id="rId17"/>
    <sheet name="ANEXO 5.1.1" sheetId="17" r:id="rId18"/>
    <sheet name="ANEXO 5.1.2" sheetId="18" r:id="rId19"/>
    <sheet name="ANEXO 5.2" sheetId="19" r:id="rId20"/>
    <sheet name="ANEXO 5.2.3" sheetId="20" r:id="rId21"/>
    <sheet name="ANEXO 5.3" sheetId="21" r:id="rId22"/>
    <sheet name="ANEXO 5.3.3" sheetId="22" r:id="rId23"/>
    <sheet name="ANEXO 6.1" sheetId="23" r:id="rId24"/>
    <sheet name="ANEXO 6.2" sheetId="24" r:id="rId25"/>
    <sheet name="ANEXO 6.3" sheetId="25" r:id="rId26"/>
    <sheet name="ANEXO 7.1" sheetId="26" r:id="rId27"/>
    <sheet name="ANEXO 7.2" sheetId="27" r:id="rId28"/>
    <sheet name="ANEXO 7.2.1" sheetId="28" r:id="rId29"/>
    <sheet name="ANEXO 7.3" sheetId="30" r:id="rId30"/>
    <sheet name="ANEXO 7.4" sheetId="31" r:id="rId31"/>
    <sheet name="ANEXO 7.5" sheetId="32" r:id="rId32"/>
    <sheet name="ANEXO 7.5.1" sheetId="33" r:id="rId33"/>
    <sheet name="ANEXO 7.2.2" sheetId="29" r:id="rId34"/>
    <sheet name="ANEXO 7.6" sheetId="34" r:id="rId35"/>
    <sheet name="ANEXO 8" sheetId="35" r:id="rId36"/>
    <sheet name="ANEXO 9" sheetId="36" r:id="rId37"/>
    <sheet name="ANEXO 10.1" sheetId="37" r:id="rId38"/>
    <sheet name="ANEXO 10.2" sheetId="38" r:id="rId39"/>
    <sheet name="ANEXO 11.1.1" sheetId="39" r:id="rId40"/>
    <sheet name="ANEXO 11.1.2" sheetId="40" r:id="rId41"/>
    <sheet name="ANEXO 11.2" sheetId="41" r:id="rId42"/>
    <sheet name="ANEXO 11.3" sheetId="42" r:id="rId43"/>
    <sheet name="ANEXO 11.4.1" sheetId="43" r:id="rId44"/>
    <sheet name="ANEXO 11.5" sheetId="44" r:id="rId45"/>
    <sheet name="ANEXO 11.6" sheetId="45" r:id="rId46"/>
    <sheet name="ANEXO 11.7" sheetId="46" r:id="rId47"/>
    <sheet name="ANEXO 11.8" sheetId="47" r:id="rId48"/>
    <sheet name="ANEXO 12" sheetId="48" r:id="rId49"/>
    <sheet name="ANEXO 13" sheetId="49" r:id="rId50"/>
    <sheet name="ANEXO 14" sheetId="50" r:id="rId51"/>
    <sheet name="ANEXO 15" sheetId="51" r:id="rId52"/>
    <sheet name="ANEXO 16.1" sheetId="52" r:id="rId53"/>
    <sheet name="ANEXO 16.2" sheetId="53" r:id="rId54"/>
    <sheet name="ANEXO 16.3" sheetId="54" r:id="rId55"/>
    <sheet name="ANEXO 16.4" sheetId="56" r:id="rId56"/>
    <sheet name="ANEXO 16.5" sheetId="57" r:id="rId57"/>
    <sheet name="ANEXO 16.6" sheetId="58" r:id="rId58"/>
    <sheet name="ANEXO 16.7" sheetId="59" r:id="rId59"/>
    <sheet name="ANEXO 16.8" sheetId="60" r:id="rId60"/>
    <sheet name="ANEXO 16.9" sheetId="61" r:id="rId61"/>
    <sheet name="ANEXO 17" sheetId="62" r:id="rId6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6" l="1"/>
  <c r="I18" i="46"/>
  <c r="H18" i="46"/>
  <c r="G18" i="46"/>
  <c r="F18" i="46"/>
  <c r="E18" i="46"/>
  <c r="D18" i="46"/>
  <c r="C18" i="46"/>
  <c r="K17" i="46"/>
  <c r="K16" i="46"/>
  <c r="K15" i="46"/>
  <c r="K14" i="46"/>
  <c r="K13" i="46"/>
  <c r="K12" i="46"/>
  <c r="K11" i="46"/>
  <c r="K10" i="46"/>
  <c r="K9" i="46"/>
  <c r="K8" i="46"/>
  <c r="K7" i="46"/>
  <c r="K6" i="46"/>
  <c r="K18" i="46" s="1"/>
  <c r="C14" i="44"/>
  <c r="C15" i="43"/>
  <c r="C5" i="35" l="1"/>
  <c r="G8" i="22"/>
  <c r="F8" i="22"/>
  <c r="E8" i="22"/>
  <c r="D8" i="22"/>
  <c r="C7" i="22"/>
  <c r="C8" i="22" s="1"/>
  <c r="C24" i="21"/>
  <c r="C23" i="21"/>
  <c r="C22" i="21"/>
  <c r="C21" i="21"/>
  <c r="C20" i="21"/>
  <c r="C19" i="21"/>
  <c r="G25" i="21"/>
  <c r="G27" i="21" s="1"/>
  <c r="F25" i="21"/>
  <c r="F27" i="21" s="1"/>
  <c r="E25" i="21"/>
  <c r="E27" i="21" s="1"/>
  <c r="D25" i="21"/>
  <c r="D27" i="21" s="1"/>
  <c r="C12" i="21"/>
  <c r="C11" i="21"/>
  <c r="C10" i="21"/>
  <c r="C9" i="21"/>
  <c r="C8" i="21"/>
  <c r="G13" i="21"/>
  <c r="F13" i="21"/>
  <c r="E13" i="21"/>
  <c r="D13" i="21"/>
  <c r="C7" i="21"/>
  <c r="D18" i="20"/>
  <c r="C7" i="20"/>
  <c r="E36" i="19"/>
  <c r="D36" i="19"/>
  <c r="F35" i="19"/>
  <c r="F34" i="19"/>
  <c r="F33" i="19"/>
  <c r="F32" i="19"/>
  <c r="F31" i="19"/>
  <c r="F30" i="19"/>
  <c r="F29" i="19"/>
  <c r="F28" i="19"/>
  <c r="F27" i="19"/>
  <c r="F26" i="19"/>
  <c r="F25" i="19"/>
  <c r="C25" i="19"/>
  <c r="C26" i="19" s="1"/>
  <c r="C27" i="19" s="1"/>
  <c r="C28" i="19" s="1"/>
  <c r="C29" i="19" s="1"/>
  <c r="C30" i="19" s="1"/>
  <c r="C31" i="19" s="1"/>
  <c r="C32" i="19" s="1"/>
  <c r="C33" i="19" s="1"/>
  <c r="C34" i="19" s="1"/>
  <c r="C35" i="19" s="1"/>
  <c r="F24" i="19"/>
  <c r="F36" i="19" s="1"/>
  <c r="C38" i="19" s="1"/>
  <c r="G19" i="19"/>
  <c r="F19" i="19"/>
  <c r="E19" i="19"/>
  <c r="D19" i="19"/>
  <c r="H18" i="19"/>
  <c r="H17" i="19"/>
  <c r="H16" i="19"/>
  <c r="H15" i="19"/>
  <c r="H14" i="19"/>
  <c r="H13" i="19"/>
  <c r="H19" i="19" s="1"/>
  <c r="H12" i="19"/>
  <c r="H11" i="19"/>
  <c r="H10" i="19"/>
  <c r="H9" i="19"/>
  <c r="H8" i="19"/>
  <c r="H7" i="19"/>
  <c r="C8" i="19"/>
  <c r="C9" i="19" s="1"/>
  <c r="C10" i="19" s="1"/>
  <c r="C11" i="19" s="1"/>
  <c r="C12" i="19" s="1"/>
  <c r="C13" i="19" s="1"/>
  <c r="C14" i="19" s="1"/>
  <c r="C15" i="19" s="1"/>
  <c r="C16" i="19" s="1"/>
  <c r="C17" i="19" s="1"/>
  <c r="C18" i="19" s="1"/>
  <c r="C19" i="18"/>
  <c r="C16" i="18"/>
  <c r="J21" i="17"/>
  <c r="I21" i="17"/>
  <c r="H21" i="17"/>
  <c r="G21" i="17"/>
  <c r="F21" i="17"/>
  <c r="E21" i="17"/>
  <c r="D21" i="17"/>
  <c r="C21" i="17"/>
  <c r="J18" i="17"/>
  <c r="I18" i="17"/>
  <c r="H18" i="17"/>
  <c r="G18" i="17"/>
  <c r="F18" i="17"/>
  <c r="E18" i="17"/>
  <c r="D18" i="17"/>
  <c r="C18" i="17"/>
  <c r="C18" i="21" l="1"/>
  <c r="C25" i="21" s="1"/>
  <c r="C27" i="21" s="1"/>
  <c r="C13" i="21"/>
  <c r="C8" i="20"/>
  <c r="C9" i="20" s="1"/>
  <c r="C10" i="20" s="1"/>
  <c r="C11" i="20" s="1"/>
  <c r="C12" i="20" s="1"/>
  <c r="C13" i="20" s="1"/>
  <c r="C14" i="20" s="1"/>
  <c r="C15" i="20" s="1"/>
  <c r="C16" i="20" s="1"/>
  <c r="C17" i="20" s="1"/>
  <c r="C18" i="20" l="1"/>
</calcChain>
</file>

<file path=xl/sharedStrings.xml><?xml version="1.0" encoding="utf-8"?>
<sst xmlns="http://schemas.openxmlformats.org/spreadsheetml/2006/main" count="7365" uniqueCount="3284">
  <si>
    <t>RAMOS AUTÓNOMOS</t>
  </si>
  <si>
    <t>PODER LEGISLATIVO</t>
  </si>
  <si>
    <t>AUDITORÍA SUPERIOR DEL ESTADO DE YUCATÁN</t>
  </si>
  <si>
    <t>CONGRESO DEL ESTADO</t>
  </si>
  <si>
    <t>PODER JUDICIAL</t>
  </si>
  <si>
    <t>CONSEJO DE LA JUDICATURA DEL PODER JUDICIAL</t>
  </si>
  <si>
    <t>TRIBUNAL DE LOS TRABAJADORES AL SERVICIO DEL ESTADO Y DE LOS MUNICIPIOS</t>
  </si>
  <si>
    <t>TRIBUNAL SUPERIOR DE JUSTICIA</t>
  </si>
  <si>
    <t>ORGANISMOS AUTÓNOMOS</t>
  </si>
  <si>
    <t>AGENCIA DE INTELIGENCIA PATRIMONIAL Y ECONÓMICA DEL ESTADO DE YUCATÁN</t>
  </si>
  <si>
    <t>AGENCIA DE TRANSPORTE DE YUCATÁN</t>
  </si>
  <si>
    <t>COMISIÓN DE DERECHOS HUMANOS DEL ESTADO DE YUCATÁN</t>
  </si>
  <si>
    <t>FISCALIA ESPECIALIZADA EN COMBATE A LA CORRUPCIÓN DEL ESTADO DE YUCATÁN</t>
  </si>
  <si>
    <t>FISCALIA GENERAL DEL ESTADO DE YUCATÁN</t>
  </si>
  <si>
    <t>INSTITUTO ELECTORAL Y DE PARTICIPACION CIUDADANA DE YUCATÁN</t>
  </si>
  <si>
    <t>TRIBUNAL DE JUSTICIA ADMINISTRATIVA DEL ESTADO DE YUCATÁN</t>
  </si>
  <si>
    <t>TRIBUNAL ELECTORAL DEL ESTADO DE YUCATÁN</t>
  </si>
  <si>
    <t>UNIVERSIDAD AUTÓNOMA DE YUCATÁN</t>
  </si>
  <si>
    <t>TOTAL RAMOS AUTÓNOMOS</t>
  </si>
  <si>
    <t>RAMOS ADMINISTRATIVOS</t>
  </si>
  <si>
    <t>CONSEJERÍA JURÍDICA</t>
  </si>
  <si>
    <t>DESPACHO DEL GOBERNADOR</t>
  </si>
  <si>
    <t>SECRETARIA DE CIENCIA, HUMANIDADES, TECNOLOGÍA E INNOVACIÓN</t>
  </si>
  <si>
    <t>SECRETARIA DE LAS JUVENTUDES</t>
  </si>
  <si>
    <t>SECRETARÍA ANTICORRUPCIÓN Y BUEN GOBIERNO</t>
  </si>
  <si>
    <t>SECRETARÍA DE ADMINISTRACIÓN Y FINANZAS</t>
  </si>
  <si>
    <t>SECRETARÍA DE BIENESTAR</t>
  </si>
  <si>
    <t>SECRETARÍA DE DESARROLLO RURAL</t>
  </si>
  <si>
    <t>SECRETARÍA DE DESARROLLO SUSTENTABLE</t>
  </si>
  <si>
    <t>SECRETARÍA DE ECONOMÍA Y TRABAJO</t>
  </si>
  <si>
    <t>SECRETARÍA DE EDUCACIÓN</t>
  </si>
  <si>
    <t>SECRETARÍA DE FOMENTO TURÍSTICO</t>
  </si>
  <si>
    <t>SECRETARÍA DE INFRAESTRUCTURA PARA EL BIENESTAR</t>
  </si>
  <si>
    <t>SECRETARÍA DE LA CULTURA Y LAS ARTES</t>
  </si>
  <si>
    <t>SECRETARÍA DE LAS MUJERES</t>
  </si>
  <si>
    <t>SECRETARÍA DE PESCA Y ACUACULTURA SUSTENTABLES</t>
  </si>
  <si>
    <t>SECRETARÍA DE SALUD</t>
  </si>
  <si>
    <t>SECRETARÍA DE SEGURIDAD PÚBLICA</t>
  </si>
  <si>
    <t>SECRETARÍA EJECUTIVA DEL SISTEMA ESTATAL ANTICORRUPCIÓN</t>
  </si>
  <si>
    <t>SECRETARÍA GENERAL DE GOBIERNO</t>
  </si>
  <si>
    <t>TOTAL RAMOS ADMINISTRATIVOS</t>
  </si>
  <si>
    <t>RAMOS GENERALES</t>
  </si>
  <si>
    <t>DEUDA PÚBLICA</t>
  </si>
  <si>
    <t>JUBILACIONES Y PENSIONES</t>
  </si>
  <si>
    <t>PARTICIPACIONES, APORTACIONES Y TRANSFERENCIAS A MUNICIPIOS</t>
  </si>
  <si>
    <t>TOTAL RAMOS GENERALES</t>
  </si>
  <si>
    <t>TOTAL</t>
  </si>
  <si>
    <t>338,815,716</t>
  </si>
  <si>
    <t>1,102,580,883</t>
  </si>
  <si>
    <t>41,445,450</t>
  </si>
  <si>
    <t>2,528,161,865</t>
  </si>
  <si>
    <t>41,102,705</t>
  </si>
  <si>
    <t>33,160,211</t>
  </si>
  <si>
    <t>624,949,245</t>
  </si>
  <si>
    <t>253,515,925</t>
  </si>
  <si>
    <t>53,868,285</t>
  </si>
  <si>
    <t>34,204,225</t>
  </si>
  <si>
    <t>45,375,661</t>
  </si>
  <si>
    <t>48,772,728</t>
  </si>
  <si>
    <t>161,728,887</t>
  </si>
  <si>
    <t>197,687,137</t>
  </si>
  <si>
    <t>602,805,324</t>
  </si>
  <si>
    <t>277,671,256</t>
  </si>
  <si>
    <t>17,515,221</t>
  </si>
  <si>
    <t>1,104,447,300</t>
  </si>
  <si>
    <t>66,379,310,677</t>
  </si>
  <si>
    <t>ANEXO 1. GASTO TOTAL, CLASIFICADO POR RAMOS AUTÓNOMOS, ADMINISTRATIVOS Y GENERALES</t>
  </si>
  <si>
    <t>PODER EJECUTIVO</t>
  </si>
  <si>
    <t>IMPORTE</t>
  </si>
  <si>
    <t>134,638,219</t>
  </si>
  <si>
    <t>40,226,401,583</t>
  </si>
  <si>
    <t>ANEXO 2.1 CLASIFICACIÓN ADMINISTRATIVA</t>
  </si>
  <si>
    <t>ANEXO 2.1.1 PODER EJECUTIVO</t>
  </si>
  <si>
    <t>RAMO / ENTIDAD</t>
  </si>
  <si>
    <t>INSTITUTO DE SEGURIDAD JURÍDICA PATRIMONIAL DE YUCATÁN</t>
  </si>
  <si>
    <t>AGENCIA PARA EL DESARROLLO DE YUCATÁN</t>
  </si>
  <si>
    <t>INSTITUTO DE CAPACITACIÓN PARA EL TRABAJO DEL ESTADO DE YUCATÁN</t>
  </si>
  <si>
    <t>PARQUE CIENTÍFICO Y TECNOLÓGICO DE YUCATÁN</t>
  </si>
  <si>
    <t>FIDEICOMISO PÚBLICO PARA LA ADMINISTRACIÓN DE LA RESERVA TERRITORIAL DE UCÚ</t>
  </si>
  <si>
    <t>SECRETARIA TÉCNICA DE PLANEACIÓN Y EVALUACIÓN</t>
  </si>
  <si>
    <t>INSTITUTO PARA LA INCLUSIÓN DE LAS PERSONAS CON DISCAPACIDAD DEL ESTADO DE YUCATÁN</t>
  </si>
  <si>
    <t>JUNTA DE ASISTENCIA PRIVADA DEL ESTADO DE YUCATÁN</t>
  </si>
  <si>
    <t>SISTEMA PARA EL DESARROLLO INTEGRAL DE LA FAMILIA EN YUCATÁN</t>
  </si>
  <si>
    <t>INSTITUTO DE MOVILIDAD Y DESARROLLO URBANO TERRITORIAL</t>
  </si>
  <si>
    <t>AGENCIA DE ENERGÍA DE YUCATÁN</t>
  </si>
  <si>
    <t>INSTITUTO PROMOTOR DE FERIAS DE YUCATÁN</t>
  </si>
  <si>
    <t>INSTITUTO YUCATECO DE EMPRENDEDORES</t>
  </si>
  <si>
    <t>COLEGIO DE BACHILLERES DEL ESTADO DE YUCATÁN</t>
  </si>
  <si>
    <t>COLEGIO DE EDUCACIÓN PROFESIONAL TÉCNICA DEL ESTADO DE YUCATÁN</t>
  </si>
  <si>
    <t>COLEGIO DE ESTUDIOS CIENTÍFICOS Y TECNOLÓGICOS DEL ESTADO DE YUCATÁN</t>
  </si>
  <si>
    <t>INSTITUTO DE EDUCACIÓN PARA ADULTOS DEL ESTADO DE YUCATÁN</t>
  </si>
  <si>
    <t>INSTITUTO DEL DEPORTE DEL ESTADO DE YUCATÁN</t>
  </si>
  <si>
    <t>INSTITUTO TECNOLÓGICO SUPERIOR DE MOTUL</t>
  </si>
  <si>
    <t>INSTITUTO TECNOLÓGICO SUPERIOR DE VALLADOLID</t>
  </si>
  <si>
    <t>INSTITUTO TECNOLÓGICO SUPERIOR DEL SUR DEL ESTADO DE YUCATÁN</t>
  </si>
  <si>
    <t>INSTITUTO TECNOLÓGICO SUPERIOR PROGRESO</t>
  </si>
  <si>
    <t>UNIVERSIDAD DE LAS ARTES DE YUCATÁN</t>
  </si>
  <si>
    <t>UNIVERSIDAD DE ORIENTE</t>
  </si>
  <si>
    <t>UNIVERSIDAD POLITÉCNICA DE YUCATÁN</t>
  </si>
  <si>
    <t>UNIVERSIDAD TECNOLÓGICA DEL CENTRO</t>
  </si>
  <si>
    <t>UNIVERSIDAD TECNOLÓGICA DEL MAR DE YUCATÁN</t>
  </si>
  <si>
    <t>UNIVERSIDAD TECNOLÓGICA DEL MAYAB</t>
  </si>
  <si>
    <t>UNIVERSIDAD TECNOLÓGICA DEL PONIENTE</t>
  </si>
  <si>
    <t>UNIVERSIDAD TECNOLÓGICA METROPOLITANA</t>
  </si>
  <si>
    <t>UNIVERSIDAD TECNOLÓGICA REGIONAL DEL SUR</t>
  </si>
  <si>
    <t>FIDEICOMISO PARA LA PROMOCIÓN TURÍSTICA DEL ESTADO DE YUCATÁN</t>
  </si>
  <si>
    <t>FIDEICOMISO PÚBLICO PARA EL DESARROLLO DEL TURISMO DE REUNIONES EN YUCATÁN</t>
  </si>
  <si>
    <t>PATRONATO DE LAS UNIDADES DE SERVICIOS CULTURALES Y TURÍSTICOS DEL ESTADO DE YUCATÁN</t>
  </si>
  <si>
    <t>INSTITUTO DE INFRAESTRUCTURA CARRETERA DE YUCATÁN</t>
  </si>
  <si>
    <t>INSTITUTO DE VIVIENDA DEL ESTADO DE YUCATÁN</t>
  </si>
  <si>
    <t>INSTITUTO PARA EL DESARROLLO Y CERTIFICACIÓN DE LA INFRAESTRUCTURA FÍSICA EDUCATIVA Y ELECTRICA DE YUCATÁN</t>
  </si>
  <si>
    <t>INSTITUTO PARA LA CONSTRUCCIÓN Y CONSERVACIÓN DE OBRA PÚBLICA EN YUCATÁN</t>
  </si>
  <si>
    <t>JUNTA DE AGUA POTABLE Y ALCANTARILLADO DE YUCATÁN</t>
  </si>
  <si>
    <t>FIDEICOMISO GARANTE DE LA ORQUESTA SINFÓNICA DE YUCATÁN</t>
  </si>
  <si>
    <t>FIDEICOMISO PÚBLICO PARA LA ADMINISTRACIÓN DEL PALACIO DE LA MÚSICA</t>
  </si>
  <si>
    <t>ADMINISTRACIÓN DEL PATRIMONIO DE LA BENEFICENCIA PÚBLICA DEL ESTADO DE YUCATÁN</t>
  </si>
  <si>
    <t>CENTRO ESTATAL DE TRASPLANTES DE YUCATÁN</t>
  </si>
  <si>
    <t>HOSPITAL COMUNITARIO DE PETO, YUCATAN</t>
  </si>
  <si>
    <t>HOSPITAL COMUNITARIO DE TICUL, YUCATÁN</t>
  </si>
  <si>
    <t>HOSPITAL DE LA AMISTAD</t>
  </si>
  <si>
    <t>SERVICIOS DE SALUD DE YUCATÁN</t>
  </si>
  <si>
    <t>CENTRO DE CONCILIACIÓN LABORAL DEL ESTADO DE YUCATÁN</t>
  </si>
  <si>
    <t>COMISIÓN EJECUTIVA ESTATAL DE ATENCIÓN A VÍCTIMAS</t>
  </si>
  <si>
    <t>INSTITUTO PARA EL DESARROLLO DE LA CULTURA MAYA DEL ESTADO DE YUCATÁN</t>
  </si>
  <si>
    <t>109,127,040</t>
  </si>
  <si>
    <t>42,827,738</t>
  </si>
  <si>
    <t>13,054,464</t>
  </si>
  <si>
    <t>14,327,905</t>
  </si>
  <si>
    <t>15,445,369</t>
  </si>
  <si>
    <t>127,506,836</t>
  </si>
  <si>
    <t>86,063,590</t>
  </si>
  <si>
    <t>41,443,246</t>
  </si>
  <si>
    <t>1,019,007,842</t>
  </si>
  <si>
    <t>6,621,474</t>
  </si>
  <si>
    <t>4,313,845</t>
  </si>
  <si>
    <t>1,008,072,523</t>
  </si>
  <si>
    <t>38,843,689</t>
  </si>
  <si>
    <t>204,795,908</t>
  </si>
  <si>
    <t>32,132,053</t>
  </si>
  <si>
    <t>113,110,009</t>
  </si>
  <si>
    <t>59,553,846</t>
  </si>
  <si>
    <t>2,208,218,548</t>
  </si>
  <si>
    <t>720,591,801</t>
  </si>
  <si>
    <t>186,946,916</t>
  </si>
  <si>
    <t>117,858,764</t>
  </si>
  <si>
    <t>132,134,699</t>
  </si>
  <si>
    <t>430,813,171</t>
  </si>
  <si>
    <t>43,769,402</t>
  </si>
  <si>
    <t>54,907,334</t>
  </si>
  <si>
    <t>52,178,973</t>
  </si>
  <si>
    <t>52,946,069</t>
  </si>
  <si>
    <t>76,999,518</t>
  </si>
  <si>
    <t>40,951,663</t>
  </si>
  <si>
    <t>29,810,714</t>
  </si>
  <si>
    <t>26,589,093</t>
  </si>
  <si>
    <t>12,000,000</t>
  </si>
  <si>
    <t>26,960,131</t>
  </si>
  <si>
    <t>19,802,626</t>
  </si>
  <si>
    <t>145,633,438</t>
  </si>
  <si>
    <t>37,324,236</t>
  </si>
  <si>
    <t>447,431,966</t>
  </si>
  <si>
    <t>79,452,395</t>
  </si>
  <si>
    <t>57,210,185</t>
  </si>
  <si>
    <t>310,769,386</t>
  </si>
  <si>
    <t>3,735,068,427</t>
  </si>
  <si>
    <t>1,654,235,345</t>
  </si>
  <si>
    <t>314,476,247</t>
  </si>
  <si>
    <t>191,267,208</t>
  </si>
  <si>
    <t>716,690,292</t>
  </si>
  <si>
    <t>858,399,335</t>
  </si>
  <si>
    <t>66,049,527</t>
  </si>
  <si>
    <t>47,596,871</t>
  </si>
  <si>
    <t>18,452,656</t>
  </si>
  <si>
    <t>6,267,545,537</t>
  </si>
  <si>
    <t>8,649,624</t>
  </si>
  <si>
    <t>3,357,359</t>
  </si>
  <si>
    <t>46,028,263</t>
  </si>
  <si>
    <t>53,507,822</t>
  </si>
  <si>
    <t>83,949,831</t>
  </si>
  <si>
    <t>6,072,052,638</t>
  </si>
  <si>
    <t>83,210,425</t>
  </si>
  <si>
    <t>26,411,779</t>
  </si>
  <si>
    <t>27,890,632</t>
  </si>
  <si>
    <t>28,908,014</t>
  </si>
  <si>
    <t>14,367,148,704</t>
  </si>
  <si>
    <t>ANEXO 2.1.2 ENTIDADES PARAESTATALES Y FIDEICOMISOS NO EMPRESARIALES Y NO FINANCIEROS</t>
  </si>
  <si>
    <t>AEROPUERTO DE CHICHÉN ITZÁ DEL ESTADO DE YUCATÁN, S. A. DE C.V.</t>
  </si>
  <si>
    <t>OPERADORA ENERGÉTICA Y MARÍTIMA DE YUCATÁN S.A. DE C.V. DE PARTICIPACIÓN ESTATAL MAYORITARIA</t>
  </si>
  <si>
    <t>SISTEMA TELE YUCATÁN, S. A. DE C. V.</t>
  </si>
  <si>
    <t>23,666,352</t>
  </si>
  <si>
    <t>2,040,625</t>
  </si>
  <si>
    <t>21,625,727</t>
  </si>
  <si>
    <t>48,730,782</t>
  </si>
  <si>
    <t>72,397,134</t>
  </si>
  <si>
    <t>ANEXO 2.1.3 ENTIDADES PARAESTATALES EMPRESARIALES NO FINANCIERAS CON PARTICIPACIÓN ESTATAL MAYORITARIA</t>
  </si>
  <si>
    <t>INSTITUTO DE SEGURIDAD SOCIAL DE LOS TRABAJADORES DEL ESTADO DE YUCATÁN</t>
  </si>
  <si>
    <t>3,381,972,545</t>
  </si>
  <si>
    <t>ANEXO 2.1.4 INSTITUCIONES PÚBLICAS DE SEGURIDAD SOCIAL</t>
  </si>
  <si>
    <t>TIPO</t>
  </si>
  <si>
    <t>I. GASTO NO ETIQUETADO</t>
  </si>
  <si>
    <t/>
  </si>
  <si>
    <t>II. GASTO ETIQUETADO</t>
  </si>
  <si>
    <t>FUENTE DE FINANCIAMIENTO</t>
  </si>
  <si>
    <t>INGRESOS PROPIOS</t>
  </si>
  <si>
    <t>RECURSOS FEDERALES</t>
  </si>
  <si>
    <t>RECURSOS FISCALES</t>
  </si>
  <si>
    <t>FINANCIAMIENTOS INTERNOS</t>
  </si>
  <si>
    <t>40,103,449,380</t>
  </si>
  <si>
    <t>5,501,816,133</t>
  </si>
  <si>
    <t>24,920,319,978</t>
  </si>
  <si>
    <t>8,179,952,327</t>
  </si>
  <si>
    <t>1,501,360,942</t>
  </si>
  <si>
    <t>26,275,861,297</t>
  </si>
  <si>
    <t>ANEXO 2.2 CLASIFICACIÓN POR FUENTE DE FINANCIAMIENTO</t>
  </si>
  <si>
    <t>CLASIFICACIÓN FUNCIONAL</t>
  </si>
  <si>
    <t>01- GOBIERNO</t>
  </si>
  <si>
    <t>01.01- LEGISLACIÓN</t>
  </si>
  <si>
    <t>01.01.01- LEGISLACIÓN</t>
  </si>
  <si>
    <t>01.02- JUSTICIA</t>
  </si>
  <si>
    <t>01.02.01- IMPARTICIÓN DE JUSTICIA</t>
  </si>
  <si>
    <t>01.02.02- PROCURACIÓN DE JUSTICIA</t>
  </si>
  <si>
    <t>01.02.03- RECLUSIÓN Y READAPTACIÓN SOCIAL</t>
  </si>
  <si>
    <t>01.02.04- DERECHOS HUMANOS</t>
  </si>
  <si>
    <t>01.03- COORDINACIÓN DE LA POLÍTICA DE GOBIERNO</t>
  </si>
  <si>
    <t>01.03.02- POLÍTICA INTERIOR</t>
  </si>
  <si>
    <t>01.03.04- FUNCIÓN PÚBLICA</t>
  </si>
  <si>
    <t>01.03.05- ASUNTOS JURÍDICOS</t>
  </si>
  <si>
    <t>01.03.06- ORGANIZACIÓN DE PROCESOS ELECTORALES</t>
  </si>
  <si>
    <t>01.03.08- TERRITORIO</t>
  </si>
  <si>
    <t>01.03.09- OTROS</t>
  </si>
  <si>
    <t>01.05- ASUNTOS FINANCIEROS Y HACENDARIOS</t>
  </si>
  <si>
    <t>01.05.02- ASUNTOS HACENDARIOS</t>
  </si>
  <si>
    <t>01.07- ASUNTOS DE ORDEN PÚBLICO Y DE SEGURIDAD INTERIOR</t>
  </si>
  <si>
    <t>01.07.01- POLICÍA</t>
  </si>
  <si>
    <t>01.07.02- PROTECCIÓN CIVIL</t>
  </si>
  <si>
    <t>01.07.03- OTROS ASUNTOS DE ORDEN PÚBLICO Y SEGURIDAD</t>
  </si>
  <si>
    <t>01.08- OTROS SERVICIOS GENERALES</t>
  </si>
  <si>
    <t>01.08.01- SERVICIOS REGISTRALES, ADMINISTRATIVOS Y PATRIMONIALES</t>
  </si>
  <si>
    <t>01.08.05- OTROS</t>
  </si>
  <si>
    <t>02- DESARROLLO SOCIAL</t>
  </si>
  <si>
    <t>02.01- PROTECCIÓN AMBIENTAL</t>
  </si>
  <si>
    <t>02.01.01- ORDENACIÓN DE DESECHOS</t>
  </si>
  <si>
    <t>02.01.04- REDUCCIÓN DE LA CONTAMINACIÓN</t>
  </si>
  <si>
    <t>02.01.06- OTROS DE PROTECCIÓN AMBIENTAL</t>
  </si>
  <si>
    <t>02.02- VIVIENDA Y SERVICIOS A LA COMUNIDAD</t>
  </si>
  <si>
    <t>02.02.01- URBANIZACIÓN</t>
  </si>
  <si>
    <t>02.02.02- DESARROLLO COMUNITARIO</t>
  </si>
  <si>
    <t>02.02.03- ABASTECIMIENTO DE AGUA</t>
  </si>
  <si>
    <t>02.02.05- VIVIENDA</t>
  </si>
  <si>
    <t>02.03- SALUD</t>
  </si>
  <si>
    <t>02.03.01- PRESTACIÓN DE SERVICIOS DE SALUD A LA COMUNIDAD</t>
  </si>
  <si>
    <t>02.03.02- PRESTACIÓN DE SERVICIOS DE SALUD A LA PERSONA</t>
  </si>
  <si>
    <t>02.03.04- RECTORÍA DEL SISTEMA DE SALUD</t>
  </si>
  <si>
    <t>02.04- RECREACIÓN, CULTURA Y OTRAS MANIFESTACIONES SOCIALES</t>
  </si>
  <si>
    <t>02.04.01- DEPORTE Y RECREACIÓN</t>
  </si>
  <si>
    <t>02.04.02- CULTURA</t>
  </si>
  <si>
    <t>02.05- EDUCACIÓN</t>
  </si>
  <si>
    <t>02.05.02- EDUCACIÓN MEDIA SUPERIOR</t>
  </si>
  <si>
    <t>02.05.03- EDUCACIÓN SUPERIOR</t>
  </si>
  <si>
    <t>02.05.05- EDUCACIÓN PARA ADULTOS</t>
  </si>
  <si>
    <t>02.05.06- OTROS SERVICIOS EDUCATIVOS Y ACTIVIDADES INHERENTES</t>
  </si>
  <si>
    <t>02.06- PROTECCIÓN SOCIAL</t>
  </si>
  <si>
    <t>02.06.03- FAMILIA E HIJOS</t>
  </si>
  <si>
    <t>02.06.05- ALIMENTACIÓN Y NUTRICIÓN</t>
  </si>
  <si>
    <t>02.06.07- INDÍGENAS</t>
  </si>
  <si>
    <t>02.06.08- OTROS GRUPOS VULNERABLES</t>
  </si>
  <si>
    <t>02.07- OTROS ASUNTOS SOCIALES</t>
  </si>
  <si>
    <t>02.07.01- OTROS ASUNTOS SOCIALES</t>
  </si>
  <si>
    <t>03- DESARROLLO ECONÓMICO</t>
  </si>
  <si>
    <t>03.01- ASUNTOS ECONÓMICOS, COMERCIALES Y LABORALES EN GENERAL</t>
  </si>
  <si>
    <t>03.01.02- ASUNTOS LABORALES GENERALES</t>
  </si>
  <si>
    <t>03.02- AGROPECUARIA, SILVICULTURA, PESCA Y CAZA</t>
  </si>
  <si>
    <t>03.02.01- AGROPECUARIA</t>
  </si>
  <si>
    <t>03.02.03- ACUACULTURA, PESCA Y CAZA</t>
  </si>
  <si>
    <t>03.03- COMBUSTIBLE Y ENERGÍA</t>
  </si>
  <si>
    <t>03.03.06- ENERGÍA NO ELÉCTRICA</t>
  </si>
  <si>
    <t>03.05- TRANSPORTE</t>
  </si>
  <si>
    <t>03.05.01- TRANSPORTE POR CARRETERA</t>
  </si>
  <si>
    <t>03.05.06- OTROS RELACIONADOS CON TRANSPORTE</t>
  </si>
  <si>
    <t>03.07- TURISMO</t>
  </si>
  <si>
    <t>03.07.01- TURISMO</t>
  </si>
  <si>
    <t>03.08- CIENCIA, TECNOLOGÍA E INNOVACIÓN</t>
  </si>
  <si>
    <t>03.08.01- INVESTIGACIÓN CIENTÍFICA</t>
  </si>
  <si>
    <t>03.08.03- SERVICIOS CIENTÍFICOS Y TECNOLÓGICOS</t>
  </si>
  <si>
    <t>03.09- OTRAS INDUSTRIAS Y OTROS ASUNTOS ECONÓMICOS</t>
  </si>
  <si>
    <t>03.09.03- OTROS ASUNTOS ECONÓMICOS</t>
  </si>
  <si>
    <t>04- OTRAS NO CLASIFICADAS EN FUNCIONES ANTERIORES</t>
  </si>
  <si>
    <t>04.02- TRANSFERENCIAS, PARTICIPACIONES Y APORTACIONES ENTRE DIFERENTES NIVELES Y ÓRDENES DE GOBIERNO</t>
  </si>
  <si>
    <t>04.02.01- TRANSFERENCIAS ENTRE DIFERENTES NIVELES Y ÓRDENES DE GOBIERNO</t>
  </si>
  <si>
    <t>04.04- ADEUDOS DE EJERCICIOS FISCALES ANTERIORES</t>
  </si>
  <si>
    <t>04.04.01- ADEUDOS DE EJERCICIOS FISCALES ANTERIORES</t>
  </si>
  <si>
    <t>337,550,645</t>
  </si>
  <si>
    <t>101,528,066</t>
  </si>
  <si>
    <t>26,130,844</t>
  </si>
  <si>
    <t>256,062,823</t>
  </si>
  <si>
    <t>462,825,849</t>
  </si>
  <si>
    <t>484,828,606</t>
  </si>
  <si>
    <t>123,990,431</t>
  </si>
  <si>
    <t>53,533,970</t>
  </si>
  <si>
    <t>48,070,000</t>
  </si>
  <si>
    <t>8,345,108</t>
  </si>
  <si>
    <t>80,915,488</t>
  </si>
  <si>
    <t>293,440,624</t>
  </si>
  <si>
    <t>47,493,796</t>
  </si>
  <si>
    <t>5,783,665</t>
  </si>
  <si>
    <t>650,300,655</t>
  </si>
  <si>
    <t>219,931,577</t>
  </si>
  <si>
    <t>206,626,389</t>
  </si>
  <si>
    <t>64,711,293</t>
  </si>
  <si>
    <t>25,765,289</t>
  </si>
  <si>
    <t>351,308,985</t>
  </si>
  <si>
    <t>1,877,798</t>
  </si>
  <si>
    <t>1,067,452,110</t>
  </si>
  <si>
    <t>47,031,908</t>
  </si>
  <si>
    <t>559,249,938</t>
  </si>
  <si>
    <t>1,614,613,553</t>
  </si>
  <si>
    <t>45,571,468</t>
  </si>
  <si>
    <t>27,063,478</t>
  </si>
  <si>
    <t>18,507,990</t>
  </si>
  <si>
    <t>ANEXO 2.3. CLASIFICACIÓN FUNCIONAL POR FINALIDAD, FUNCIÓN, SUBFUNCIÓN</t>
  </si>
  <si>
    <t>ANEXO 2.3.1. CLASIFICACIÓN POR RAMO, FINALIDAD, FUNCIÓN Y PROGRAMA PRESUPUESTARIO</t>
  </si>
  <si>
    <t>CATEGORÍA / TIPO DE PROGRAMA</t>
  </si>
  <si>
    <t>1- SUBSIDIO SECTOR SOCIAL Y PRIVADO O ENTIDADES FEDERATIVAS Y MUNICIPIOS</t>
  </si>
  <si>
    <t>1- SUBSIDIOS SUJETOS A REGLAS DE OPERACIÓN</t>
  </si>
  <si>
    <t>2- OTROS SUBSIDIOS</t>
  </si>
  <si>
    <t>2- BIENES, SERVICIOS E INFRAESTRUCTURA PÚBLICA</t>
  </si>
  <si>
    <t>3- PROVISIÓN DE BIENES PÚBLICOS</t>
  </si>
  <si>
    <t>4- PRESTACIÓN DE SERVICIOS PÚBLICOS</t>
  </si>
  <si>
    <t>5- PROYECTOS DE INVERSIÓN EN INFRAESTRUCTURA Y OBRA PÚBLICA</t>
  </si>
  <si>
    <t>3- DESEMPEÑO DE LAS FUNCIONES DE GOBIERNO</t>
  </si>
  <si>
    <t>6- FUNCIONES DE LAS FUERZAS ARMADAS (UNICAMENTE GOBIERNO FEDERAL)</t>
  </si>
  <si>
    <t>7- FOMENTO, PROMOCIÓN Y SERVICIOS PARA EL DESARROLLO ECONÓMICO Y SOCIAL</t>
  </si>
  <si>
    <t>8- REGULACIÓN Y SUPERVISIÓN</t>
  </si>
  <si>
    <t>9- ATENCIÓN A DESASTRES POR EVENTOS NATURALES</t>
  </si>
  <si>
    <t>10- ARTICULACIÓN, COORDINACIÓN E INSTRUMENTACIÓN DE POLÍTICAS PÚBLICAS</t>
  </si>
  <si>
    <t>11- INVESTIGACIÓN Y DESARROLLO</t>
  </si>
  <si>
    <t>12- SERVICIOS DE PROTECCIÓN Y CONSERVACIÓN AMBIENTAL</t>
  </si>
  <si>
    <t>4- ADMINISTRATIVOS Y DE APOYO A LA GESTIÓN PRESUPUESTARIA</t>
  </si>
  <si>
    <t>13- APOYO PARA EL DESARROLLO DE LAS FUNCIONES DE GOBIERNO</t>
  </si>
  <si>
    <t>14- APOYO AL BUEN GOBIERNO Y MEJORAMIENTO DE LA GESTIÓN</t>
  </si>
  <si>
    <t>15- PROVISIONES Y REASIGNACIONES PRESUPUESTARIAS ESPECÍFICAS</t>
  </si>
  <si>
    <t>16- OPERACIONES AJENAS</t>
  </si>
  <si>
    <t>5- COMPROMISOS, CUMPLIMIENTO DE OBLIGACIONES Y OTRAS APORTACIONES</t>
  </si>
  <si>
    <t>17- PARTICIPACIONES A ENTIDADES FEDERATIVAS Y MUNICIPIOS</t>
  </si>
  <si>
    <t>18- COSTO FINANCIERO, DEUDA O APOYOS A DEUDORES Y AHORRADORES DE LA BANCA</t>
  </si>
  <si>
    <t>19- ADEUDOS DE EJERCICIOS FISCALES ANTERIORES (ADEFAS)</t>
  </si>
  <si>
    <t>20- APORTACIONES FEDERALES</t>
  </si>
  <si>
    <t>21- PENSIONES Y JUBILACIONES</t>
  </si>
  <si>
    <t>22- OBLIGACIONES DE CUMPLIMIENTO DE RESOLUCIÓN JURISDICCIONAL</t>
  </si>
  <si>
    <t>23- APORTACIONES A LA SEGURIDAD SOCIAL</t>
  </si>
  <si>
    <t>24- APORTACIONES A FONDOS DE ESTABILIZACIÓN</t>
  </si>
  <si>
    <t>25- APORTACIONES A FONDOS DE INVERSIÓN Y REESTRUCTURA DE PENSIONES</t>
  </si>
  <si>
    <t>a</t>
  </si>
  <si>
    <t>S</t>
  </si>
  <si>
    <t>U</t>
  </si>
  <si>
    <t>B</t>
  </si>
  <si>
    <t>E</t>
  </si>
  <si>
    <t>K</t>
  </si>
  <si>
    <t>A</t>
  </si>
  <si>
    <t>F</t>
  </si>
  <si>
    <t>G</t>
  </si>
  <si>
    <t>N</t>
  </si>
  <si>
    <t>P</t>
  </si>
  <si>
    <t>Q</t>
  </si>
  <si>
    <t>V</t>
  </si>
  <si>
    <t>M</t>
  </si>
  <si>
    <t>O</t>
  </si>
  <si>
    <t>R</t>
  </si>
  <si>
    <t>W</t>
  </si>
  <si>
    <t>C</t>
  </si>
  <si>
    <t>D</t>
  </si>
  <si>
    <t>H</t>
  </si>
  <si>
    <t>I</t>
  </si>
  <si>
    <t>J</t>
  </si>
  <si>
    <t>L</t>
  </si>
  <si>
    <t>T</t>
  </si>
  <si>
    <t>Y</t>
  </si>
  <si>
    <t>Z</t>
  </si>
  <si>
    <t>3,452,850,919</t>
  </si>
  <si>
    <t>33,752,045,448</t>
  </si>
  <si>
    <t>336,755,528</t>
  </si>
  <si>
    <t>216,746,956</t>
  </si>
  <si>
    <t>948,633,323</t>
  </si>
  <si>
    <t>137,330,596</t>
  </si>
  <si>
    <t>2,897,792,345</t>
  </si>
  <si>
    <t>6,758,340,761</t>
  </si>
  <si>
    <t>5,868,049,409</t>
  </si>
  <si>
    <t>1,466,846,848</t>
  </si>
  <si>
    <t>155,000,000</t>
  </si>
  <si>
    <t>4,735,592,207</t>
  </si>
  <si>
    <t>3,508,312,710</t>
  </si>
  <si>
    <t>ANEXO 2.4. CLASIFICACIÓN PROGRAMÁTICA</t>
  </si>
  <si>
    <t>TIPO DE GASTO</t>
  </si>
  <si>
    <t>GASTO CORRIENTE</t>
  </si>
  <si>
    <t>GASTO DE CAPITAL</t>
  </si>
  <si>
    <t>PARTICIPACIONES Y APORTACIONES</t>
  </si>
  <si>
    <t>PENSIONES Y JUBILACIONES</t>
  </si>
  <si>
    <t>AMORTIZACIÓN DE LA DEUDA Y DISMINUCIÓN DE PASIVOS</t>
  </si>
  <si>
    <t>52,894,622,118</t>
  </si>
  <si>
    <t>3,420,792,669</t>
  </si>
  <si>
    <t>5,665,866,893</t>
  </si>
  <si>
    <t>3,932,157,457</t>
  </si>
  <si>
    <t>465,871,540</t>
  </si>
  <si>
    <t>ANEXO 2.5. CLASIFICACIÓN POR TIPO DE GASTO</t>
  </si>
  <si>
    <t>Nota: Considera jubilados y pensionados directos a cargo del Poder Ejecutivo, administrados por el Instituto de Seguridad Social de los Trabajadores del Estado de Yucatán y de la Junta de Agua Potable y Alcantarillado de Yucatán.</t>
  </si>
  <si>
    <t>CAPÍTULO / CONCEPTO / PARTIDA GÉNERICA</t>
  </si>
  <si>
    <t>SERVICIOS PERSONALES</t>
  </si>
  <si>
    <t>REMUNERACIONES AL PERSONAL DE CARÁCTER PERMANENTE</t>
  </si>
  <si>
    <t>SUELDOS BASE AL PERSONAL PERMANENTE</t>
  </si>
  <si>
    <t>REMUNERACIONES AL PERSONAL DE CARÁCTER TRANSITORIO</t>
  </si>
  <si>
    <t>HONORARIOS ASIMILABLES A SALARIOS</t>
  </si>
  <si>
    <t>SUELDOS BASE AL PERSONAL EVENTUAL</t>
  </si>
  <si>
    <t>REMUNERACIONES ADICIONALES Y ESPECIALES</t>
  </si>
  <si>
    <t>PRIMAS POR AÑOS DE SERVICIOS EFECTIVOS PRESTADOS</t>
  </si>
  <si>
    <t>PRIMAS DE VACACIONES, DOMINICAL Y GRATIFICACIÓN DE FIN DE AÑO</t>
  </si>
  <si>
    <t>HORAS EXTRAORDINARIAS</t>
  </si>
  <si>
    <t>COMPENSACIONES</t>
  </si>
  <si>
    <t>HONORARIOS ESPECIALES</t>
  </si>
  <si>
    <t>PARTICIPACIONES POR VIGILANCIA EN EL CUMPLIMIENTO DE LAS LEYES Y CUSTODIA DE VALORES</t>
  </si>
  <si>
    <t>SEGURIDAD SOCIAL</t>
  </si>
  <si>
    <t>APORTACIONES DE SEGURIDAD SOCIAL</t>
  </si>
  <si>
    <t>APORTACIONES A FONDOS DE VIVIENDA</t>
  </si>
  <si>
    <t>APORTACIONES PARA SEGUROS</t>
  </si>
  <si>
    <t>OTRAS PRESTACIONES SOCIALES Y ECONÓMICAS</t>
  </si>
  <si>
    <t>CUOTAS PARA EL FONDO DE AHORRO Y FONDO DE TRABAJO</t>
  </si>
  <si>
    <t>INDEMNIZACIONES</t>
  </si>
  <si>
    <t>PRESTACIONES Y HABERES DE RETIRO</t>
  </si>
  <si>
    <t>PRESTACIONES CONTRACTUALES</t>
  </si>
  <si>
    <t>PREVISIONES</t>
  </si>
  <si>
    <t>PREVISIONES DE CARÁCTER LABORAL, ECONÓMICA Y DE SEGURIDAD SOCIAL</t>
  </si>
  <si>
    <t>PAGO DE ESTÍMULOS A SERVIDORES PÚBLICOS</t>
  </si>
  <si>
    <t>ESTÍMULOS</t>
  </si>
  <si>
    <t>MATERIALES Y SUMINISTROS</t>
  </si>
  <si>
    <t>MATERIALES DE ADMINISTRACIÓN, EMISIÓN DE DOCUMENTOS Y ARTÍCULOS OFICIALES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</si>
  <si>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</si>
  <si>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</si>
  <si>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</si>
  <si>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</si>
  <si>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</si>
  <si>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</si>
  <si>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</si>
  <si>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</si>
  <si>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</si>
  <si>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</si>
  <si>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</si>
  <si>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</si>
  <si>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</si>
  <si>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</si>
  <si>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</si>
  <si>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</si>
  <si>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</si>
  <si>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</si>
  <si>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</si>
  <si>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</si>
  <si>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</si>
  <si>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</si>
  <si>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</si>
  <si>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</si>
  <si>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</si>
  <si>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</si>
  <si>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</si>
  <si>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</si>
  <si>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</si>
  <si>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</si>
  <si>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</si>
  <si>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</si>
  <si>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</si>
  <si>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</si>
  <si>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</si>
  <si>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</si>
  <si>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</si>
  <si>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</si>
  <si>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</si>
  <si>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</si>
  <si>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</si>
  <si>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</si>
  <si>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</si>
  <si>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</si>
  <si>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</si>
  <si>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</si>
  <si>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</si>
  <si>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</si>
  <si>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</si>
  <si>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</si>
  <si>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GENERALES</t>
  </si>
  <si>
    <t>SERVICIOS BÁSICOS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</si>
  <si>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</si>
  <si>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</si>
  <si>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</si>
  <si>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</si>
  <si>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</si>
  <si>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</si>
  <si>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</si>
  <si>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</si>
  <si>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DE ARRENDAMIENTO</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</si>
  <si>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</si>
  <si>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</si>
  <si>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</si>
  <si>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</si>
  <si>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</si>
  <si>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</si>
  <si>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</si>
  <si>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</si>
  <si>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</si>
  <si>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</si>
  <si>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</si>
  <si>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 A SERVIDORES PÚBLICOS</t>
  </si>
  <si>
    <t>SERVICIOS DE INVESTIGACIÓN CIENTÍFICA Y DESARROLLO</t>
  </si>
  <si>
    <t>SERVICIOS DE APOYO ADMINISTRATIVO, FOTOCOPIADO E IMPRESIÓN</t>
  </si>
  <si>
    <t>SERVICIOS DE VIGILANCIA</t>
  </si>
  <si>
    <t>SERVICIOS PROFESIONALES, CIENTÍFICOS Y TÉCNICOS INTEGRALES</t>
  </si>
  <si>
    <t>SERVICIOS FINANCIEROS, BANCARIOS Y COMERCIALES</t>
  </si>
  <si>
    <t>SERVICIOS FINANCIEROS Y BANCARIOS</t>
  </si>
  <si>
    <t>SERVICIOS DE RECAUDACIÓN, TRASLADO Y CUSTODIA DE VALORES</t>
  </si>
  <si>
    <t>SEGUROS DE RESPONSABILIDAD PATRIMONIAL Y FINANZAS</t>
  </si>
  <si>
    <t>SEGURO DE BIENES PATRIMONIALES</t>
  </si>
  <si>
    <t>ALMACENAJE, ENVASE Y EMBALAJE</t>
  </si>
  <si>
    <t>FLETES Y MANIOBRAS</t>
  </si>
  <si>
    <t>COMISIONES POR VENTAS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</si>
  <si>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</si>
  <si>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</si>
  <si>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</si>
  <si>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TECNOLOGÍAS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</si>
  <si>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</si>
  <si>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</si>
  <si>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</si>
  <si>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</si>
  <si>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</si>
  <si>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</si>
  <si>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</si>
  <si>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</si>
  <si>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</si>
  <si>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</si>
  <si>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OTROS SERVICIOS DE INFORMACIÓN</t>
  </si>
  <si>
    <t>SERVICIOS DE TRASLADO Y VIÁTICOS</t>
  </si>
  <si>
    <t>PASAJES AÉREOS</t>
  </si>
  <si>
    <t>PASAJES TERRESTRES</t>
  </si>
  <si>
    <t>PASAJES MARÍTIMOS, LACUSTRES Y FLUVIALES</t>
  </si>
  <si>
    <t>VIÁTICOS EN EL PAÍS</t>
  </si>
  <si>
    <t>VIÁTICOS EN EL EXTRANJERO</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</si>
  <si>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</si>
  <si>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</si>
  <si>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</si>
  <si>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</si>
  <si>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</si>
  <si>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</si>
  <si>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</si>
  <si>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</si>
  <si>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</si>
  <si>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</si>
  <si>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</si>
  <si>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PENAS, MULTAS, ACCESORIOS Y ACTUALIZACIONES</t>
  </si>
  <si>
    <t>OTROS GASTOS POR RESPONSABILIDADES</t>
  </si>
  <si>
    <t>IMPUESTOS SOBRE NÓMINAS Y OTROS QUE SE DERIVEN DE UNA RELACIÓN LABORAL</t>
  </si>
  <si>
    <t>TRANSFERENCIAS, ASIGNACIONES, SUBSIDIOS Y OTRAS AYUDAS</t>
  </si>
  <si>
    <t>TRANSFERENCIAS INTERNAS Y ASIGNACIONES AL SECTOR PÚBLICO</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</si>
  <si>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</si>
  <si>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</si>
  <si>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</si>
  <si>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</si>
  <si>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</si>
  <si>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</si>
  <si>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AL RESTO DEL SECTOR PÚBLICO</t>
  </si>
  <si>
    <t>TRANSFERENCIAS OTORGADAS A ENTIDADES FEDERATIVAS Y MUNICIPIOS</t>
  </si>
  <si>
    <t>SUBSIDIOS Y SUBVENCIONES</t>
  </si>
  <si>
    <t>SUBSIDIOS A LA PRODUCCIÓN</t>
  </si>
  <si>
    <t>SUBSIDIOS A LA DISTRIBUCIÓN</t>
  </si>
  <si>
    <t>SUBSIDIOS A LA INVERSIÓN</t>
  </si>
  <si>
    <t>SUBSIDIOS A LA PRESTACIÓN DE SERVICIOS PÚBLICOS</t>
  </si>
  <si>
    <t>SUBSIDIOS A ENTIDADES FEDERATIVAS Y MUNICIPIOS</t>
  </si>
  <si>
    <t>OTROS SUBSIDIOS</t>
  </si>
  <si>
    <t>AYUDAS SOCIALES</t>
  </si>
  <si>
    <t>AYUDAS SOCIALES A PERSONAS</t>
  </si>
  <si>
    <t>BECAS Y OTRAS AYUDAS PARA PROGRAMAS DE CAPACITACIÓN</t>
  </si>
  <si>
    <t>AYUDAS SOCIALES A ACTIVIDADES CIENTÍFICAS O ACADÉMICAS</t>
  </si>
  <si>
    <t>AYUDAS SOCIALES A INSTITUCIONES SIN FINES DE LUCRO</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</si>
  <si>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</si>
  <si>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</si>
  <si>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</si>
  <si>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</si>
  <si>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</si>
  <si>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</si>
  <si>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</si>
  <si>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PÚBLICOS DE ENTIDADES PARAESTATALES NO EMPRESARIALES Y NO FINANCIERAS</t>
  </si>
  <si>
    <t>OTRAS TRANSFERENCIAS A FIDEICOMISOS</t>
  </si>
  <si>
    <t>TRANSFERENCIAS A LA SEGURIDAD SOCIAL</t>
  </si>
  <si>
    <t>TRANSFERENCIAS POR OBLIGACIÓN DE LEY</t>
  </si>
  <si>
    <t>DONATIVOS</t>
  </si>
  <si>
    <t>DONATIVOS A INSTITUCIONES SIN FINES DE LUCRO</t>
  </si>
  <si>
    <t>BIENES MUEBLES, INMUEBLES E INTANGIBLES</t>
  </si>
  <si>
    <t>MOBILIARIO Y EQUIPO DE ADMINISTRACIÓN</t>
  </si>
  <si>
    <t>MUEBLES DE OFICINA Y ESTANTERÍA</t>
  </si>
  <si>
    <t>MUEBLES, EXCEPTO DE OFICINA Y ESTANTERÍA</t>
  </si>
  <si>
    <t>EQUIPO DE CÓMPUTO Y DE TECNOLOGÍA DE LA INFORMACIÓN</t>
  </si>
  <si>
    <t>OTROS MOBILIARIOS Y EQUIPOS DE ADMINISTRACIÓN</t>
  </si>
  <si>
    <t>MOBILIARIO Y EQUIPO EDUCACIONAL Y RECREATIVO</t>
  </si>
  <si>
    <t>EQUIPOS Y APARATOS AUDIOVISUALES</t>
  </si>
  <si>
    <t>CÁMARAS FOTOGRÁFICAS Y DE VIDEO</t>
  </si>
  <si>
    <t>OTRO MOBILIARIO Y EQUIPO EDUCACIONAL Y RECREATIVO</t>
  </si>
  <si>
    <t>EQUIPO E INSTRUMENTAL MÉDICO Y DE LABORATORIO</t>
  </si>
  <si>
    <t>EQUIPO MÉDICO Y DE LABORATORIO</t>
  </si>
  <si>
    <t>EQUIPO DE DEFENSA Y SEGURIDAD</t>
  </si>
  <si>
    <t>MAQUINARIA, OTROS EQUIPOS Y HERRAMIENTAS</t>
  </si>
  <si>
    <t>MAQUINARIA Y EQUIPO INDUSTRIAL</t>
  </si>
  <si>
    <t>SISTEMAS DE AIRE ACONDICIONADO, CALEFACCIÓN Y DE REFRIGERACIÓN INDUSTRIAL Y COMERCIAL.</t>
  </si>
  <si>
    <t>EQUIPO DE COMUNICACIÓN Y TELECOMUNICACIÓN</t>
  </si>
  <si>
    <t>HERRAMIENTAS Y MÁQUINAS-HERRAMIENTA</t>
  </si>
  <si>
    <t>ACTIVOS INTANGIBLES</t>
  </si>
  <si>
    <t>SOFTWARE</t>
  </si>
  <si>
    <t>LICENCIAS INFORMÁTICAS E INTELECTUALES</t>
  </si>
  <si>
    <t>INVERSIÓN PÚBLICA</t>
  </si>
  <si>
    <t>OBRA PÚBLICA EN BIENES DE DOMINIO PÚBLICO</t>
  </si>
  <si>
    <t>EDIFICACIÓN NO HABITACIONAL</t>
  </si>
  <si>
    <t>OTRAS CONSTRUCCIONES DE INGENIERÍA CIVIL U OBRA PESADA</t>
  </si>
  <si>
    <t>OBRA PÚBLICA EN BIENES PROPIOS</t>
  </si>
  <si>
    <t>INVERSIONES FINANCIERAS Y OTRAS PROVISIONES</t>
  </si>
  <si>
    <t>INVERSIONES PARA EL FOMENTO DE ACTIVIDADES PRODUCTIVAS</t>
  </si>
  <si>
    <t>CRÉDITOS OTORGADOS POR ENTIDADES FEDERATIVAS Y MUNICIPIOS AL SECTOR SOCIAL Y PRIVADO PARA EL FOMENTO DE ACTIVIDADES PRODUCTIVAS.</t>
  </si>
  <si>
    <t>ACCIONES Y PARTICIPACIONES DE CAPITAL</t>
  </si>
  <si>
    <t>ACCIONES Y PARTICIPACIONES DE CAPITAL EN ENTIDADES PARAESTATALES EMPRESARIALES Y NO FINANCIERAS CON FINES DE POLÍTICA ECONÓMICA</t>
  </si>
  <si>
    <t>CONCESIÓN DE PRÉSTAMOS</t>
  </si>
  <si>
    <t>CONCESIÓN DE PRÉSTAMOS AL SECTOR PRIVADO CON FINES DE POLÍTICA ECONÓMICA</t>
  </si>
  <si>
    <t>PROVISIONES PARA CONTINGENCIAS Y OTRAS EROGACIONES ESPECIALES</t>
  </si>
  <si>
    <t>CONTINGENCIAS POR FENÓMENOS NATURALES</t>
  </si>
  <si>
    <t>OTRAS EROGACIONES ESPECIALES</t>
  </si>
  <si>
    <t>PARTICIPACIONES</t>
  </si>
  <si>
    <t>FONDO GENERAL DE PARTICIPACIONES</t>
  </si>
  <si>
    <t>FONDO DE FOMENTO MUNICIPAL</t>
  </si>
  <si>
    <t>PARTICIPACIONES DE LAS ENTIDADES FEDERATIVAS A LOS MUNICIPIOS</t>
  </si>
  <si>
    <t>APORTACIONES</t>
  </si>
  <si>
    <t>APORTACIONES DE LA FEDERACIÓN A MUNICIPIOS</t>
  </si>
  <si>
    <t>AMORTIZACIÓN DE LA DEUDA PÚBLICA</t>
  </si>
  <si>
    <t>AMORTIZACIÓN DE LA DEUDA INTERNA CON INSTITUCIONES DE CRÉDITO</t>
  </si>
  <si>
    <t>INTERESES DE LA DEUDA PÚBLICA</t>
  </si>
  <si>
    <t>INTERESES DE LA DEUDA INTERNA CON INSTITUCIONES DE CRÉDITO</t>
  </si>
  <si>
    <t>GASTOS DE LA DEUDA PÚBLICA</t>
  </si>
  <si>
    <t>GASTOS DE LA DEUDA PÚBLICA INTERNA</t>
  </si>
  <si>
    <t>COSTO POR COBERTURAS</t>
  </si>
  <si>
    <t>COSTOS POR COBERTURA DE LA DEUDA PÚBLICA INTERNA</t>
  </si>
  <si>
    <t>ADEUDOS DE EJERCICIOS FISCALES ANTERIORES (ADEFAS)</t>
  </si>
  <si>
    <t>ADEFAS</t>
  </si>
  <si>
    <t>18,103,544,609</t>
  </si>
  <si>
    <t>9,337,075,593</t>
  </si>
  <si>
    <t>1,228,997,320</t>
  </si>
  <si>
    <t>234,564,419</t>
  </si>
  <si>
    <t>994,432,901</t>
  </si>
  <si>
    <t>2,298,335,814</t>
  </si>
  <si>
    <t>25,609,980</t>
  </si>
  <si>
    <t>1,395,431,501</t>
  </si>
  <si>
    <t>1,426,537</t>
  </si>
  <si>
    <t>394,211,049</t>
  </si>
  <si>
    <t>17,832,048</t>
  </si>
  <si>
    <t>463,824,699</t>
  </si>
  <si>
    <t>1,857,254,816</t>
  </si>
  <si>
    <t>1,405,194,371</t>
  </si>
  <si>
    <t>248,481,398</t>
  </si>
  <si>
    <t>203,579,047</t>
  </si>
  <si>
    <t>1,453,489,405</t>
  </si>
  <si>
    <t>80,495,928</t>
  </si>
  <si>
    <t>65,951,834</t>
  </si>
  <si>
    <t>26,919,043</t>
  </si>
  <si>
    <t>187,530,644</t>
  </si>
  <si>
    <t>1,092,591,956</t>
  </si>
  <si>
    <t>322,286,192</t>
  </si>
  <si>
    <t>1,606,105,469</t>
  </si>
  <si>
    <t>1,314,002,080</t>
  </si>
  <si>
    <t>151,799,826</t>
  </si>
  <si>
    <t>57,119,605</t>
  </si>
  <si>
    <t>21,480,553</t>
  </si>
  <si>
    <t>7,674,075</t>
  </si>
  <si>
    <t>2,210,587</t>
  </si>
  <si>
    <t>37,646,079</t>
  </si>
  <si>
    <t>22,536,025</t>
  </si>
  <si>
    <t>3,132,902</t>
  </si>
  <si>
    <t>224,124,875</t>
  </si>
  <si>
    <t>217,544,339</t>
  </si>
  <si>
    <t>3,626,000</t>
  </si>
  <si>
    <t>2,954,536</t>
  </si>
  <si>
    <t>75,978,686</t>
  </si>
  <si>
    <t>8,825,949</t>
  </si>
  <si>
    <t>2,541,800</t>
  </si>
  <si>
    <t>6,321,659</t>
  </si>
  <si>
    <t>8,718,005</t>
  </si>
  <si>
    <t>5,030,544</t>
  </si>
  <si>
    <t>9,304,437</t>
  </si>
  <si>
    <t>10,693,675</t>
  </si>
  <si>
    <t>1,834,119</t>
  </si>
  <si>
    <t>22,708,498</t>
  </si>
  <si>
    <t>18,485,429</t>
  </si>
  <si>
    <t>752,768</t>
  </si>
  <si>
    <t>251,667</t>
  </si>
  <si>
    <t>10,710,087</t>
  </si>
  <si>
    <t>2,962,404</t>
  </si>
  <si>
    <t>2,618,333</t>
  </si>
  <si>
    <t>131,550</t>
  </si>
  <si>
    <t>1,058,620</t>
  </si>
  <si>
    <t>568,398,828</t>
  </si>
  <si>
    <t>96,070,861</t>
  </si>
  <si>
    <t>86,924,432</t>
  </si>
  <si>
    <t>7,457,218</t>
  </si>
  <si>
    <t>604,651</t>
  </si>
  <si>
    <t>1,028,560</t>
  </si>
  <si>
    <t>56,000</t>
  </si>
  <si>
    <t>51,921,000</t>
  </si>
  <si>
    <t>26,900,000</t>
  </si>
  <si>
    <t>25,000,000</t>
  </si>
  <si>
    <t>21,000</t>
  </si>
  <si>
    <t>127,222,575</t>
  </si>
  <si>
    <t>4,181,969</t>
  </si>
  <si>
    <t>2,039,333</t>
  </si>
  <si>
    <t>592,868</t>
  </si>
  <si>
    <t>4,606,514</t>
  </si>
  <si>
    <t>214,050</t>
  </si>
  <si>
    <t>78,869,515</t>
  </si>
  <si>
    <t>27,953,098</t>
  </si>
  <si>
    <t>7,279,410</t>
  </si>
  <si>
    <t>1,485,818</t>
  </si>
  <si>
    <t>4,839,580,556</t>
  </si>
  <si>
    <t>687,086,354</t>
  </si>
  <si>
    <t>274,379,563</t>
  </si>
  <si>
    <t>2,818,550</t>
  </si>
  <si>
    <t>14,339,710</t>
  </si>
  <si>
    <t>30,436,666</t>
  </si>
  <si>
    <t>2,634,808</t>
  </si>
  <si>
    <t>9,146,540</t>
  </si>
  <si>
    <t>352,179,356</t>
  </si>
  <si>
    <t>1,151,161</t>
  </si>
  <si>
    <t>1,278,330,829</t>
  </si>
  <si>
    <t>37,148,546</t>
  </si>
  <si>
    <t>27,507,420</t>
  </si>
  <si>
    <t>22,507</t>
  </si>
  <si>
    <t>823,248,737</t>
  </si>
  <si>
    <t>7,232,239</t>
  </si>
  <si>
    <t>28,490,190</t>
  </si>
  <si>
    <t>354,681,190</t>
  </si>
  <si>
    <t>496,544,986</t>
  </si>
  <si>
    <t>103,901,051</t>
  </si>
  <si>
    <t>34,392,006</t>
  </si>
  <si>
    <t>55,261,006</t>
  </si>
  <si>
    <t>70,547,671</t>
  </si>
  <si>
    <t>5,130,000</t>
  </si>
  <si>
    <t>66,528,564</t>
  </si>
  <si>
    <t>57,838,574</t>
  </si>
  <si>
    <t>102,946,114</t>
  </si>
  <si>
    <t>174,999,699</t>
  </si>
  <si>
    <t>56,412,697</t>
  </si>
  <si>
    <t>9,600,000</t>
  </si>
  <si>
    <t>90,000</t>
  </si>
  <si>
    <t>104,874,433</t>
  </si>
  <si>
    <t>44,000</t>
  </si>
  <si>
    <t>2,978,569</t>
  </si>
  <si>
    <t>1,000,000</t>
  </si>
  <si>
    <t>848,386,224</t>
  </si>
  <si>
    <t>484,119,525</t>
  </si>
  <si>
    <t>3,954,732</t>
  </si>
  <si>
    <t>47,359,478</t>
  </si>
  <si>
    <t>119,250</t>
  </si>
  <si>
    <t>102,714,256</t>
  </si>
  <si>
    <t>50,000,000</t>
  </si>
  <si>
    <t>73,391,497</t>
  </si>
  <si>
    <t>66,816,176</t>
  </si>
  <si>
    <t>19,911,310</t>
  </si>
  <si>
    <t>254,133,837</t>
  </si>
  <si>
    <t>210,555,428</t>
  </si>
  <si>
    <t>42,336,409</t>
  </si>
  <si>
    <t>132,000</t>
  </si>
  <si>
    <t>1,110,000</t>
  </si>
  <si>
    <t>233,340,943</t>
  </si>
  <si>
    <t>19,893,878</t>
  </si>
  <si>
    <t>1,152,776</t>
  </si>
  <si>
    <t>55,000</t>
  </si>
  <si>
    <t>41,281,879</t>
  </si>
  <si>
    <t>3,949,736</t>
  </si>
  <si>
    <t>160,513,562</t>
  </si>
  <si>
    <t>6,494,112</t>
  </si>
  <si>
    <t>156,981,685</t>
  </si>
  <si>
    <t>18,445,159</t>
  </si>
  <si>
    <t>72,359,527</t>
  </si>
  <si>
    <t>35,690,499</t>
  </si>
  <si>
    <t>30,419,500</t>
  </si>
  <si>
    <t>67,000</t>
  </si>
  <si>
    <t>709,775,999</t>
  </si>
  <si>
    <t>10,170,000</t>
  </si>
  <si>
    <t>2,217,927</t>
  </si>
  <si>
    <t>424,000</t>
  </si>
  <si>
    <t>120,399</t>
  </si>
  <si>
    <t>694,991,173</t>
  </si>
  <si>
    <t>1,852,500</t>
  </si>
  <si>
    <t>29,412,379,000</t>
  </si>
  <si>
    <t>23,236,883,917</t>
  </si>
  <si>
    <t>327,249,480</t>
  </si>
  <si>
    <t>6,719,542,560</t>
  </si>
  <si>
    <t>14,676,298,144</t>
  </si>
  <si>
    <t>1,300,000</t>
  </si>
  <si>
    <t>796,428,633</t>
  </si>
  <si>
    <t>584,194,908</t>
  </si>
  <si>
    <t>1,500,000</t>
  </si>
  <si>
    <t>166,824,417</t>
  </si>
  <si>
    <t>3,530,000</t>
  </si>
  <si>
    <t>13,696,182</t>
  </si>
  <si>
    <t>26,683,126</t>
  </si>
  <si>
    <t>1,131,448,876</t>
  </si>
  <si>
    <t>877,989,825</t>
  </si>
  <si>
    <t>11,488,700</t>
  </si>
  <si>
    <t>14,959,895</t>
  </si>
  <si>
    <t>26,430,900</t>
  </si>
  <si>
    <t>140,579,556</t>
  </si>
  <si>
    <t>60,000,000</t>
  </si>
  <si>
    <t>3,165,857,901</t>
  </si>
  <si>
    <t>237,345,080</t>
  </si>
  <si>
    <t>2,909,941,693</t>
  </si>
  <si>
    <t>18,571,128</t>
  </si>
  <si>
    <t>292,670,117</t>
  </si>
  <si>
    <t>84,380,000</t>
  </si>
  <si>
    <t>6,107,601</t>
  </si>
  <si>
    <t>202,182,516</t>
  </si>
  <si>
    <t>766,299,556</t>
  </si>
  <si>
    <t>21,490,000</t>
  </si>
  <si>
    <t>82,682,865</t>
  </si>
  <si>
    <t>46,405,906</t>
  </si>
  <si>
    <t>11,846,635</t>
  </si>
  <si>
    <t>200,000</t>
  </si>
  <si>
    <t>30,092,071</t>
  </si>
  <si>
    <t>4,267,200</t>
  </si>
  <si>
    <t>8,811,808</t>
  </si>
  <si>
    <t>7,593,808</t>
  </si>
  <si>
    <t>818,000</t>
  </si>
  <si>
    <t>400,000</t>
  </si>
  <si>
    <t>361,099</t>
  </si>
  <si>
    <t>1,100,000</t>
  </si>
  <si>
    <t>9,421,394</t>
  </si>
  <si>
    <t>1,319,600</t>
  </si>
  <si>
    <t>3,370,000</t>
  </si>
  <si>
    <t>20,000</t>
  </si>
  <si>
    <t>4,711,794</t>
  </si>
  <si>
    <t>16,582,658</t>
  </si>
  <si>
    <t>9,185,000</t>
  </si>
  <si>
    <t>7,397,658</t>
  </si>
  <si>
    <t>586,757,158</t>
  </si>
  <si>
    <t>186,508,054</t>
  </si>
  <si>
    <t>180,980,000</t>
  </si>
  <si>
    <t>5,528,054</t>
  </si>
  <si>
    <t>400,249,104</t>
  </si>
  <si>
    <t>139,752,931</t>
  </si>
  <si>
    <t>4,000,000</t>
  </si>
  <si>
    <t>1,382,801</t>
  </si>
  <si>
    <t>19,985</t>
  </si>
  <si>
    <t>134,350,145</t>
  </si>
  <si>
    <t>114,000,000</t>
  </si>
  <si>
    <t>20,350,145</t>
  </si>
  <si>
    <t>10,401,459,100</t>
  </si>
  <si>
    <t>3,654,241,677</t>
  </si>
  <si>
    <t>1,109,784,649</t>
  </si>
  <si>
    <t>901,840,567</t>
  </si>
  <si>
    <t>1,499,152,378</t>
  </si>
  <si>
    <t>830,493,431</t>
  </si>
  <si>
    <t>6,402,564</t>
  </si>
  <si>
    <t>46,384,843</t>
  </si>
  <si>
    <t>150,000,000</t>
  </si>
  <si>
    <t>ANEXO 2.6. CLASIFICACIÓN POR OBJETO DEL GASTO CAPÍTULO, CONCEPTO, PARTIDA GENÉRICA</t>
  </si>
  <si>
    <t>DIRECTRIZ / VERTIENTE</t>
  </si>
  <si>
    <t>01- GOBIERNO HONESTO, HUMANISTA Y CERCANO AL PUEBLO.</t>
  </si>
  <si>
    <t>01.01. HONESTIDAD.</t>
  </si>
  <si>
    <t>01.02. COMBATE A LA CORRUPCIÓN, TRANSPARENCIA Y RENDICIÓN DE CUENTAS.</t>
  </si>
  <si>
    <t>01.03. INSTITUCIONES CON RESULTADOS DE VALOR Y PARTICIPACIÓN CIUDADANA.</t>
  </si>
  <si>
    <t>01.04. PROTECCIÓN JURÍDICA.</t>
  </si>
  <si>
    <t>01.05. COOPERACIÓN ESTRATÉGICA.</t>
  </si>
  <si>
    <t>01.06. POLÍTICAS PÚBLICAS TRANSVERSALES CON ENFOQUE DE GÉNERO.</t>
  </si>
  <si>
    <t>02- BIENESTAR SOCIAL PARA LA SALUD DE TODAS Y TODOS.</t>
  </si>
  <si>
    <t>02.01. SALUD PARA UNA VIDA PLENA.</t>
  </si>
  <si>
    <t>02.02. ALIMENTACIÓN SANA Y NUTRITIVA.</t>
  </si>
  <si>
    <t>02.03. QUE COMAN BIEN LOS QUE NOS DAN DE COMER.</t>
  </si>
  <si>
    <t>02.04. VIVIENDA ECONÓMICA Y DECENTE.</t>
  </si>
  <si>
    <t>02.05. INGRESO DIGNO Y DECOROSO.</t>
  </si>
  <si>
    <t>02.06. ATENCIÓN A GRUPOS PRIORITARIOS.</t>
  </si>
  <si>
    <t>02.07. MUJERES PROTAGONISTAS DE LA TRANSFORMACIÓN.</t>
  </si>
  <si>
    <t>02.08. JÓVENES MOTOR DEL CAMBIO.</t>
  </si>
  <si>
    <t>03- EDUCACIÓN, CULTURA Y DEPORTE PILARES DEL RENACIMIENTO.</t>
  </si>
  <si>
    <t>03.01. EDUCACIÓN HUMANISTA.</t>
  </si>
  <si>
    <t>03.02. CULTURA CON IDENTIDAD.</t>
  </si>
  <si>
    <t>03.03. CULTURA FÍSICA Y DEPORTE.</t>
  </si>
  <si>
    <t>03.04. EDUCACIÓN SUPERIOR, INCLUSIVA, EQUITATIVA Y DE EXCELENCIA.</t>
  </si>
  <si>
    <t>04- ECONOMÍA CON PROSPERIDAD COMPARTIDA Y RESCATE DEL CAMPO.</t>
  </si>
  <si>
    <t>04.01. CAMPO, PILAR DE LA SOBERANÍA ALIMENTARIA.</t>
  </si>
  <si>
    <t>04.02. PESCA Y ACUACULTURA PRÓSPERA Y SOSTENIBLE.</t>
  </si>
  <si>
    <t>04.03. POLOS DE BIENESTAR.</t>
  </si>
  <si>
    <t>04.04. TURISMO SOSTENIBLE, FUERZA DE LA ECONOMÍA.</t>
  </si>
  <si>
    <t>04.05. EMPRENDIMIENTO Y EMPRESA CON VISIÓN SOCIAL.</t>
  </si>
  <si>
    <t>04.06. ECOSISTEMA GENERADOR DE CONOCIMIENTO Y TECNOLOGÍA INNOVADORA.</t>
  </si>
  <si>
    <t>04.07. TRABAJO DIGNO Y BIEN REMUNERADO.</t>
  </si>
  <si>
    <t>04.08. IMPULSO A LA INVERSIÓN Y PRODUCTIVIDAD.</t>
  </si>
  <si>
    <t>05- INFRAESTRUCTURA PARA UN DESARROLLO TERRITORIAL ORDENADO Y SOSTENIBLE.</t>
  </si>
  <si>
    <t>05.01. DESARROLLO URBANO Y ORDENAMIENTO TERRITORIAL.</t>
  </si>
  <si>
    <t>05.02. PROTECCIÓN DE ECOSISTEMAS NATURALES.</t>
  </si>
  <si>
    <t>05.03. CONECTIVIDAD SOSTENIBLE.</t>
  </si>
  <si>
    <t>05.04. AGUA ACCESIBLE Y SALUDABLE.</t>
  </si>
  <si>
    <t>05.06. CALENTAMIENTO GLOBAL.</t>
  </si>
  <si>
    <t>05.07. GESTIÓN DE RESIDUOS SÓLIDOS.</t>
  </si>
  <si>
    <t>05.08. TRANSICIÓN ENERGÉTICA.</t>
  </si>
  <si>
    <t>05.09. INFRAESTRUCTURA PÚBLICA.</t>
  </si>
  <si>
    <t>06- JUSTICIA, SEGURIDAD CIUDADANA Y CULTURA DE LA PAZ.</t>
  </si>
  <si>
    <t>06.01. ATENCIÓN DE LAS CAUSAS DEL DELITO.</t>
  </si>
  <si>
    <t>06.02. INTELIGENCIA, INVESTIGACIÓN E IMPUNIDAD CERO.</t>
  </si>
  <si>
    <t>06.03. MEDIOS ALTERNATIVOS E IMPARTICIÓN EFECTIVA DE JUSTICIA.</t>
  </si>
  <si>
    <t>06.04. SEGURIDAD PARA EL BIENESTAR.</t>
  </si>
  <si>
    <t>06.05. JUSTICIA VIOLETA.</t>
  </si>
  <si>
    <t>07- PUEBLO MAYA RAÍZ Y RAZÓN DE SER.</t>
  </si>
  <si>
    <t>07.01. PROMOCIÓN Y FORTALECIMIENTO DE LA LENGUA MAYA FOMENTA LA PRESERVACIÓN, USO Y REVITALIZACIÓN DE LA LENGUA MAYA COMO UN ELEMENTO ESENCIAL DE LA IDENTIDAD CULTURAL DEL PUEBLO.</t>
  </si>
  <si>
    <t>07.02. PRESERVACIÓN DE COSTUMBRES Y CREENCIAS MILENARIAS PROTEGE Y FOMENTA LA PRÁCTICA DE COSTUMBRES, TRADICIONES Y CREENCIAS ANCESTRALES DEL PUEBLO MAYA, RECONOCIENDO SU IMPORTANCIA EN LA COHESIÓN SOCIAL Y EL DESARROLLO COMUNITARIO.</t>
  </si>
  <si>
    <t>07.03. FORTALECIMIENTO DE LOS DERECHOS HUMANOS, POLÍTICOS Y CULTURALES DE LA POBLACIÓN MAYA ESTÁ ENFOCADO EN GARANTIZAR EL RESPETO Y EJERCICIO PLENO DE LOS DERECHOS HUMANOS DE LA POBLACIÓN MAYA, ASEGURANDO CONDICIONES DE IGUALDAD, INCLUSIÓN Y NO DISCRIMINACIÓN.</t>
  </si>
  <si>
    <t>07.04. FORTALECIMIENTO DEL ACCESO A LA JUSTICIA Y FORMA DE ORGANIZACIÓN INTERNA DEL PUEBLO MAYA ESTÁ ORIENTADO A GARANTIZAR EL ACCESO PLENO Y EQUITATIVO A LA JUSTICIA PARA EL PUEBLO MAYA, RESPETANDO SU IDENTIDAD CULTURAL Y SISTEMAS NORMATIVOS TRADICIONALES.</t>
  </si>
  <si>
    <t>117,415,979</t>
  </si>
  <si>
    <t>22,677,562</t>
  </si>
  <si>
    <t>434,716,051</t>
  </si>
  <si>
    <t>50,346,565</t>
  </si>
  <si>
    <t>54,753,828</t>
  </si>
  <si>
    <t>26,531,982</t>
  </si>
  <si>
    <t>272,230,860</t>
  </si>
  <si>
    <t>1,361,056</t>
  </si>
  <si>
    <t>ANEXO 2.7. ALINEACIÓN AL PLAN ESTATAL DE DESARROLLO (PED 2024-2030)</t>
  </si>
  <si>
    <t>GASTO EDUCATIVO</t>
  </si>
  <si>
    <t>ENTIDADES PARAESTATALES Y FIDEICOMISOS NO EMPRESARIALES Y NO FINANCIEROS</t>
  </si>
  <si>
    <t>155,131,592</t>
  </si>
  <si>
    <t>43,298,080</t>
  </si>
  <si>
    <t>17,976,000</t>
  </si>
  <si>
    <t>4,435,610</t>
  </si>
  <si>
    <t>1,384,525</t>
  </si>
  <si>
    <t>16,755,490</t>
  </si>
  <si>
    <t>4,316,062</t>
  </si>
  <si>
    <t>6,600,410</t>
  </si>
  <si>
    <t>4,286,500</t>
  </si>
  <si>
    <t>4,898,068</t>
  </si>
  <si>
    <t>1,874,851</t>
  </si>
  <si>
    <t>11,077,415</t>
  </si>
  <si>
    <t>6,900,911</t>
  </si>
  <si>
    <t>6,462,676</t>
  </si>
  <si>
    <t>3,072,500</t>
  </si>
  <si>
    <t>1,080,300</t>
  </si>
  <si>
    <t>980,000</t>
  </si>
  <si>
    <t>18,532,194</t>
  </si>
  <si>
    <t>1,200,000</t>
  </si>
  <si>
    <t>15,249,099,270</t>
  </si>
  <si>
    <t>57,989,684</t>
  </si>
  <si>
    <t>15,191,109,586</t>
  </si>
  <si>
    <t>1,904,408,598</t>
  </si>
  <si>
    <t>9,172,944</t>
  </si>
  <si>
    <t>677,293,721</t>
  </si>
  <si>
    <t>168,970,916</t>
  </si>
  <si>
    <t>113,423,154</t>
  </si>
  <si>
    <t>12,943,380</t>
  </si>
  <si>
    <t>234,393,799</t>
  </si>
  <si>
    <t>39,453,340</t>
  </si>
  <si>
    <t>48,306,924</t>
  </si>
  <si>
    <t>47,892,473</t>
  </si>
  <si>
    <t>48,048,001</t>
  </si>
  <si>
    <t>13,570,518</t>
  </si>
  <si>
    <t>65,922,103</t>
  </si>
  <si>
    <t>34,050,752</t>
  </si>
  <si>
    <t>23,348,038</t>
  </si>
  <si>
    <t>23,516,593</t>
  </si>
  <si>
    <t>4,039,306</t>
  </si>
  <si>
    <t>25,879,831</t>
  </si>
  <si>
    <t>18,822,626</t>
  </si>
  <si>
    <t>127,101,244</t>
  </si>
  <si>
    <t>36,124,236</t>
  </si>
  <si>
    <t>17,153,507,868</t>
  </si>
  <si>
    <t>379,379,078</t>
  </si>
  <si>
    <t>76,648,535</t>
  </si>
  <si>
    <t>302,730,543</t>
  </si>
  <si>
    <t>191,506,096</t>
  </si>
  <si>
    <t>3,881,520</t>
  </si>
  <si>
    <t>179,663,882</t>
  </si>
  <si>
    <t>7,960,694</t>
  </si>
  <si>
    <t>570,885,174</t>
  </si>
  <si>
    <t>15,628,478,348</t>
  </si>
  <si>
    <t>15,493,840,129</t>
  </si>
  <si>
    <t>2,251,046,286</t>
  </si>
  <si>
    <t>17,879,524,634</t>
  </si>
  <si>
    <t>ANEXO 3. INTEGRACIÓN DEL GASTO EDUCACIÓN POR TIPO DE RECURSO</t>
  </si>
  <si>
    <t>ANEXO 4. PARTICIPACIONES Y APORTACIONES A MUNICIPIOS</t>
  </si>
  <si>
    <t>ANEXO 4.1. PARTICIPACIONES FEDERALES Y ESTATALES A MUNICIPIOS</t>
  </si>
  <si>
    <t>ANEXO 4.2. APORTACIONES A MUNICIPIOS</t>
  </si>
  <si>
    <t>ANEXO 5. DEUDA PÚBLICA</t>
  </si>
  <si>
    <t>ANEXO 5.1 INFORMACIÓN SOBRE LA DEUDA PÚBLICA</t>
  </si>
  <si>
    <t>ANEXO 5.1.1 DEUDA A LARGO PLAZO</t>
  </si>
  <si>
    <t>ANEXO 5.1.2. DEUDA A CORTO PLAZO</t>
  </si>
  <si>
    <t>ANEXO 5.2 PROGRAMA FINANCIERO DE LA DEUDA PÚBLICA</t>
  </si>
  <si>
    <t>ANEXO 5.2.1 DEUDA DE LARGO PLAZO</t>
  </si>
  <si>
    <t>ANEXO 5.2.2 DEUDA A CORTO PLAZO</t>
  </si>
  <si>
    <t>ANEXO 5.2.3 ADEUDOS DE EJERCICIOS FISCALES ANTERIORES (ADEFAS)</t>
  </si>
  <si>
    <t>ANEXO 5.3. PRESUPUESTO DE LA DEUDA PÚBLICA</t>
  </si>
  <si>
    <t>ANEXO 5.3.1 DEUDA DE LARGO PLAZO</t>
  </si>
  <si>
    <t>ANEXO 5.3.2 DEUDA A CORTO PLAZO</t>
  </si>
  <si>
    <t>ANEXO 5.3.3. ADEUDOS DE EJERCICIOS FISCALES ANTERIORES (ADEFAS)</t>
  </si>
  <si>
    <t>FUNERALES Y PAGOS DE DEFUNCIÓN</t>
  </si>
  <si>
    <t>PAGO DE SUMAS ASEGURADAS</t>
  </si>
  <si>
    <t>847,447,612</t>
  </si>
  <si>
    <t>233,058,560</t>
  </si>
  <si>
    <t>5,370,000</t>
  </si>
  <si>
    <t>ANEXO 6.1. JUBILACIONES Y PENSIONES POR PARTIDA</t>
  </si>
  <si>
    <t>JUBILADOS BURÓCRATAS</t>
  </si>
  <si>
    <t>JUBILADOS DE EDUCACIÓN</t>
  </si>
  <si>
    <t>APOYO A JUBILADOS Y VIUDAS DE HENEQUENEROS</t>
  </si>
  <si>
    <t>105,899,248</t>
  </si>
  <si>
    <t>738,689,251</t>
  </si>
  <si>
    <t>2,859,113</t>
  </si>
  <si>
    <t>ANEXO 6.2. EROGACIONES PREVISTAS PARA JUBILACIONES</t>
  </si>
  <si>
    <t>PENSIONADOS BURÓCRATAS</t>
  </si>
  <si>
    <t>PENSIONADOS DE EDUCACIÓN</t>
  </si>
  <si>
    <t>104,619,196</t>
  </si>
  <si>
    <t>128,439,364</t>
  </si>
  <si>
    <t>ANEXO 6.3. EROGACIONES PREVISTAS PARA PENSIONES</t>
  </si>
  <si>
    <t>CLAVE DEL PROGRAMA PRESUPUESTARIO</t>
  </si>
  <si>
    <t>PROGRAMA PRESUPUESTARIO</t>
  </si>
  <si>
    <t>FOMENTO DEL RENACIMIENTO MAYA RURAL DE YUCATÁN</t>
  </si>
  <si>
    <t>ATENCIÓN INTEGRAL A PERSONAS CON ENFERMEDADES, DISCAPACIDAD Y RECURSOS ECONÓMICOS LIMITADOS</t>
  </si>
  <si>
    <t>FORTALECIMIENTO DEL SISTEMA SOCIOECONÓMICO VULNERABLE</t>
  </si>
  <si>
    <t>ATENCIÓN LEGAL A POBLACIÓN VULNERABLE</t>
  </si>
  <si>
    <t>ATENCIÓN INTEGRAL A LA INFANCIA Y ADOLESCENCIA EN YUCATÁN</t>
  </si>
  <si>
    <t>ACCESO A LA SEGURIDAD ALIMENTARIA CON PRIORIDAD EN POBLACIÓN VULNERABLE Y COMUNIDADES RURALES</t>
  </si>
  <si>
    <t>TRANSVERSALIZACIÓN DE LOS DERECHOS DE LAS PERSONAS CON DISCAPACIDAD</t>
  </si>
  <si>
    <t>ACCESO EQUITATIVO A SERVICIOS URBANOS DEL TERRITORIO</t>
  </si>
  <si>
    <t>FORTALECIMIENTO DE LA ACCESIBILIDAD Y MOVILIDAD SOSTENIBLE</t>
  </si>
  <si>
    <t>CONSTRUCCIÓN, MODERNIZACIÓN Y CONSERVACIÓN DE INFRAESTRUCTURA VIAL DE CONECTIVIDAD TERRESTRE</t>
  </si>
  <si>
    <t>PROMOCIÓN  DE LOS DERECHOS HUMANOS, POLÍTICOS Y CULTURALES DE LA POBLACIÓN MAYA</t>
  </si>
  <si>
    <t>ATENCIÓN INTEGRAL A LA COMUNIDAD MIGRANTE YUCATECA</t>
  </si>
  <si>
    <t>FORTALECIMIENTO DE LA JUSTICIA EN EL PUEBLO MAYA</t>
  </si>
  <si>
    <t>IMPULSO A LAS COSTUMBRES Y SABERES DEL PUEBLO MAYA</t>
  </si>
  <si>
    <t>PROMOCIÓN Y FORTALECIMIENTO DE LA LENGUA MAYA EN EL ESTADO</t>
  </si>
  <si>
    <t>ACCESO A UNA VIVIENDA ASEQUIBLE, SERVICIOS BÁSICOS Y CALIDAD DE LOS ESPACIOS</t>
  </si>
  <si>
    <t>ACCESO EQUITATIVO AL AGUA POTABLE, CONSERVACIÓN Y SANEAMIENTO EN TODAS LAS COMUNIDADES DEL ESTADO</t>
  </si>
  <si>
    <t>IMPULSO PARA UNA ALIMENTACIÓN SANA, NUTRITIVA Y DE CALIDAD PARA TODOS LOS SECTORES DE LA POBLACIÓN CON ÉNFASIS A LOS GRUPOS VULNERABLES</t>
  </si>
  <si>
    <t>SERVICIOS INTEGRADOS DE ATENCIÓN MÉDICA</t>
  </si>
  <si>
    <t>FORTALECIMIENTO DE LA COORDINACIÓN INTERSECTORIAL DE SALUD EN YUCATÁN</t>
  </si>
  <si>
    <t>GESTIÓN DE LA HACIENDA PÚBLICA</t>
  </si>
  <si>
    <t>GESTIÓN PARA LA CONSERVACIÓN DE LOS ECOSISTEMAS</t>
  </si>
  <si>
    <t>FORTALECIMIENTO DEL ACCESO A BIENES Y SERVICIOS CULTURALES</t>
  </si>
  <si>
    <t>EXPANSIÓN DE LA EDUCACIÓN SUPERIOR PERTINENTE Y DE EXCELENCIA</t>
  </si>
  <si>
    <t>PROMOCIÓN DE LA INNOVACIÓN Y SOSTENIBILIDAD EN LA EDUCACIÓN SUPERIOR</t>
  </si>
  <si>
    <t>ATENCIÓN AL ANALFABETISMO Y EL REZAGO EDUCATIVO</t>
  </si>
  <si>
    <t>CONCLUSIÓN DE TRAYECTORIAS EDUCATIVAS EN BÁSICA Y MEDIA SUPERIOR</t>
  </si>
  <si>
    <t>IMPULSO AL ACCESO INCLUSIVO Y EQUITATIVO A LA EDUCACIÓN SUPERIOR</t>
  </si>
  <si>
    <t>PREVENCIÓN Y ATENCIÓN DE LAS VIOLENCIAS CONTRA LAS MUJERES</t>
  </si>
  <si>
    <t>FOMENTO A LA AUTONOMÍA Y EMPODERAMIENTO DE LAS MUJERES</t>
  </si>
  <si>
    <t>PREVENCIÓN DEL EMBARAZO EN NIÑAS Y ADOLESCENTES</t>
  </si>
  <si>
    <t>CRECIMIENTO SEGURO DEL SECTOR PESQUERO</t>
  </si>
  <si>
    <t>IMPULSO AL BIENESTAR LABORAL DIGNO E INCLUSIVO</t>
  </si>
  <si>
    <t>PREVENCIÓN DEL DELITO Y PARTICIPACIÓN CIUDADANA</t>
  </si>
  <si>
    <t>PROMOCIÓN DE LA INCLUSIÓN SOCIAL Y LA NO DISCRIMINACIÓN EN LOS GRUPOS PRIORITARIOS</t>
  </si>
  <si>
    <t>PLANEACIÓN, EJECUCIÓN, SEGUIMIENTO Y TRANSPARENCIA EN LA INVERSIÓN DE LA INFRAESTRUCTURA PÚBLICA</t>
  </si>
  <si>
    <t>FORTALECIMIENTO DE LA VIGILANCIA OPERATIVA, EL EQUIPAMIENTO Y LA INFRAESTRUCTURA TECNOLÓGICA PARA LA SEGURIDAD PÚBLICA</t>
  </si>
  <si>
    <t>12,807,362</t>
  </si>
  <si>
    <t>630,582,115</t>
  </si>
  <si>
    <t>100,803,768</t>
  </si>
  <si>
    <t>6,554,174</t>
  </si>
  <si>
    <t>11,405,403</t>
  </si>
  <si>
    <t>8,929,196</t>
  </si>
  <si>
    <t>996,329</t>
  </si>
  <si>
    <t>6,812,137</t>
  </si>
  <si>
    <t>17,321,507</t>
  </si>
  <si>
    <t>4,929,086,373</t>
  </si>
  <si>
    <t>170,683,094</t>
  </si>
  <si>
    <t>193,587,020</t>
  </si>
  <si>
    <t>945,872,228</t>
  </si>
  <si>
    <t>15,382,821</t>
  </si>
  <si>
    <t>506,464,247</t>
  </si>
  <si>
    <t>477,933,999</t>
  </si>
  <si>
    <t>77,020,903</t>
  </si>
  <si>
    <t>15,087,242</t>
  </si>
  <si>
    <t>4,980,000</t>
  </si>
  <si>
    <t>192,418,852</t>
  </si>
  <si>
    <t>36,946,907</t>
  </si>
  <si>
    <t>13,217,528</t>
  </si>
  <si>
    <t>890,371,682</t>
  </si>
  <si>
    <t>3,169,850,600</t>
  </si>
  <si>
    <t>16,988,459,805</t>
  </si>
  <si>
    <t>ANEXO 7.1. PRINCIPALES PROGRAMAS PRESUPUESTARIOS</t>
  </si>
  <si>
    <t>PROGRAMAS PRESUPUESTARIOS</t>
  </si>
  <si>
    <t>ATENCIÓN A LA EDUCACIÓN INTEGRAL, EQUITATIVA, INCLUSIVA E INTERCULTURAL</t>
  </si>
  <si>
    <t>DISTRIBUCIÓN DE PARTICIPACIONES A MUNICIPIOS</t>
  </si>
  <si>
    <t>DISTRIBUCIÓN DE APORTACIONES A MUNICIPIOS</t>
  </si>
  <si>
    <t>OTORGAMIENTO  DE JUBILACIONES Y PENSIONES DE LOS SERVIDORES PÚBLICOS DEL GOBIERNO DEL ESTADO</t>
  </si>
  <si>
    <t>PROGRAMA ADMINISTRATIVO PARA LA AUSTERIDAD EN LA EDUCACIÓN, CULTURA Y DEPORTE PILARES DEL RENACIMIENTO</t>
  </si>
  <si>
    <t>TRANSFORMACIÓN DEL TRANSPORTE PÚBLICO PARA LA MOVILIDAD SEGURA Y EFICIENTE</t>
  </si>
  <si>
    <t>CALIDAD EN LA EDUCACIÓN SUPERIOR DE LA UADY</t>
  </si>
  <si>
    <t>ADMINISTRACIÓN DE LA DEUDA PÚBLICA</t>
  </si>
  <si>
    <t>ADMINISTRACIÓN Y CONTROL DE LOS RECURSOS HUMANOS, FINANCIEROS Y MATERIALES DE LA UADY</t>
  </si>
  <si>
    <t>PROGRAMA ADMINISTRATIVO PARA LA AUSTERIDAD EN EL BIENESTAR SOCIAL PARA LA SALUD DE TODAS Y TODOS</t>
  </si>
  <si>
    <t>EXPANSIÓN DE LA NUEVA ESCUELA MEXICANA EN EDUCACIÓN BÁSICA Y MEDIA SUPERIOR</t>
  </si>
  <si>
    <t>OTORGAMIENTO DE PRESTACIONES PARA LA SEGURIDAD SOCIAL DE LOS TRABAJADORES DEL GOBIERNO DEL ESTADO</t>
  </si>
  <si>
    <t>PROGRAMA ADMINISTRATIVO PARA LA AUSTERIDAD EN LA JUSTICIA, SEGURIDAD CIUDADANA Y CULTURA DE LA PAZ</t>
  </si>
  <si>
    <t>ACCESO A LA JUSTICIA INCLUYENTE</t>
  </si>
  <si>
    <t>PROGRAMA ADMINISTRATIVO PARA LA AUSTERIDAD EN LA ECONOMÍA CON PROSPERIDAD COMPARTIDA Y RESCATE DEL CAMPO</t>
  </si>
  <si>
    <t>FORTALECIMIENTO DEL SISTEMA DE JUSTICIA PENAL</t>
  </si>
  <si>
    <t>CONSOLIDACIÓN DE LAS MEDIDAS DE PROTECCIÓN CIVIL PARA EL BIENESTAR</t>
  </si>
  <si>
    <t>PROGRAMA ADMINISTRATIVO PARA LA AUSTERIDAD DEL GOBIERNO HONESTO, HUMANISTA Y CERCANO AL PUEBLO</t>
  </si>
  <si>
    <t>CONECTIVIDAD E INFRAESTRUCTURA PARA SERVICIOS GUBERNAMENTALES</t>
  </si>
  <si>
    <t>GENERACIÓN Y SUPERVIVENCIA DE EMPRESAS</t>
  </si>
  <si>
    <t>REFORZAMIENTO DE LOS MODELOS DE REINSERCIÓN SOCIAL DE LA POBLACIÓN PENITENCIARIA</t>
  </si>
  <si>
    <t>MODERNIZACIÓN DE LA INFRAESTRUCTURA Y SEGURIDAD VIAL</t>
  </si>
  <si>
    <t>FOMENTO DE ESTILOS DE VIDA SALUDABLE EN LA POBLACIÓN DEL ESTADO DE YUCATÁN</t>
  </si>
  <si>
    <t>PROGRAMA ADMINISTRATIVO PARA LA AUSTERIDAD EN LA INFRAESTRUCTURA PARA UN DESARROLLO TERRITORIAL ORDENADO Y SOSTENIBLE</t>
  </si>
  <si>
    <t>POSICIONAMIENTO TURÍSTICO DE YUCATÁN COMO MULTI-DESTINO Y MULTI-PRODUCTO</t>
  </si>
  <si>
    <t>OPTIMIZACIÓN DE LAS INSTITUCIONES GUBERNAMENTALES PARA LA MEJORA DE LA EFICIENCIA OPERATIVA</t>
  </si>
  <si>
    <t>EDUCACIÓN CÍVICA</t>
  </si>
  <si>
    <t>CALIDAD EN LA EDUCACIÓN MEDIA SUPERIOR DE LA UADY</t>
  </si>
  <si>
    <t>GESTIÓN TRIBUTARIA RESPONSABLE EN EL ESTADO DE YUCATÁN</t>
  </si>
  <si>
    <t>GESTIÓN EFICIENTE DE LA ADMINISTRACIÓN DE JUSTICIA DE PRIMERA INSTANCIA</t>
  </si>
  <si>
    <t>PROMOCIÓN DE LA CULTURA FÍSICA Y EL DEPORTE SOCIAL EN LOS MUNICIPIOS DEL ESTADO DE YUCATÁN</t>
  </si>
  <si>
    <t>DESARROLLO INTEGRAL DEL ALTO RENDIMIENTO DEPORTIVO EN EL ESTADO DE YUCATÁN</t>
  </si>
  <si>
    <t>COMUNICACIÓN SOCIAL PARA PROMOCIÓN DEL INTERÉS PÚBLICO CON ÉNFASIS EN EL PUEBLO MAYA</t>
  </si>
  <si>
    <t>MITIGACIÓN DE RIESGOS SANITARIOS</t>
  </si>
  <si>
    <t>PROMOCIÓN DE YUCATÁN COMO DESTINO TURÍSTICO INTERNACIONAL</t>
  </si>
  <si>
    <t>PROFESIONALIZACIÓN Y DESARROLLO POLICIAL</t>
  </si>
  <si>
    <t>PREVISIONES PARA EL PAGO DE ADEUDOS DE EJERCICIOS FISCALES ANTERIORES (ADEFAS)</t>
  </si>
  <si>
    <t>SERVICIOS LEGISLATIVOS</t>
  </si>
  <si>
    <t>FORMALIZACIÓN REGISTRAL, CATASTRAL Y DE SEGURIDAD JURÍDICA PATRIMONIAL</t>
  </si>
  <si>
    <t>GESTIÓN INTEGRAL Y EFICIENTE DE LA AGENCIA DE TRANSPORTE DE YUCATÁN</t>
  </si>
  <si>
    <t>FORTALECIMIENTO A LA INTEGRIDAD Y POLÍTICAS ANTICORRUPCIÓN</t>
  </si>
  <si>
    <t>ADMINISTRACIÓN DE RECURSOS MATERIALES, HUMANOS Y FINANCIEROS DE LA AUDITORÍA SUPERIOR DEL ESTADO</t>
  </si>
  <si>
    <t>IMPULSO AL DESARROLLO INSTITUCIONAL DE LOS MUNICIPIOS</t>
  </si>
  <si>
    <t>ADMINISTRACIÓN DE LOS RECURSOS MATERIALES, HUMANOS Y FINANCIEROS DEL CONGRESO DEL ESTADO</t>
  </si>
  <si>
    <t>GESTIÓN EFICIENTE DE LA FISCALÍA GENERAL DEL ESTADO</t>
  </si>
  <si>
    <t>PROMOCIÓN DE YUCATÁN DESTINO DE INVERSIÓN INDUSTRIAL</t>
  </si>
  <si>
    <t>GESTIÓN EFICIENTE DE LA ADMINISTRACIÓN DE JUSTICIA DE SEGUNDA INSTANCIA</t>
  </si>
  <si>
    <t>MODERNIZACIÓN E INNOVACIÓN INSTITUCIONAL</t>
  </si>
  <si>
    <t>ACCESO A SERVICIOS REGISTRALES Y PATRIMONIALES A LA POBLACIÓN DE YUCATÁN</t>
  </si>
  <si>
    <t>IMPULSO AL EMPRENDIMIENTO CON ENFOQUE SOCIAL Y AMBIENTAL</t>
  </si>
  <si>
    <t>IMPULSO AL DESARROLLO DEL SECTOR INDUSTRIAL EN YUCATÁN</t>
  </si>
  <si>
    <t>GESTIÓN EFICIENTE Y OPTIMIZACIÓN DE LOS RECURSOS DE LAS DEPENDENCIAS Y ENTIDADES PARA EL FORTALECIMIENTO DEL BUEN GOBIERNO</t>
  </si>
  <si>
    <t>IMPARTICIÓN DE JUSTICIA ADMINISTRATIVA</t>
  </si>
  <si>
    <t>IMPULSO DE LA TRANSPARENCIA Y RENDICIÓN DE CUENTAS</t>
  </si>
  <si>
    <t>GESTIÓN INTEGRAL DE RESIDUOS SÓLIDOS URBANOS Y DE MANEJO ESPECIAL</t>
  </si>
  <si>
    <t>FORTALECIMIENTO DE LOS APRENDIZAJES STEAM EN EDUCACIÓN BÁSICA Y MEDIA SUPERIOR</t>
  </si>
  <si>
    <t>IMPULSO A LA PESCA Y ACUACULTURA SOSTENIBLE EN EL ESTADO</t>
  </si>
  <si>
    <t>GESTIÓN EFICIENTE DEL PRESUPUESTO</t>
  </si>
  <si>
    <t>TRANSFORMACIÓN DIGITAL Y FORTALECIMIENTO TECNOLÓGICO PARA LA GESTIÓN PÚBLICA</t>
  </si>
  <si>
    <t>IMPULSAR UN MODELO DE DESARROLLO TURÍSTICO SOSTENIBLE Y COMPARTIDO</t>
  </si>
  <si>
    <t>INTEGRACIÓN CIUDADANA EN LAS POLÍTICAS PÚBLICAS DEL RENACIMIENTO MAYA</t>
  </si>
  <si>
    <t>VOCES Y DEFENSA: PROGRAMA DE FORTALECIMIENTO PARA LA PROTECCIÓN DE LOS DERECHOS HUMANOS DE TODAS LAS PERSONAS.</t>
  </si>
  <si>
    <t>CONSOLIDACIÓN DE LA MEJORA REGULATORIA</t>
  </si>
  <si>
    <t>IMPARTICIÓN DE JUSTICIA POLÍTICO ELECTORAL</t>
  </si>
  <si>
    <t>FORTALECIMIENTO DE LOS SISTEMAS DE PLANEACIÓN, SEGUIMIENTO Y EVALUACIÓN DEL ESTADO DE YUCATÁN</t>
  </si>
  <si>
    <t>FORTALECIMIENTO DE HABILIDADES EN LAS JUVENTUDES</t>
  </si>
  <si>
    <t>PROFESIONALIZACIÓN, VIGILANCIA Y DISCIPLINA COMO FACTOR DE CAMBIO.</t>
  </si>
  <si>
    <t>PREVENCIÓN Y DETECCIÓN DE OPERACIONES CON RECURSOS DE PROCEDENCIA ILÍCITA (ORPI) EN EL ESTADO DE YUCATÁN</t>
  </si>
  <si>
    <t>IMPULSO CIENTÍFICO, TECNOLÓGICO Y HUMANÍSTICO</t>
  </si>
  <si>
    <t>ACCIONES DE PREVENCIÓN DEL DELITO DE LA FISCALÍA GENERAL DEL ESTADO</t>
  </si>
  <si>
    <t>CONCILIACIÓN Y ARBITRAJE LABORAL</t>
  </si>
  <si>
    <t>PROMOCIÓN DE MECANISMOS ALTERNOS DE SOLUCIÓN DE CONTROVERSIAS EN EL MARCO DE LA CULTURA DE LA PAZ</t>
  </si>
  <si>
    <t>FORTALECIMIENTO DEL CAPITAL HUMANO ESPECIALIZADO</t>
  </si>
  <si>
    <t>FORTALECIMIENTO DE LA ATENCIÓN INTEGRAL PARA VÍCTIMAS POTENCIALES Y VÍCTIMAS DIRECTAS E INDIRECTAS CON ENFOQUE INTERCULTURAL</t>
  </si>
  <si>
    <t>ACCESO A CERTEZA JURÍDICA PARA MEJORAR LA EFICIENCIA DE LAS DEPENDENCIAS Y ENTIDADES</t>
  </si>
  <si>
    <t>TRANSVERSALIZACIÓN DE LA PERSPECTIVA DE GÉNERO EN LA ADMINISTRACIÓN PÚBLICA</t>
  </si>
  <si>
    <t>FORTALECIMIENTO DE LAS LABORES DE INVESTIGACIÓN, PERSECUCIÓN Y CONSIGNACIÓN DE LAS CONDUCTAS CONSIDERADAS COMO DELITOS POR HECHOS DE CORRUPCIÓN.</t>
  </si>
  <si>
    <t>DESARROLLO CIENTÍFICO Y TECNOLÓGICO CON ENFOQUE SOCIAL Y SOSTENIBLE</t>
  </si>
  <si>
    <t>CAPACITACIÓN Y CONCIENTIZACIÓN EN EL SECTOR ENERGÉTICO</t>
  </si>
  <si>
    <t>FOMENTO DEL PATRIMONIO CULTURAL Y ARTÍSTICO</t>
  </si>
  <si>
    <t>FORTALECIMIENTO INSTITUCIONAL PARA PREVENIR Y DETECTAR OPERACIONES CON RECURSOS DE PROCEDENCIA ILÍCITA EN EL ESTADO DE YUCATÁN</t>
  </si>
  <si>
    <t>AUDITORÍA SUPERIOR DEL ESTADO</t>
  </si>
  <si>
    <t>APOYO A PROCESOS ADMINISTRATIVOS DE LA FISCALÍA ESPECIALIZADA EN COMBATE A LA CORRUPCIÓN DEL ESTADO DE YUCATÁN</t>
  </si>
  <si>
    <t>CONSOLIDAR EL RENACER DEL SECTOR ACUÍCOLA</t>
  </si>
  <si>
    <t>IMPLEMENTACIÓN DE POLÍTICAS PÚBLICAS EN MATERIA DE MITIGACIÓN Y ADAPTACIÓN AL CAMBIO CLIMÁTICO</t>
  </si>
  <si>
    <t>ACCESO A LA ENERGÍA PARA LAS COMUNIDADES</t>
  </si>
  <si>
    <t>IMPULSO AL DESARROLLO URBANO TERRITORIAL SOSTENIBLE</t>
  </si>
  <si>
    <t>APERTURA JUDICIAL</t>
  </si>
  <si>
    <t>INTEGRACIÓN ECONÓMICA Y A LAS CADENAS DE VALOR DE LAS JUVENTUDES</t>
  </si>
  <si>
    <t>ADMINISTRACIÓN DE LOS RECURSOS HUMANOS, FINANCIEROS Y MATERIALES DE LA COMISIÓN DE DERECHOS HUMANOS DEL ESTADO DE YUCATÁN</t>
  </si>
  <si>
    <t>ADMINISTRACION DE LOS RECURSOS HUMANOS Y FINANCIEROS DEL TRIBUNAL DE LOS TRABAJADORES</t>
  </si>
  <si>
    <t>PROGRAMA ADMINISTRATIVO PARA LA AUSTERIDAD EN EL PUEBLO MAYA RAÍZ Y RAZÓN DE SER</t>
  </si>
  <si>
    <t>3,466,030,703</t>
  </si>
  <si>
    <t>1,586,155,658</t>
  </si>
  <si>
    <t>3,428,114,806</t>
  </si>
  <si>
    <t>2,925,782,262</t>
  </si>
  <si>
    <t>694,571,542</t>
  </si>
  <si>
    <t>2,405,732,512</t>
  </si>
  <si>
    <t>447,794,785</t>
  </si>
  <si>
    <t>1,552,197,153</t>
  </si>
  <si>
    <t>170,481,877</t>
  </si>
  <si>
    <t>216,710,667</t>
  </si>
  <si>
    <t>871,727,197</t>
  </si>
  <si>
    <t>298,920,539</t>
  </si>
  <si>
    <t>334,234,809</t>
  </si>
  <si>
    <t>923,028,923</t>
  </si>
  <si>
    <t>786,027,159</t>
  </si>
  <si>
    <t>689,374,947</t>
  </si>
  <si>
    <t>511,616,439</t>
  </si>
  <si>
    <t>626,382,115</t>
  </si>
  <si>
    <t>438,423,043</t>
  </si>
  <si>
    <t>551,491,989</t>
  </si>
  <si>
    <t>526,954,436</t>
  </si>
  <si>
    <t>343,726,590</t>
  </si>
  <si>
    <t>285,316,993</t>
  </si>
  <si>
    <t>26,473,125</t>
  </si>
  <si>
    <t>387,561,260</t>
  </si>
  <si>
    <t>369,635,684</t>
  </si>
  <si>
    <t>284,616,964</t>
  </si>
  <si>
    <t>332,122,830</t>
  </si>
  <si>
    <t>254,659,907</t>
  </si>
  <si>
    <t>259,187,843</t>
  </si>
  <si>
    <t>62,994,548</t>
  </si>
  <si>
    <t>225,492,170</t>
  </si>
  <si>
    <t>47,434,147</t>
  </si>
  <si>
    <t>215,521,510</t>
  </si>
  <si>
    <t>145,719,358</t>
  </si>
  <si>
    <t>195,990,612</t>
  </si>
  <si>
    <t>105,480,985</t>
  </si>
  <si>
    <t>190,860,547</t>
  </si>
  <si>
    <t>181,064,812</t>
  </si>
  <si>
    <t>58,046,164</t>
  </si>
  <si>
    <t>168,254,855</t>
  </si>
  <si>
    <t>165,542,913</t>
  </si>
  <si>
    <t>147,454,750</t>
  </si>
  <si>
    <t>121,988,429</t>
  </si>
  <si>
    <t>122,429,353</t>
  </si>
  <si>
    <t>106,913,929</t>
  </si>
  <si>
    <t>40,939,656</t>
  </si>
  <si>
    <t>71,990,176</t>
  </si>
  <si>
    <t>71,462,827</t>
  </si>
  <si>
    <t>70,413,772</t>
  </si>
  <si>
    <t>68,504,580</t>
  </si>
  <si>
    <t>65,719,971</t>
  </si>
  <si>
    <t>8,294,041</t>
  </si>
  <si>
    <t>55,094,836</t>
  </si>
  <si>
    <t>55,414,540</t>
  </si>
  <si>
    <t>54,388,954</t>
  </si>
  <si>
    <t>51,702,256</t>
  </si>
  <si>
    <t>18,449,800</t>
  </si>
  <si>
    <t>34,605,000</t>
  </si>
  <si>
    <t>35,201,477</t>
  </si>
  <si>
    <t>45,478,110</t>
  </si>
  <si>
    <t>44,442,536</t>
  </si>
  <si>
    <t>43,333,073</t>
  </si>
  <si>
    <t>42,105,554</t>
  </si>
  <si>
    <t>38,839,269</t>
  </si>
  <si>
    <t>35,676,118</t>
  </si>
  <si>
    <t>32,143,377</t>
  </si>
  <si>
    <t>31,791,978</t>
  </si>
  <si>
    <t>29,662,238</t>
  </si>
  <si>
    <t>28,550,770</t>
  </si>
  <si>
    <t>26,505,062</t>
  </si>
  <si>
    <t>23,232,216</t>
  </si>
  <si>
    <t>23,072,334</t>
  </si>
  <si>
    <t>18,163,786</t>
  </si>
  <si>
    <t>21,914,511</t>
  </si>
  <si>
    <t>17,258,278</t>
  </si>
  <si>
    <t>14,845,821</t>
  </si>
  <si>
    <t>12,830,353</t>
  </si>
  <si>
    <t>14,688,635</t>
  </si>
  <si>
    <t>13,292,562</t>
  </si>
  <si>
    <t>12,894,680</t>
  </si>
  <si>
    <t>12,169,561</t>
  </si>
  <si>
    <t>11,245,700</t>
  </si>
  <si>
    <t>10,975,724</t>
  </si>
  <si>
    <t>7,843,748</t>
  </si>
  <si>
    <t>5,300,093</t>
  </si>
  <si>
    <t>2,463,600</t>
  </si>
  <si>
    <t>2,263,436</t>
  </si>
  <si>
    <t>1,992,482</t>
  </si>
  <si>
    <t>8,652,805,257</t>
  </si>
  <si>
    <t>3,342,930,715</t>
  </si>
  <si>
    <t>80,197,904</t>
  </si>
  <si>
    <t>244,068,338</t>
  </si>
  <si>
    <t>2,031,581,061</t>
  </si>
  <si>
    <t>1,377,876,014</t>
  </si>
  <si>
    <t>62,416,400</t>
  </si>
  <si>
    <t>1,296,364,971</t>
  </si>
  <si>
    <t>1,003,567,421</t>
  </si>
  <si>
    <t>195,724,913</t>
  </si>
  <si>
    <t>707,858,085</t>
  </si>
  <si>
    <t>611,637,419</t>
  </si>
  <si>
    <t>138,684,216</t>
  </si>
  <si>
    <t>4,200,000</t>
  </si>
  <si>
    <t>120,826,895</t>
  </si>
  <si>
    <t>257,665</t>
  </si>
  <si>
    <t>162,737,657</t>
  </si>
  <si>
    <t>192,617,006</t>
  </si>
  <si>
    <t>408,242,926</t>
  </si>
  <si>
    <t>66,692,021</t>
  </si>
  <si>
    <t>2,400</t>
  </si>
  <si>
    <t>59,026,008</t>
  </si>
  <si>
    <t>170,642,766</t>
  </si>
  <si>
    <t>172,497,430</t>
  </si>
  <si>
    <t>60,907,031</t>
  </si>
  <si>
    <t>1,896,083</t>
  </si>
  <si>
    <t>90,200,000</t>
  </si>
  <si>
    <t>2,726,473</t>
  </si>
  <si>
    <t>117,255,342</t>
  </si>
  <si>
    <t>2,002,002</t>
  </si>
  <si>
    <t>36,081,247</t>
  </si>
  <si>
    <t>56,417,252</t>
  </si>
  <si>
    <t>2,332,860</t>
  </si>
  <si>
    <t>1,831,714</t>
  </si>
  <si>
    <t>31,896,765</t>
  </si>
  <si>
    <t>13,329,633</t>
  </si>
  <si>
    <t>11,830,431</t>
  </si>
  <si>
    <t>55,501</t>
  </si>
  <si>
    <t>4,513,776</t>
  </si>
  <si>
    <t>63,229</t>
  </si>
  <si>
    <t>537,000</t>
  </si>
  <si>
    <t>2,256,889</t>
  </si>
  <si>
    <t>393,074</t>
  </si>
  <si>
    <t>287,300</t>
  </si>
  <si>
    <t>12,118,835,960</t>
  </si>
  <si>
    <t>2,726,152,603</t>
  </si>
  <si>
    <t>1,825,670,799</t>
  </si>
  <si>
    <t>1,220,278,088</t>
  </si>
  <si>
    <t>1,006,778,624</t>
  </si>
  <si>
    <t>551,749,654</t>
  </si>
  <si>
    <t>332,125,230</t>
  </si>
  <si>
    <t>313,685,915</t>
  </si>
  <si>
    <t>233,637,314</t>
  </si>
  <si>
    <t>197,886,695</t>
  </si>
  <si>
    <t>195,680,985</t>
  </si>
  <si>
    <t>175,301,506</t>
  </si>
  <si>
    <t>57,427,696</t>
  </si>
  <si>
    <t>47,934,633</t>
  </si>
  <si>
    <t>23,287,717</t>
  </si>
  <si>
    <t>13,685,636</t>
  </si>
  <si>
    <t>12,456,861</t>
  </si>
  <si>
    <t>ANEXO 7.2. PROGRAMAS POR FUENTE DE FINANCIAMIENTO</t>
  </si>
  <si>
    <t>PROGRAMA PRESUPUESTARIO / FUENTE DE FINANCIAMIENTO</t>
  </si>
  <si>
    <t>6,270,608</t>
  </si>
  <si>
    <t>2,957,907</t>
  </si>
  <si>
    <t>2,176,888</t>
  </si>
  <si>
    <t>490,970,977</t>
  </si>
  <si>
    <t>12,630,573</t>
  </si>
  <si>
    <t>8,014,889</t>
  </si>
  <si>
    <t>20,474,674</t>
  </si>
  <si>
    <t>2,597,660</t>
  </si>
  <si>
    <t>5,528,053</t>
  </si>
  <si>
    <t>2,255,695</t>
  </si>
  <si>
    <t>60,000</t>
  </si>
  <si>
    <t>449,800</t>
  </si>
  <si>
    <t>18,000,000</t>
  </si>
  <si>
    <t>49,824,984</t>
  </si>
  <si>
    <t>5,269,852</t>
  </si>
  <si>
    <t>41,870,756</t>
  </si>
  <si>
    <t>5,188,391</t>
  </si>
  <si>
    <t>375,000</t>
  </si>
  <si>
    <t>1,360,942</t>
  </si>
  <si>
    <t>91,226,535</t>
  </si>
  <si>
    <t>77,894,400</t>
  </si>
  <si>
    <t>161,627,958</t>
  </si>
  <si>
    <t>55,082,709</t>
  </si>
  <si>
    <t>1,044,750</t>
  </si>
  <si>
    <t>257,837,277</t>
  </si>
  <si>
    <t>25,734,937</t>
  </si>
  <si>
    <t>96,349,672</t>
  </si>
  <si>
    <t>4,454,096</t>
  </si>
  <si>
    <t>115,000,000</t>
  </si>
  <si>
    <t>3,146,835,512</t>
  </si>
  <si>
    <t>204,195,191</t>
  </si>
  <si>
    <t>2,124,876</t>
  </si>
  <si>
    <t>6,169,165</t>
  </si>
  <si>
    <t>3,091,043</t>
  </si>
  <si>
    <t>7,672,719</t>
  </si>
  <si>
    <t>2,043,600</t>
  </si>
  <si>
    <t>28,726,632</t>
  </si>
  <si>
    <t>34,267,916</t>
  </si>
  <si>
    <t>159,645,410</t>
  </si>
  <si>
    <t>288,149,375</t>
  </si>
  <si>
    <t>13,347,508</t>
  </si>
  <si>
    <t>1,341,127</t>
  </si>
  <si>
    <t>15,264,068</t>
  </si>
  <si>
    <t>66,608,172</t>
  </si>
  <si>
    <t>99,192,572</t>
  </si>
  <si>
    <t>24,875,669</t>
  </si>
  <si>
    <t>294,105,432</t>
  </si>
  <si>
    <t>24,745,489</t>
  </si>
  <si>
    <t>14,529,840</t>
  </si>
  <si>
    <t>373,031,420</t>
  </si>
  <si>
    <t>28,026,202</t>
  </si>
  <si>
    <t>7,649,916</t>
  </si>
  <si>
    <t>276,625,948</t>
  </si>
  <si>
    <t>208,202,658</t>
  </si>
  <si>
    <t>1,166,115,709</t>
  </si>
  <si>
    <t>14,344,001</t>
  </si>
  <si>
    <t>150,244,545</t>
  </si>
  <si>
    <t>221,492,898</t>
  </si>
  <si>
    <t>118,500</t>
  </si>
  <si>
    <t>17,389,490</t>
  </si>
  <si>
    <t>33,934,670</t>
  </si>
  <si>
    <t>70,346,315</t>
  </si>
  <si>
    <t>38,049,246</t>
  </si>
  <si>
    <t>289,758,563</t>
  </si>
  <si>
    <t>6,427,000</t>
  </si>
  <si>
    <t>22,331,155</t>
  </si>
  <si>
    <t>266,532,229</t>
  </si>
  <si>
    <t>10,057,155</t>
  </si>
  <si>
    <t>4,494,150</t>
  </si>
  <si>
    <t>8,336,203</t>
  </si>
  <si>
    <t>1,169,303</t>
  </si>
  <si>
    <t>253,490,604</t>
  </si>
  <si>
    <t>140,000</t>
  </si>
  <si>
    <t>10,051,007</t>
  </si>
  <si>
    <t>3,101,555</t>
  </si>
  <si>
    <t>81,648,026</t>
  </si>
  <si>
    <t>356,775,017</t>
  </si>
  <si>
    <t>26,757,409</t>
  </si>
  <si>
    <t>89,649,531</t>
  </si>
  <si>
    <t>5,581,489</t>
  </si>
  <si>
    <t>12,894,380</t>
  </si>
  <si>
    <t>104,367,768</t>
  </si>
  <si>
    <t>13,048,211</t>
  </si>
  <si>
    <t>20,306,478</t>
  </si>
  <si>
    <t>11,485,500</t>
  </si>
  <si>
    <t>5,653,178</t>
  </si>
  <si>
    <t>3,276,018</t>
  </si>
  <si>
    <t>96,000</t>
  </si>
  <si>
    <t>19,170,190</t>
  </si>
  <si>
    <t>3,966,026</t>
  </si>
  <si>
    <t>2,018,683,132</t>
  </si>
  <si>
    <t>907,099,130</t>
  </si>
  <si>
    <t>12,576,064</t>
  </si>
  <si>
    <t>133,143,294</t>
  </si>
  <si>
    <t>800,000</t>
  </si>
  <si>
    <t>3,600,000</t>
  </si>
  <si>
    <t>30,205,000</t>
  </si>
  <si>
    <t>16,306,744</t>
  </si>
  <si>
    <t>15,836,633</t>
  </si>
  <si>
    <t>6,468,015</t>
  </si>
  <si>
    <t>165,656,599</t>
  </si>
  <si>
    <t>18,735,933</t>
  </si>
  <si>
    <t>13,185,289</t>
  </si>
  <si>
    <t>12,580,000</t>
  </si>
  <si>
    <t>4,461,759</t>
  </si>
  <si>
    <t>263,032,306</t>
  </si>
  <si>
    <t>358,888,050</t>
  </si>
  <si>
    <t>49,018,572</t>
  </si>
  <si>
    <t>320,617,112</t>
  </si>
  <si>
    <t>37,621,629</t>
  </si>
  <si>
    <t>7,856,481</t>
  </si>
  <si>
    <t>32,146,498</t>
  </si>
  <si>
    <t>22,242,456</t>
  </si>
  <si>
    <t>16,459,369</t>
  </si>
  <si>
    <t>31,610,631</t>
  </si>
  <si>
    <t>157,834,289</t>
  </si>
  <si>
    <t>67,657,881</t>
  </si>
  <si>
    <t>62,538,720</t>
  </si>
  <si>
    <t>108,144,374</t>
  </si>
  <si>
    <t>59,891,434</t>
  </si>
  <si>
    <t>15,496,000</t>
  </si>
  <si>
    <t>6,182,818</t>
  </si>
  <si>
    <t>21,612,234</t>
  </si>
  <si>
    <t>15,538,021</t>
  </si>
  <si>
    <t>16,591,210</t>
  </si>
  <si>
    <t>10,472,268</t>
  </si>
  <si>
    <t>26,828,519</t>
  </si>
  <si>
    <t>20,665,277</t>
  </si>
  <si>
    <t>15,985,397</t>
  </si>
  <si>
    <t>1,272,881</t>
  </si>
  <si>
    <t>20,466,633</t>
  </si>
  <si>
    <t>100,116,860</t>
  </si>
  <si>
    <t>164,733,500</t>
  </si>
  <si>
    <t>1,195,774</t>
  </si>
  <si>
    <t>20,570,703</t>
  </si>
  <si>
    <t>13,435,000</t>
  </si>
  <si>
    <t>98,483,931</t>
  </si>
  <si>
    <t>3,044,135</t>
  </si>
  <si>
    <t>2,369,251</t>
  </si>
  <si>
    <t>3,414,414</t>
  </si>
  <si>
    <t>27,332,110</t>
  </si>
  <si>
    <t>27,421,717</t>
  </si>
  <si>
    <t>4,619,726</t>
  </si>
  <si>
    <t>21,148,066</t>
  </si>
  <si>
    <t>29,646,748</t>
  </si>
  <si>
    <t>43,644,017</t>
  </si>
  <si>
    <t>8,058,239</t>
  </si>
  <si>
    <t>4,986,140</t>
  </si>
  <si>
    <t>18,269,944</t>
  </si>
  <si>
    <t>3,217,041</t>
  </si>
  <si>
    <t>41,593,440</t>
  </si>
  <si>
    <t>512,114</t>
  </si>
  <si>
    <t>2,238,600</t>
  </si>
  <si>
    <t>225,000</t>
  </si>
  <si>
    <t>40,178,218</t>
  </si>
  <si>
    <t>17,867,946</t>
  </si>
  <si>
    <t>261,479,740</t>
  </si>
  <si>
    <t>70,643,090</t>
  </si>
  <si>
    <t>167,002,383</t>
  </si>
  <si>
    <t>89,060,440</t>
  </si>
  <si>
    <t>1,575,865,410</t>
  </si>
  <si>
    <t>1,852,249,396</t>
  </si>
  <si>
    <t>207,828,184</t>
  </si>
  <si>
    <t>379,902,267</t>
  </si>
  <si>
    <t>302,641,231</t>
  </si>
  <si>
    <t>130,796,991</t>
  </si>
  <si>
    <t>85,940,711</t>
  </si>
  <si>
    <t>42,450,141</t>
  </si>
  <si>
    <t>33,165,264</t>
  </si>
  <si>
    <t>3,781,643</t>
  </si>
  <si>
    <t>23,364,103</t>
  </si>
  <si>
    <t>17,575,553</t>
  </si>
  <si>
    <t>135,918,451</t>
  </si>
  <si>
    <t>29,624,462</t>
  </si>
  <si>
    <t>70,108,564</t>
  </si>
  <si>
    <t>155,518,898</t>
  </si>
  <si>
    <t>237,198,387</t>
  </si>
  <si>
    <t>99,869,011</t>
  </si>
  <si>
    <t>428,996,177</t>
  </si>
  <si>
    <t>342,862,009</t>
  </si>
  <si>
    <t>84,702,451</t>
  </si>
  <si>
    <t>132,077,468</t>
  </si>
  <si>
    <t>334,712,070</t>
  </si>
  <si>
    <t>42,119,957</t>
  </si>
  <si>
    <t>405,909,937</t>
  </si>
  <si>
    <t>246,541,648</t>
  </si>
  <si>
    <t>169,358,879</t>
  </si>
  <si>
    <t>100,987,416</t>
  </si>
  <si>
    <t>23,094,329</t>
  </si>
  <si>
    <t>2,264,000</t>
  </si>
  <si>
    <t>372,609,850</t>
  </si>
  <si>
    <t>411,153,309</t>
  </si>
  <si>
    <t>24,502,578</t>
  </si>
  <si>
    <t>1,628,266</t>
  </si>
  <si>
    <t>30,034,263</t>
  </si>
  <si>
    <t>38,338,884</t>
  </si>
  <si>
    <t>33,750,106</t>
  </si>
  <si>
    <t>134,504,749</t>
  </si>
  <si>
    <t>7,064,938</t>
  </si>
  <si>
    <t>92,574,772</t>
  </si>
  <si>
    <t>96,350,902</t>
  </si>
  <si>
    <t>2,706,003</t>
  </si>
  <si>
    <t>10,511,525</t>
  </si>
  <si>
    <t>2,506,603</t>
  </si>
  <si>
    <t>10,879,248</t>
  </si>
  <si>
    <t>1,459,970</t>
  </si>
  <si>
    <t>14,304,411</t>
  </si>
  <si>
    <t>257,926,449</t>
  </si>
  <si>
    <t>163,162,744</t>
  </si>
  <si>
    <t>174,387,901</t>
  </si>
  <si>
    <t>21,653,036</t>
  </si>
  <si>
    <t>1,046,899,682</t>
  </si>
  <si>
    <t>517,602,940</t>
  </si>
  <si>
    <t>37,584,680</t>
  </si>
  <si>
    <t>6,857,856</t>
  </si>
  <si>
    <t>1,284,381,597</t>
  </si>
  <si>
    <t>1,121,350,915</t>
  </si>
  <si>
    <t>13,611,786</t>
  </si>
  <si>
    <t>4,552,000</t>
  </si>
  <si>
    <t>5,653,624</t>
  </si>
  <si>
    <t>900,550</t>
  </si>
  <si>
    <t>151,314,789</t>
  </si>
  <si>
    <t>52,157,844</t>
  </si>
  <si>
    <t>177,685,821</t>
  </si>
  <si>
    <t>1,387,591,506</t>
  </si>
  <si>
    <t>1,058,650,130</t>
  </si>
  <si>
    <t>324,529,298</t>
  </si>
  <si>
    <t>11,799,640,769</t>
  </si>
  <si>
    <t>58,542,128</t>
  </si>
  <si>
    <t>204,910,682</t>
  </si>
  <si>
    <t>1,666,025,389</t>
  </si>
  <si>
    <t>456,843,089</t>
  </si>
  <si>
    <t>212,660,945</t>
  </si>
  <si>
    <t>124,134,670</t>
  </si>
  <si>
    <t>901,395,982</t>
  </si>
  <si>
    <t>974,390,314</t>
  </si>
  <si>
    <t>6,751,039</t>
  </si>
  <si>
    <t>60,195,311</t>
  </si>
  <si>
    <t>10,444,081</t>
  </si>
  <si>
    <t>202,474,921</t>
  </si>
  <si>
    <t>91,651,533</t>
  </si>
  <si>
    <t>19,225,691</t>
  </si>
  <si>
    <t>2,262,751,470</t>
  </si>
  <si>
    <t>73,483,095</t>
  </si>
  <si>
    <t>16,929,633</t>
  </si>
  <si>
    <t>168,383,072</t>
  </si>
  <si>
    <t>267,232,306</t>
  </si>
  <si>
    <t>16,048,626</t>
  </si>
  <si>
    <t>292,733,866</t>
  </si>
  <si>
    <t>32,401,134</t>
  </si>
  <si>
    <t>45,475,731</t>
  </si>
  <si>
    <t>426,512,870</t>
  </si>
  <si>
    <t>157,433,560</t>
  </si>
  <si>
    <t>261,482,140</t>
  </si>
  <si>
    <t>1,932,447,300</t>
  </si>
  <si>
    <t>59,445,350</t>
  </si>
  <si>
    <t>624,721,090</t>
  </si>
  <si>
    <t>132,335,133</t>
  </si>
  <si>
    <t>2,437,490,998</t>
  </si>
  <si>
    <t>94,470,855</t>
  </si>
  <si>
    <t>11,416,248</t>
  </si>
  <si>
    <t>4,389,830,397</t>
  </si>
  <si>
    <t>18,125,562</t>
  </si>
  <si>
    <t>ANEXO 7.2.1. PROGRAMAS POR TIPO DE RECURSOS Y FUENTE DE FINANCIMIENTO</t>
  </si>
  <si>
    <t>TIPO DE PROGRAMA PRESUPUESTARIO / PROGRAMA PRESUPUESTARIO / FUENTE DE FINANCIAMIENTO</t>
  </si>
  <si>
    <t>C - PARTICIPACIONES A ENTIDADES FEDERATIVAS Y MUNICIPIOS</t>
  </si>
  <si>
    <t>D - COSTO FINANCIERO, DEUDA O APOYOS A DEUDORES Y AHORRADORES DE LA BANCA</t>
  </si>
  <si>
    <t>E - PRESTACIÓN DE SERVICIOS PÚBLICOS</t>
  </si>
  <si>
    <t>F - FOMENTO, PROMOCIÓN Y SERVICIOS PARA EL DESARROLLO ECONÓMICO Y SOCIAL</t>
  </si>
  <si>
    <t>G - REGULACIÓN Y SUPERVISIÓN</t>
  </si>
  <si>
    <t>H - ADEUDOS DE EJERCICIOS FISCALES ANTERIORES (ADEFAS)</t>
  </si>
  <si>
    <t>I - APORTACIONES FEDERALES</t>
  </si>
  <si>
    <t>J - PENSIONES Y JUBILACIONES</t>
  </si>
  <si>
    <t>K - PROYECTOS DE INVERSIÓN EN INFRAESTRUCTURA Y OBRA PÚBLICA</t>
  </si>
  <si>
    <t>M - APOYO PARA EL DESARROLLO DE LAS FUNCIONES DE GOBIERNO</t>
  </si>
  <si>
    <t>N - ATENCIÓN A DESASTRES POR EVENTOS NATURALES</t>
  </si>
  <si>
    <t>O - APOYO AL BUEN GOBIERNO Y MEJORAMIENTO DE LA GESTIÓN</t>
  </si>
  <si>
    <t>P - ARTICULACIÓN, COORDINACIÓN E INSTRUMENTACIÓN DE POLÍTICAS PÚBLICAS</t>
  </si>
  <si>
    <t>Q - INVESTIGACIÓN Y DESARROLLO</t>
  </si>
  <si>
    <t>S - SUBSIDIOS SUJETOS A REGLAS DE OPERACIÓN</t>
  </si>
  <si>
    <t>V - SERVICIOS DE PROTECCIÓN Y CONSERVACIÓN AMBIENTAL</t>
  </si>
  <si>
    <t>17,645,132,297</t>
  </si>
  <si>
    <t>120,528,053</t>
  </si>
  <si>
    <t>3,035,661,562</t>
  </si>
  <si>
    <t>11,783,121,652</t>
  </si>
  <si>
    <t>2,705,821,030</t>
  </si>
  <si>
    <t>8,223,444</t>
  </si>
  <si>
    <t>112,728,713</t>
  </si>
  <si>
    <t>215,803,371</t>
  </si>
  <si>
    <t>99,491,614</t>
  </si>
  <si>
    <t>81,623,368</t>
  </si>
  <si>
    <t>1,887,879,434</t>
  </si>
  <si>
    <t>176,892,026</t>
  </si>
  <si>
    <t>1,075,323,828</t>
  </si>
  <si>
    <t>635,663,580</t>
  </si>
  <si>
    <t>4,530,489,822</t>
  </si>
  <si>
    <t>468,422,862</t>
  </si>
  <si>
    <t>2,260,270,547</t>
  </si>
  <si>
    <t>1,801,796,413</t>
  </si>
  <si>
    <t>407,189,347</t>
  </si>
  <si>
    <t>327,345,184</t>
  </si>
  <si>
    <t>33,980,700</t>
  </si>
  <si>
    <t>11,472,268</t>
  </si>
  <si>
    <t>2,813,493,447</t>
  </si>
  <si>
    <t>216,017,420</t>
  </si>
  <si>
    <t>842,990,079</t>
  </si>
  <si>
    <t>1,754,485,948</t>
  </si>
  <si>
    <t>84,695,911</t>
  </si>
  <si>
    <t>47,106,631</t>
  </si>
  <si>
    <t>16,106,913,151</t>
  </si>
  <si>
    <t>1,009,912,911</t>
  </si>
  <si>
    <t>2,227,850,939</t>
  </si>
  <si>
    <t>639,357,472</t>
  </si>
  <si>
    <t>27,890,034,803</t>
  </si>
  <si>
    <t>198,878,710</t>
  </si>
  <si>
    <t>2,085,236,739</t>
  </si>
  <si>
    <t>4,488,121,486</t>
  </si>
  <si>
    <t>1,482,347,551</t>
  </si>
  <si>
    <t>ANEXO 7.2.2. PROGRAMAS PRESUPUESTARIO CLASIFICADOS POR TIPO Y FUENTE DE FINANCIAMIENTO</t>
  </si>
  <si>
    <t>PROGRAMAS PRESUPUESTARIOS POR OBJETO DEL GASTO</t>
  </si>
  <si>
    <t>10,938,598,198</t>
  </si>
  <si>
    <t>1,416,279,872</t>
  </si>
  <si>
    <t>1,844,757,524</t>
  </si>
  <si>
    <t>28,489,383</t>
  </si>
  <si>
    <t>83,934,414</t>
  </si>
  <si>
    <t>358,743,195</t>
  </si>
  <si>
    <t>22,303,959</t>
  </si>
  <si>
    <t>342,886,439</t>
  </si>
  <si>
    <t>204,000</t>
  </si>
  <si>
    <t>204,006,091</t>
  </si>
  <si>
    <t>79,120,589</t>
  </si>
  <si>
    <t>72,413,906</t>
  </si>
  <si>
    <t>398,986,439</t>
  </si>
  <si>
    <t>267,104,624</t>
  </si>
  <si>
    <t>96,242,958</t>
  </si>
  <si>
    <t>13,971,000</t>
  </si>
  <si>
    <t>16,445,476</t>
  </si>
  <si>
    <t>146,290,508</t>
  </si>
  <si>
    <t>252,711,908</t>
  </si>
  <si>
    <t>876,984</t>
  </si>
  <si>
    <t>15,080,776</t>
  </si>
  <si>
    <t>13,827,047</t>
  </si>
  <si>
    <t>9,712,621</t>
  </si>
  <si>
    <t>162,713,316</t>
  </si>
  <si>
    <t>133,059,021</t>
  </si>
  <si>
    <t>5,021,028</t>
  </si>
  <si>
    <t>116,452,827</t>
  </si>
  <si>
    <t>43,304,913</t>
  </si>
  <si>
    <t>31,435,589</t>
  </si>
  <si>
    <t>24,254,404</t>
  </si>
  <si>
    <t>131,372,811</t>
  </si>
  <si>
    <t>6,614,660</t>
  </si>
  <si>
    <t>97,986,349</t>
  </si>
  <si>
    <t>93,887,980</t>
  </si>
  <si>
    <t>93,001,448</t>
  </si>
  <si>
    <t>35,475,883</t>
  </si>
  <si>
    <t>22,546,456</t>
  </si>
  <si>
    <t>20,047,298</t>
  </si>
  <si>
    <t>47,422,166</t>
  </si>
  <si>
    <t>16,974,813</t>
  </si>
  <si>
    <t>27,484,927</t>
  </si>
  <si>
    <t>41,955,763</t>
  </si>
  <si>
    <t>25,955,764</t>
  </si>
  <si>
    <t>19,784,548</t>
  </si>
  <si>
    <t>36,352,124</t>
  </si>
  <si>
    <t>36,325,673</t>
  </si>
  <si>
    <t>15,956,381</t>
  </si>
  <si>
    <t>40,202,063</t>
  </si>
  <si>
    <t>31,139,966</t>
  </si>
  <si>
    <t>27,042,885</t>
  </si>
  <si>
    <t>267,024</t>
  </si>
  <si>
    <t>7,345,742</t>
  </si>
  <si>
    <t>12,471,412</t>
  </si>
  <si>
    <t>1,513,741</t>
  </si>
  <si>
    <t>9,110,432</t>
  </si>
  <si>
    <t>1,651,152</t>
  </si>
  <si>
    <t>19,756,096</t>
  </si>
  <si>
    <t>13,167,160</t>
  </si>
  <si>
    <t>6,837,499</t>
  </si>
  <si>
    <t>4,348,612</t>
  </si>
  <si>
    <t>9,706,855</t>
  </si>
  <si>
    <t>2,602,761</t>
  </si>
  <si>
    <t>8,007,156</t>
  </si>
  <si>
    <t>40,115,948</t>
  </si>
  <si>
    <t>484,956,541</t>
  </si>
  <si>
    <t>51,008,367</t>
  </si>
  <si>
    <t>46,103,361</t>
  </si>
  <si>
    <t>2,447,853</t>
  </si>
  <si>
    <t>1,649,585</t>
  </si>
  <si>
    <t>372,481</t>
  </si>
  <si>
    <t>165,082,495</t>
  </si>
  <si>
    <t>2,856,000</t>
  </si>
  <si>
    <t>1,914,148</t>
  </si>
  <si>
    <t>98,538,106</t>
  </si>
  <si>
    <t>2,952,599</t>
  </si>
  <si>
    <t>65,146,113</t>
  </si>
  <si>
    <t>449,379</t>
  </si>
  <si>
    <t>58,354,497</t>
  </si>
  <si>
    <t>480,000</t>
  </si>
  <si>
    <t>237,000</t>
  </si>
  <si>
    <t>152,510,528</t>
  </si>
  <si>
    <t>54,913,374</t>
  </si>
  <si>
    <t>179,942</t>
  </si>
  <si>
    <t>6,122,454</t>
  </si>
  <si>
    <t>8,272,192</t>
  </si>
  <si>
    <t>1,089,750</t>
  </si>
  <si>
    <t>15,000</t>
  </si>
  <si>
    <t>312,840</t>
  </si>
  <si>
    <t>1,032,360</t>
  </si>
  <si>
    <t>2,532,712</t>
  </si>
  <si>
    <t>24,406,067</t>
  </si>
  <si>
    <t>57,000</t>
  </si>
  <si>
    <t>622,772</t>
  </si>
  <si>
    <t>200,640</t>
  </si>
  <si>
    <t>2,209,006</t>
  </si>
  <si>
    <t>1,071,197</t>
  </si>
  <si>
    <t>2,078,206</t>
  </si>
  <si>
    <t>5,074,105</t>
  </si>
  <si>
    <t>226,543</t>
  </si>
  <si>
    <t>234,686</t>
  </si>
  <si>
    <t>947,500</t>
  </si>
  <si>
    <t>828,660</t>
  </si>
  <si>
    <t>5,855,199</t>
  </si>
  <si>
    <t>3,600,384</t>
  </si>
  <si>
    <t>759,864</t>
  </si>
  <si>
    <t>50,000</t>
  </si>
  <si>
    <t>5,433,342</t>
  </si>
  <si>
    <t>1,604,272</t>
  </si>
  <si>
    <t>73,900</t>
  </si>
  <si>
    <t>1,544,857</t>
  </si>
  <si>
    <t>608,712</t>
  </si>
  <si>
    <t>345,000</t>
  </si>
  <si>
    <t>406,661</t>
  </si>
  <si>
    <t>1,896,620</t>
  </si>
  <si>
    <t>605,916</t>
  </si>
  <si>
    <t>140,551</t>
  </si>
  <si>
    <t>848,800</t>
  </si>
  <si>
    <t>671,711</t>
  </si>
  <si>
    <t>110,760</t>
  </si>
  <si>
    <t>503,000</t>
  </si>
  <si>
    <t>173,735</t>
  </si>
  <si>
    <t>563,575</t>
  </si>
  <si>
    <t>402,481</t>
  </si>
  <si>
    <t>49,233</t>
  </si>
  <si>
    <t>30,000</t>
  </si>
  <si>
    <t>121,500</t>
  </si>
  <si>
    <t>609,740,582</t>
  </si>
  <si>
    <t>944,828,255</t>
  </si>
  <si>
    <t>478,178,156</t>
  </si>
  <si>
    <t>39,800,070</t>
  </si>
  <si>
    <t>204,536,276</t>
  </si>
  <si>
    <t>28,713,596</t>
  </si>
  <si>
    <t>159,426,332</t>
  </si>
  <si>
    <t>893,219</t>
  </si>
  <si>
    <t>223,698,983</t>
  </si>
  <si>
    <t>8,160</t>
  </si>
  <si>
    <t>22,265,772</t>
  </si>
  <si>
    <t>2,766,697</t>
  </si>
  <si>
    <t>124,489,164</t>
  </si>
  <si>
    <t>38,010,775</t>
  </si>
  <si>
    <t>38,577,869</t>
  </si>
  <si>
    <t>10,043,669</t>
  </si>
  <si>
    <t>203,229,752</t>
  </si>
  <si>
    <t>365,110,260</t>
  </si>
  <si>
    <t>182,653,208</t>
  </si>
  <si>
    <t>35,679,925</t>
  </si>
  <si>
    <t>24,292,488</t>
  </si>
  <si>
    <t>122,409</t>
  </si>
  <si>
    <t>13,572,421</t>
  </si>
  <si>
    <t>257,701,397</t>
  </si>
  <si>
    <t>2,789,976</t>
  </si>
  <si>
    <t>84,349,315</t>
  </si>
  <si>
    <t>91,343,399</t>
  </si>
  <si>
    <t>527,363</t>
  </si>
  <si>
    <t>29,085,500</t>
  </si>
  <si>
    <t>9,681,354</t>
  </si>
  <si>
    <t>91,903,717</t>
  </si>
  <si>
    <t>114,841,438</t>
  </si>
  <si>
    <t>55,838,808</t>
  </si>
  <si>
    <t>33,547,330</t>
  </si>
  <si>
    <t>3,657,642</t>
  </si>
  <si>
    <t>7,730,363</t>
  </si>
  <si>
    <t>6,568,889</t>
  </si>
  <si>
    <t>5,724,114</t>
  </si>
  <si>
    <t>7,791,301</t>
  </si>
  <si>
    <t>48,008,155</t>
  </si>
  <si>
    <t>34,926,870</t>
  </si>
  <si>
    <t>2,712,065</t>
  </si>
  <si>
    <t>9,176,870</t>
  </si>
  <si>
    <t>20,799,388</t>
  </si>
  <si>
    <t>16,005,788</t>
  </si>
  <si>
    <t>9,943,543</t>
  </si>
  <si>
    <t>13,831,593</t>
  </si>
  <si>
    <t>14,071,760</t>
  </si>
  <si>
    <t>5,413,448</t>
  </si>
  <si>
    <t>7,581,129</t>
  </si>
  <si>
    <t>7,508,151</t>
  </si>
  <si>
    <t>12,051,343</t>
  </si>
  <si>
    <t>1,496,830</t>
  </si>
  <si>
    <t>2,660,321</t>
  </si>
  <si>
    <t>8,027,317</t>
  </si>
  <si>
    <t>196,480</t>
  </si>
  <si>
    <t>10,142,436</t>
  </si>
  <si>
    <t>11,150,355</t>
  </si>
  <si>
    <t>130,501</t>
  </si>
  <si>
    <t>8,144,857</t>
  </si>
  <si>
    <t>197,543</t>
  </si>
  <si>
    <t>2,752,663</t>
  </si>
  <si>
    <t>9,510,402</t>
  </si>
  <si>
    <t>247,696</t>
  </si>
  <si>
    <t>8,365,016</t>
  </si>
  <si>
    <t>5,738,630</t>
  </si>
  <si>
    <t>2,050,152</t>
  </si>
  <si>
    <t>473,534</t>
  </si>
  <si>
    <t>1,805,724</t>
  </si>
  <si>
    <t>307,952</t>
  </si>
  <si>
    <t>3,000,000</t>
  </si>
  <si>
    <t>2,042,100</t>
  </si>
  <si>
    <t>294,344,705</t>
  </si>
  <si>
    <t>3,502,942,710</t>
  </si>
  <si>
    <t>323,785,932</t>
  </si>
  <si>
    <t>348,338,556</t>
  </si>
  <si>
    <t>787,923,090</t>
  </si>
  <si>
    <t>891,682,761</t>
  </si>
  <si>
    <t>255,306,067</t>
  </si>
  <si>
    <t>685,822,023</t>
  </si>
  <si>
    <t>31,028,242</t>
  </si>
  <si>
    <t>650,088,495</t>
  </si>
  <si>
    <t>401,414,252</t>
  </si>
  <si>
    <t>475,448,504</t>
  </si>
  <si>
    <t>244,802,479</t>
  </si>
  <si>
    <t>66,448,994</t>
  </si>
  <si>
    <t>463,556,299</t>
  </si>
  <si>
    <t>94,934,239</t>
  </si>
  <si>
    <t>170,300,000</t>
  </si>
  <si>
    <t>3,069,684</t>
  </si>
  <si>
    <t>207,460</t>
  </si>
  <si>
    <t>312,506,580</t>
  </si>
  <si>
    <t>258,664,973</t>
  </si>
  <si>
    <t>702,416</t>
  </si>
  <si>
    <t>246,685,246</t>
  </si>
  <si>
    <t>214,368,186</t>
  </si>
  <si>
    <t>47,335,853</t>
  </si>
  <si>
    <t>181,705,138</t>
  </si>
  <si>
    <t>42,273,470</t>
  </si>
  <si>
    <t>88,104,643</t>
  </si>
  <si>
    <t>5,000,000</t>
  </si>
  <si>
    <t>113,517,489</t>
  </si>
  <si>
    <t>8,522,777</t>
  </si>
  <si>
    <t>6,696,000</t>
  </si>
  <si>
    <t>6,239,749</t>
  </si>
  <si>
    <t>13,822,117</t>
  </si>
  <si>
    <t>11,124,428</t>
  </si>
  <si>
    <t>3,697,855</t>
  </si>
  <si>
    <t>48,000,000</t>
  </si>
  <si>
    <t>28,279,698</t>
  </si>
  <si>
    <t>2,075,000</t>
  </si>
  <si>
    <t>21,760,012</t>
  </si>
  <si>
    <t>14,680,349</t>
  </si>
  <si>
    <t>1,250,000</t>
  </si>
  <si>
    <t>31,539,322</t>
  </si>
  <si>
    <t>13,055,000</t>
  </si>
  <si>
    <t>2,770,000</t>
  </si>
  <si>
    <t>24,375,842</t>
  </si>
  <si>
    <t>8,007,000</t>
  </si>
  <si>
    <t>21,265,287</t>
  </si>
  <si>
    <t>11,422,795</t>
  </si>
  <si>
    <t>7,017,805</t>
  </si>
  <si>
    <t>1,526,148</t>
  </si>
  <si>
    <t>10,092,000</t>
  </si>
  <si>
    <t>9,170,000</t>
  </si>
  <si>
    <t>1,980,000</t>
  </si>
  <si>
    <t>300,000</t>
  </si>
  <si>
    <t>6,534,472</t>
  </si>
  <si>
    <t>3,870,000</t>
  </si>
  <si>
    <t>23,331,000</t>
  </si>
  <si>
    <t>40,000</t>
  </si>
  <si>
    <t>11,505,999</t>
  </si>
  <si>
    <t>65,440</t>
  </si>
  <si>
    <t>3,864,667</t>
  </si>
  <si>
    <t>10,064,403</t>
  </si>
  <si>
    <t>8,000,000</t>
  </si>
  <si>
    <t>728,000</t>
  </si>
  <si>
    <t>1,050,000</t>
  </si>
  <si>
    <t>967,484</t>
  </si>
  <si>
    <t>2,509,600</t>
  </si>
  <si>
    <t>874,800</t>
  </si>
  <si>
    <t>390,000</t>
  </si>
  <si>
    <t>3,787,000</t>
  </si>
  <si>
    <t>229,502,055</t>
  </si>
  <si>
    <t>170,747,049</t>
  </si>
  <si>
    <t>1,349,152,378</t>
  </si>
  <si>
    <t>ANEXO 7.3. PROGRAMAS PRESUPUESTARIO POR OBJETO DEL GASTO</t>
  </si>
  <si>
    <t>FONDO/PROGRAMA</t>
  </si>
  <si>
    <t>FONDO DE APORTACIONES PARA EL FORTALECIMIENTO DE LAS ENTIDADES FEDERATIVAS FAFEF.</t>
  </si>
  <si>
    <t>FONE.</t>
  </si>
  <si>
    <t>FASSA RAMO 33.</t>
  </si>
  <si>
    <t>FONDO DE INFRAESTRUCTURA SOCIAL PARA ENTIDADES FISE.</t>
  </si>
  <si>
    <t>FAM ASISTENCIA SOCIAL RAMO 33.</t>
  </si>
  <si>
    <t>FAM INFRAESTRUCTURA EDUCATIVA BÁSICA.</t>
  </si>
  <si>
    <t>FAM-IE SUPERIOR RAMO 33.</t>
  </si>
  <si>
    <t>FAM INFRAESTRUCTURA EDUCATIVA MEDIA SUPERIOR.</t>
  </si>
  <si>
    <t>FAETA RAMO 33.</t>
  </si>
  <si>
    <t>FORTALECIMIENTO A MUNICIPIOS RAMO 33.</t>
  </si>
  <si>
    <t>INFRAESTRUCTURA A MUNICIPIOS RAMO 33.</t>
  </si>
  <si>
    <t>FONDO DE APORTACIONES PARA LA SEGURIDAD PÚBLICA DE LOS ESTADOS FASP.</t>
  </si>
  <si>
    <t>1,376,562,875</t>
  </si>
  <si>
    <t>9,129,643,579</t>
  </si>
  <si>
    <t>7,079,991,749</t>
  </si>
  <si>
    <t>175,121,172</t>
  </si>
  <si>
    <t>4,753,339</t>
  </si>
  <si>
    <t>1,869,777,319</t>
  </si>
  <si>
    <t>2,870,083,036</t>
  </si>
  <si>
    <t>12,000</t>
  </si>
  <si>
    <t>21,508,644</t>
  </si>
  <si>
    <t>54,031,240</t>
  </si>
  <si>
    <t>12,402,285</t>
  </si>
  <si>
    <t>111,077,428</t>
  </si>
  <si>
    <t>1,575,350</t>
  </si>
  <si>
    <t>121,827,059</t>
  </si>
  <si>
    <t>6,000</t>
  </si>
  <si>
    <t>2,547,577,401</t>
  </si>
  <si>
    <t>312,082,001</t>
  </si>
  <si>
    <t>93,624,600</t>
  </si>
  <si>
    <t>156,041,001</t>
  </si>
  <si>
    <t>443,308,665</t>
  </si>
  <si>
    <t>20,491,043</t>
  </si>
  <si>
    <t>384,869,562</t>
  </si>
  <si>
    <t>1,851,295</t>
  </si>
  <si>
    <t>346,988,707</t>
  </si>
  <si>
    <t>337,199,984</t>
  </si>
  <si>
    <t>27,500,000</t>
  </si>
  <si>
    <t>309,699,984</t>
  </si>
  <si>
    <t>19,621,371</t>
  </si>
  <si>
    <t>267,405,996</t>
  </si>
  <si>
    <t>41,443,912</t>
  </si>
  <si>
    <t>16,383,462</t>
  </si>
  <si>
    <t>126,123,796</t>
  </si>
  <si>
    <t>83,454,826</t>
  </si>
  <si>
    <t>2,473,048,597</t>
  </si>
  <si>
    <t>2,262,543,610</t>
  </si>
  <si>
    <t>221,350,744</t>
  </si>
  <si>
    <t>20,059,839,165</t>
  </si>
  <si>
    <t>ANEXO 7.4. DESTINO DE LOS RECURSOS DEL RAMO 33</t>
  </si>
  <si>
    <t>ANEXO 7.5. PROGRAMAS CON RECURSOS RECURRENTES</t>
  </si>
  <si>
    <t>ANEXO 7.5.1 PROGRAMAS CON RECURSOS CONCURRENTES CON INGRESO DESCENTRALIZADO</t>
  </si>
  <si>
    <t>SUJETOS A REGLAS DE OPERACIÓN</t>
  </si>
  <si>
    <t>ANEXO 7.6. PROGRAMAS SUJETOS A REGLAS DE OPERACIÓN</t>
  </si>
  <si>
    <t>TOTAL DE PLAZAS</t>
  </si>
  <si>
    <t>PODER EJECUTIVO CENTRALIZADO</t>
  </si>
  <si>
    <t>DEPENDENCIAS</t>
  </si>
  <si>
    <t>MAGISTERIO</t>
  </si>
  <si>
    <t>FEDERAL</t>
  </si>
  <si>
    <t>ESTATAL</t>
  </si>
  <si>
    <t>TELESECUNDARIA</t>
  </si>
  <si>
    <t>U.P.N.</t>
  </si>
  <si>
    <t>EVENTUALES</t>
  </si>
  <si>
    <t>ENTIDADES PARAESTATALES</t>
  </si>
  <si>
    <t>OTROS PODERES</t>
  </si>
  <si>
    <t>CONGRESO DEL ESTADO DE YUCATÁN</t>
  </si>
  <si>
    <t>CONSEJO DE LA JUDICATURA DEL PODER JUDICIAL DEL ESTADO DE YUCATÁN</t>
  </si>
  <si>
    <t>TRIBUNAL SUPERIOR DE JUSTICIA DEL ESTADO DE YUCATÁN</t>
  </si>
  <si>
    <t>FISCALÍA ESPECIALIZADA EN COMBATE A LA CORRUPCIÓN DEL ESTADO DE YUCATÁN</t>
  </si>
  <si>
    <t>FISCALÍA GENERAL DEL ESTADO DE YUCATÁN</t>
  </si>
  <si>
    <t>INSTITUTO ELECTORAL Y DE PARTICIPACIÓN CIUDADANA DE YUCATÁN</t>
  </si>
  <si>
    <t>HORAS/SEMANAS DEL MAGISTERIO</t>
  </si>
  <si>
    <t>HORAS MENSUALES ENTIDADES PARAESTATALES SECTOR EDUCACIÓN</t>
  </si>
  <si>
    <t>HORAS DE BASE</t>
  </si>
  <si>
    <t>HORAS EVENTUALES</t>
  </si>
  <si>
    <t>HORAS ANUALES ENTIDADES PARAESTATALES SECTOR EDUCACIÓN</t>
  </si>
  <si>
    <t>80,713</t>
  </si>
  <si>
    <t>11,980</t>
  </si>
  <si>
    <t>68,733</t>
  </si>
  <si>
    <t>37,332</t>
  </si>
  <si>
    <t>18,681</t>
  </si>
  <si>
    <t>11,845</t>
  </si>
  <si>
    <t>15,769</t>
  </si>
  <si>
    <t>1,622</t>
  </si>
  <si>
    <t>1,208</t>
  </si>
  <si>
    <t>206,732</t>
  </si>
  <si>
    <t>82,496</t>
  </si>
  <si>
    <t>52,962</t>
  </si>
  <si>
    <t>20,956</t>
  </si>
  <si>
    <t>50,038</t>
  </si>
  <si>
    <t>14,399</t>
  </si>
  <si>
    <t>465,215</t>
  </si>
  <si>
    <t>222,421</t>
  </si>
  <si>
    <t>242,794</t>
  </si>
  <si>
    <t>ANEXO 8. RESUMEN DE PLAZAS</t>
  </si>
  <si>
    <t>ASIGNACIÓN PRESUPUESTAL PARA EL FONDO PARA LA ATENCIÓN DE EMERGENCIAS Y DESASTRES</t>
  </si>
  <si>
    <t>$4,000,000.00</t>
  </si>
  <si>
    <t>CUATRO MILLONES DE PESOS</t>
  </si>
  <si>
    <t>ANEXO 9. PREVISIONES ECÓNOMICAS PARA DESASTRES NATURALES</t>
  </si>
  <si>
    <t>ANEXO 10. MONTOS MÁXIMOS DE ADQUISICIONES Y ADJUDICACIONES</t>
  </si>
  <si>
    <t>ANEXO 10.1. MONTOS MÁXIMOS DE ADQUISICIONES, ARRENDAMIENTOS Y SERVICIOS RELACIONADOS CON BIENES MUEBLES</t>
  </si>
  <si>
    <t>ANEXO 10.2 MONTOS MÁXIMOS PARA LA ADJUDICACIÓN DE OBRAS PÚBLICAS</t>
  </si>
  <si>
    <t>ANEXO 11. TRANSFERENCIAS, ASIGNACIONES, SUBSIDIOS, DONATIVOS Y OTRAS AYUDAS</t>
  </si>
  <si>
    <t>ANEXO 11.1 PRESUPUESTO ASIGNADO A DONATIVOS, SUBSIDIOS Y SUBVENCIONES</t>
  </si>
  <si>
    <t>ANEXO 11.1.1 PRESUPUESTO ASIGNADO A DONATIVOS</t>
  </si>
  <si>
    <t>ANEXO 11.1.2. PRESUPUESTO ASIGNADO A SUBSIDIOS Y SUBVENCIONES</t>
  </si>
  <si>
    <t>ANEXO 11.2. SUBSIDIOS A LA PRODUCCIÓN</t>
  </si>
  <si>
    <t>ANEXO 11.3. PRESUPUESTO ASIGNADO PARA AYUDAS SOCIALES</t>
  </si>
  <si>
    <t>ANEXO 11.4. FINANCIAMIENTOS A PARTIDOS POLÍTICOS</t>
  </si>
  <si>
    <t>ANEXO 11.4.1. PRERROGATIVAS A PARTIDOS POLÍTICOS</t>
  </si>
  <si>
    <t>ANEXO 11.5. DESTINO DEL FINANCIAMIENTO ADICIONAL A LOS PARTIDOS POLÍTICOS</t>
  </si>
  <si>
    <t>ANEXO 11.6. FINANCIAMIENTO A PARTIDOS POLÍTICOS PARA LA OBTENCIÓN DEL VOTO</t>
  </si>
  <si>
    <t>ANEXO 11.7. CALENDARIO DE ENTREGA DE PRERROGATIVAS A PARTIDOS POLÍTICOS</t>
  </si>
  <si>
    <t xml:space="preserve">ANEXO 11.8. MONTOS ASIGNADOS A FIDEICOMISOS PÚBLICOS </t>
  </si>
  <si>
    <t>TRANSFERENCIAS DEL INSTITUTO DE SALUD PARA EL BIENESTAR</t>
  </si>
  <si>
    <t>842,025,071</t>
  </si>
  <si>
    <t>ANEXO 12. TRANSFERENCIAS DEL INSTITUTO DE SALUD PARA EL BIENESTAR</t>
  </si>
  <si>
    <t>GASTO EN COMUNICACIÓN SOCIAL</t>
  </si>
  <si>
    <t>DIRECCIÓN GENERAL DE COMUNICACIÓN SOCIAL</t>
  </si>
  <si>
    <t>95,644,990</t>
  </si>
  <si>
    <t>ANEXO 13. PRESUPUESTO ASIGNADO A GASTOS DE COMUNICACIÓN SOCIAL</t>
  </si>
  <si>
    <t>NOMBRE</t>
  </si>
  <si>
    <t>SECRETARÍA EJECUTIVA DEL SISTEMA ESTATAL ANTICORRUPCIÓN DE YUCATÁN</t>
  </si>
  <si>
    <t>AGENCIA DE ADMINISTRACIÓN FISCAL DE YUCATÁN</t>
  </si>
  <si>
    <t>CONTRATO</t>
  </si>
  <si>
    <t>LICITACIÓN PÚBLICA</t>
  </si>
  <si>
    <t>ADJUDICACIÓN DIRECTA</t>
  </si>
  <si>
    <t>DESCRIPCIÓN</t>
  </si>
  <si>
    <t>ARRENDAMIENTO DE TRANSPORTE VEHICULAR TERRESTRE PARA LA JUNTA DE AGUA POTABLE Y ALCANTARILLADO DE YUCATÁN.</t>
  </si>
  <si>
    <t>AMPLIACIÓN Y MODERNIZACIÓN DEL PUERTO DE ALTURA "MAYA KAB" EN PROGRESO, YUCATÁN</t>
  </si>
  <si>
    <t>SUPERVISIÓN ESPECIALIZADA DE LA OBRA PÚBLICA DENOMINADA AMPLIACIÓN Y MODERNIZACIÓN DEL PUERTO DE ALTURA "MAYA KAB" EN PROGRESO, YUCATÁN</t>
  </si>
  <si>
    <t>RESTAURACIÓN DEL EX CONVENTO DE SAN JOSÉ DE PADUA EN EL MUNICIPIO DE IZAMAL</t>
  </si>
  <si>
    <t>CONSTRUCCIÓN DE CENTROS DE RENACIMIENTO KA’SIIJIL, EN DIVERSOS MUNICIPIOS DEL ESTADO DE YUCATÁN</t>
  </si>
  <si>
    <t>SEGURO VEHICULAR</t>
  </si>
  <si>
    <t>ARRENDAMIENTO EDIFICIO</t>
  </si>
  <si>
    <t>ADQUISICIÓN DE MONEDEROS ELECTRÓNICOS DE DESPENSA</t>
  </si>
  <si>
    <t>ARRENDAMIENTO DE EDIFICIOS Y LOCALES</t>
  </si>
  <si>
    <t>SERVICIOS DE ACCESO DE INTERNET, REDES Y PROCESAMIENTO DE INFORMACION</t>
  </si>
  <si>
    <t>ARRENDAMIENTO DE VEHICULOS A LA SECRETARÍA DE ADMINISTRACIÓN Y FINANZAS</t>
  </si>
  <si>
    <t>ARRENDAMIENTO DEL 70% DEL EDIFICIO DE LA CALLE 33-A # 501-A X 60 Y 62 MERIDA, YUC., DE LA SECRETARIA DE ADMINISTRACIÓN Y FINANZAS, SOLICITA LA SUBSECRETARIA DE ADMINISTRACIÓN Y RECURSOS HUMANOS</t>
  </si>
  <si>
    <t>ARRENDAMIENTO DEL 30% DEL EDIFICIO DE LA CALLE 33-A # 501-A X 60 Y 62 MERIDA, YUC., DE LA SECRETARIA DE ADMINISTRACIÓN Y FINANZAS, SOLICITA LA SUBSECRETARIA DE ADMINISTRACIÓN Y RECURSOS HUMANOS</t>
  </si>
  <si>
    <t>ARRENDAMIENTO DE VEHÍCULOS EQUIPADOS COMO PATRULLA</t>
  </si>
  <si>
    <t>ARRENDAMIENTO DE 4 CAMIONETAS TIPO SUV BLINDADAS</t>
  </si>
  <si>
    <t>ARRENDAMIENTO DE AMBULANCIAS Y VEHÍCULOS DE RESCATE VIAL</t>
  </si>
  <si>
    <t>PRESUPUESTO</t>
  </si>
  <si>
    <t>ANEXO 14. GASTOS OBLIGATORIOS, EROGACIONES Y COMPROMISOS PLURIANUALES</t>
  </si>
  <si>
    <t>ANEXO 15. PROGRAMAS Y PROYECTOS DE INVERSIÓN EN CARTERA</t>
  </si>
  <si>
    <t>ANEXO 16. FORMATOS DE LA LEY DE DISCIPLINA FINANCIERA</t>
  </si>
  <si>
    <t>ANEXO 16.1. 1 BALANCE PRESUPUESTARIOS</t>
  </si>
  <si>
    <t>ANEXO 16.2. PROYECCIÓN DE EGRESOS</t>
  </si>
  <si>
    <t>ANEXO 16.3. RESULTADO DE EGRESOS</t>
  </si>
  <si>
    <t>ANEXO 16.4. CLASIFICADOR POR OBJETO DEL GASTO, A NIVEL CAPÍTULO</t>
  </si>
  <si>
    <t>CAPÍTULO / CONCEPTO</t>
  </si>
  <si>
    <t>CLASIFICACIÓN ADMINISTRATIVA</t>
  </si>
  <si>
    <t>277,968,542</t>
  </si>
  <si>
    <t>242,587,477</t>
  </si>
  <si>
    <t>338,528,416</t>
  </si>
  <si>
    <t>169,835,510</t>
  </si>
  <si>
    <t>5,383,384,628</t>
  </si>
  <si>
    <t>1,555,303,008</t>
  </si>
  <si>
    <t>563,259,318</t>
  </si>
  <si>
    <t>774,264,861</t>
  </si>
  <si>
    <t>5,220,478,307</t>
  </si>
  <si>
    <t>3,386,431,059</t>
  </si>
  <si>
    <t>567,721,099</t>
  </si>
  <si>
    <t>98,954,833</t>
  </si>
  <si>
    <t>2,469,379,428</t>
  </si>
  <si>
    <t>4,501,205,217</t>
  </si>
  <si>
    <t>789,605,960</t>
  </si>
  <si>
    <t>727,500,000</t>
  </si>
  <si>
    <t>4,334,862</t>
  </si>
  <si>
    <t>7,630,447</t>
  </si>
  <si>
    <t>82,029,618</t>
  </si>
  <si>
    <t>490,903,448</t>
  </si>
  <si>
    <t>4,457,649</t>
  </si>
  <si>
    <t>12,521,580,370</t>
  </si>
  <si>
    <t>372,111,327</t>
  </si>
  <si>
    <t>3,119,547</t>
  </si>
  <si>
    <t>42,167,397</t>
  </si>
  <si>
    <t>3,798,245,219</t>
  </si>
  <si>
    <t>2,552,086,201</t>
  </si>
  <si>
    <t>FINALIDAD 01- GOBIERNO</t>
  </si>
  <si>
    <t>FUNCIÓN 01.01.01- LEGISLACIÓN</t>
  </si>
  <si>
    <t>01.01.01.01- LEGISLACIÓN</t>
  </si>
  <si>
    <t>FUNCIÓN 01.01.02- JUSTICIA</t>
  </si>
  <si>
    <t>01.01.02.04- DERECHOS HUMANOS</t>
  </si>
  <si>
    <t>FUNCIÓN 01.01.03- COORDINACIÓN DE LA POLÍTICA DE GOBIERNO</t>
  </si>
  <si>
    <t>01.01.03.02- POLÍTICA INTERIOR</t>
  </si>
  <si>
    <t>01.01.03.04- FUNCIÓN PÚBLICA</t>
  </si>
  <si>
    <t>01.01.03.05- ASUNTOS JURÍDICOS</t>
  </si>
  <si>
    <t>01.01.03.06- ORGANIZACIÓN DE PROCESOS ELECTORALES</t>
  </si>
  <si>
    <t>01.01.03.08- TERRITORIO</t>
  </si>
  <si>
    <t>01.01.03.09- OTROS</t>
  </si>
  <si>
    <t>FUNCIÓN 01.01.05- ASUNTOS FINANCIEROS Y HACENDARIOS</t>
  </si>
  <si>
    <t>01.01.05.02- ASUNTOS HACENDARIOS</t>
  </si>
  <si>
    <t>FUNCIÓN 01.01.07- ASUNTOS DE ORDEN PÚBLICO Y DE SEGURIDAD INTERIOR</t>
  </si>
  <si>
    <t>01.01.07.03- OTROS ASUNTOS DE ORDEN PÚBLICO Y SEGURIDAD</t>
  </si>
  <si>
    <t>FUNCIÓN 01.01.08- OTROS SERVICIOS GENERALES</t>
  </si>
  <si>
    <t>01.01.08.01- SERVICIOS REGISTRALES, ADMINISTRATIVOS Y PATRIMONIALES</t>
  </si>
  <si>
    <t>01.01.08.05- OTROS</t>
  </si>
  <si>
    <t>FUNCIÓN 01.02.02- JUSTICIA</t>
  </si>
  <si>
    <t>01.02.02.04- DERECHOS HUMANOS</t>
  </si>
  <si>
    <t>FUNCIÓN 01.05.08- OTROS SERVICIOS GENERALES</t>
  </si>
  <si>
    <t>01.05.08.05- OTROS</t>
  </si>
  <si>
    <t>FUNCIÓN 01.06.02- JUSTICIA</t>
  </si>
  <si>
    <t>01.06.02.01- IMPARTICIÓN DE JUSTICIA</t>
  </si>
  <si>
    <t>01.06.02.02- PROCURACIÓN DE JUSTICIA</t>
  </si>
  <si>
    <t>01.06.02.03- RECLUSIÓN Y READAPTACIÓN SOCIAL</t>
  </si>
  <si>
    <t>01.06.02.04- DERECHOS HUMANOS</t>
  </si>
  <si>
    <t>FUNCIÓN 01.06.03- COORDINACIÓN DE LA POLÍTICA DE GOBIERNO</t>
  </si>
  <si>
    <t>01.06.07.01- POLICÍA</t>
  </si>
  <si>
    <t>01.06.07.02- PROTECCIÓN CIVIL</t>
  </si>
  <si>
    <t>01.06.07.03- OTROS ASUNTOS DE ORDEN PÚBLICO Y SEGURIDAD</t>
  </si>
  <si>
    <t>FUNCIÓN 01.07.02- JUSTICIA</t>
  </si>
  <si>
    <t>01.07.02.04- DERECHOS HUMANOS</t>
  </si>
  <si>
    <t>FINALIDAD 02- DESARROLLO SOCIAL</t>
  </si>
  <si>
    <t>FUNCIÓN 02.01.06- PROTECCIÓN SOCIAL</t>
  </si>
  <si>
    <t>FUNCIÓN 02.02.02- VIVIENDA Y SERVICIOS A LA COMUNIDAD</t>
  </si>
  <si>
    <t>02.02.02.05- VIVIENDA</t>
  </si>
  <si>
    <t>FUNCIÓN 02.02.03- SALUD</t>
  </si>
  <si>
    <t>02.02.03.01- PRESTACIÓN DE SERVICIOS DE SALUD A LA COMUNIDAD</t>
  </si>
  <si>
    <t>02.02.03.02- PRESTACIÓN DE SERVICIOS DE SALUD A LA PERSONA</t>
  </si>
  <si>
    <t>02.02.03.04- RECTORÍA DEL SISTEMA DE SALUD</t>
  </si>
  <si>
    <t>FUNCIÓN 02.02.06- PROTECCIÓN SOCIAL</t>
  </si>
  <si>
    <t>02.02.06.03- FAMILIA E HIJOS</t>
  </si>
  <si>
    <t>02.02.06.05- ALIMENTACIÓN Y NUTRICIÓN</t>
  </si>
  <si>
    <t>02.02.06.08- OTROS GRUPOS VULNERABLES</t>
  </si>
  <si>
    <t>FUNCIÓN 02.02.07- OTROS ASUNTOS SOCIALES</t>
  </si>
  <si>
    <t>02.02.07.01- OTROS ASUNTOS SOCIALES</t>
  </si>
  <si>
    <t>FUNCIÓN 02.03.04- RECREACIÓN, CULTURA Y OTRAS MANIFESTACIONES SOCIALES</t>
  </si>
  <si>
    <t>02.03.04.01- DEPORTE Y RECREACIÓN</t>
  </si>
  <si>
    <t>02.03.04.02- CULTURA</t>
  </si>
  <si>
    <t>FUNCIÓN 02.03.05- EDUCACIÓN</t>
  </si>
  <si>
    <t>02.03.05.02- EDUCACIÓN MEDIA SUPERIOR</t>
  </si>
  <si>
    <t>02.03.05.03- EDUCACIÓN SUPERIOR</t>
  </si>
  <si>
    <t>02.03.05.05- EDUCACIÓN PARA ADULTOS</t>
  </si>
  <si>
    <t>02.03.05.06- OTROS SERVICIOS EDUCATIVOS Y ACTIVIDADES INHERENTES</t>
  </si>
  <si>
    <t>FUNCIÓN 02.04.01- PROTECCIÓN AMBIENTAL</t>
  </si>
  <si>
    <t>02.04.01.06- OTROS DE PROTECCIÓN AMBIENTAL</t>
  </si>
  <si>
    <t>FUNCIÓN 02.04.05- EDUCACIÓN</t>
  </si>
  <si>
    <t>FUNCIÓN 02.05.01- PROTECCIÓN AMBIENTAL</t>
  </si>
  <si>
    <t>02.05.01.01- ORDENACIÓN DE DESECHOS</t>
  </si>
  <si>
    <t>02.05.01.04- REDUCCIÓN DE LA CONTAMINACIÓN</t>
  </si>
  <si>
    <t>FUNCIÓN 02.05.02- VIVIENDA Y SERVICIOS A LA COMUNIDAD</t>
  </si>
  <si>
    <t>02.05.02.01- URBANIZACIÓN</t>
  </si>
  <si>
    <t>02.05.02.02- DESARROLLO COMUNITARIO</t>
  </si>
  <si>
    <t>02.05.02.03- ABASTECIMIENTO DE AGUA</t>
  </si>
  <si>
    <t>FUNCIÓN 02.07.04- RECREACIÓN, CULTURA Y OTRAS MANIFESTACIONES SOCIALES</t>
  </si>
  <si>
    <t>02.07.04.02- CULTURA</t>
  </si>
  <si>
    <t>FUNCIÓN 02.07.06- PROTECCIÓN SOCIAL</t>
  </si>
  <si>
    <t>02.07.06.07- INDÍGENAS</t>
  </si>
  <si>
    <t>FINALIDAD 03- DESARROLLO ECONÓMICO</t>
  </si>
  <si>
    <t>FUNCIÓN 03.04.01- ASUNTOS ECONÓMICOS, COMERCIALES Y LABORALES EN GENERAL</t>
  </si>
  <si>
    <t>03.04.01.02- ASUNTOS LABORALES GENERALES</t>
  </si>
  <si>
    <t>FUNCIÓN 03.04.02- AGROPECUARIA, SILVICULTURA, PESCA Y CAZA</t>
  </si>
  <si>
    <t>03.04.02.01- AGROPECUARIA</t>
  </si>
  <si>
    <t>03.04.02.03- ACUACULTURA, PESCA Y CAZA</t>
  </si>
  <si>
    <t>FUNCIÓN 03.04.07- TURISMO</t>
  </si>
  <si>
    <t>03.04.07.01- TURISMO</t>
  </si>
  <si>
    <t>FUNCIÓN 03.04.08- CIENCIA, TECNOLOGÍA E INNOVACIÓN</t>
  </si>
  <si>
    <t>03.04.08.01- INVESTIGACIÓN CIENTÍFICA</t>
  </si>
  <si>
    <t>03.04.08.03- SERVICIOS CIENTÍFICOS Y TECNOLÓGICOS</t>
  </si>
  <si>
    <t>FUNCIÓN 03.04.09- OTRAS INDUSTRIAS Y OTROS ASUNTOS ECONÓMICOS</t>
  </si>
  <si>
    <t>03.04.09.03- OTROS ASUNTOS ECONÓMICOS</t>
  </si>
  <si>
    <t>FUNCIÓN 03.05.03- COMBUSTIBLE Y ENERGÍA</t>
  </si>
  <si>
    <t>03.05.03.06- ENERGÍA NO ELÉCTRICA</t>
  </si>
  <si>
    <t>FUNCIÓN 03.05.05- TRANSPORTE</t>
  </si>
  <si>
    <t>03.05.05.01- TRANSPORTE POR CARRETERA</t>
  </si>
  <si>
    <t>03.05.05.06- OTROS RELACIONADOS CON TRANSPORTE</t>
  </si>
  <si>
    <t>FINALIDAD 04- OTRAS NO CLASIFICADAS EN FUNCIONES ANTERIORES</t>
  </si>
  <si>
    <t>FUNCIÓN 04.01.02- TRANSFERENCIAS, PARTICIPACIONES Y APORTACIONES ENTRE DIFERENTES NIVELES Y ÓRDENES DE GOBIERNO</t>
  </si>
  <si>
    <t>04.01.02.01- TRANSFERENCIAS ENTRE DIFERENTES NIVELES Y ÓRDENES DE GOBIERNO</t>
  </si>
  <si>
    <t>FUNCIÓN 04.01.04- ADEUDOS DE EJERCICIOS FISCALES ANTERIORES</t>
  </si>
  <si>
    <t>04.01.04.01- ADEUDOS DE EJERCICIOS FISCALES ANTERIORES</t>
  </si>
  <si>
    <t>FUNCIÓN 04.05.02- TRANSFERENCIAS, PARTICIPACIONES Y APORTACIONES ENTRE DIFERENTES NIVELES Y ÓRDENES DE GOBIERNO</t>
  </si>
  <si>
    <t>04.05.02.01- TRANSFERENCIAS ENTRE DIFERENTES NIVELES Y ÓRDENES DE GOBIERNO</t>
  </si>
  <si>
    <t>ANEXO 17. CUENTAS BANCARIAS PRODUCTIVAS</t>
  </si>
  <si>
    <t>FINALIDAD: 01- GOBIERNO</t>
  </si>
  <si>
    <t>FUNCIÓN: 01.01.03- COORDINACIÓN DE LA POLÍTICA DE GOBIERNO</t>
  </si>
  <si>
    <t>SUBFUNCIÓN: 01.01.03.05- ASUNTOS JURÍDICOS</t>
  </si>
  <si>
    <t>PP: Acceso a Certeza Jurídica para Mejorar la Eficiencia de las Dependencias y Entidades</t>
  </si>
  <si>
    <t>PP: Acceso a servicios registrales y patrimoniales a la población de Yucatán</t>
  </si>
  <si>
    <t>PP: Atención Legal a Población Vulnerable</t>
  </si>
  <si>
    <t>SUBFUNCIÓN: 01.01.03.08- TERRITORIO</t>
  </si>
  <si>
    <t>PP: Optimización de las Instituciones Gubernamentales para la Mejora de la Eficiencia Operativa</t>
  </si>
  <si>
    <t>SUBFUNCIÓN: 01.01.03.09- OTROS</t>
  </si>
  <si>
    <t>PP: Integración Ciudadana en las Políticas Públicas del Renacimiento Maya</t>
  </si>
  <si>
    <t>FUNCIÓN: 01.01.08- OTROS SERVICIOS GENERALES</t>
  </si>
  <si>
    <t>SUBFUNCIÓN: 01.01.08.01- SERVICIOS REGISTRALES, ADMINISTRATIVOS Y PATRIMONIALES</t>
  </si>
  <si>
    <t>PP: Formalización Registral, Catastral y de Seguridad Jurídica Patrimonial</t>
  </si>
  <si>
    <t>PP: Impulso de la Transparencia y Rendición de Cuentas</t>
  </si>
  <si>
    <t>FUNCIÓN: 01.06.03- COORDINACIÓN DE LA POLÍTICA DE GOBIERNO</t>
  </si>
  <si>
    <t>PP: Promoción de Mecanismos Alternos de Solución de Controversias en el Marco de la Cultura de la Paz</t>
  </si>
  <si>
    <t>SUBFUNCIÓN: 01.06.07.03- OTROS ASUNTOS DE ORDEN PÚBLICO Y SEGURIDAD</t>
  </si>
  <si>
    <t>PP: Programa Administrativo para la Austeridad en la Justicia, Seguridad Ciudadana y Cultura de la Paz</t>
  </si>
  <si>
    <t>FINALIDAD: 02- DESARROLLO SOCIAL</t>
  </si>
  <si>
    <t>FUNCIÓN: 02.02.06- PROTECCIÓN SOCIAL</t>
  </si>
  <si>
    <t>SUBFUNCIÓN: 02.02.06.08- OTROS GRUPOS VULNERABLES</t>
  </si>
  <si>
    <t>PP: Fortalecimiento del Sistema Socioeconómico Vulnerable</t>
  </si>
  <si>
    <t>FUNCIÓN: 02.02.07- OTROS ASUNTOS SOCIALES</t>
  </si>
  <si>
    <t>SUBFUNCIÓN: 02.02.07.01- OTROS ASUNTOS SOCIALES</t>
  </si>
  <si>
    <t>PP: Fomento a la Autonomía y Empoderamiento de las Mujeres</t>
  </si>
  <si>
    <t>FINALIDAD: 03- DESARROLLO ECONÓMICO</t>
  </si>
  <si>
    <t>FUNCIÓN: 03.04.01- ASUNTOS ECONÓMICOS, COMERCIALES Y LABORALES EN GENERAL</t>
  </si>
  <si>
    <t>SUBFUNCIÓN: 03.04.01.02- ASUNTOS LABORALES GENERALES</t>
  </si>
  <si>
    <t>PP: Impulso al Bienestar Laboral Digno e Inclusivo</t>
  </si>
  <si>
    <t>FUNCIÓN: 03.04.07- TURISMO</t>
  </si>
  <si>
    <t>SUBFUNCIÓN: 03.04.07.01- TURISMO</t>
  </si>
  <si>
    <t>PP: Posicionamiento Turístico de Yucatán como Multi-destino y Multi-producto</t>
  </si>
  <si>
    <t>FUNCIÓN: 03.04.09- OTRAS INDUSTRIAS Y OTROS ASUNTOS ECONÓMICOS</t>
  </si>
  <si>
    <t>SUBFUNCIÓN: 03.04.09.03- OTROS ASUNTOS ECONÓMICOS</t>
  </si>
  <si>
    <t>PP: Generación y Supervivencia de Empresas</t>
  </si>
  <si>
    <t>PP: Impulso al Desarrollo del Sector Industrial en Yucatán</t>
  </si>
  <si>
    <t>PP: Impulso al Emprendimiento con Enfoque Social y Ambiental</t>
  </si>
  <si>
    <t>PP: Programa Administrativo para la Austeridad en la Economía con Prosperidad Compartida y Rescate del Campo</t>
  </si>
  <si>
    <t>PP: Promoción de Yucatán Destino de Inversión Industrial</t>
  </si>
  <si>
    <t>FUNCIÓN: 03.05.03- COMBUSTIBLE Y ENERGÍA</t>
  </si>
  <si>
    <t>SUBFUNCIÓN: 03.05.03.06- ENERGÍA NO ELÉCTRICA</t>
  </si>
  <si>
    <t>PP: Acceso a la Energía para las Comunidades</t>
  </si>
  <si>
    <t>PP: Capacitación y Concientización en el Sector Energético</t>
  </si>
  <si>
    <t>FUNCIÓN: 02.03.04- RECREACIÓN, CULTURA Y OTRAS MANIFESTACIONES SOCIALES</t>
  </si>
  <si>
    <t>SUBFUNCIÓN: 02.03.04.01- DEPORTE Y RECREACIÓN</t>
  </si>
  <si>
    <t>PP: Desarrollo Integral del Alto Rendimiento Deportivo en el Estado de Yucatán</t>
  </si>
  <si>
    <t>PP: Promoción de la Cultura Física y el Deporte Social en los Municipios del Estado de Yucatán</t>
  </si>
  <si>
    <t>SUBFUNCIÓN: 02.03.04.02- CULTURA</t>
  </si>
  <si>
    <t>PP: Fomento del Patrimonio Cultural y Artístico</t>
  </si>
  <si>
    <t>PP: Fortalecimiento del Acceso a Bienes y Servicios Culturales</t>
  </si>
  <si>
    <t>PP: Programa Administrativo para la Austeridad en la Educación, Cultura y Deporte Pilares del Renacimiento</t>
  </si>
  <si>
    <t>FUNCIÓN: 02.03.05- EDUCACIÓN</t>
  </si>
  <si>
    <t>SUBFUNCIÓN: 02.03.05.02- EDUCACIÓN MEDIA SUPERIOR</t>
  </si>
  <si>
    <t>PP: Conclusión de Trayectorias Educativas en Básica y Media Superior</t>
  </si>
  <si>
    <t>PP: Expansión de la Nueva Escuela Mexicana en Educación Básica y Media Superior</t>
  </si>
  <si>
    <t>SUBFUNCIÓN: 02.03.05.03- EDUCACIÓN SUPERIOR</t>
  </si>
  <si>
    <t>PP: Expansión de la Educación Superior Pertinente y de Excelencia</t>
  </si>
  <si>
    <t>PP: Impulso al Acceso Inclusivo y Equitativo a la Educación Superior</t>
  </si>
  <si>
    <t>PP: Promoción de la Innovación y Sostenibilidad en la Educación Superior</t>
  </si>
  <si>
    <t>SUBFUNCIÓN: 02.03.05.05- EDUCACIÓN PARA ADULTOS</t>
  </si>
  <si>
    <t>PP: Atención al Analfabetismo y el Rezago Educativo</t>
  </si>
  <si>
    <t>SUBFUNCIÓN: 02.03.05.06- OTROS SERVICIOS EDUCATIVOS Y ACTIVIDADES INHERENTES</t>
  </si>
  <si>
    <t>PP: Atención a la Educación Integral, Equitativa, Inclusiva e Intercultural</t>
  </si>
  <si>
    <t>PP: Fortalecimiento de los Aprendizajes STEAM en Educación Básica y Media Superior</t>
  </si>
  <si>
    <t>PP: Impulsar un Modelo de Desarrollo Turístico Sostenible y Compartido</t>
  </si>
  <si>
    <t>PP: Promoción de Yucatán como Destino Turístico Internacional</t>
  </si>
  <si>
    <t>FUNCIÓN: 02.01.06- PROTECCIÓN SOCIAL</t>
  </si>
  <si>
    <t>PP: Otorgamiento  de Jubilaciones y Pensiones de los Servidores Públicos del Gobierno del Estado</t>
  </si>
  <si>
    <t>FUNCIÓN: 02.02.02- VIVIENDA Y SERVICIOS A LA COMUNIDAD</t>
  </si>
  <si>
    <t>SUBFUNCIÓN: 02.02.02.05- VIVIENDA</t>
  </si>
  <si>
    <t>PP: Acceso a una Vivienda Asequible, Servicios Básicos y Calidad de los Espacios</t>
  </si>
  <si>
    <t>PP: Programa Administrativo para la Austeridad en el Bienestar Social para la Salud de Todas y Todos</t>
  </si>
  <si>
    <t>FUNCIÓN: 02.05.01- PROTECCIÓN AMBIENTAL</t>
  </si>
  <si>
    <t>PP: Programa Administrativo para la Austeridad en la Infraestructura para un Desarrollo Territorial Ordenado y Sostenible</t>
  </si>
  <si>
    <t>FUNCIÓN: 02.05.02- VIVIENDA Y SERVICIOS A LA COMUNIDAD</t>
  </si>
  <si>
    <t>SUBFUNCIÓN: 02.05.02.01- URBANIZACIÓN</t>
  </si>
  <si>
    <t>PP: Acceso Equitativo a Servicios Urbanos del Territorio</t>
  </si>
  <si>
    <t>PP: Planeación, Ejecución, Seguimiento y Transparencia en la Inversión de la Infraestructura Pública</t>
  </si>
  <si>
    <t>SUBFUNCIÓN: 02.05.02.03- ABASTECIMIENTO DE AGUA</t>
  </si>
  <si>
    <t>PP: Acceso Equitativo al Agua Potable, Conservación y Saneamiento en Todas las Comunidades del Estado</t>
  </si>
  <si>
    <t>FUNCIÓN: 03.05.05- TRANSPORTE</t>
  </si>
  <si>
    <t>SUBFUNCIÓN: 03.05.05.01- TRANSPORTE POR CARRETERA</t>
  </si>
  <si>
    <t>PP: Construcción, Modernización y Conservación de Infraestructura Vial de Conectividad Terrestre</t>
  </si>
  <si>
    <t>FUNCIÓN: 02.07.04- RECREACIÓN, CULTURA Y OTRAS MANIFESTACIONES SOCIALES</t>
  </si>
  <si>
    <t>SUBFUNCIÓN: 02.07.04.02- CULTURA</t>
  </si>
  <si>
    <t>PP: Promoción y Fortalecimiento de la Lengua Maya en el Estado</t>
  </si>
  <si>
    <t>FUNCIÓN: 01.01.02- JUSTICIA</t>
  </si>
  <si>
    <t>SUBFUNCIÓN: 01.01.02.04- DERECHOS HUMANOS</t>
  </si>
  <si>
    <t>PP: Transversalización de la Perspectiva de Género en la Administración Pública</t>
  </si>
  <si>
    <t>FUNCIÓN: 02.02.03- SALUD</t>
  </si>
  <si>
    <t>SUBFUNCIÓN: 02.02.03.02- PRESTACIÓN DE SERVICIOS DE SALUD A LA PERSONA</t>
  </si>
  <si>
    <t>PP: Prevención del Embarazo en Niñas y Adolescentes</t>
  </si>
  <si>
    <t>PP: Prevención y Atención de las Violencias contra las Mujeres</t>
  </si>
  <si>
    <t>FUNCIÓN: 02.04.01- PROTECCIÓN AMBIENTAL</t>
  </si>
  <si>
    <t>SUBFUNCIÓN: 02.04.01.06- OTROS DE PROTECCIÓN AMBIENTAL</t>
  </si>
  <si>
    <t>PP: Impulso a la Pesca y Acuacultura Sostenible en el Estado</t>
  </si>
  <si>
    <t>FUNCIÓN: 03.04.02- AGROPECUARIA, SILVICULTURA, PESCA Y CAZA</t>
  </si>
  <si>
    <t>SUBFUNCIÓN: 03.04.02.03- ACUACULTURA, PESCA Y CAZA</t>
  </si>
  <si>
    <t>PP: Consolidar El Renacer Del Sector Acuícola</t>
  </si>
  <si>
    <t>PP: Crecimiento Seguro Del Sector Pesquero</t>
  </si>
  <si>
    <t>SUBFUNCIÓN: 01.06.07.01- POLICÍA</t>
  </si>
  <si>
    <t>PP: Modernización de la Infraestructura y Seguridad Vial</t>
  </si>
  <si>
    <t>SUBFUNCIÓN: 02.02.03.01- PRESTACIÓN DE SERVICIOS DE SALUD A LA COMUNIDAD</t>
  </si>
  <si>
    <t>PP: Fomento de Estilos de Vida Saludable en la Población del Estado de Yucatán</t>
  </si>
  <si>
    <t>PP: Mitigación de Riesgos Sanitarios</t>
  </si>
  <si>
    <t>PP: Atención integral a personas con enfermedades, discapacidad y recursos económicos limitados</t>
  </si>
  <si>
    <t>PP: Servicios integrados de atención médica</t>
  </si>
  <si>
    <t>SUBFUNCIÓN: 02.02.03.04- RECTORÍA DEL SISTEMA DE SALUD</t>
  </si>
  <si>
    <t>PP: Fortalecimiento de la coordinación intersectorial de salud en Yucatán</t>
  </si>
  <si>
    <t>SUBFUNCIÓN: 02.02.06.05- ALIMENTACIÓN Y NUTRICIÓN</t>
  </si>
  <si>
    <t>PP: Impulso para una Alimentación Sana, Nutritiva y de Calidad para Todos los Sectores de la Población con Énfasis a los Grupos Vulnerables</t>
  </si>
  <si>
    <t>PP: Gestión para la Conservación de los Ecosistemas</t>
  </si>
  <si>
    <t>PP: Impulso a las Costumbres y Saberes del Pueblo Maya</t>
  </si>
  <si>
    <t>FINALIDAD: 04- OTRAS NO CLASIFICADAS EN FUNCIONES ANTERIORES</t>
  </si>
  <si>
    <t>FUNCIÓN: 04.01.04- ADEUDOS DE EJERCICIOS FISCALES ANTERIORES</t>
  </si>
  <si>
    <t>SUBFUNCIÓN: 04.01.04.01- ADEUDOS DE EJERCICIOS FISCALES ANTERIORES</t>
  </si>
  <si>
    <t>PP: Previsiones para el Pago de Adeudos de Ejercicios Fiscales Anteriores (ADEFAS)</t>
  </si>
  <si>
    <t>PP: Fortalecimiento de la Vigilancia Operativa, el Equipamiento y la Infraestructura Tecnológica para la Seguridad Pública</t>
  </si>
  <si>
    <t>PP: Profesionalización y Desarrollo Policial</t>
  </si>
  <si>
    <t>SUBFUNCIÓN: 01.06.07.02- PROTECCIÓN CIVIL</t>
  </si>
  <si>
    <t>PP: Consolidación de las Medidas de Protección Civil para el Bienestar</t>
  </si>
  <si>
    <t>PP: Prevención del Delito y Participación Ciudadana</t>
  </si>
  <si>
    <t>SUBFUNCIÓN: 01.01.03.04- FUNCIÓN PÚBLICA</t>
  </si>
  <si>
    <t>PP: Fortalecimiento a la Integridad y Políticas Anticorrupción</t>
  </si>
  <si>
    <t>FUNCIÓN: 01.01.07- ASUNTOS DE ORDEN PÚBLICO Y DE SEGURIDAD INTERIOR</t>
  </si>
  <si>
    <t>SUBFUNCIÓN: 01.01.07.03- OTROS ASUNTOS DE ORDEN PÚBLICO Y SEGURIDAD</t>
  </si>
  <si>
    <t>PP: Programa Administrativo para la Austeridad del Gobierno Honesto, Humanista y Cercano al Pueblo</t>
  </si>
  <si>
    <t>SUBFUNCIÓN: 01.01.03.02- POLÍTICA INTERIOR</t>
  </si>
  <si>
    <t>PP: Impulso al Desarrollo Institucional de los Municipios</t>
  </si>
  <si>
    <t>PP: Comunicación Social para Promoción del Interés Público con Énfasis en el Pueblo Maya</t>
  </si>
  <si>
    <t>SUBFUNCIÓN: 01.01.08.05- OTROS</t>
  </si>
  <si>
    <t>PP: Fortalecimiento de los Sistemas de Planeación, Seguimiento y Evaluación del Estado de Yucatán</t>
  </si>
  <si>
    <t>FUNCIÓN: 01.06.02- JUSTICIA</t>
  </si>
  <si>
    <t>SUBFUNCIÓN: 01.06.02.03- RECLUSIÓN Y READAPTACIÓN SOCIAL</t>
  </si>
  <si>
    <t>PP: Reforzamiento de los Modelos de Reinserción Social de la Población Penitenciaria</t>
  </si>
  <si>
    <t>SUBFUNCIÓN: 01.06.02.04- DERECHOS HUMANOS</t>
  </si>
  <si>
    <t>PP: Fortalecimiento de la Atención Integral para Víctimas Potenciales y Víctimas Directas e Indirectas con Enfoque Intercultural</t>
  </si>
  <si>
    <t>FUNCIÓN: 01.07.02- JUSTICIA</t>
  </si>
  <si>
    <t>SUBFUNCIÓN: 01.07.02.04- DERECHOS HUMANOS</t>
  </si>
  <si>
    <t>PP: Atención Integral a la Comunidad Migrante Yucateca</t>
  </si>
  <si>
    <t>PP: Promoción  de Los Derechos Humanos, Políticos y Culturales de la Población Maya</t>
  </si>
  <si>
    <t>PP: Promoción de la Inclusión Social y la No Discriminación en los Grupos Prioritarios</t>
  </si>
  <si>
    <t>PP: Fortalecimiento de la Justicia en el Pueblo Maya</t>
  </si>
  <si>
    <t>FUNCIÓN: 02.07.06- PROTECCIÓN SOCIAL</t>
  </si>
  <si>
    <t>SUBFUNCIÓN: 02.07.06.07- INDÍGENAS</t>
  </si>
  <si>
    <t>PP: Programa Administrativo para la Austeridad en el Pueblo Maya Raíz y Razón de Ser</t>
  </si>
  <si>
    <t>FUNCIÓN: 02.04.05- EDUCACIÓN</t>
  </si>
  <si>
    <t>PP: Fortalecimiento del Capital Humano Especializado</t>
  </si>
  <si>
    <t>FUNCIÓN: 03.04.08- CIENCIA, TECNOLOGÍA E INNOVACIÓN</t>
  </si>
  <si>
    <t>SUBFUNCIÓN: 03.04.08.01- INVESTIGACIÓN CIENTÍFICA</t>
  </si>
  <si>
    <t>PP: Impulso Científico, Tecnológico y Humanístico</t>
  </si>
  <si>
    <t>SUBFUNCIÓN: 03.04.08.03- SERVICIOS CIENTÍFICOS Y TECNOLÓGICOS</t>
  </si>
  <si>
    <t>PP: Desarrollo Científico y Tecnológico con Enfoque Social y Sostenible</t>
  </si>
  <si>
    <t>PP: Fortalecimiento de Habilidades en las Juventudes</t>
  </si>
  <si>
    <t>PP: Integración Económica y a las Cadenas de Valor de las Juventudes</t>
  </si>
  <si>
    <t>PP: Consolidación de la Mejora Regulatoria</t>
  </si>
  <si>
    <t>FUNCIÓN: 01.01.05- ASUNTOS FINANCIEROS Y HACENDARIOS</t>
  </si>
  <si>
    <t>SUBFUNCIÓN: 01.01.05.02- ASUNTOS HACENDARIOS</t>
  </si>
  <si>
    <t>PP: Gestión Tributaria Responsable en el Estado de Yucatán</t>
  </si>
  <si>
    <t>PP: Gestión de la Hacienda Pública</t>
  </si>
  <si>
    <t>PP: Transformación Digital y Fortalecimiento Tecnológico para la Gestión Pública</t>
  </si>
  <si>
    <t>PP: Gestión Eficiente del Presupuesto</t>
  </si>
  <si>
    <t>PP: Gestión Eficiente y Optimización de los Recursos de las Dependencias y Entidades para el Fortalecimiento del Buen Gobierno</t>
  </si>
  <si>
    <t>FUNCIÓN: 01.05.08- OTROS SERVICIOS GENERALES</t>
  </si>
  <si>
    <t>SUBFUNCIÓN: 01.05.08.05- OTROS</t>
  </si>
  <si>
    <t>PP: Conectividad e Infraestructura para Servicios Gubernamentales</t>
  </si>
  <si>
    <t>PP: Otorgamiento de Prestaciones para la Seguridad Social de los Trabajadores del Gobierno del Estado</t>
  </si>
  <si>
    <t>PP: Administración de la Deuda Pública</t>
  </si>
  <si>
    <t>SUBFUNCIÓN: 02.02.06.03- FAMILIA E HIJOS</t>
  </si>
  <si>
    <t>PP: Atención Integral a la Infancia y Adolescencia en Yucatán</t>
  </si>
  <si>
    <t>PP: Acceso a la Seguridad Alimentaria con Prioridad en Población Vulnerable y Comunidades Rurales</t>
  </si>
  <si>
    <t>PP: Transversalización de los Derechos de las Personas con Discapacidad</t>
  </si>
  <si>
    <t>SUBFUNCIÓN: 03.04.02.01- AGROPECUARIA</t>
  </si>
  <si>
    <t>PP: Fomento del Renacimiento Maya Rural de Yucatán</t>
  </si>
  <si>
    <t>SUBFUNCIÓN: 02.05.01.01- ORDENACIÓN DE DESECHOS</t>
  </si>
  <si>
    <t>PP: Gestión Integral de Residuos Sólidos Urbanos y de Manejo Especial</t>
  </si>
  <si>
    <t>SUBFUNCIÓN: 02.05.01.04- REDUCCIÓN DE LA CONTAMINACIÓN</t>
  </si>
  <si>
    <t>PP: Implementación de Políticas Públicas en Materia de Mitigación y Adaptación al Cambio Climático</t>
  </si>
  <si>
    <t>SUBFUNCIÓN: 02.05.02.02- DESARROLLO COMUNITARIO</t>
  </si>
  <si>
    <t>PP: Impulso al Desarrollo Urbano Territorial Sostenible</t>
  </si>
  <si>
    <t>SUBFUNCIÓN: 03.05.05.06- OTROS RELACIONADOS CON TRANSPORTE</t>
  </si>
  <si>
    <t>PP: Fortalecimiento de la Accesibilidad y Movilidad Sostenible</t>
  </si>
  <si>
    <t>PP: Fortalecimiento Institucional Para Prevenir Y Detectar Operaciones Con Recursos De Procedencia Ilícita En El Estado De Yucatán</t>
  </si>
  <si>
    <t>PP: Prevención y Detección de Operaciones con Recursos de Procedencia Ilícita (ORPI) en el Estado de Yucatán</t>
  </si>
  <si>
    <t>SUBFUNCIÓN: 01.06.02.01- IMPARTICIÓN DE JUSTICIA</t>
  </si>
  <si>
    <t>PP: Impartición de Justicia Político Electoral</t>
  </si>
  <si>
    <t>PP: Calidad en la educación media superior de la UADY</t>
  </si>
  <si>
    <t>PP: Calidad en la educación superior de la UADY</t>
  </si>
  <si>
    <t>PP: Administración y control de los recursos humanos, financieros y materiales de la UADY</t>
  </si>
  <si>
    <t>PP: Gestión Integral y Eficiente de la Agencia de Transporte de Yucatán</t>
  </si>
  <si>
    <t>PP: Transformación del Transporte Público para la Movilidad Segura y Eficiente</t>
  </si>
  <si>
    <t>FUNCIÓN: 01.02.02- JUSTICIA</t>
  </si>
  <si>
    <t>SUBFUNCIÓN: 01.02.02.04- DERECHOS HUMANOS</t>
  </si>
  <si>
    <t>PP: Administración de los Recursos Humanos, Financieros y Materiales de la Comisión de Derechos Humanos del Estado de Yucatán</t>
  </si>
  <si>
    <t>PP: Voces y Defensa: Programa de Fortalecimiento para la Protección de los Derechos Humanos de todas las personas.</t>
  </si>
  <si>
    <t>SUBFUNCIÓN: 01.06.02.02- PROCURACIÓN DE JUSTICIA</t>
  </si>
  <si>
    <t>PP: Apoyo a procesos administrativos de la Fiscalía Especializada en Combate a la Corrupción del Estado de Yucatán</t>
  </si>
  <si>
    <t>PP: Fortalecimiento de las labores de investigación, persecución y consignación de las conductas consideradas como delitos por hechos de corrupción.</t>
  </si>
  <si>
    <t>PP: Fortalecimiento del Sistema de Justicia Penal</t>
  </si>
  <si>
    <t>PP: Acciones de Prevención del Delito de la Fiscalía General del Estado</t>
  </si>
  <si>
    <t>PP: Gestión Eficiente de la Fiscalía General del Estado</t>
  </si>
  <si>
    <t>SUBFUNCIÓN: 01.01.03.06- ORGANIZACIÓN DE PROCESOS ELECTORALES</t>
  </si>
  <si>
    <t>PP: Educación Cívica</t>
  </si>
  <si>
    <t>PP: Acceso a la Justicia Incluyente</t>
  </si>
  <si>
    <t>PP: Administracion de los Recursos Humanos y Financieros del Tribunal de los Trabajadores</t>
  </si>
  <si>
    <t>PP: Apertura Judicial</t>
  </si>
  <si>
    <t>PP: Conciliación y Arbitraje Laboral</t>
  </si>
  <si>
    <t>PP: Gestión eficiente de la Administración de Justicia de Primera Instancia</t>
  </si>
  <si>
    <t>PP: Gestión eficiente de la Administración de Justicia de Segunda Instancia</t>
  </si>
  <si>
    <t>PP: Modernización e Innovación Institucional</t>
  </si>
  <si>
    <t>PP: Profesionalización, Vigilancia y Disciplina como factor de cambio.</t>
  </si>
  <si>
    <t>FUNCIÓN: 01.01.01- LEGISLACIÓN</t>
  </si>
  <si>
    <t>SUBFUNCIÓN: 01.01.01.01- LEGISLACIÓN</t>
  </si>
  <si>
    <t>PP: Administración de Recursos Materiales, Humanos y Financieros de la Auditoría Superior del Estado</t>
  </si>
  <si>
    <t>PP: Administración de los Recursos Materiales, Humanos y Financieros del Congreso del Estado</t>
  </si>
  <si>
    <t>PP: Servicios Legislativos</t>
  </si>
  <si>
    <t>PP: Auditoría Superior del Estado</t>
  </si>
  <si>
    <t>PP: Impartición de Justicia Administrativa</t>
  </si>
  <si>
    <t>FUNCIÓN: 04.01.02- TRANSFERENCIAS, PARTICIPACIONES Y APORTACIONES ENTRE DIFERENTES NIVELES Y ÓRDENES DE GOBIERNO</t>
  </si>
  <si>
    <t>SUBFUNCIÓN: 04.01.02.01- TRANSFERENCIAS ENTRE DIFERENTES NIVELES Y ÓRDENES DE GOBIERNO</t>
  </si>
  <si>
    <t>PP: Distribución de Participaciones a Municipios</t>
  </si>
  <si>
    <t>FUNCIÓN: 04.05.02- TRANSFERENCIAS, PARTICIPACIONES Y APORTACIONES ENTRE DIFERENTES NIVELES Y ÓRDENES DE GOBIERNO</t>
  </si>
  <si>
    <t>SUBFUNCIÓN: 04.05.02.01- TRANSFERENCIAS ENTRE DIFERENTES NIVELES Y ÓRDENES DE GOBIERNO</t>
  </si>
  <si>
    <t>PP: Distribución de Aportaciones a Municipios</t>
  </si>
  <si>
    <t>ANEXO 2.8. ALINEACIÓN A LOS OBJETIVOS DE DESARROLLO SOSTENIBLES (ODS)</t>
  </si>
  <si>
    <t xml:space="preserve">OBJETIVOS DE DESARROLLO SOSTENIBLE </t>
  </si>
  <si>
    <t>PRESUPUESTO 2026</t>
  </si>
  <si>
    <t>OBJETIVO 1. PONER FIN A LA POBREZA EN TODAS SUS FORMAS EN TODO EL MUNDO</t>
  </si>
  <si>
    <t>OBJETIVO 2. PONER FIN AL HAMBRE, LOGRAR LA SEGURIDAD ALIMENTARIA Y LA MEJORA DE LA NUTRICIÓN Y PROMOVER LA AGRICULTURA SOSTENIBLE</t>
  </si>
  <si>
    <t>OBJETIVO 3. GARANTIZAR UNA VIDA SANA Y PROMOVER EL BIENESTAR PARA TODOS EN TODAS LAS EDADES</t>
  </si>
  <si>
    <t>OBJETIVO 4. GARANTIZAR UNA EDUCACIÓN INCLUSIVA, EQUITATIVA Y DE CALIDAD Y PROMOVER OPORTUNIDADES DE APRENDIZAJE DURANTE TODA LA VIDA PARA TODOS</t>
  </si>
  <si>
    <t>OBJETIVO 5. LOGRAR LA IGUALDAD ENTRE LOS GÉNEROS Y EMPODERAR A TODAS LAS MUJERES Y LAS NIÑAS</t>
  </si>
  <si>
    <t>OBJETIVO 6. GARANTIZAR LA DISPONIBILIDAD DE AGUA Y SU GESTIÓN SOSTENIBLE Y EL SANEAMIENTO PARA TODOS</t>
  </si>
  <si>
    <t>OBJETIVO 7. GARANTIZAR EL ACCESO A UNA ENERGÍA ASEQUIBLE, SEGURA, SOSTENIBLE Y MODERNA PARA TODOS</t>
  </si>
  <si>
    <t>OBJETIVO 8. PROMOVER EL CRECIMIENTO ECONÓMICO SOSTENIDO, INCLUSIVO Y SOSTENIBLE, EL EMPLEO PLENO Y PRODUCTIVO Y EL TRABAJO DECENTE PARA TODOS</t>
  </si>
  <si>
    <t>OBJETIVO 9. CONSTRUIR INFRAESTRUCTURAS RESILIENTES, PROMOVER LA INDUSTRIALIZACIÓN INCLUSIVA Y SOSTENIBLE Y FOMENTAR LA INNOVACIÓN</t>
  </si>
  <si>
    <t>OBJETIVO 10. REDUCIR LA DESIGUALDAD EN Y ENTRE LOS PAÍSES</t>
  </si>
  <si>
    <t>OBJETIVO 11. LOGRAR QUE LAS CIUDADES Y LOS ASENTAMIENTOS HUMANOS SEAN INCLUSIVOS, SEGUROS, RESILIENTES Y SOSTENIBLES</t>
  </si>
  <si>
    <t>OBJETIVO 12. GARANTIZAR MODALIDADES DE CONSUMO Y PRODUCCIÓN SOSTENIBLES</t>
  </si>
  <si>
    <t>OBJETIVO 13. ADOPTAR MEDIDAS URGENTES PARA COMBATIR EL CAMBIO CLIMÁTICO Y SUS EFECTOS</t>
  </si>
  <si>
    <t>OBJETIVO 14. CONSERVAR Y UTILIZAR EN FORMA SOSTENIBLE LOS OCÉANOS, LOS MARES Y LOS RECURSOS MARINOS PARA EL DESARROLLO SOSTENIBLE</t>
  </si>
  <si>
    <t>OBJETIVO 15. PROTEGER, RESTABLECER Y PROMOVER EL USO SOSTENIBLE DE LOS ECOSISTEMAS TERRESTRES, GESTIONAR LOS BOSQUES DE FORMA SOSTENIBLE DE LOS BOSQUES, LUCHAR CONTRA LA DESERTIFICACIÓN, DETENER E INVERTIR LA DEGRADACIÓN DE LAS TIERRAS Y PONER FRENO A LA PÉRDIDA DE LA DIVERSIDAD BIOLÓGICA</t>
  </si>
  <si>
    <t>OBJETIVO 16. PROMOVER SOCIEDADES PACÍFICAS E INCLUSIVAS PARA EL DESARROLLO SOSTENIBLE, FACILITAR EL ACCESO A LA JUSTICIA PARA TODOS Y CREAR INSTITUCIONES EFICACES, RESPONSABLES E INCLUSIVAS A TODOS LOS NIVELES</t>
  </si>
  <si>
    <t>OBJETIVO 17. FORTALECER LOS MEDIOS DE EJECUCIÓN Y REVITALIZAR LA ALIANZA MUNDIAL PARA EL DESARROLLO SOSTENIBLE</t>
  </si>
  <si>
    <t>CLAVE Y NOMBRE DE LOS MUNICIPIOS</t>
  </si>
  <si>
    <t>FONDO GENERAL</t>
  </si>
  <si>
    <t>FONDO MUNICIPAL</t>
  </si>
  <si>
    <t>IMPUESTO ESPECIAL</t>
  </si>
  <si>
    <t>ISAN</t>
  </si>
  <si>
    <t xml:space="preserve"> FDO. DE COMP. ISAN</t>
  </si>
  <si>
    <t>FOFIR</t>
  </si>
  <si>
    <t>IEPS S/VTA. FINAL GASOLINA DIESEL</t>
  </si>
  <si>
    <t>FONDO ISR</t>
  </si>
  <si>
    <t>ISR POR LA ENAJENACIÓN DE BIENES INMUEBLES</t>
  </si>
  <si>
    <t>TOTAL PARTICIPACIONES (A)</t>
  </si>
  <si>
    <t>IMPUESTOS ESTATALES 12% (B)</t>
  </si>
  <si>
    <t>IMPUESTOS ESTATALES (BEBIDAS ALCOHOLICAS 20%) (C)</t>
  </si>
  <si>
    <t>TOTAL PARTICIPACIONES MÁS IMPUESTOS ESTATALES (A+B+C)</t>
  </si>
  <si>
    <t>001 ABALA, YUC.</t>
  </si>
  <si>
    <t>002 ACANCEH, YUC.</t>
  </si>
  <si>
    <t>003 AKIL, YUC.</t>
  </si>
  <si>
    <t>004 BACA, YUC.</t>
  </si>
  <si>
    <t>005 BOKOBA, YUC.</t>
  </si>
  <si>
    <t>006 BUCTZOTZ, YUC.</t>
  </si>
  <si>
    <t>007 CACALCHEN, YUC.</t>
  </si>
  <si>
    <t>008 CALOTMUL, YUC.</t>
  </si>
  <si>
    <t>009 CANSAHCAB, YUC.</t>
  </si>
  <si>
    <t>010 CANTAMAYEC, YUC.</t>
  </si>
  <si>
    <t>011 CELESTUN, YUC.</t>
  </si>
  <si>
    <t>012 CENOTILLO, YUC.</t>
  </si>
  <si>
    <t>013 CONKAL, YUC.</t>
  </si>
  <si>
    <t>014 CUNCUNUL, YUC.</t>
  </si>
  <si>
    <t>015 CUZAMA, YUC.</t>
  </si>
  <si>
    <t>016 CHACSINKIN, YUC.</t>
  </si>
  <si>
    <t>017 CHANKOM, YUC.</t>
  </si>
  <si>
    <t>018 CHAPAB, YUC.</t>
  </si>
  <si>
    <t>019 CHEMAX, YUC.</t>
  </si>
  <si>
    <t>020 CHICXULUB PUEBLO, YUC.</t>
  </si>
  <si>
    <t>021 CHICHIMILA, YUC.</t>
  </si>
  <si>
    <t>022 CHIKINDZONOT, YUC.</t>
  </si>
  <si>
    <t>023 CHOCHOLA, YUC.</t>
  </si>
  <si>
    <t>024 CHUMAYEL, YUC.</t>
  </si>
  <si>
    <t>025 DZAN, YUC.</t>
  </si>
  <si>
    <t>026 DZEMUL, YUC.</t>
  </si>
  <si>
    <t>027 DZIDZANTUN, YUC.</t>
  </si>
  <si>
    <t>028 DZILAM DE BRAVO, YUC.</t>
  </si>
  <si>
    <t>029 DZILAM GONZALEZ, YUC.</t>
  </si>
  <si>
    <t>030 DZITAS, YUC.</t>
  </si>
  <si>
    <t>031 DZONCAUICH, YUC.</t>
  </si>
  <si>
    <t>032 ESPITA, YUC.</t>
  </si>
  <si>
    <t>033 HALACHO, YUC.</t>
  </si>
  <si>
    <t>034 HOCABA, YUC.</t>
  </si>
  <si>
    <t>035 HOCTUN, YUC.</t>
  </si>
  <si>
    <t>036 HOMUN, YUC.</t>
  </si>
  <si>
    <t>037 HUHI, YUC.</t>
  </si>
  <si>
    <t>038 HUNUCMA, YUC.</t>
  </si>
  <si>
    <t>039 IXIL, YUC.</t>
  </si>
  <si>
    <t>040 IZAMAL, YUC.</t>
  </si>
  <si>
    <t>041 KANASIN, YUC.</t>
  </si>
  <si>
    <t>042 KANTUNIL, YUC.</t>
  </si>
  <si>
    <t>043 KAUA, YUC.</t>
  </si>
  <si>
    <t>044 KINCHIL, YUC.</t>
  </si>
  <si>
    <t>045 KOPOMA, YUC.</t>
  </si>
  <si>
    <t>046 MAMA, YUC.</t>
  </si>
  <si>
    <t>047 MANI, YUC.</t>
  </si>
  <si>
    <t>048 MAXCANU, YUC.</t>
  </si>
  <si>
    <t>049 MAYAPAN, YUC.</t>
  </si>
  <si>
    <t>050 MERIDA, YUC.</t>
  </si>
  <si>
    <t>051 MOCOCHA, YUC.</t>
  </si>
  <si>
    <t>052 MOTUL, YUC.</t>
  </si>
  <si>
    <t>053 MUNA, YUC.</t>
  </si>
  <si>
    <t>054 MUXUPIP, YUC.</t>
  </si>
  <si>
    <t>055 OPICHEN, YUC.</t>
  </si>
  <si>
    <t>056 OXKUTZCAB, YUC.</t>
  </si>
  <si>
    <t>057 PANABA, YUC.</t>
  </si>
  <si>
    <t>058 PETO, YUC.</t>
  </si>
  <si>
    <t>059 PROGRESO, YUC.</t>
  </si>
  <si>
    <t>060 QUINTANA ROO, YUC.</t>
  </si>
  <si>
    <t>061 RIO LAGARTOS, YUC.</t>
  </si>
  <si>
    <t>062 SACALUM, YUC.</t>
  </si>
  <si>
    <t>063 SAMAHIL, YUC.</t>
  </si>
  <si>
    <t>064 SANAHCAT, YUC.</t>
  </si>
  <si>
    <t>065 SAN FELIPE, YUC.</t>
  </si>
  <si>
    <t>066 SANTA ELENA, YUC.</t>
  </si>
  <si>
    <t>067 SEYE, YUC.</t>
  </si>
  <si>
    <t>068 SINANCHE, YUC.</t>
  </si>
  <si>
    <t>069 SOTUTA, YUC.</t>
  </si>
  <si>
    <t>070 SUCILA, YUC.</t>
  </si>
  <si>
    <t>071 SUDZAL, YUC.</t>
  </si>
  <si>
    <t>072 SUMA, YUC.</t>
  </si>
  <si>
    <t>073 TAHDZIU, YUC.</t>
  </si>
  <si>
    <t>074 TAHMEK, YUC.</t>
  </si>
  <si>
    <t>075 TEABO, YUC.</t>
  </si>
  <si>
    <t>076 TECOH, YUC.</t>
  </si>
  <si>
    <t>077 TEKAL DE VENEGAS, YUC.</t>
  </si>
  <si>
    <t>078 TEKANTO, YUC.</t>
  </si>
  <si>
    <t>079 TEKAX, YUC.</t>
  </si>
  <si>
    <t>080 TEKIT, YUC.</t>
  </si>
  <si>
    <t>081 TEKOM, YUC.</t>
  </si>
  <si>
    <t>082 TELCHAC PUEBLO, YUC.</t>
  </si>
  <si>
    <t xml:space="preserve">083 TELCHAC PUERTO, YUC. </t>
  </si>
  <si>
    <t>084 TEMAX, YUC.</t>
  </si>
  <si>
    <t>085 TEMOZON, YUC.</t>
  </si>
  <si>
    <t>086 TEPAKAN, YUC.</t>
  </si>
  <si>
    <t>087 TETIZ, YUC.</t>
  </si>
  <si>
    <t>088 TEYA, YUC.</t>
  </si>
  <si>
    <t>089 TICUL, YUC.</t>
  </si>
  <si>
    <t>090 TIMUCUY, YUC.</t>
  </si>
  <si>
    <t>091 TINUM, YUC.</t>
  </si>
  <si>
    <t>092 TIXCACALCUPUL, YUC.</t>
  </si>
  <si>
    <t>093 TIXKOKOB, YUC.</t>
  </si>
  <si>
    <t>094 TIXMEHUAC, YUC.</t>
  </si>
  <si>
    <t>095 TIXPEUAL, YUC.</t>
  </si>
  <si>
    <t>096 TIZIMIN, YUC.</t>
  </si>
  <si>
    <t>097 TUNKAS, YUC.</t>
  </si>
  <si>
    <t>098 TZUCACAB, YUC.</t>
  </si>
  <si>
    <t>099 UAYMA, YUC.</t>
  </si>
  <si>
    <t>100 UCU, YUC.</t>
  </si>
  <si>
    <t>101 UMAN, YUC.</t>
  </si>
  <si>
    <t>102 VALLADOLID, YUC.</t>
  </si>
  <si>
    <t>103 XOCCHEL, YUC.</t>
  </si>
  <si>
    <t>104 YAXCABA, YUC.</t>
  </si>
  <si>
    <t>105 YAXKUKUL, YUC.</t>
  </si>
  <si>
    <t>106 YOBAIN, YUC.</t>
  </si>
  <si>
    <t>MUNICIPIOS</t>
  </si>
  <si>
    <t>FONDO DE APORTACIONES PARA EL FORTALECIMIENTO DE LOS MUNICIPIOS</t>
  </si>
  <si>
    <t>FONDO DE APORTACIONES PARA LA INFRAESTRUCTURA SOCIAL MUNICIPAL</t>
  </si>
  <si>
    <t>TOTAL APORTACIONES</t>
  </si>
  <si>
    <t>083 TELCHAC PUERTO, YUC.</t>
  </si>
  <si>
    <t>INSTITUCIÓN DE CRÉDITO</t>
  </si>
  <si>
    <t>BANCO NACIONAL DE OBRAS Y SERVICIOS PÚBLICOS, S.N.C.</t>
  </si>
  <si>
    <t>BANCO NACIONAL DE MÉXICO, S.A., INTEGRANTE DEL GRUPO FINANCIERO BANAMEX</t>
  </si>
  <si>
    <t>CLAVE REGISTRO RPU</t>
  </si>
  <si>
    <t>P31-0413037</t>
  </si>
  <si>
    <t>P31-1119054</t>
  </si>
  <si>
    <t>P31-1020086</t>
  </si>
  <si>
    <t>P31-1020087</t>
  </si>
  <si>
    <t>FECHA DE CONTRATACIÓN</t>
  </si>
  <si>
    <t>8 DE ABRIL DE 2013</t>
  </si>
  <si>
    <t>06 DE NOVIEMBRE DE 2019</t>
  </si>
  <si>
    <t>30 DE SEPTIEMBRE 2020</t>
  </si>
  <si>
    <t>TIPO DE INSTRUMENTO</t>
  </si>
  <si>
    <t>CRÉDITO SIMPLE</t>
  </si>
  <si>
    <t>DESTINO</t>
  </si>
  <si>
    <t>INVERSIÓN PÚBLICA PRODUCTIVA QUE COMPRENDE LA IMPLEMENTACIÓN DEL SISTEMA INTEGRAL DE SEGURIDAD ELECTRÓNICA DENOMINADO “FORTALECIMIENTO TECNOLÓGICO DE SEGURIDAD Y MONITOREO, YUCATÁN SEGURO”</t>
  </si>
  <si>
    <t>REFINANCIAMIENTO DE PASIVOS</t>
  </si>
  <si>
    <t>FUENTE O GARANTÍA DEL CRÉDITO</t>
  </si>
  <si>
    <t>MONTO CONTRATADO</t>
  </si>
  <si>
    <t>TASA DE INTERÉS</t>
  </si>
  <si>
    <t>TIIE + 0.25</t>
  </si>
  <si>
    <t>TIIE + 0.37</t>
  </si>
  <si>
    <t>PLAZO DE CONTRATACIÓN</t>
  </si>
  <si>
    <t>240 MESES</t>
  </si>
  <si>
    <t>SALDO DEVENGADO PENDIENTE DE PAGAR AL CIERRE DEL EJERCICIO ANTERIOR</t>
  </si>
  <si>
    <t>EGRESOS DESTINADO AL PAGO DE LA DEUDA</t>
  </si>
  <si>
    <t>9100 AMORTIZACIÓN DE LA DEUDA</t>
  </si>
  <si>
    <t>9200 INTERESES DE LA DEUDA</t>
  </si>
  <si>
    <t>COSTOS ADICIONALES ASOCIADOS</t>
  </si>
  <si>
    <t>9300 COMISIONES DE LA DEUDA</t>
  </si>
  <si>
    <t>9400 GASTOS DE LA DEUDA</t>
  </si>
  <si>
    <t>9500 COSTO POR COBERTURAS</t>
  </si>
  <si>
    <t>BBVA MÉXICO, S.A., INSTITUCIÓN DE BANCA MÚLTIPLE, GRUPO FINANCIERO BBVA MÉXICO</t>
  </si>
  <si>
    <t>INSTITUCIÓN FINANCIERA AUTORIZADA</t>
  </si>
  <si>
    <t>P31-1020088</t>
  </si>
  <si>
    <t>P31-0922035</t>
  </si>
  <si>
    <t>P31-1123060</t>
  </si>
  <si>
    <t>NO DISPONIBLE</t>
  </si>
  <si>
    <t>6 DE SEPTIEMBRE 2022</t>
  </si>
  <si>
    <t>3 DE OCTUBRE DE 2023</t>
  </si>
  <si>
    <t>INVERSIONES PÚBLICO PRODUCTIVAS, ESPECÍFICAMENTE AL PROYECTO “IETRAM Y OBRAS COMPLEMENTARIAS”, CONSISTENTE EN LA CONSTRUCCIÓN, RECONSTRUCCIÓN, AMPLIACIÓN O CONSERVACIÓN DE INFRAESTRUCTURA FÍSICA VIAL Y URBANA, ASÍ COMO LA ADQUISICIÓN DE BIENES PARA EL EQUIPAMIENTO DE LAS OBRAS GENERADAS O ADQUIRIDAS.</t>
  </si>
  <si>
    <t>Hasta 1,765,000,000.00</t>
  </si>
  <si>
    <t>Hasta 1,530,000,000.00</t>
  </si>
  <si>
    <t>TIIE + 0.32</t>
  </si>
  <si>
    <t>TIIE + 0.26</t>
  </si>
  <si>
    <t>TIIEF28 + SOBRETASA</t>
  </si>
  <si>
    <t xml:space="preserve">BANCO NACIONAL DE OBRAS Y SERVICIOS PÚBLICOS, S.N.C. </t>
  </si>
  <si>
    <t>JULIO DE 2026
(FECHA ESTIMADA)</t>
  </si>
  <si>
    <t>INVERSIÓN ASOCIADA A PROYECTOS EN MATERIA DE INFRAESTRUCTURA EN GENERAL, INFRAESTRUCTURA PARA SEGURIDAD PÚBLICA Y/O INFRAESTRUCTURA Y EQUIPAMIENTO:
1.-SISTEMA INTEGRAL DE VIDEO Y ANÁLISIS INTELIGENTE.
2.-PROYECTO ESTRATÉGICO DE VIGILANCIA TERRITORIAL DEL ESTADO DE YUCATÁN.
3.-CENTRO DE JUSTICIA ORAL DEL PRIMER DISTRITO JUDICIAL DEL ESTADO DE YUCATÁN (1A ETAPA).</t>
  </si>
  <si>
    <t xml:space="preserve">
INVERSIONES PÚBLICO PRODUCTIVAS, ESPECÍFICAMENTE AL PROYECTO "AMPLIACIÓN PUERTO DE ALTURA DE PROGRESO Y OBRAS COMPLEMENTARIAS", CONSISTENTE EN EL DRAGADO, RELLENO Y CONSTRUCCIÓN DE UNA PLATAFORMA PARA INCREMENTAR LA CAPACIDAD DEL PUERTO DE PROGRESO, YUCATÁN; ASÍ COMO DE OBRAS COMPLEMENTARIAS, LA REHABILITACIÓN DE LA INFRAESTRUCTURA EXISTENTE Y EN ADQUISICIONES DE BIENES Y EQUIPAMIENTOS PARA LAS OBRAS GENERADAS, INCLUYENDO EL DESARROLLO DE TERMINALES ESPECIALIZADAS.
</t>
  </si>
  <si>
    <t xml:space="preserve">INVERSIONES PÚBLICAS PRODUCTIVAS, POR LAS QUE SE GENERE, DIRECTA O INDIRECTAMENTE, UN BENEFICIO SOCIAL, Y ADICIONALMENTE, CUYA FINALIDAD ESPECÍFICA SEA: (I) LA CONSTRUCCIÓN, MEJORAMIENTO, REHABILITACIÓN Y/O REPOSICIÓN DE BIENES DE DOMINIO PÚBLICO; (II) LA ADQUISICIÓN DE BIENES ASOCIADOS AL EQUIPAMIENTO DE DICHOS BIENES DE DOMINIO PÚBLICO, COMPRENDIDOS DE MANERA LIMITATIVA EN LOS CONCEPTOS DE MOBILIARIO Y EQUIPO DE ADMINISTRACIÓN, MOBILIARIO Y EQUIPO EDUCACIONAL, EQUIPO MÉDICO E INSTRUMENTAL MÉDICO Y DE LABORATORIO, EQUIPO DE DEFENSA Y SEGURIDAD, Y MAQUINARIA, DE ACUERDO AL CLASIFICADOR POR OBJETO DE GASTO EMITIDO POR EL CONSEJO NACIONAL DE ARMONIZACIÓN CONTABLE, O (III) LA ADQUISICIÓN DE BIENES PARA LA PRESTACIÓN DE UN SERVICIO PÚBLICO ESPECÍFICO, COMPRENDIDOS DE MANERA LIMITATIVA EN LOS CONCEPTOS DE VEHÍCULOS DE TRANSPORTE PÚBLICO, TERRENOS Y EDIFICIOS NO RESIDENCIALES, DE ACUERDO AL CLASIFICADOR POR
OBJETO DE GASTO EMITIDO POR EL CONSEJO NACIONAL DE ARMONIZACIÓN CONTABLE.
</t>
  </si>
  <si>
    <t>8.12% (1A DISPOSICIÓN)
8.12% (2A DISPOSICIÓN)</t>
  </si>
  <si>
    <r>
      <t>SALDO DE LA DEUDA ESTIMADO AL 31 DE DICIEMBRE DE 2025</t>
    </r>
    <r>
      <rPr>
        <b/>
        <vertAlign val="superscript"/>
        <sz val="8"/>
        <color rgb="FFFFFFFF"/>
        <rFont val="Arial"/>
        <family val="2"/>
      </rPr>
      <t>1</t>
    </r>
  </si>
  <si>
    <r>
      <t xml:space="preserve">Notas: 
</t>
    </r>
    <r>
      <rPr>
        <vertAlign val="superscript"/>
        <sz val="11"/>
        <color rgb="FF000000"/>
        <rFont val="Calibri"/>
        <family val="2"/>
        <scheme val="minor"/>
      </rPr>
      <t xml:space="preserve">1 </t>
    </r>
    <r>
      <rPr>
        <sz val="11"/>
        <color rgb="FF000000"/>
        <rFont val="Calibri"/>
        <family val="2"/>
        <scheme val="minor"/>
      </rPr>
      <t>Saldo estimado al cierre del ejercicio.</t>
    </r>
  </si>
  <si>
    <t>CRÉDITO QUIROGRAFARIO</t>
  </si>
  <si>
    <t xml:space="preserve">CUBRIR NECESIDADES A CORTO PLAZO DE CONFORMIDAD A LO ESTABLECIDO EN EL ART. 31 DE LA LDF </t>
  </si>
  <si>
    <t>N/A</t>
  </si>
  <si>
    <t>TIIEF 28 + SOBRETASA</t>
  </si>
  <si>
    <t>365 DÍAS</t>
  </si>
  <si>
    <r>
      <t>SALDO DE LA DEUDA AL 31 DE DICIEMBRE DE 2025</t>
    </r>
    <r>
      <rPr>
        <vertAlign val="superscript"/>
        <sz val="10"/>
        <color theme="0"/>
        <rFont val="Arial"/>
        <family val="2"/>
      </rPr>
      <t>1</t>
    </r>
  </si>
  <si>
    <t>3411 INTERESES, DESCUENTOS Y OTROS SERVICIOS BANCARIOS</t>
  </si>
  <si>
    <r>
      <t xml:space="preserve">Notas: 
</t>
    </r>
    <r>
      <rPr>
        <vertAlign val="superscript"/>
        <sz val="7"/>
        <color rgb="FF000000"/>
        <rFont val="Arial"/>
        <family val="2"/>
      </rPr>
      <t xml:space="preserve">1 </t>
    </r>
    <r>
      <rPr>
        <sz val="7"/>
        <color rgb="FF000000"/>
        <rFont val="Arial"/>
        <family val="2"/>
      </rPr>
      <t>Saldo estimado al cierre del ejercicio.</t>
    </r>
  </si>
  <si>
    <t>MES</t>
  </si>
  <si>
    <t>SALDO INSOLUTO INICIAL</t>
  </si>
  <si>
    <t>AMORTIZACIÓN DE CAPITAL</t>
  </si>
  <si>
    <t>INTERESES DE LA DEUDA</t>
  </si>
  <si>
    <t>GASTOS DE LA DEUDA</t>
  </si>
  <si>
    <t>COBERTURAS FINANCIERAS</t>
  </si>
  <si>
    <t>PAGO MENSUAL</t>
  </si>
  <si>
    <t>ENERO</t>
  </si>
  <si>
    <t>FEBRERO</t>
  </si>
  <si>
    <t>MARZO</t>
  </si>
  <si>
    <t>ABRIL</t>
  </si>
  <si>
    <t>MAYO</t>
  </si>
  <si>
    <t>JUNIO</t>
  </si>
  <si>
    <t>JULIO</t>
  </si>
  <si>
    <t>AGOSTO</t>
  </si>
  <si>
    <t>SEPTIEMBRE</t>
  </si>
  <si>
    <t>OCTUBRE</t>
  </si>
  <si>
    <t>NOVIEMBRE</t>
  </si>
  <si>
    <t>DICIEMBRE</t>
  </si>
  <si>
    <t>SUB-TOTAL DEUDA PÚBLICA  DE LARGO PLAZO SIN ADEFAS</t>
  </si>
  <si>
    <t>INTERESES, DESCUENTOS Y OTROS SERVICIOS BANCARIOS</t>
  </si>
  <si>
    <t>SUB-TOTAL DEUDA A CORTO PLAZO</t>
  </si>
  <si>
    <t>TOTAL ASIGNACIÓN A DEUDA PÚBLICA DE LARGO Y  CORTO PLAZO</t>
  </si>
  <si>
    <t>TOTAL ADEFAS</t>
  </si>
  <si>
    <t>CONCEPTO</t>
  </si>
  <si>
    <t>ASIGNACIÓN PRESUPUESTAL</t>
  </si>
  <si>
    <t>PRIMER TRIMESTRE</t>
  </si>
  <si>
    <t>SEGUNDO TRIMESTRE</t>
  </si>
  <si>
    <t>TERCER TRIMESTRE</t>
  </si>
  <si>
    <t>CUARTO TRIMESTRE</t>
  </si>
  <si>
    <t>COMISIONES DE LA DEUDA PÚBLICA</t>
  </si>
  <si>
    <t>APOYOS FINANCIEROS</t>
  </si>
  <si>
    <t>SUB-TOTAL DEUDA DE LARGO PLAZO SIN ADEFAS</t>
  </si>
  <si>
    <t>TOTAL ASIGNACIÓN A DEUDA DE LARGO Y CORTO PLAZO</t>
  </si>
  <si>
    <t>PROGRAMA O PROYECTO</t>
  </si>
  <si>
    <t>APORTACIÓN ESTATAL</t>
  </si>
  <si>
    <t>APORTACIÓN FEDERAL</t>
  </si>
  <si>
    <t>SUBSIDIO PARA EL COLEGIO DE ESTUDIOS CIENTÍFICOS Y TECNOLÓGICOS DEL ESTADO DE YUCATÁN (CECITEY)</t>
  </si>
  <si>
    <t>SUBSIDIO PARA EL COLEGIO DE BACHILLERES DEL ESTADO DE YUCATÁN (COBAY)</t>
  </si>
  <si>
    <t>PROGRAMA DE ATENCION A PERSONAS CON DISCAPACIDAD</t>
  </si>
  <si>
    <t>ANEXO ESPECÍFICO DEL CONVENIO DE COORDINACIÓN Y COLABORACIÓN CONADE</t>
  </si>
  <si>
    <t>PROGRAMA DE ATENCIÓN A LA DEMANDA (IEAEY)</t>
  </si>
  <si>
    <t>PROGRAMA DE SANIDAD E INOCUIDAD AGROALIMENTARIA</t>
  </si>
  <si>
    <t>APOYOS FINANCIEROS PARA LA UNIVERSIDAD DE ORIENTE</t>
  </si>
  <si>
    <t>CONVENIO PARA LA OPERACIÓN DEL PROGRAMA EXPANSIÓN DE LA EDUCACIÓN INICIAL</t>
  </si>
  <si>
    <t>APOYOS FINANCIEROS PARA LA UNIVERSIDAD TECNÓLOGICA METROPOLITANA</t>
  </si>
  <si>
    <t>APOYOS FINANCIEROS PARA LA UNIVERSIDAD TÉCNOLOGICA REGIONAL DEL SUR</t>
  </si>
  <si>
    <t>APOYOS FINANCIEROS PARA LA UNIVERSIDAD TÉCNOLOGICA DEL CENTRO</t>
  </si>
  <si>
    <t>APOYOS FINANCIEROS PARA LA UNIVERSIDAD TÉCNOLOGICA DEL PONIENTE</t>
  </si>
  <si>
    <t>APOYOS FINANCIEROS PARA LA UNIVERSIDAD TÉCNOLOGICA DEL MAYAB</t>
  </si>
  <si>
    <t>CONVENIO DE COLABORACIÓN ENTRE LA SHCP POR CONDUCTO DE LA UNIDAD DE CONTABILIDAD GUBERNAMENTAL, PREVISIÓN PARA ARMONIZACIÓN CONTABLE CONAC</t>
  </si>
  <si>
    <t>UNIDADES MEDICAS MÓVILES</t>
  </si>
  <si>
    <t>PROGRAMA DE CULTURA DEL AGUA</t>
  </si>
  <si>
    <t>PROGRAMA DE APOYO AL EMPLEO</t>
  </si>
  <si>
    <t>APOYO A INSTITUCIONES ESTATALES DE CULTURA (AIEC)</t>
  </si>
  <si>
    <t>CONVENIO DE COORDINACION PARA LA CREACION, OPERACIÓN Y APOYO FINANCIERO DE LOS INSTITUTOS TECNOLÓGICOS</t>
  </si>
  <si>
    <t>LABORATORIO ESTATAL DE SALUD PUBLICA (COFEPRIS)</t>
  </si>
  <si>
    <t>MODERNIZACION INTEGRAL DEL REGISTRO CIVIL</t>
  </si>
  <si>
    <t>PROGRAMA DE MODERNIZACIÓN Y VINCULACIÓN REGISTRAL Y CATRASTRAL</t>
  </si>
  <si>
    <t>PROGRAMA NACIONAL DE INGLÉS EN LA EDUCACIÓN BÁSICA (PNIEB)</t>
  </si>
  <si>
    <t>PROGRAMA DE APOYO A LAS CULTURAS MUNICIPALES Y COMUNITARIAS (PACMYC)</t>
  </si>
  <si>
    <t>PROGRAMAS DE APOYO A LA CULTURA</t>
  </si>
  <si>
    <t>APOYO FINANCIERO DEL SERVICIO EDUCATIVO DENOMINADO TELEBACHILLERATO COMUNITARIO</t>
  </si>
  <si>
    <t>APOYO FINANCIERO EXTRAORDINARIO</t>
  </si>
  <si>
    <t>CONVENIO DE COORDINACIÓN EN MATERIA DE PREVENCIÓN COMBATE Y CONTROL DE INCENDIOS FORESTALES CELEBRADO ENTRE LA COMISIÓN NACIONAL FORESTAL Y EL GOBIERNO DEL ESTADO</t>
  </si>
  <si>
    <t>CONVENIO ESPECÍFICO CRESCA CONADIC CENADIC YUC 001</t>
  </si>
  <si>
    <t>CONVENIO DE COORDINACIÓN PARA LA CREACIÓN OPERACIÓN Y APOYO FINANCIERO DEL ICATY</t>
  </si>
  <si>
    <t>CONVENIO DE COORDINACIÓN PARA LA IMPLEMENTACIÓN DEL PROGRAMA PARA EL DESARROLLO  PROFESIONAL DOCENTE TIPO BÁSICO PRODEP</t>
  </si>
  <si>
    <t>APOYO SOLIDARIO PARA LA OPERACIÓN DE LA UNIVERSIDAD POLITÉCNICA DEL EL ESTADO DE YUCATÁN</t>
  </si>
  <si>
    <t>PROGRAMA DE APOYO A LA INFRAESTRUCTURA HIDROAGRÍCOLA CONAGUA</t>
  </si>
  <si>
    <t>PROGRAMA PARA EL DESARROLLO PROFESIONAL DOCENTE PARA EL TIPO SUPERIOR PRODEP</t>
  </si>
  <si>
    <t>FORTALECIMIENTO A LA EXCELENCIA EDUCATIVA</t>
  </si>
  <si>
    <t>INSABI PRESTACIÓN GRATUITA DE SERVICIOS DE SALUD MEDICAMENTOS Y DEMAS INSUMOS ASOCIADOS</t>
  </si>
  <si>
    <t>PROGRAMA FORTALECIMIENTO DE LOS SERVICIOS DE EDUCACIÓN ESPECIAL</t>
  </si>
  <si>
    <t>FONDO PARA EL BIENESTAR Y EL AVANCE DE LAS MUJERES (FOBAM)</t>
  </si>
  <si>
    <t>PROGRAMA DE APOYO PARA REFUGIOS ESPECIALIZADOS PARA MUJERES VÍCTIMAS DE VIOLENCIA DE GÉNERO, SUS HIJAS E HIJOS</t>
  </si>
  <si>
    <t>SUBSIDIOS PARA LAS ACCIONES DE BUSQUEDA DE PERSONAS DESAPARECIDAS Y NO LOCALIZADAS</t>
  </si>
  <si>
    <t>ACCIONES EN MATERIA DE SALUD PÚBLICA EN LAS ENTIDADES FEDERATIVAS (SANAS)</t>
  </si>
  <si>
    <t>FONDO PARA FORTALECIMIENTO DE LAS INSTITUCIONES DE SEGURIDAD PÚBLICA</t>
  </si>
  <si>
    <t>PROGRAMA DE ATENCIÓN INTEGRAL PARA EL BIENESTAR DE LAS MUJERES</t>
  </si>
  <si>
    <t>SERVICIOS DE ASISTENCIA SOCIAL INTEGRAL</t>
  </si>
  <si>
    <t>ATENCIÓN DE PLANTELES PÚBLICOS DE EDUCACIÓN MEDIA SUPERIOR CON ESTUDIANTES CON DISCAPACIDAD (PAPPEMS)</t>
  </si>
  <si>
    <t>ACCIONES DE SANEAMIENTO EN LOCALIDADES RURALES (ORDENACIÓN DE AGUAS RESIDUALES, DRENAJE Y ALCANTARILLADO S074)</t>
  </si>
  <si>
    <t>ACCIONES DE SANEAMIENTO EN LOCALIDADES URBANAS (ORDENACIÓN DE AGUAS RESIDUALES, DRENAJE Y ALCANTARILLADO S074)</t>
  </si>
  <si>
    <t>ACCIONES DE DESINFECCIÓN DEL AGUA (ABASTECIMIENTO DE AGUA S074)</t>
  </si>
  <si>
    <t>ACCIONES DE AGUA POTABLE EN LOCALIDADES RURALES (ABASTECIMIENTO DE AGUA S074)</t>
  </si>
  <si>
    <t>ACCIONES DE AGUA POTABLE EN LOCALIDADES URBANAS (ABASTECIMIENTO DE AGUA S074)</t>
  </si>
  <si>
    <t>TOTAL ASIGNADO</t>
  </si>
  <si>
    <t>APOYO FINANCIERO DE LOS INSTITUTOS TECNOLÓGICOS</t>
  </si>
  <si>
    <t xml:space="preserve">PROGRAMA DE SANIDAD E INOCUIDAD AGROALIMENTARIA </t>
  </si>
  <si>
    <t>Nota: La aportación federal corresponde a lo publicado en el Proyecto de Presupuesto de Egresos de la Federación 2026</t>
  </si>
  <si>
    <t>PRESUPUESTO DE ADQUISICIONES DE BIENES, ARRENDAMIENTOS Y SERVICIOS</t>
  </si>
  <si>
    <t>MONTO MÁXIMO TOTAL DE CADA OPERACIÓN QUE PODRÁ ADJUDICARSE DIRECTAMENTE</t>
  </si>
  <si>
    <t>MONTO MÁXIMO TOTAL DE CADA OPERACIÓN QUE PODRÁ ADJUDICARSE MEDIANTE PROCEDIMIENTO DE CONTRATACIÓN, MEDIANTE INVITACIÓN, CONSIDERANDO POR LO MENOS TRES PROPUESTAS</t>
  </si>
  <si>
    <t>DESDE</t>
  </si>
  <si>
    <t>MENOR QUE</t>
  </si>
  <si>
    <t>Mayor a 1,880,000.00</t>
  </si>
  <si>
    <t>Valores en UMAs diarias (Unidad de Medida y Actualización
).</t>
  </si>
  <si>
    <t>PRESUPUESTO AUTORIZADO PARA REALIZAR OBRAS PÚBLICAS</t>
  </si>
  <si>
    <t>MONTO MÁXIMO TOTAL DE CADA OBRA QUE PODRÁ ADJUDICARSE DIRECTAMENTE</t>
  </si>
  <si>
    <t>MONTO MÁXIMO TOTAL DE CADA OBRA QUE PODRÁ ADJUDICARSE MEDIANTE INVITACIÓN A CUANDO MENOS TRES PERSONAS</t>
  </si>
  <si>
    <t>MONTO MÁXIMO TOTAL DE CADA SERVICIO CONEXO DE OBRA PÚBLICA QUE PODRÁ ADJUDICARSE MEDIANTE INVITACIÓN A CUANDO MENOS TRES PERSONAS</t>
  </si>
  <si>
    <t>Mayor a 289,534,400.46</t>
  </si>
  <si>
    <t>MONTO MÁXIMO TOTAL DE CADA SERVICIO CONEXO DE OBRA PÚBLICA QUE PODRÁ ADJUDICARSE DIRECTAMENTE</t>
  </si>
  <si>
    <t>Nota: Los montos no incluyen el Impuesto al Valor Agregado.</t>
  </si>
  <si>
    <t>DONATIVOS ECONÓMICOS A MUSEOS DE LA CIUDAD DE MÉRIDA REGIDOS POR ASOCIACIONES CIVILES CON OBJETO DE PROMOCIÓN CULTURAL.</t>
  </si>
  <si>
    <t>ALIANZAS CON AMOR OTORGAMIENTO DE APOYO ECONÓMICO A ORGANIZACIONES DE LA SOCIEDAD CIVIL PARA EL TRABAJO EN COLABORACIÓN EN FAVOR DE LA POBLACIÓN VULNERABLE</t>
  </si>
  <si>
    <t>ENTREGA DE DONATIVO A LA CRUZ ROJA</t>
  </si>
  <si>
    <t>SUBSIDIOS PARA CAPACITACIÓN Y BECAS</t>
  </si>
  <si>
    <t>SUBSIDIOS PARA INVERSIÓN</t>
  </si>
  <si>
    <t>SUBSIDIOS PARA PROGRAMAS DE APOYO A ENTIDADES FEDERATIVAS Y MUNICIPIOS</t>
  </si>
  <si>
    <t>APOYO A VOLUNTARIOS QUE PARTICIPAN EN DIVERSOS PROGRAMAS</t>
  </si>
  <si>
    <t>AYUDA SOCIAL PARA ACTIVIADES CIENTÍFICAS O ACADÉMICAS</t>
  </si>
  <si>
    <t>AYUDAS A INSTITUCIONES SIN FINES DE LUCRO</t>
  </si>
  <si>
    <t>AYUDAS EXTRAORDINARIAS</t>
  </si>
  <si>
    <t>FINANCIAMIENTO PÚBLICO A PARTIDOS POLÍTICOS PARA ACTIVIDADES ESPECÍFICAS</t>
  </si>
  <si>
    <t>FINANCIAMIENTO PÚBLICO A PARTIDOS POLÍTICOS PARA ACTIVIDADES ORDINARIAS</t>
  </si>
  <si>
    <t>GASTOS POR SERVICIOS DE TRASLADO DE PERSONAS</t>
  </si>
  <si>
    <t>GASTOS RELACIONADOS CON ACTIVIDADES CULTURALES, DEPORTIVAS Y RELIGIOSAS</t>
  </si>
  <si>
    <t>MERCANCÍAS PARA SU DISTRIBUCIÓN A LA POBLACIÓN</t>
  </si>
  <si>
    <t>PREMIOS, ESTÍMULOS, RECOMPENSAS Y BECAS</t>
  </si>
  <si>
    <t>PREMIOS, RECOMPENSAS, PENSIONES DE GRACIA Y PENSIÓN RECREATIVA ESTUDIANTIL</t>
  </si>
  <si>
    <t>PROGRAMAS DE CAPACITACIÓN</t>
  </si>
  <si>
    <t>PARTIDO ACCIÓN NACIONAL (PAN)</t>
  </si>
  <si>
    <t>PARTIDO REVOLUCIONARIO INSTITUCIONAL (PRI)</t>
  </si>
  <si>
    <t>PARTIDO DEL TRABAJO (PT)</t>
  </si>
  <si>
    <t>PARTIDO VERDE ECOLOGISTA DE MÉXICO (PVEM)</t>
  </si>
  <si>
    <t>MOVIMIENTO CIUDADANO (MC)</t>
  </si>
  <si>
    <t>MORENA</t>
  </si>
  <si>
    <t>NUEVA ALIANZA YUCATAN (NAY)</t>
  </si>
  <si>
    <t>PARTIDOS EN PROCESO DE FORMACIÓN</t>
  </si>
  <si>
    <t xml:space="preserve">Nota: En caso, de aprobarse la formación de nuevos partidos políticos locales recibirán financiamiento público para actividades ordinarias y específicas a partir de que obtengan su registro en el mes de julio, conforme lo establecido en el Acuerdo CG/073/2025 del Consejo General del Instituto.  Dicho cálculo, contiene tres nuevas formaciones de partidos políticos </t>
  </si>
  <si>
    <t>NOTA: Los partidos políticos locales de nueva formación recibirán financiamiento público para actividades específicas a partir de que obtengan su registro, previa redistribución del remanente que por este concepto quede para los meses de julio a diciembre, conforme lo establecido en el Acuerdo CG/073/2025 del Consejo General del Instituto.</t>
  </si>
  <si>
    <t>MES/ PARTIDO</t>
  </si>
  <si>
    <t>PAN</t>
  </si>
  <si>
    <t>PRI</t>
  </si>
  <si>
    <t>PT</t>
  </si>
  <si>
    <t>PVEM</t>
  </si>
  <si>
    <t>MC</t>
  </si>
  <si>
    <t>NAY</t>
  </si>
  <si>
    <t>EN PROCESO DE FORMACIÓN</t>
  </si>
  <si>
    <t>SUMA</t>
  </si>
  <si>
    <t>Notas: 
- Conforme al articulo 12, fracción X, del Reglamento Interior del Instituto Electoral y de Participación Ciudadana de Yucatán, corresponde a la Junta General Ejecutiva del Instituto, programar la ministración mensual del financiamiento público para los partidos políticos con derecho a recibirlo, misma que se realiza en el mes de enero del año correspondiente, una vez aprobado el presupuesto de egresos para este Instituto.
- En caso, de aprobarse la formación de nuevos partidos políticos locales recibirán financiamiento público para actividades ordinarias y específicas a partir de que obtengan su registro en el mes de julio, conforme lo establecido en el Acuerdo CG/073/2025 del Consejo General del Instituto. El monto contenido en la columna "EN PROCESO DE FORMACIÓN" corresponde a 3 nuevas formaciones de partidos políticos locales.
- Cabe precisar que respecto al financiamiento público para actividades específicas, en caso de aprobarse la formación de nuevos Partidos Políticos Locales, a partir de que obtengan su registro se realizará una redistribución del remanente que por este concepto quede para los meses de julio a diciembre.</t>
  </si>
  <si>
    <t>EL AÑO QUE SE PRESUPUESTA NO DESTINA RECURSOS PARA LA OBTENCIÓN DEL VOTO PUES NO CORRESPONDE A UN AÑO ELECTORAL.</t>
  </si>
  <si>
    <t>FUENTE: INSTITUTO ELECTORAL Y DE PARTICIPACIÓN CIUDADANA DE YUCATÁN</t>
  </si>
  <si>
    <t>SIGLAS</t>
  </si>
  <si>
    <t>FIDEICOMISO O FONDO</t>
  </si>
  <si>
    <t>ENTIDAD ADMINISTRADORA</t>
  </si>
  <si>
    <t>FIDUCIARIO/BANCO</t>
  </si>
  <si>
    <t>N° DE CONTRATO/ N° DE CUENTA</t>
  </si>
  <si>
    <t>(PESOS)</t>
  </si>
  <si>
    <t>Manutención Yucatán</t>
  </si>
  <si>
    <t>Fideicomiso</t>
  </si>
  <si>
    <t>SECIHTI</t>
  </si>
  <si>
    <t>Programa de Becas Nacionales para la Educación Superior de Manutención en Yucatán</t>
  </si>
  <si>
    <t>Banamex</t>
  </si>
  <si>
    <t>17891-6</t>
  </si>
  <si>
    <t>FOVIMIYUC</t>
  </si>
  <si>
    <t>SEGEY</t>
  </si>
  <si>
    <t>Fondo de Apoyo al Programa de Vivienda Magisterial</t>
  </si>
  <si>
    <t>Santander</t>
  </si>
  <si>
    <t>02112177-001</t>
  </si>
  <si>
    <t>Becas Repetto Milán</t>
  </si>
  <si>
    <t>UADY</t>
  </si>
  <si>
    <t>Fondo de Becas Abogado Francisco Repetto Milán</t>
  </si>
  <si>
    <t>2001393-1</t>
  </si>
  <si>
    <t>Rancho Hobonil</t>
  </si>
  <si>
    <t>Fideicomiso Rancho Hobonil</t>
  </si>
  <si>
    <t>FYDITRAC</t>
  </si>
  <si>
    <t>SIB</t>
  </si>
  <si>
    <t>Fideicomiso Yucateco para la Dignificación y Desarrollo Integral de los Trabajadores de la Construcción</t>
  </si>
  <si>
    <t>Nacional Financiera</t>
  </si>
  <si>
    <t>FASP</t>
  </si>
  <si>
    <t>Fondo</t>
  </si>
  <si>
    <t>SSP</t>
  </si>
  <si>
    <t>Fondo de Aportaciones para la Seguridad Pública de los Estados y del Distrito Federal</t>
  </si>
  <si>
    <t>Banco Azteca</t>
  </si>
  <si>
    <t>Se apertura en el mes de enero 2025</t>
  </si>
  <si>
    <t>Aportación Federal</t>
  </si>
  <si>
    <t>Aportación Estatal</t>
  </si>
  <si>
    <t>FOMEY</t>
  </si>
  <si>
    <t>IMDUT</t>
  </si>
  <si>
    <t>Fondo Metropolitano de Yucatán</t>
  </si>
  <si>
    <t>Banobras</t>
  </si>
  <si>
    <t>SIT-MERIDA</t>
  </si>
  <si>
    <t>Fideicomiso 2272 Sistema Integrado de Transporte en la zona metropolitana de Mérida Yucatán</t>
  </si>
  <si>
    <t>SIT MERIDA-ETAPA 2</t>
  </si>
  <si>
    <t>Fideicomiso 2283 Sistema Integrado de Transporte en la zona metropolitana de Mérida Yucatán Etapa 2</t>
  </si>
  <si>
    <t>F/2460492</t>
  </si>
  <si>
    <t>ATY</t>
  </si>
  <si>
    <t>Fideicomiso Público Maestro, Irrevocable de Administración e Inversión F/2460492</t>
  </si>
  <si>
    <t>FIDEY</t>
  </si>
  <si>
    <t>SETY</t>
  </si>
  <si>
    <t>Fondo Integral para el Desarrollo Económico de Yucatán</t>
  </si>
  <si>
    <t>135781280, 80159</t>
  </si>
  <si>
    <t>FOPROFEY</t>
  </si>
  <si>
    <t>Fondo de Promoción y Fomento a las Empresas en el Estado de Yucatán</t>
  </si>
  <si>
    <t>EMPLEO PERMANENTE</t>
  </si>
  <si>
    <t>Fondo para la Consolidación y Fomento del Empleo Permanente del Estado de Yucatán</t>
  </si>
  <si>
    <t>BBVA</t>
  </si>
  <si>
    <t>FIPROTUY</t>
  </si>
  <si>
    <t>SEFOTUR</t>
  </si>
  <si>
    <t>Fideicomiso de Administración e Inversión para la Promoción Turística del Estado de Yucatán</t>
  </si>
  <si>
    <t>Banorte</t>
  </si>
  <si>
    <t>076630-4</t>
  </si>
  <si>
    <t>FOCAPY</t>
  </si>
  <si>
    <t>COVID</t>
  </si>
  <si>
    <t>SEDER</t>
  </si>
  <si>
    <t>Fondo de Crédito Agropecuario y Pesquero de Yucatán</t>
  </si>
  <si>
    <t>FOMICY</t>
  </si>
  <si>
    <t>Fondo de Micro Créditos del Estado de Yucatán</t>
  </si>
  <si>
    <t>FOPROYUC</t>
  </si>
  <si>
    <t>Fondo de Apoyo a la Productividad Agropecuaria en el Estado de Yucatán</t>
  </si>
  <si>
    <t>FOFAY</t>
  </si>
  <si>
    <t>Fideicomiso “Fondo de Fomento Agropecuario del Estado de Yucatán”</t>
  </si>
  <si>
    <t>FAED</t>
  </si>
  <si>
    <t>SGG</t>
  </si>
  <si>
    <t>Fondo para la Atención de Emergencias y Desastres del Estado de Yucatán</t>
  </si>
  <si>
    <t>70369-4</t>
  </si>
  <si>
    <t>FEAARI</t>
  </si>
  <si>
    <t>CEEAV</t>
  </si>
  <si>
    <t>Fondo Estatal de Ayuda, Asistencia y Reparación Integral</t>
  </si>
  <si>
    <t>F4108163</t>
  </si>
  <si>
    <t>F/0002</t>
  </si>
  <si>
    <t>SAF</t>
  </si>
  <si>
    <t>Fideicomiso Maestro Irrevocable de Administración y Fuente de Pago identificado bajo el número F/0002</t>
  </si>
  <si>
    <t>Banco Multiva, S.A. Institución de Banca Múltiple, Grupo Financiero Multiva</t>
  </si>
  <si>
    <t>F/4142634</t>
  </si>
  <si>
    <t>Fideicomiso de Administración e Inversión número F/4142634</t>
  </si>
  <si>
    <t>F/0019</t>
  </si>
  <si>
    <t>Fideicomiso Irrevocable de Administración y Fuente Alterna de Pago F/0019</t>
  </si>
  <si>
    <t>65-50301694-1</t>
  </si>
  <si>
    <t>F/4109088</t>
  </si>
  <si>
    <t>Fideicomiso Irrevocable de Administración y Fuente de Pago número F/4109088</t>
  </si>
  <si>
    <t>F/4109146</t>
  </si>
  <si>
    <t>Fideicomiso de Administración e Inversión número F/4109146</t>
  </si>
  <si>
    <t>F/4130480</t>
  </si>
  <si>
    <t>Fideicomiso de Administración e Inversión número F/4130480</t>
  </si>
  <si>
    <t>F/1412</t>
  </si>
  <si>
    <t>Fideicomiso de Administración e Inversión número F/1412</t>
  </si>
  <si>
    <t>Covalto</t>
  </si>
  <si>
    <t>FIDESUR</t>
  </si>
  <si>
    <t>SEPLAN</t>
  </si>
  <si>
    <t>Fideicomiso para el Desarrollo Regional del Sur Sureste</t>
  </si>
  <si>
    <t>Fid. 2050</t>
  </si>
  <si>
    <t>Fondo Ambiental</t>
  </si>
  <si>
    <t>SDS</t>
  </si>
  <si>
    <t>FPC</t>
  </si>
  <si>
    <t>IEPAC</t>
  </si>
  <si>
    <t>Fondo de Participación Ciudadana del Estado de Yucatán</t>
  </si>
  <si>
    <t>FAI</t>
  </si>
  <si>
    <t>Fondo de Ahorro Individual</t>
  </si>
  <si>
    <t>Fondo de Fortalecimiento</t>
  </si>
  <si>
    <t>AIPE</t>
  </si>
  <si>
    <t>Fondo de Fortalecimiento para el Combate de las Operaciones con Recursos de Procedencia Ilícita y los Delitos Fiscales</t>
  </si>
  <si>
    <t>SERVICIOS DE SALUD DEL INSTITUTO MEXICANO DEL SEGURO SOCIAL PARA EL BIENESTAR (IMSS - BIENESTAR)</t>
  </si>
  <si>
    <t>ADQUISICIÓN DE RESERVAS TERRITORIALES PARA EL PROYECTO DE VIALIDADES Y OBRAS COMPLEMENTARIAS EN LOS MUNICIPIOS DE UMÁN, SAMAHIL, HUNUCMÁ, UCÚ, MÉRIDA Y PROGRESO</t>
  </si>
  <si>
    <t>SECRETARIA DE LA CULTURA Y LAS ARTES</t>
  </si>
  <si>
    <t>CONTRATO DE PRESTACION DE SERVICIOS DEL GRAN MUSEO DEL MUNDO MAYA (EN LO SUCESIVO EL "CONVENIO DE TRANSACCION Y TERMINACION DEL CONTRATO PPS).</t>
  </si>
  <si>
    <t>ARRENDAMIENTO DE BIENES PARA EL RESCATE Y MODERNIZACIÓN DEL LUZ Y SONIDO DE UXMAL QUE INCLUYE SUMINISTRO, COLOCACIÓN, PUESTA EN PUNTO Y TODO LO NECESARIO PARA SU CORRECTA EJECUCIÓN, CON FUNDAMENTO EN LO DISPUESTO EN EL ARTÍCULO 18 Y 24 DE LAS LEY DE ADQUISICIONES, ARRENDAMIENTOS Y PRESTACIÓN DE SERVICIOS RELACIONADOS BIENES MUEBLES DEL ESTADO DE YUCATÁN.</t>
  </si>
  <si>
    <t>MANTENIMIENTO DE EQUIPOS AUDIOVISUALES DE LAS ZONAS ARQUEOLÓGICAS PARA LOS ESPECTÁCULOS DE  ECOS DE UXMAL, NOCHES DE KUKULKAN EN CHICHEN ITZA, NOCHES DE LA HEROICA VALLADOLID, Y SENDEROS DE LUZ EN IZAMAL</t>
  </si>
  <si>
    <t xml:space="preserve">ARRENDAMIENTO DE PIPAS </t>
  </si>
  <si>
    <t xml:space="preserve">ARRENDAMIENTO PURO DE VEHICULOS AUTOMOTORES NUEVOS BLINDADOS DE TRASNPORTE TERRESTRE </t>
  </si>
  <si>
    <t>No</t>
  </si>
  <si>
    <t>ESTUDIOS, PROGRAMAS Y PROYECTOS DE INVERSIÓN</t>
  </si>
  <si>
    <t>MONTO DE INVERSIÓN</t>
  </si>
  <si>
    <t>RESPONSABLE</t>
  </si>
  <si>
    <t>SECTOR</t>
  </si>
  <si>
    <t>ADQUISICIÓN DE RESERVAS TERRITORIALES PARA EL PROYECTO DE VIALIDADES Y OBRAS COMPLEMENTARIAS EN LOS MUNICIPIOS DE UMÁN, SAMAHIL, HUNUCMÁ, UCÚ, MÉRIDA Y PROGRESO "ANILLO VIAL METROPOLITANO".</t>
  </si>
  <si>
    <t>INCAY</t>
  </si>
  <si>
    <t>DESARROLLO URBANO</t>
  </si>
  <si>
    <t>CONSTRUCCIÓN DEL ANILLO VIAL METROPOLITANO (PRIMERA ETAPA).</t>
  </si>
  <si>
    <t>PROGRAMA DE CONSTRUCCIÓN Y RECONSTRUCCIÓN DE CAMINOS SACACOSECHAS EN EL INTERIOR DEL ESTADO.</t>
  </si>
  <si>
    <t>DESARROLLO RURAL</t>
  </si>
  <si>
    <t>PROGRAMA DE BACHEO MUNICIPAL PLAN BIENESTAR YUCATÁN / MÉRIDA PRIORIDAD.</t>
  </si>
  <si>
    <t>ESTUDIOS DE PREINVERSIÓN PARA LA ELABORACIÓN DEL PROYECTO EJECUTIVO ANILLO VIAL METROPOLITANO (PRIMERA ETAPA).</t>
  </si>
  <si>
    <t>PROGRAMA DE FORTALECIMIENTO A LA INFRAESTRUCTURA VIAL PLAN BIENESTAR YUCATÁN.</t>
  </si>
  <si>
    <t>COMUNICACIONES</t>
  </si>
  <si>
    <t>REHABILITACIÓN DEL CAMINO SANTA MARÍA-XKOPTEIL EN LOS MUNICIPIOS DE YAXCABÁ Y CHANKOM.</t>
  </si>
  <si>
    <t>PROGRAMA DE REHABILITACIÓN DE CUNETAS RECOLECTORAS DE AGUA PLUVIAL EN LOS DERECHOS DE VÍA EN TRAMOS CARRETEROS EN EL ESTADO YUCATÁN.</t>
  </si>
  <si>
    <t>REHABILITACIÓN DE LA CARRETERA HALACHÓ-SIHÓ EN EL MUNICIPIO DE HALACHÓ.</t>
  </si>
  <si>
    <t>PROGRAMA DE MANTENIMIENTO Y LIMPIEZA DE ÁREAS VERDES EN EL ESTADO DE YUCATÁN.</t>
  </si>
  <si>
    <t>PROGRAMA DE MANTENIMIENTO DEL SISTEMA DE ALUMBRADO PÚBLICO EN TRAMOS CARRETEROS Y PERIFÉRICO DE LA CIUDAD DE MÉRIDA.</t>
  </si>
  <si>
    <t>CONSTRUCCIÓN DEL CAMINO TICIMUL-NICTE HÁ DEL MUNICIPIO DE CHANKOM.</t>
  </si>
  <si>
    <t>PROGRAMA DE CONSTRUCCIÓN DE CENTROS DE RENACIMIENTO KA'SIIJIL EN DIVERSOS MUNICIPIOS DEL ESTADO DE YUCATÁN.</t>
  </si>
  <si>
    <t>INCCOPY</t>
  </si>
  <si>
    <t>DESARROLLO SOCIAL</t>
  </si>
  <si>
    <t>ADQUISICIÓN DE RESERVAS TERRITORIALES PARA EL PROYECTO DE VIALIDADES Y OBRAS COMPLEMENTARIAS EN LOS MUNICIPIOS DE UMÁN, SAMAHIL, HUNUCMÁ, UCÚ, MÉRIDA Y PROGRESO "CREACIÓN DE LOS POLOS DEL BIENESTAR".</t>
  </si>
  <si>
    <t>DESARROLLO ECONÓMICO</t>
  </si>
  <si>
    <t>PROGRAMA DE FORTALECIMIENTO A LA INFRAESTRUCTURA PLAN BIENESTAR YUCATÁN.</t>
  </si>
  <si>
    <t>AMPLIACIÓN Y MODERNIZACIÓN DEL PUERTO DE ALTURA “MAYA KAB” EN PROGRESO, YUCATÁN (OBRAS COMPLEMENTARIAS).</t>
  </si>
  <si>
    <t>CONSTRUCCIÓN Y AMPLIACIÓN DE ESPACIOS EN EL CENTRO DE FORMACIÓN POLICIAL DE LA SECRETARÍA DE SEGURIDAD PÚBLICA DEL ESTADO DE YUCATÁN (PRIMERA ETAPA).</t>
  </si>
  <si>
    <t>SEGURIDAD</t>
  </si>
  <si>
    <t>ESTUDIO DE PREINVERSIÓN PARA LA ELABORACIÓN DEL PROYECTO EJECUTIVO CREACIÓN DE LOS POLOS DEL BIENESTAR.</t>
  </si>
  <si>
    <t>REHABILITACIÓN Y AMPLIACIÓN DE ESPACIOS DE LA UNIDAD DE INVESTIGACIÓN Y LITIGACIÓN EN PROGRESO, YUCATÁN.</t>
  </si>
  <si>
    <t>DESARROLLO DE GOBIERNO</t>
  </si>
  <si>
    <t>REHABILITACIÓN DEL INMUEBLE QUE ALBERGARÁ LAS OFICINAS ADMINISTRATIVAS DE LA CODHEY EN LA LOCALIDAD Y MUNICIPIO DE MÉRIDA.</t>
  </si>
  <si>
    <t>REHABILITACIÓN Y EQUIPAMIENTO DEL EDIFICIO DE LA FISCALÍA ESPECIALIZADA EN COMBATE A LA CORRUPCIÓN DEL ESTADO DE YUCATÁN.</t>
  </si>
  <si>
    <t>CONSTRUCCIÓN Y EQUIPAMIENTO DE LA UNIVERSIDAD TECNOLÓGICA DEL MAR EN PROGRESO YUCATÁN (PRIMERA ETAPA).</t>
  </si>
  <si>
    <t>EDUCACIÓN</t>
  </si>
  <si>
    <t>CONSTRUCCIÓN Y EQUIPAMIENTO DE LA UNIVERSIDAD ROSARIO CASTELLANOS EN KANASÍN (SEGUNDA ETAPA).</t>
  </si>
  <si>
    <t>PROGRAMA DE AMPLIACIÓN DE ESPACIOS EDUCATIVOS EN LOS NIVELES DE EDUCACIÓN PRIMARIA Y ESPECIAL.</t>
  </si>
  <si>
    <t>CONSTRUCCIÓN DEL CENTRO ESTATAL PARA EL TRASTORNO DEL ESPECTRO AUTISTA (CETEA) EN LA LOCALIDAD Y MUNICIPIO DE MÉRIDA.</t>
  </si>
  <si>
    <t>PROGRAMA DE AMPLIACIÓN DE ESPACIOS EDUCATIVOS EN EL NIVEL DE EDUCACIÓN SECUNDARIA.</t>
  </si>
  <si>
    <t>PROGRAMA DE AMPLIACIÓN DE ESPACIOS EDUCATIVOS EN LOS NIVELES DE EDUCACIÓN INICIAL Y PREESCOLAR.</t>
  </si>
  <si>
    <t>PROGRAMA DE MANTENIMIENTO MAYOR DE LA INFRAESTRUCTURA FÍSICA EDUCATIVA EN PLANTELES DE EDUCACIÓN SECUNDARIA.</t>
  </si>
  <si>
    <t>PROGRAMA DE MANTENIMIENTO EMERGENTE A PLANTELES DE EDUCACIÓN PRIMARIA Y ESPECIAL.</t>
  </si>
  <si>
    <t>PROGRAMA DE MANTENIMIENTO MAYOR DE LA INFRAESTRUCTURA FÍSICA EDUCATIVA EN PLANTELES DE EDUCACIÓN INICIAL Y PREESCOLAR.</t>
  </si>
  <si>
    <t>PROGRAMA DE MANTENIMIENTO MAYOR DE LA INFRAESTRUCTURA FÍSICA EDUCATIVA EN PLANTELES DE EDUCACIÓN PRIMARIA Y ESPECIAL.</t>
  </si>
  <si>
    <t>PROGRAMA DE MANTENIMIENTO EMERGENTE A PLANTELES DE EDUCACIÓN SECUNDARIA.</t>
  </si>
  <si>
    <t>PROGRAMA DE MANTENIMIENTO EMERGENTE A PLANTELES DE EDUCACIÓN INICIAL Y PREESCOLAR.</t>
  </si>
  <si>
    <t>CONSTRUCCIÓN DE DOMO EN LA ESCUELA PREPARATORIA ESTATAL NO. 11 FRANCISCO ROGELIO RIVERO ALVARADO EN MÉRIDA.</t>
  </si>
  <si>
    <t>CONSTRUCCIÓN DE DOMO PARA CANCHA DE USOS MÚLTIPLES EN EL CECYTEY PLANTEL 06 EMILIANO ZAPATA, MÉRIDA.</t>
  </si>
  <si>
    <t>PROGRAMA DE EQUIPAMIENTO DE TECNOLOGÍAS DE LA INFORMACIÓN Y COMUNICACIÓN (TIC) PARA PLANTELES EDUCATIVOS DEL SUBSISTEMA COBAY EN DIVERSOS MUNICIPIOS DEL ESTADO DE YUCATÁN.</t>
  </si>
  <si>
    <t>PROGRAMA DE FORTALECIMIENTO A LA INFRAESTRUCTURA TECNOLÓGICA  GUBERNAMENTAL.</t>
  </si>
  <si>
    <t>PROGRAMA DE FORTALECIMIENTO A LA INFRAESTRUCTURA GUBERNAMENTAL.</t>
  </si>
  <si>
    <t>PROGRAMA DE CONSTRUCCIÓN Y REHABILITACIÓN DE ZONAS DE CAPTACIÓN DE AGUA POTABLE EN DIVERSAS LOCALIDADES RURALES DEL ESTADO DE YUCATÁN.</t>
  </si>
  <si>
    <t>JAPAY</t>
  </si>
  <si>
    <t>RECURSOS HIDRÁULICOS</t>
  </si>
  <si>
    <t>PROGRAMA DE CONSTRUCCIÓN DE SANITARIOS CON BIODIGESTOR EN DIVERSAS LOCALIDADES RURALES DEL ESTADO DE YUCATÁN.</t>
  </si>
  <si>
    <t>PROGRAMA DE CONSTRUCCIÓN Y REHABILITACIÓN DE ZONAS DE CAPTACIÓN DE AGUA POTABLE EN DIVERSAS LOCALIDADES URBANAS DEL ESTADO DE YUCATÁN.</t>
  </si>
  <si>
    <t>PROGRAMA DE REHABILITACIÓN DE PLANTAS DE TRATAMIENTO DE AGUAS RESIDUALES EN EL MUNICIPIO DE MÉRIDA.</t>
  </si>
  <si>
    <t>PROGRAMA "CONSTRUYENDO BIENESTAR" CONSTRUCCIÓN DE CUARTOS DORMITORIO EN DIVERSOS MUNICIPIOS DEL ESTADO DE YUCATÁN.</t>
  </si>
  <si>
    <t>IVEY</t>
  </si>
  <si>
    <t>VIVIENDA</t>
  </si>
  <si>
    <t>PROGRAMA "CONSTRUYENDO BIENESTAR" CONSTRUCCIÓN DE PISOS FIRMES EN DIVERSOS MUNICIPIOS DEL ESTADO DE YUCATÁN.</t>
  </si>
  <si>
    <t xml:space="preserve"> IVEY</t>
  </si>
  <si>
    <t>PROGRAMA DE FORTALECIMIENTO A LA INFRAESTRUCTURA EDUCATIVA PLAN BIENESTAR YUCATÁN.</t>
  </si>
  <si>
    <t>IDEFEEY</t>
  </si>
  <si>
    <t>CONSTRUCCIÓN DEL CENTRO DE INVESTIGACIONES REGIONALES "DR. HIDEYO NOGUCHI" (TERCERA ETAPA DEL SEGUNDO EDIFICIO).</t>
  </si>
  <si>
    <t>ESTUDIO DE PREINVERSIÓN PARA LA ELABORACIÓN DEL PROYECTO EJECUTIVO RECUPERACIÓN SUSTENTABLE DE PLAYAS.</t>
  </si>
  <si>
    <t>MEDIO AMBIENTE</t>
  </si>
  <si>
    <t>ESTUDIO DE PREINVERSIÓN PARA LA ELABORACIÓN DEL PROYECTO EJECUTIVO MESA ENERGÉTICA.</t>
  </si>
  <si>
    <t>AEY</t>
  </si>
  <si>
    <t>ENERGÍA</t>
  </si>
  <si>
    <t>REHABILITACIÓN Y EQUIPAMIENTO DEL EDIFICIO QUE ALBERGA LAS OFICINAS DE MECANISMOS DE SOLUCIÓN DE CONTROVERSIAS DEL TRIBUNAL DE JUSTICIA ADMINISTRATIVA DEL ESTADO DE YUCATÁN.</t>
  </si>
  <si>
    <t>TJAY</t>
  </si>
  <si>
    <t>Poder Ejecutivo (a)</t>
  </si>
  <si>
    <t>Balance Presupuestario - LDF</t>
  </si>
  <si>
    <t>Del 1 de enero al 31 de diciembre de 2026 (b)</t>
  </si>
  <si>
    <t>Concepto (c)</t>
  </si>
  <si>
    <t>Estimado/</t>
  </si>
  <si>
    <t>Devengado</t>
  </si>
  <si>
    <t>Recaudado/</t>
  </si>
  <si>
    <t>Aprobado(d)</t>
  </si>
  <si>
    <t>Pagado</t>
  </si>
  <si>
    <t>A. Ingresos Totales (A = A1+A2+A3)</t>
  </si>
  <si>
    <t>A1. Ingresos de Libre Disposición</t>
  </si>
  <si>
    <t>A2. Transferencias Federales Etiquetadas</t>
  </si>
  <si>
    <t>A3. Financiamiento Neto</t>
  </si>
  <si>
    <r>
      <t>B. Egresos Presupuestarios</t>
    </r>
    <r>
      <rPr>
        <b/>
        <vertAlign val="superscript"/>
        <sz val="9"/>
        <color rgb="FF000000"/>
        <rFont val="Arial"/>
        <family val="2"/>
      </rPr>
      <t>1</t>
    </r>
    <r>
      <rPr>
        <b/>
        <sz val="9"/>
        <color rgb="FF000000"/>
        <rFont val="Arial"/>
        <family val="2"/>
      </rPr>
      <t xml:space="preserve"> (B = B1+B2)</t>
    </r>
  </si>
  <si>
    <t>B1. Gasto No Etiquetado (sin incluir Amortización de la Deuda Pública)</t>
  </si>
  <si>
    <t>B2. Gasto Etiquetado (sin incluir Amortización de la Deuda Pública)</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</si>
  <si>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</si>
  <si>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</si>
  <si>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</si>
  <si>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</si>
  <si>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</si>
  <si>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</si>
  <si>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</si>
  <si>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</si>
  <si>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E. Intereses, Comisiones y Gastos de la Deuda (E = E1+ E2)</t>
  </si>
  <si>
    <t>E1. Intereses, Comisiones y Gastos de la Deuda con Gasto No Etiquetado</t>
  </si>
  <si>
    <t>E2. Intereses, Comisiones y Gastos de la Deuda con Gasto Etiquetado</t>
  </si>
  <si>
    <t>IV. Balance Primario (IV = III + E)</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</si>
  <si>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</si>
  <si>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</si>
  <si>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</si>
  <si>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</si>
  <si>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</si>
  <si>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</si>
  <si>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G )</t>
  </si>
  <si>
    <t>A3.1 Financiamiento Neto con Fuente de Pago de Ingresos de Libre Disposición (A3.1 = F1- G1)</t>
  </si>
  <si>
    <t>V. Balance Presupuestario de Recursos Disponibles (V = A1 + A3.1 -– B 1 + C1)</t>
  </si>
  <si>
    <t>VI. Balance Presupuestario de Recursos Disponibles sin Financiamiento Neto (VI = V- A3.1)</t>
  </si>
  <si>
    <t>A3.2 Financiamiento Neto con Fuente de Pago de Transferencias Federales Etiquetadas (A3.2 = F2 - G2)</t>
  </si>
  <si>
    <t>VII. Balance Presupuestario de Recursos Etiquetados (VII = A2 + A3.2 - B2 + C2)</t>
  </si>
  <si>
    <t>VIII. Balance Presupuestario de Recursos Etiquetados sin Financiamiento Neto (VIII = VII -  A3.2)</t>
  </si>
  <si>
    <t>Bajo protesta de decir verdad declaramos que los Estados Financieros y sus Notas son razonablemente correctos y responsabilidad del emisor.</t>
  </si>
  <si>
    <t>Poder Ejecutivo del Gobierno del Estado de Yucatán (a)</t>
  </si>
  <si>
    <t>Proyecciones de Egresos - LDF</t>
  </si>
  <si>
    <t>Concepto (b)</t>
  </si>
  <si>
    <t>2026 (c)</t>
  </si>
  <si>
    <t>2027 (d)</t>
  </si>
  <si>
    <t>2028 (d)</t>
  </si>
  <si>
    <t>2029 (d)</t>
  </si>
  <si>
    <t>2030 (d)</t>
  </si>
  <si>
    <t>2031 (d)</t>
  </si>
  <si>
    <t>1. Gasto No Etiquetado (1=A+B+C+D+E+F+G+H+I)</t>
  </si>
  <si>
    <t>A.   Servicios Personales</t>
  </si>
  <si>
    <t>B.   Materiales y Suministros</t>
  </si>
  <si>
    <t>C.   Servicios Generales</t>
  </si>
  <si>
    <t>D.   Transferencias, Asignaciones, Subsidios y Otras Ayudas</t>
  </si>
  <si>
    <t>E.   Bienes Muebles, Inmuebles e Intangibles</t>
  </si>
  <si>
    <t>F    Inversión Pública</t>
  </si>
  <si>
    <t>G.   Inversiones Financieras y Otras Provisiones</t>
  </si>
  <si>
    <t>H.   Participaciones y Aportaciones</t>
  </si>
  <si>
    <t>I.   Deuda Pública</t>
  </si>
  <si>
    <t>2. Gasto Etiquetado (2=A+B+C+D+E+F+G+H+I)</t>
  </si>
  <si>
    <t>3. Total del Resultado de Egresos (3=1+2)</t>
  </si>
  <si>
    <t>Resultados de Egresos - LDF</t>
  </si>
  <si>
    <t>2020 ¹ (c)</t>
  </si>
  <si>
    <t>2021 ¹ (c)</t>
  </si>
  <si>
    <t>2022 ¹ (c)</t>
  </si>
  <si>
    <t>2023 ¹ (c)</t>
  </si>
  <si>
    <t>2024¹ (c)</t>
  </si>
  <si>
    <t>2025 ² (d)</t>
  </si>
  <si>
    <t>0.00 </t>
  </si>
  <si>
    <t>¹. Los importes corresponden a los egresos totales devengados.
². Los importes corresponden a los egresos devengados al cierre trimestral más reciente disponible y estimados para el resto del ejercicio.
Nota 1: La estimación de cierre del ejercicio 2025 incluye remanentes de ejercicios anteriores, sin considerar dicho efecto, el resultado de ingresos estimado para 2025 es igual en importe al resultado de egresos estimado para 2025.
Nota 2: Para el ejercicio 2025, se estima un balance presupuestal positivo considerando la aplicación de recursos de ejercicios anteriores.
Bajo protesta de decir verdad declaramos que los Estados Financieros y sus Notas son razonablemente correctos y responsabilidad del emisor.</t>
  </si>
  <si>
    <t>ANEXO 16.4. CLASIFICADOR POR OBJETO DEL GASTO, A NIVEL CAPÍTULO Y CONCEPTO</t>
  </si>
  <si>
    <t>ANEXO 16.5. CLASIFICACIÓN ADMINISTRATIVA</t>
  </si>
  <si>
    <t>ANEXO 16.7. INFORME ANALÍTICO DE LA DEUDA PÚBLICA Y OTROS PASIVOS</t>
  </si>
  <si>
    <t>ANEXO 16.8. INFORME ANALÍTICO DE OBLIGACIONES DIFERENES DE FINANCIAMIENTO</t>
  </si>
  <si>
    <t>ANEXO 16.9. INFORMES DE ESTUDIO ACTUARIALES</t>
  </si>
  <si>
    <t>ANEXO 16.7. CLASIFICACIÓN FUNCIONAL POR FINALIDAD, DIRECTRIZ, FUNCIÓN Y SUBFUNCIÓN</t>
  </si>
  <si>
    <t>DIRECTRIZ 01- GOBIERNO HONESTO, HUMANISTA Y CERCANO AL PUEBLO.</t>
  </si>
  <si>
    <t>DIRECTRIZ 02- BIENESTAR SOCIAL PARA LA SALUD DE TODAS Y TODOS.</t>
  </si>
  <si>
    <t>DIRECTRIZ 05- INFRAESTRUCTURA PARA UN DESARROLLO TERRITORIAL ORDENADO Y SOSTENIBLE.</t>
  </si>
  <si>
    <t>DIRECTRIZ 06- JUSTICIA, SEGURIDAD CIUDADANA Y CULTURA DE LA PAZ.</t>
  </si>
  <si>
    <t>DIRECTRIZ 07- PUEBLO MAYA RAÍZ Y RAZÓN DE SER.</t>
  </si>
  <si>
    <t>DIRECTRIZ 03- EDUCACIÓN, CULTURA Y DEPORTE PILARES DEL RENACIMIENTO.</t>
  </si>
  <si>
    <t>DIRECTRIZ 04- ECONOMÍA CON PROSPERIDAD COMPARTIDA Y RESCATE DEL CAMPO.</t>
  </si>
  <si>
    <t>Informe Analítico de la Deuda Pública y Otros Pasivos – LDF</t>
  </si>
  <si>
    <t>Denominación de la Deuda Pública y Otros Pasivos (c)</t>
  </si>
  <si>
    <t>Saldo al 31 de diciembre de 2025 (d)</t>
  </si>
  <si>
    <t>Disposiciones del Periodo (e)</t>
  </si>
  <si>
    <t>Amortizaciones del Periodo (f)</t>
  </si>
  <si>
    <t>Revaluaciones, Reclasificaciones y Otros Ajustes (g)</t>
  </si>
  <si>
    <t>Saldo Final del Periodo (h)</t>
  </si>
  <si>
    <t>h=d+e-f+g</t>
  </si>
  <si>
    <t>Pago de Intereses del Periodo (i)</t>
  </si>
  <si>
    <t>Pago de Comisiones y demás costos asociados durante el Periodo (j)</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</si>
  <si>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</si>
  <si>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</si>
  <si>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</si>
  <si>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</si>
  <si>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</si>
  <si>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</si>
  <si>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</si>
  <si>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</si>
  <si>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</si>
  <si>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</si>
  <si>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</si>
  <si>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r>
      <t>4. Deuda Contingente</t>
    </r>
    <r>
      <rPr>
        <b/>
        <vertAlign val="superscript"/>
        <sz val="8"/>
        <color rgb="FF000000"/>
        <rFont val="Arial"/>
        <family val="2"/>
      </rPr>
      <t xml:space="preserve"> 1 </t>
    </r>
    <r>
      <rPr>
        <b/>
        <sz val="8"/>
        <color rgb="FF000000"/>
        <rFont val="Arial"/>
        <family val="2"/>
      </rPr>
      <t>(informativo)</t>
    </r>
  </si>
  <si>
    <t xml:space="preserve">        A. Deuda Contingente 1</t>
  </si>
  <si>
    <t xml:space="preserve">        B. Deuda Contingente 2</t>
  </si>
  <si>
    <t xml:space="preserve">        C. Deuda Contingente XX</t>
  </si>
  <si>
    <r>
      <t xml:space="preserve">5. Valor de Instrumentos Bono Cupón Cero </t>
    </r>
    <r>
      <rPr>
        <b/>
        <vertAlign val="superscript"/>
        <sz val="8"/>
        <color rgb="FF000000"/>
        <rFont val="Arial"/>
        <family val="2"/>
      </rPr>
      <t xml:space="preserve">2 </t>
    </r>
    <r>
      <rPr>
        <b/>
        <sz val="8"/>
        <color rgb="FF000000"/>
        <rFont val="Arial"/>
        <family val="2"/>
      </rPr>
      <t>(Informativo)</t>
    </r>
  </si>
  <si>
    <t xml:space="preserve">        A. Instrumento Bono Cupón Cero 1</t>
  </si>
  <si>
    <t xml:space="preserve">        B. Instrumento Bono Cupón Cero 2</t>
  </si>
  <si>
    <t xml:space="preserve">        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</si>
  <si>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</si>
  <si>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</si>
  <si>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</si>
  <si>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 contratado (l)</t>
  </si>
  <si>
    <t>Plazo pactado (m)</t>
  </si>
  <si>
    <t>Tasa de interés (n)</t>
  </si>
  <si>
    <t>Comisiones y costos relacionados (o)</t>
  </si>
  <si>
    <t>Tasa efectiva (p)</t>
  </si>
  <si>
    <t>6. Obligaciones a Corto Plazo (Informativo)</t>
  </si>
  <si>
    <t xml:space="preserve">        A. Crédito 1</t>
  </si>
  <si>
    <t xml:space="preserve">        B. Crédito 2</t>
  </si>
  <si>
    <t xml:space="preserve">        C. Crédito 3</t>
  </si>
  <si>
    <t xml:space="preserve">        D. Crédito 4</t>
  </si>
  <si>
    <t>Bajo protesta de decir verdad declaramos que los Estados Financieros y sus Notas son razonablemente correctos y responsabilidad del emisor</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</si>
  <si>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</si>
  <si>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</si>
  <si>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</si>
  <si>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</si>
  <si>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</si>
  <si>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</si>
  <si>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</si>
  <si>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</si>
  <si>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</si>
  <si>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2026 (k)</t>
  </si>
  <si>
    <t>Monto pagado de la inversión actualizado al 31 de diciembre de 2026 (l)</t>
  </si>
  <si>
    <t>Saldo pendiente por pagar de la inversión al 31 de diciembre de 2026 (m = g - l)</t>
  </si>
  <si>
    <t>A. Asociaciones Público Privadas (APPA´s) (A=a+b+c+d)</t>
  </si>
  <si>
    <t>a) Gran Museo del Mundo Maya de Mérida</t>
  </si>
  <si>
    <t>237 meses</t>
  </si>
  <si>
    <t>b) APP 2</t>
  </si>
  <si>
    <t>c) APP 3</t>
  </si>
  <si>
    <t>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</si>
  <si>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</si>
  <si>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</si>
  <si>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</si>
  <si>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</si>
  <si>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</si>
  <si>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</si>
  <si>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Nota:</t>
  </si>
  <si>
    <t>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t>
  </si>
  <si>
    <t>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</si>
  <si>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Bajo protesta de decir verdad declaramos que los Estados Financieros y sus Notas son razonablemente correctos y son responsabilidad del emisor.</t>
  </si>
  <si>
    <t> PODER EJECUTIVO</t>
  </si>
  <si>
    <t>Informe sobre Estudios Actuariales - LDF</t>
  </si>
  <si>
    <t>Pensiones y jubilaciones</t>
  </si>
  <si>
    <t>Salud</t>
  </si>
  <si>
    <t>Riesgos de trabajo</t>
  </si>
  <si>
    <t>Invalidez y vida</t>
  </si>
  <si>
    <t>Otras prestaciones sociales</t>
  </si>
  <si>
    <t>Total</t>
  </si>
  <si>
    <t>Tipo de Sistema</t>
  </si>
  <si>
    <t>Prestación laboral o Fondo general para trabajadores del estado o municipio</t>
  </si>
  <si>
    <t>Prestación Laboral</t>
  </si>
  <si>
    <t>Beneficio definido, Contribución definida o Mixto</t>
  </si>
  <si>
    <t>Beneficio Definido</t>
  </si>
  <si>
    <t>Población afiliada</t>
  </si>
  <si>
    <t>Activos</t>
  </si>
  <si>
    <t>Edad máxima</t>
  </si>
  <si>
    <t>Edad mínima</t>
  </si>
  <si>
    <t>Edad promedio</t>
  </si>
  <si>
    <t>Pensionados y Jubilados</t>
  </si>
  <si>
    <t>Beneficiarios</t>
  </si>
  <si>
    <t>Aportación individual al plan de pensión como % del salario</t>
  </si>
  <si>
    <t>2025  9.00%</t>
  </si>
  <si>
    <t>2026  10.00%</t>
  </si>
  <si>
    <t>2027 11.00%</t>
  </si>
  <si>
    <t>2028 12.00%</t>
  </si>
  <si>
    <t>2029 en adelante 13.00%</t>
  </si>
  <si>
    <t>Aportación del ente público al plan de pensión como % del salario</t>
  </si>
  <si>
    <t>2025 10.75%</t>
  </si>
  <si>
    <t>2026  11.75%</t>
  </si>
  <si>
    <t>2027 12.75%</t>
  </si>
  <si>
    <t>2028 14.75%</t>
  </si>
  <si>
    <t>2029 en adelante 15.75%</t>
  </si>
  <si>
    <t>Crecimiento esperado de los pensionados y jubilados (como %)</t>
  </si>
  <si>
    <t>NA</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</si>
  <si>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</si>
  <si>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</si>
  <si>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</si>
  <si>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</si>
  <si>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</si>
  <si>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</si>
  <si>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</si>
  <si>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</si>
  <si>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</si>
  <si>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</si>
  <si>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</si>
  <si>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</si>
  <si>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</si>
  <si>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</si>
  <si>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</si>
  <si>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</si>
  <si>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las contribuciones asociadas a los sueldos futuros de cotización 2.00%</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</si>
  <si>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</si>
  <si>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</si>
  <si>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</si>
  <si>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</si>
  <si>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</si>
  <si>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</si>
  <si>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</si>
  <si>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</si>
  <si>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</si>
  <si>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Valuaciones Actuariales del Norte, S. C.</t>
  </si>
  <si>
    <t>YUCATÁN</t>
  </si>
  <si>
    <t>RELACIÓN DE CUENTAS BANCARIAS PRODUCTIVAS ESPECÍFICAS</t>
  </si>
  <si>
    <t>PERIODO 2026</t>
  </si>
  <si>
    <t>CLAVE PROGRAMA PRESUPUESTARIO</t>
  </si>
  <si>
    <t>NOMBRE DEL FONDO, PROGRAMA O CONVENIO</t>
  </si>
  <si>
    <t>DATOS DE LA CUENTA BANCARIA</t>
  </si>
  <si>
    <t>INSTITUCIÓN BANCARIA</t>
  </si>
  <si>
    <t>NÚMERO DE CUENTA</t>
  </si>
  <si>
    <t>CLABE</t>
  </si>
  <si>
    <t>I014</t>
  </si>
  <si>
    <t>FONDO DE APORTACIONES PARA LA NOMINA EDUCATIVA Y GASTO OPERATIVO (FONE) OTROS DE GASTO CORRIENTE 2026</t>
  </si>
  <si>
    <t>BBVA, S.A.</t>
  </si>
  <si>
    <t>I015</t>
  </si>
  <si>
    <t>FONDO DE APORTACIONES PARA LA NOMINA EDUCATIVA Y GASTO OPERATIVO (FONE) GASTO DE OPERACIÓN 2026</t>
  </si>
  <si>
    <t>I016</t>
  </si>
  <si>
    <t>FONDO DE APORTACIONES PARA LA NOMINA EDUCATIVA Y GASTO OPERATIVO (FONE) FONDO DE COMPENSACION 2026</t>
  </si>
  <si>
    <t>I002</t>
  </si>
  <si>
    <t>FONDO DE APORTACIONES PARA LOS SERVICIOS DE SALUD (FASSA) 2026</t>
  </si>
  <si>
    <t>I003</t>
  </si>
  <si>
    <t>FONDO DE APORTACIONES PARA LA INFRAESTRUCTURA SOCIAL ENTIDADES (FISE) 2026</t>
  </si>
  <si>
    <t>HSBC, S.A.</t>
  </si>
  <si>
    <t>I004</t>
  </si>
  <si>
    <t>FONDO DE APORTACIONES PARA LA INFRAESTRUCTURA SOCIAL MUNICIPAL Y DE LAS DEMARCACIONES TERRITORIALES DEL DISTRITO FEDERAL (FISMDF) 2026</t>
  </si>
  <si>
    <t>I005</t>
  </si>
  <si>
    <t>FONDO DE APORTACIONES PARA EL FORTALECIMIENTO DE LOS MUNICIPIOS Y DE LAS DEMARCACIONES TERRITORIALES DEL DISTRITO FEDERAL (FORTAMUN) 2026</t>
  </si>
  <si>
    <t>I006</t>
  </si>
  <si>
    <t>FONDO DE APORTACIONES MÚLTIPLES ASISTENCIA SOCIAL (FAM-AS) 2026</t>
  </si>
  <si>
    <t>I007</t>
  </si>
  <si>
    <t>FONDO DE APORTACIONES MÚLTIPLES INFRAESTRUCTURA EDUCATIVA BÁSICA (FAM - IEB) 2026</t>
  </si>
  <si>
    <t>I008</t>
  </si>
  <si>
    <t>FONDO DE APORTACIONES MÚLTIPLES INFRAESTRUCTURA EDUCATIVA MEDIA SUPERIOR (FAM-IEMS) 2026</t>
  </si>
  <si>
    <t>FONDO DE APORTACIONES MÚLTIPLES INFRAESTRUCTURA EDUCATIVA SUPERIOR (FAM-IES) 2026</t>
  </si>
  <si>
    <t>I009</t>
  </si>
  <si>
    <t>FONDO DE APORTACIONES PARA LA EDUCACIÓN TECNOLÓGICA Y DE ADULTOS EDUCACIÓN TECNOLÓGICA (FAETA-CONALEP) 2026</t>
  </si>
  <si>
    <t>I010</t>
  </si>
  <si>
    <t>FONDO DE APORTACIONES PARA LA EDUCACIÓN TECNOLÓGICA Y DE ADULTOS EDUCACIÓN DE ADULTOS (FAETA-INEA) 2026</t>
  </si>
  <si>
    <t>I011</t>
  </si>
  <si>
    <t>FONDO DE APORTACIONES PARA LA SEGURIDAD PÚBLICA DE LOS ESTADOS Y DEL DISTRITO FEDERAL (FASP) 2026</t>
  </si>
  <si>
    <t>I012</t>
  </si>
  <si>
    <t>FONDO DE APORTACIONES PARA EL FORTALECIMIENTO DE LAS ENTIDADES FEDERATIVAS (FAFEF) 2026</t>
  </si>
  <si>
    <t>PARTICIPACIONES FEDERALES 2026</t>
  </si>
  <si>
    <t>ANEXOS</t>
  </si>
  <si>
    <t>ANEXO 2. CLASIFICACIONES DEL GASTO</t>
  </si>
  <si>
    <t>ANEXO 2.1. CLASIFICACIÓN ADMINISTRATIVA</t>
  </si>
  <si>
    <t>ANEXO 2.1.1. PODER EJECUTIVO</t>
  </si>
  <si>
    <t>ANEXO 2.1.2. ENTIDADES PARAESTATALES Y FIDEICOMISOS NO EMPRESARIALES Y NO FINANCIEROS</t>
  </si>
  <si>
    <t>ANEXO 2.1.3. ENTIDADES PARAESTATALES EMPRESARIALES NO FINANCIERAS CON PARTICIPACIÓN ESTATAL MAYORITARIA</t>
  </si>
  <si>
    <t>ANEXO 2.1.4. INSTITUCIONES PÚBLICAS DE SEGURIDAD SOCIAL</t>
  </si>
  <si>
    <t>ANEXO 2.2. CLASIFICACIÓN POR FUENTE DE FINANCIAMIENTO</t>
  </si>
  <si>
    <t>ANEXO 2.3.1 CLASIFICACIÓN POR RAMO, FINALIDAD, FUNCIÓN, PROGRAMA PRESUPUESTARIO</t>
  </si>
  <si>
    <t>ANEXO 2.6. CLASIFICACIÓN POR OBJETO DEL GASTO POR CAPÍTULO, CONCEPTO, PARTIDA GENÉRICA</t>
  </si>
  <si>
    <t>ANEXO 2.7. ALINEACIÓN A DIRECTRICES DEL PRESUPUESTO 2025</t>
  </si>
  <si>
    <t>ANEXO 2.8 ALINEACIÓN CON LOS OBJETIVOS DEL DESARROLLO SOSTENIBLE (ODS)</t>
  </si>
  <si>
    <t>ANEXO 3. INTEGRACIÓN DEL GASTO DE EDUCACIÓN POR TIPO DE RECURSO</t>
  </si>
  <si>
    <t>ANEXO 5.1. INFORMACIÓN SOBRE LA DEUDA PÚBLICA</t>
  </si>
  <si>
    <t>ANEXO 5.1.1. DEUDA DE LARGO PLAZO</t>
  </si>
  <si>
    <t>ANEXO 5.1.2. DEUDA DE CORTO PLAZO</t>
  </si>
  <si>
    <t>ANEXO 5.2. PROGRAMA FINANCIERO DE LA DEUDA PÚBLICA</t>
  </si>
  <si>
    <t>ANEXO 5.2.1. DEUDA DE LARGO PLAZO</t>
  </si>
  <si>
    <t>ANEXO 5.2.2. DEUDA A CORTO PLAZO</t>
  </si>
  <si>
    <t>ANEXO 5.2.3. ADEUDOS DE EJERCICIOS FISCALES ANTERIORES (ADEFAS)</t>
  </si>
  <si>
    <t>ANEXO 5.3.1. DEUDA DE LARGO PLAZO</t>
  </si>
  <si>
    <t>ANEXO 5.3.2. DEUDA A CORTO PLAZO</t>
  </si>
  <si>
    <t>ANEXO 6. JUBILACIONES Y PENSIONES</t>
  </si>
  <si>
    <t>ANEXO 7. PROGRAMAS PRESUPUESTARIOS</t>
  </si>
  <si>
    <t>ANEXO 7.2. PROGRAMAS POR TIPO DE RECURSO</t>
  </si>
  <si>
    <t>ANEXO 7.3. PROGRAMAS PRESUPUESTARIOS POR OBJETO DEL GASTO</t>
  </si>
  <si>
    <t>ANEXO 7.5. PROGRAMAS CON RECURSOS CONCURRENTES</t>
  </si>
  <si>
    <t>ANEXO 9. PREVISIONES ECONÓMICAS PARA DESASTRES NATURALES</t>
  </si>
  <si>
    <t>ANEXO 10.2. MONTOS MÁXIMOS PARA LA ADJUDICACIÓN DE OBRAS PÚBLICAS Y SERVICIOS CONEXOS</t>
  </si>
  <si>
    <t>ANEXO 11.1. SUBSIDIOS A LA PRODUCCIÓN</t>
  </si>
  <si>
    <t>ANEXO 11.1.2 PRESUPUESTO ASIGNADO A SUBSIDIOS Y SUBVENCIONES</t>
  </si>
  <si>
    <t>ANEXO 11.6. FINANCIAMIENTO PÚBLICO A PARTIDOS POLÍTICOS PARA LA OBTENCIÓN DEL VOTO</t>
  </si>
  <si>
    <t>ANEXO 11.8. MONTOS ASIGNADOS A FIDEICOMISOS PÚBLICOS</t>
  </si>
  <si>
    <t>ANEXO 12. TRANSFERENCIAS PARA SERVICIOS SALUD</t>
  </si>
  <si>
    <t>ANEXO 13. PRESUPUESTO ASIGNADO A GASTOS DE COMUNICACION SOCIAL</t>
  </si>
  <si>
    <t>ANEXO 16.1. BALANCE PRESUPUESTARIO</t>
  </si>
  <si>
    <t>ANEXO 16.7. INFORME ANÁLITICO DE LA DEUDA PÚBLICA Y OTROS PASIVOS</t>
  </si>
  <si>
    <t>ANEXO 16.8. INFORME ANALÍTICO DE OBLIGACIONES DIFERENTES DE FINANCIAMIENTOS</t>
  </si>
  <si>
    <t>ANEXO 16.9. INFORME SOBRE ESTUDIOS ACTUARIALES</t>
  </si>
  <si>
    <t>01.08.03- SERVICIOS DE COMUNICACIÓN Y MEDIOS</t>
  </si>
  <si>
    <t>01.08.04- ACCESO A LA INFORMACIÓN PÚBLICA GUBERNAMENTAL</t>
  </si>
  <si>
    <t>02.01.05- PROTECCIÓN DE LA DIVERSIDAD BIOLÓGICA Y DEL PAISAJE</t>
  </si>
  <si>
    <t>02.06.09- OTROS DE SEGURIDAD SOCIAL Y ASISTENCIA SOCIAL</t>
  </si>
  <si>
    <t>RAMO, FINALIDAD, FUNCIÓN, SUBFUNCIÓN Y PROGRAMA PRESUPUESTARIO</t>
  </si>
  <si>
    <t>SUBFUNCIÓN: 01.01.08.04- ACCESO A LA INFORMACIÓN PÚBLICA GUBERNAMENTAL</t>
  </si>
  <si>
    <t>SUBFUNCIÓN: 01.06.03.05- ASUNTOS JURÍDICOS</t>
  </si>
  <si>
    <t>FUNCIÓN: 01.06.07- ASUNTOS DE ORDEN PÚBLICO Y DE SEGURIDAD INTERIOR</t>
  </si>
  <si>
    <t>SUBFUNCIÓN: 02.01.06.09- OTROS DE SEGURIDAD SOCIAL Y ASISTENCIA SOCIAL</t>
  </si>
  <si>
    <t>PP: Otorgamiento de Jubilaciones y Pensiones de los Servidores Públicos del Gobierno del Estado</t>
  </si>
  <si>
    <t>SUBFUNCIÓN: 02.02.06.09- OTROS DE SEGURIDAD SOCIAL Y ASISTENCIA SOCIAL</t>
  </si>
  <si>
    <t>SUBFUNCIÓN: 02.05.01.06- OTROS DE PROTECCIÓN AMBIENTAL</t>
  </si>
  <si>
    <t>SUBFUNCIÓN: 02.05.01.05- PROTECCIÓN DE LA DIVERSIDAD BIOLÓGICA Y DEL PAISAJE</t>
  </si>
  <si>
    <t>SUBFUNCIÓN: 01.01.08.03- SERVICIOS DE COMUNICACIÓN Y MEDIOS</t>
  </si>
  <si>
    <t>SUBFUNCIÓN: 02.04.05.06- OTROS SERVICIOS EDUCATIVOS Y ACTIVIDADES INHERENTES</t>
  </si>
  <si>
    <t>01.01.08.03- SERVICIOS DE COMUNICACIÓN Y MEDIOS</t>
  </si>
  <si>
    <t>01.01.08.04- ACCESO A LA INFORMACIÓN PÚBLICA GUBERNAMENTAL</t>
  </si>
  <si>
    <t>01.06.03.05- ASUNTOS JURÍDICOS</t>
  </si>
  <si>
    <t>FUNCIÓN 01.06.07- ASUNTOS DE ORDEN PÚBLICO Y DE SEGURIDAD INTERIOR</t>
  </si>
  <si>
    <t>02.01.06.09- OTROS DE SEGURIDAD SOCIAL Y ASISTENCIA SOCIAL</t>
  </si>
  <si>
    <t>02.02.06.09- OTROS DE SEGURIDAD SOCIAL Y ASISTENCIA SOCIAL</t>
  </si>
  <si>
    <t>02.04.05.06- OTROS SERVICIOS EDUCATIVOS Y ACTIVIDADES INHERENTES</t>
  </si>
  <si>
    <t>02.05.01.05- PROTECCIÓN DE LA DIVERSIDAD BIOLÓGICA Y DEL PAISAJE</t>
  </si>
  <si>
    <t>02.05.01.06- OTROS DE PROTECCIÓN AMBIENTAL</t>
  </si>
  <si>
    <t>ANEXO 16.6. CLASIFICACIÓN FUNCIONAL POR FINALIDAD, DIRECTRIZ, FUNCIÓN, SUBFUNCIÓN E IMPORTE</t>
  </si>
  <si>
    <t>EMPRESA PORTUARIA YUCATECA,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</si>
</sst>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_-[$$-80A]* #,##0.00_-;\-[$$-80A]* #,##0.00_-;_-[$$-80A]* &quot;-&quot;??_-;_-@_-"/>
    <numFmt numFmtId="165" formatCode="0.000%"/>
  </numFmts>
  <fonts count="48" x14ac:knownFonts="1">
    <font>
      <sz val="11"/>
      <color rgb="FF000000"/>
      <name val="Calibri"/>
      <family val="2"/>
      <scheme val="minor"/>
    </font>
    <font>
      <sz val="11"/>
      <color theme="1"/>
      <name val="Calibri"/>
      <family val="2"/>
      <scheme val="minor"/>
    </font>
    <font>
      <b/>
      <sz val="12"/>
      <color rgb="FFFFFFFF"/>
      <name val="Arial"/>
      <family val="2"/>
    </font>
    <font>
      <sz val="12"/>
      <color rgb="FFFFFFFF"/>
      <name val="Arial"/>
      <family val="2"/>
    </font>
    <font>
      <sz val="12"/>
      <color rgb="FF000000"/>
      <name val="Arial"/>
      <family val="2"/>
    </font>
    <font>
      <b/>
      <sz val="12"/>
      <color rgb="FF000000"/>
      <name val="Arial"/>
      <family val="2"/>
    </font>
    <font>
      <b/>
      <sz val="12"/>
      <color rgb="FF4B4B4B"/>
      <name val="Arial"/>
      <family val="2"/>
    </font>
    <font>
      <sz val="12"/>
      <color rgb="FF000000"/>
      <name val="Arial"/>
      <family val="2"/>
    </font>
    <font>
      <b/>
      <sz val="8"/>
      <color rgb="FFFFFFFF"/>
      <name val="Arial"/>
      <family val="2"/>
    </font>
    <font>
      <sz val="5"/>
      <color rgb="FF000000"/>
      <name val="Arial"/>
      <family val="2"/>
    </font>
    <font>
      <b/>
      <sz val="5"/>
      <color rgb="FFFFFFFF"/>
      <name val="Arial"/>
      <family val="2"/>
    </font>
    <font>
      <sz val="11"/>
      <color rgb="FF000000"/>
      <name val="Calibri"/>
      <family val="2"/>
      <scheme val="minor"/>
    </font>
    <font>
      <sz val="10"/>
      <color rgb="FF000000"/>
      <name val="Calibri"/>
      <family val="2"/>
      <scheme val="minor"/>
    </font>
    <font>
      <sz val="12"/>
      <color rgb="FF000000"/>
      <name val="Arial"/>
      <family val="2"/>
    </font>
    <font>
      <b/>
      <sz val="12"/>
      <color rgb="FF000000"/>
      <name val="Arial"/>
      <family val="2"/>
    </font>
    <font>
      <b/>
      <sz val="12"/>
      <color rgb="FFFFFFFF"/>
      <name val="Arial"/>
      <family val="2"/>
    </font>
    <font>
      <sz val="12"/>
      <color rgb="FFFFFFFF"/>
      <name val="Arial"/>
      <family val="2"/>
    </font>
    <font>
      <b/>
      <sz val="10"/>
      <color rgb="FFFFFFFF"/>
      <name val="Arial"/>
      <family val="2"/>
    </font>
    <font>
      <sz val="10"/>
      <color rgb="FF000000"/>
      <name val="Arial"/>
      <family val="2"/>
    </font>
    <font>
      <b/>
      <sz val="8"/>
      <color rgb="FFFFFFFF"/>
      <name val="Arial"/>
      <family val="2"/>
    </font>
    <font>
      <sz val="8"/>
      <color rgb="FF000000"/>
      <name val="Arial"/>
      <family val="2"/>
    </font>
    <font>
      <b/>
      <sz val="8"/>
      <color theme="0"/>
      <name val="Arial"/>
      <family val="2"/>
    </font>
    <font>
      <b/>
      <vertAlign val="superscript"/>
      <sz val="8"/>
      <color rgb="FFFFFFFF"/>
      <name val="Arial"/>
      <family val="2"/>
    </font>
    <font>
      <vertAlign val="superscript"/>
      <sz val="11"/>
      <color rgb="FF000000"/>
      <name val="Calibri"/>
      <family val="2"/>
      <scheme val="minor"/>
    </font>
    <font>
      <b/>
      <sz val="10"/>
      <color theme="0"/>
      <name val="Arial"/>
      <family val="2"/>
    </font>
    <font>
      <vertAlign val="superscript"/>
      <sz val="10"/>
      <color theme="0"/>
      <name val="Arial"/>
      <family val="2"/>
    </font>
    <font>
      <vertAlign val="superscript"/>
      <sz val="7"/>
      <color rgb="FF000000"/>
      <name val="Arial"/>
      <family val="2"/>
    </font>
    <font>
      <sz val="7"/>
      <color rgb="FF000000"/>
      <name val="Arial"/>
      <family val="2"/>
    </font>
    <font>
      <sz val="10"/>
      <color rgb="FF111111"/>
      <name val="Arial"/>
      <family val="2"/>
    </font>
    <font>
      <b/>
      <sz val="10"/>
      <color rgb="FF000000"/>
      <name val="Arial"/>
      <family val="2"/>
    </font>
    <font>
      <sz val="12"/>
      <color rgb="FF000000"/>
      <name val="Calibri"/>
      <family val="2"/>
      <scheme val="minor"/>
    </font>
    <font>
      <u/>
      <sz val="11"/>
      <color theme="10"/>
      <name val="Calibri"/>
      <family val="2"/>
      <scheme val="minor"/>
    </font>
    <font>
      <b/>
      <sz val="11"/>
      <color rgb="FFFFFFFF"/>
      <name val="Arial"/>
      <family val="2"/>
    </font>
    <font>
      <sz val="11"/>
      <color rgb="FF000000"/>
      <name val="Arial"/>
      <family val="2"/>
    </font>
    <font>
      <b/>
      <sz val="9"/>
      <color rgb="FF000000"/>
      <name val="Arial"/>
      <family val="2"/>
    </font>
    <font>
      <sz val="9"/>
      <color rgb="FF000000"/>
      <name val="Arial"/>
      <family val="2"/>
    </font>
    <font>
      <b/>
      <vertAlign val="superscript"/>
      <sz val="9"/>
      <color rgb="FF000000"/>
      <name val="Arial"/>
      <family val="2"/>
    </font>
    <font>
      <b/>
      <sz val="10"/>
      <color theme="1"/>
      <name val="Arial"/>
      <family val="2"/>
    </font>
    <font>
      <sz val="10"/>
      <color theme="1"/>
      <name val="Arial"/>
      <family val="2"/>
    </font>
    <font>
      <b/>
      <sz val="8"/>
      <color rgb="FF000000"/>
      <name val="Arial"/>
      <family val="2"/>
    </font>
    <font>
      <b/>
      <vertAlign val="superscript"/>
      <sz val="8"/>
      <color rgb="FF000000"/>
      <name val="Arial"/>
      <family val="2"/>
    </font>
    <font>
      <b/>
      <sz val="7"/>
      <color rgb="FF000000"/>
      <name val="Arial"/>
      <family val="2"/>
    </font>
    <font>
      <sz val="9"/>
      <color rgb="FF000000"/>
      <name val="Calibri"/>
      <family val="2"/>
      <scheme val="minor"/>
    </font>
    <font>
      <sz val="12"/>
      <color theme="1"/>
      <name val="Arial"/>
      <family val="2"/>
    </font>
    <font>
      <b/>
      <u/>
      <sz val="12"/>
      <color theme="1"/>
      <name val="Arial"/>
      <family val="2"/>
    </font>
    <font>
      <b/>
      <sz val="12"/>
      <color theme="1"/>
      <name val="Arial"/>
      <family val="2"/>
    </font>
    <font>
      <u/>
      <sz val="12"/>
      <color theme="1"/>
      <name val="Arial"/>
      <family val="2"/>
    </font>
    <font>
      <u/>
      <sz val="11"/>
      <color rgb="FF000000"/>
      <name val="Calibri"/>
      <family val="2"/>
      <scheme val="minor"/>
    </font>
  </fonts>
  <fills count="19">
    <fill>
      <patternFill patternType="none"/>
    </fill>
    <fill>
      <patternFill patternType="gray125"/>
    </fill>
    <fill>
      <patternFill patternType="solid">
        <fgColor rgb="FF4B4B4B"/>
      </patternFill>
    </fill>
    <fill>
      <patternFill patternType="solid">
        <fgColor rgb="FF757575"/>
      </patternFill>
    </fill>
    <fill>
      <patternFill patternType="solid">
        <fgColor rgb="FFF3F3F3"/>
      </patternFill>
    </fill>
    <fill>
      <patternFill patternType="solid">
        <fgColor rgb="FF9B9B9B"/>
      </patternFill>
    </fill>
    <fill>
      <patternFill patternType="solid">
        <fgColor rgb="FFFFFFFF"/>
      </patternFill>
    </fill>
    <fill>
      <patternFill patternType="solid">
        <fgColor rgb="FFFFFFFF"/>
        <bgColor indexed="64"/>
      </patternFill>
    </fill>
    <fill>
      <patternFill patternType="solid">
        <fgColor rgb="FF4B4B4B"/>
        <bgColor indexed="64"/>
      </patternFill>
    </fill>
    <fill>
      <patternFill patternType="solid">
        <fgColor rgb="FFF3F3F3"/>
        <bgColor indexed="64"/>
      </patternFill>
    </fill>
    <fill>
      <patternFill patternType="solid">
        <fgColor rgb="FFF2F2F2"/>
        <bgColor indexed="64"/>
      </patternFill>
    </fill>
    <fill>
      <patternFill patternType="solid">
        <fgColor theme="0"/>
        <bgColor indexed="64"/>
      </patternFill>
    </fill>
    <fill>
      <patternFill patternType="solid">
        <fgColor rgb="FF595959"/>
        <bgColor indexed="64"/>
      </patternFill>
    </fill>
    <fill>
      <patternFill patternType="solid">
        <fgColor rgb="FF757575"/>
        <bgColor indexed="64"/>
      </patternFill>
    </fill>
    <fill>
      <patternFill patternType="solid">
        <fgColor rgb="FFC0C0C0"/>
        <bgColor indexed="64"/>
      </patternFill>
    </fill>
    <fill>
      <patternFill patternType="solid">
        <fgColor rgb="FFBFBFBF"/>
        <bgColor indexed="64"/>
      </patternFill>
    </fill>
    <fill>
      <patternFill patternType="solid">
        <fgColor rgb="FFD0CECE"/>
        <bgColor indexed="64"/>
      </patternFill>
    </fill>
    <fill>
      <patternFill patternType="solid">
        <fgColor rgb="FF9B9B9B"/>
        <bgColor indexed="64"/>
      </patternFill>
    </fill>
    <fill>
      <patternFill patternType="solid">
        <fgColor rgb="FFD9D9D9"/>
        <bgColor indexed="64"/>
      </patternFill>
    </fill>
  </fills>
  <borders count="77">
    <border>
      <left/>
      <right/>
      <top/>
      <bottom/>
      <diagonal/>
    </border>
    <border>
      <left/>
      <right/>
      <top/>
      <bottom/>
      <diagonal/>
    </border>
    <border>
      <left/>
      <right/>
      <top/>
      <bottom style="double">
        <color rgb="FFFFFFFF"/>
      </bottom>
      <diagonal/>
    </border>
    <border>
      <left/>
      <right/>
      <top style="double">
        <color rgb="FFFFFFFF"/>
      </top>
      <bottom style="double">
        <color rgb="FFFFFFFF"/>
      </bottom>
      <diagonal/>
    </border>
    <border>
      <left/>
      <right/>
      <top style="double">
        <color rgb="FFFFFFFF"/>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FFFFFF"/>
      </bottom>
      <diagonal/>
    </border>
    <border>
      <left style="hair">
        <color rgb="FF000000"/>
      </left>
      <right style="hair">
        <color rgb="FF000000"/>
      </right>
      <top style="thin">
        <color rgb="FFFFFFFF"/>
      </top>
      <bottom style="hair">
        <color rgb="FF000000"/>
      </bottom>
      <diagonal/>
    </border>
    <border>
      <left/>
      <right style="medium">
        <color rgb="FFFFFFFF"/>
      </right>
      <top/>
      <bottom style="medium">
        <color rgb="FFFFFFFF"/>
      </bottom>
      <diagonal/>
    </border>
    <border>
      <left style="medium">
        <color rgb="FFFFFFFF"/>
      </left>
      <right/>
      <top/>
      <bottom/>
      <diagonal/>
    </border>
    <border>
      <left style="medium">
        <color rgb="FFFFFFFF"/>
      </left>
      <right style="medium">
        <color rgb="FFFFFFFF"/>
      </right>
      <top/>
      <bottom/>
      <diagonal/>
    </border>
    <border>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top/>
      <bottom style="medium">
        <color rgb="FF366092"/>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rgb="FF000000"/>
      </left>
      <right style="medium">
        <color indexed="64"/>
      </right>
      <top style="thin">
        <color rgb="FF000000"/>
      </top>
      <bottom/>
      <diagonal/>
    </border>
    <border>
      <left/>
      <right style="thin">
        <color rgb="FF000000"/>
      </right>
      <top style="thin">
        <color rgb="FF000000"/>
      </top>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diagonal/>
    </border>
    <border>
      <left/>
      <right style="thin">
        <color rgb="FF000000"/>
      </right>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medium">
        <color indexed="64"/>
      </left>
      <right style="medium">
        <color indexed="64"/>
      </right>
      <top style="thin">
        <color rgb="FF000000"/>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medium">
        <color indexed="64"/>
      </left>
      <right style="thin">
        <color rgb="FF000000"/>
      </right>
      <top/>
      <bottom/>
      <diagonal/>
    </border>
    <border>
      <left/>
      <right style="medium">
        <color rgb="FF000000"/>
      </right>
      <top/>
      <bottom/>
      <diagonal/>
    </border>
    <border>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FFFFFF"/>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thin">
        <color indexed="64"/>
      </right>
      <top style="medium">
        <color rgb="FF000000"/>
      </top>
      <bottom/>
      <diagonal/>
    </border>
    <border>
      <left/>
      <right style="thin">
        <color indexed="64"/>
      </right>
      <top/>
      <bottom/>
      <diagonal/>
    </border>
    <border>
      <left/>
      <right style="thin">
        <color indexed="64"/>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thin">
        <color theme="0"/>
      </left>
      <right style="thin">
        <color theme="0"/>
      </right>
      <top style="thin">
        <color theme="0"/>
      </top>
      <bottom style="thin">
        <color theme="0"/>
      </bottom>
      <diagonal/>
    </border>
  </borders>
  <cellStyleXfs count="5">
    <xf numFmtId="0" fontId="0" fillId="0" borderId="0"/>
    <xf numFmtId="0" fontId="11" fillId="0" borderId="1"/>
    <xf numFmtId="0" fontId="31" fillId="0" borderId="0" applyNumberFormat="0" applyFill="0" applyBorder="0" applyAlignment="0" applyProtection="0"/>
    <xf numFmtId="0" fontId="1" fillId="0" borderId="1"/>
    <xf numFmtId="9" fontId="11" fillId="0" borderId="0" applyFont="0" applyFill="0" applyBorder="0" applyAlignment="0" applyProtection="0"/>
  </cellStyleXfs>
  <cellXfs count="519">
    <xf numFmtId="0" fontId="0" fillId="0" borderId="0" xfId="0"/>
    <xf numFmtId="0" fontId="2"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4" fillId="4" borderId="1" xfId="0" applyFont="1" applyFill="1" applyBorder="1" applyAlignment="1">
      <alignment horizontal="right" vertical="center" wrapText="1"/>
    </xf>
    <xf numFmtId="0" fontId="4" fillId="0" borderId="1" xfId="0" applyFont="1" applyBorder="1" applyAlignment="1">
      <alignment horizontal="right" vertical="center" wrapText="1"/>
    </xf>
    <xf numFmtId="0" fontId="2" fillId="3" borderId="1"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5" fillId="0" borderId="0" xfId="0" applyFont="1"/>
    <xf numFmtId="0" fontId="3" fillId="5" borderId="1" xfId="0" applyFont="1" applyFill="1" applyBorder="1" applyAlignment="1">
      <alignment horizontal="left" vertical="center" wrapText="1"/>
    </xf>
    <xf numFmtId="0" fontId="3" fillId="5"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7" fillId="0" borderId="0" xfId="0" applyFont="1" applyAlignment="1">
      <alignment wrapText="1"/>
    </xf>
    <xf numFmtId="0" fontId="4" fillId="6"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8" fillId="2" borderId="1" xfId="0" applyFont="1" applyFill="1" applyBorder="1" applyAlignment="1">
      <alignment horizontal="center" vertical="center" textRotation="90"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8" fillId="2" borderId="1" xfId="0" applyFont="1" applyFill="1" applyBorder="1" applyAlignment="1">
      <alignment horizontal="right" vertical="center" textRotation="90" wrapText="1"/>
    </xf>
    <xf numFmtId="0" fontId="9" fillId="0" borderId="1" xfId="0" applyFont="1" applyBorder="1" applyAlignment="1">
      <alignment horizontal="right" vertical="center" wrapText="1"/>
    </xf>
    <xf numFmtId="0" fontId="9" fillId="4" borderId="1" xfId="0" applyFont="1" applyFill="1" applyBorder="1" applyAlignment="1">
      <alignment horizontal="right" vertical="center" wrapText="1"/>
    </xf>
    <xf numFmtId="0" fontId="10" fillId="2" borderId="1" xfId="0" applyFont="1" applyFill="1" applyBorder="1" applyAlignment="1">
      <alignment horizontal="right" vertical="center" wrapText="1"/>
    </xf>
    <xf numFmtId="0" fontId="2"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4" fillId="0" borderId="4" xfId="0" applyFont="1" applyBorder="1" applyAlignment="1">
      <alignment horizontal="left" vertical="center" wrapText="1"/>
    </xf>
    <xf numFmtId="0" fontId="2" fillId="2" borderId="2" xfId="0" applyFont="1" applyFill="1" applyBorder="1" applyAlignment="1">
      <alignment horizontal="center" vertical="center" wrapText="1"/>
    </xf>
    <xf numFmtId="0" fontId="3" fillId="3" borderId="3"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4" fillId="0" borderId="4" xfId="0" applyFont="1" applyBorder="1" applyAlignment="1">
      <alignment horizontal="right"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right" vertical="center" wrapText="1"/>
    </xf>
    <xf numFmtId="0" fontId="4" fillId="6" borderId="1" xfId="0" applyFont="1" applyFill="1" applyBorder="1" applyAlignment="1">
      <alignment horizontal="right" vertical="center" wrapText="1"/>
    </xf>
    <xf numFmtId="0" fontId="2"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right" vertical="center" wrapText="1"/>
    </xf>
    <xf numFmtId="0" fontId="14" fillId="0" borderId="0" xfId="0" applyFont="1"/>
    <xf numFmtId="0" fontId="15" fillId="8" borderId="0" xfId="0" applyFont="1" applyFill="1" applyAlignment="1">
      <alignment horizontal="center" vertical="center"/>
    </xf>
    <xf numFmtId="0" fontId="13" fillId="0" borderId="0" xfId="0" applyFont="1" applyAlignment="1">
      <alignment horizontal="left" vertical="center" wrapText="1"/>
    </xf>
    <xf numFmtId="3" fontId="13" fillId="0" borderId="0" xfId="0" applyNumberFormat="1" applyFont="1" applyAlignment="1">
      <alignment horizontal="right" vertical="center"/>
    </xf>
    <xf numFmtId="0" fontId="13" fillId="9" borderId="0" xfId="0" applyFont="1" applyFill="1" applyAlignment="1">
      <alignment horizontal="left" vertical="center" wrapText="1"/>
    </xf>
    <xf numFmtId="3" fontId="13" fillId="10" borderId="0" xfId="0" applyNumberFormat="1" applyFont="1" applyFill="1" applyAlignment="1">
      <alignment horizontal="right" vertical="center"/>
    </xf>
    <xf numFmtId="0" fontId="15" fillId="8" borderId="0" xfId="0" applyFont="1" applyFill="1" applyAlignment="1">
      <alignment horizontal="left" vertical="center"/>
    </xf>
    <xf numFmtId="3" fontId="15" fillId="8" borderId="0" xfId="0" applyNumberFormat="1" applyFont="1" applyFill="1" applyAlignment="1">
      <alignment horizontal="right" vertical="center"/>
    </xf>
    <xf numFmtId="0" fontId="17" fillId="8" borderId="0" xfId="0" applyFont="1" applyFill="1" applyAlignment="1">
      <alignment horizontal="center" vertical="center" wrapText="1"/>
    </xf>
    <xf numFmtId="0" fontId="18" fillId="0" borderId="0" xfId="0" applyFont="1" applyAlignment="1">
      <alignment horizontal="left" vertical="center" wrapText="1"/>
    </xf>
    <xf numFmtId="3" fontId="18" fillId="7" borderId="0" xfId="0" applyNumberFormat="1" applyFont="1" applyFill="1" applyAlignment="1">
      <alignment horizontal="right" vertical="center" wrapText="1"/>
    </xf>
    <xf numFmtId="0" fontId="18" fillId="9" borderId="0" xfId="0" applyFont="1" applyFill="1" applyAlignment="1">
      <alignment horizontal="left" vertical="center" wrapText="1"/>
    </xf>
    <xf numFmtId="3" fontId="18" fillId="9" borderId="0" xfId="0" applyNumberFormat="1" applyFont="1" applyFill="1" applyAlignment="1">
      <alignment horizontal="right" vertical="center" wrapText="1"/>
    </xf>
    <xf numFmtId="0" fontId="17" fillId="8" borderId="0" xfId="0" applyFont="1" applyFill="1" applyAlignment="1">
      <alignment horizontal="left" vertical="center" wrapText="1"/>
    </xf>
    <xf numFmtId="3" fontId="17" fillId="8" borderId="0" xfId="0" applyNumberFormat="1" applyFont="1" applyFill="1" applyAlignment="1">
      <alignment horizontal="right" vertical="center" wrapText="1"/>
    </xf>
    <xf numFmtId="0" fontId="17" fillId="8" borderId="1" xfId="1" applyFont="1" applyFill="1" applyAlignment="1">
      <alignment horizontal="center" vertical="center"/>
    </xf>
    <xf numFmtId="0" fontId="17" fillId="8" borderId="1" xfId="1" applyFont="1" applyFill="1" applyAlignment="1">
      <alignment horizontal="center" vertical="center" wrapText="1"/>
    </xf>
    <xf numFmtId="0" fontId="18" fillId="0" borderId="1" xfId="1" applyFont="1" applyAlignment="1">
      <alignment horizontal="left" vertical="center" wrapText="1"/>
    </xf>
    <xf numFmtId="3" fontId="18" fillId="7" borderId="1" xfId="1" applyNumberFormat="1" applyFont="1" applyFill="1" applyAlignment="1">
      <alignment horizontal="right" vertical="center" wrapText="1"/>
    </xf>
    <xf numFmtId="0" fontId="18" fillId="9" borderId="1" xfId="1" applyFont="1" applyFill="1" applyAlignment="1">
      <alignment horizontal="left" vertical="center" wrapText="1"/>
    </xf>
    <xf numFmtId="3" fontId="18" fillId="9" borderId="1" xfId="1" applyNumberFormat="1" applyFont="1" applyFill="1" applyAlignment="1">
      <alignment horizontal="right" vertical="center" wrapText="1"/>
    </xf>
    <xf numFmtId="0" fontId="17" fillId="8" borderId="1" xfId="1" applyFont="1" applyFill="1" applyAlignment="1">
      <alignment horizontal="left" vertical="center" wrapText="1"/>
    </xf>
    <xf numFmtId="3" fontId="17" fillId="8" borderId="1" xfId="1" applyNumberFormat="1" applyFont="1" applyFill="1" applyAlignment="1">
      <alignment horizontal="right" vertical="center" wrapText="1"/>
    </xf>
    <xf numFmtId="3" fontId="20" fillId="9"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0" fontId="0" fillId="0" borderId="0" xfId="0" applyAlignment="1">
      <alignment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1" xfId="0" applyFont="1" applyFill="1" applyBorder="1" applyAlignment="1">
      <alignment horizontal="left" vertical="center" wrapText="1"/>
    </xf>
    <xf numFmtId="0" fontId="20" fillId="0" borderId="12" xfId="0" applyFont="1" applyBorder="1" applyAlignment="1">
      <alignment horizontal="center" vertical="center" wrapText="1"/>
    </xf>
    <xf numFmtId="0" fontId="19" fillId="8" borderId="13" xfId="0" applyFont="1" applyFill="1" applyBorder="1" applyAlignment="1">
      <alignment horizontal="left" vertical="center" wrapText="1"/>
    </xf>
    <xf numFmtId="0" fontId="20" fillId="9" borderId="12" xfId="0" applyFont="1" applyFill="1" applyBorder="1" applyAlignment="1">
      <alignment horizontal="center" vertical="center" wrapText="1"/>
    </xf>
    <xf numFmtId="3" fontId="20" fillId="9" borderId="12" xfId="0" applyNumberFormat="1" applyFont="1" applyFill="1" applyBorder="1" applyAlignment="1">
      <alignment horizontal="center" vertical="center" wrapText="1"/>
    </xf>
    <xf numFmtId="0" fontId="21" fillId="8" borderId="13" xfId="0" applyFont="1" applyFill="1" applyBorder="1" applyAlignment="1">
      <alignment horizontal="left" vertical="center" wrapText="1"/>
    </xf>
    <xf numFmtId="0" fontId="20" fillId="7" borderId="12" xfId="0" applyFont="1" applyFill="1" applyBorder="1" applyAlignment="1">
      <alignment horizontal="center" vertical="center" wrapText="1"/>
    </xf>
    <xf numFmtId="3" fontId="20" fillId="0" borderId="12" xfId="0" applyNumberFormat="1" applyFont="1" applyBorder="1" applyAlignment="1">
      <alignment horizontal="center" vertical="center" wrapText="1"/>
    </xf>
    <xf numFmtId="0" fontId="17" fillId="8" borderId="11" xfId="0" applyFont="1" applyFill="1" applyBorder="1" applyAlignment="1">
      <alignment horizontal="center" vertical="center" wrapText="1"/>
    </xf>
    <xf numFmtId="0" fontId="17" fillId="8" borderId="11" xfId="0" applyFont="1" applyFill="1" applyBorder="1" applyAlignment="1">
      <alignment horizontal="left" vertical="center" wrapText="1"/>
    </xf>
    <xf numFmtId="0" fontId="18" fillId="0" borderId="0" xfId="0" applyFont="1" applyAlignment="1">
      <alignment horizontal="center" vertical="center" wrapText="1"/>
    </xf>
    <xf numFmtId="0" fontId="17" fillId="8" borderId="13" xfId="0" applyFont="1" applyFill="1" applyBorder="1" applyAlignment="1">
      <alignment horizontal="left" vertical="center" wrapText="1"/>
    </xf>
    <xf numFmtId="14" fontId="18" fillId="9" borderId="0" xfId="0" applyNumberFormat="1" applyFont="1" applyFill="1" applyAlignment="1">
      <alignment horizontal="center" vertical="center" wrapText="1"/>
    </xf>
    <xf numFmtId="0" fontId="24" fillId="8" borderId="13" xfId="0" applyFont="1" applyFill="1" applyBorder="1" applyAlignment="1">
      <alignment horizontal="left" vertical="center" wrapText="1"/>
    </xf>
    <xf numFmtId="0" fontId="18" fillId="9" borderId="0" xfId="0" applyFont="1" applyFill="1" applyAlignment="1">
      <alignment horizontal="center" vertical="center" wrapText="1"/>
    </xf>
    <xf numFmtId="0" fontId="18" fillId="9" borderId="0" xfId="0" applyFont="1" applyFill="1" applyAlignment="1">
      <alignment horizontal="right" vertical="center" wrapText="1"/>
    </xf>
    <xf numFmtId="3" fontId="18" fillId="0" borderId="0" xfId="0" applyNumberFormat="1" applyFont="1" applyAlignment="1">
      <alignment horizontal="right" vertical="center" wrapText="1"/>
    </xf>
    <xf numFmtId="0" fontId="18" fillId="0" borderId="0" xfId="0" applyFont="1" applyAlignment="1">
      <alignment horizontal="right" vertical="center" wrapText="1"/>
    </xf>
    <xf numFmtId="0" fontId="28" fillId="9" borderId="0" xfId="0" applyFont="1" applyFill="1" applyAlignment="1">
      <alignment horizontal="left" vertical="center" wrapText="1"/>
    </xf>
    <xf numFmtId="3" fontId="18" fillId="10" borderId="0" xfId="0" applyNumberFormat="1" applyFont="1" applyFill="1" applyAlignment="1">
      <alignment horizontal="right" vertical="center" wrapText="1"/>
    </xf>
    <xf numFmtId="0" fontId="28" fillId="0" borderId="0" xfId="0" applyFont="1" applyAlignment="1">
      <alignment horizontal="left" vertical="center" wrapText="1"/>
    </xf>
    <xf numFmtId="3" fontId="18" fillId="11" borderId="0" xfId="0" applyNumberFormat="1" applyFont="1" applyFill="1" applyAlignment="1">
      <alignment horizontal="right" vertical="center" wrapText="1"/>
    </xf>
    <xf numFmtId="3" fontId="17" fillId="8" borderId="14" xfId="0" applyNumberFormat="1" applyFont="1" applyFill="1" applyBorder="1" applyAlignment="1">
      <alignment horizontal="right" vertical="center" wrapText="1"/>
    </xf>
    <xf numFmtId="0" fontId="28" fillId="7" borderId="0" xfId="0" applyFont="1" applyFill="1" applyAlignment="1">
      <alignment horizontal="left" vertical="center" wrapText="1"/>
    </xf>
    <xf numFmtId="3" fontId="28" fillId="7" borderId="0" xfId="0" applyNumberFormat="1" applyFont="1" applyFill="1" applyAlignment="1">
      <alignment horizontal="right" vertical="center" wrapText="1"/>
    </xf>
    <xf numFmtId="3" fontId="28" fillId="9" borderId="0" xfId="0" applyNumberFormat="1" applyFont="1" applyFill="1" applyAlignment="1">
      <alignment horizontal="right" vertical="center" wrapText="1"/>
    </xf>
    <xf numFmtId="3" fontId="28" fillId="10" borderId="0" xfId="0" applyNumberFormat="1" applyFont="1" applyFill="1" applyAlignment="1">
      <alignment horizontal="right" vertical="center" wrapText="1"/>
    </xf>
    <xf numFmtId="3" fontId="29" fillId="8" borderId="0" xfId="0" applyNumberFormat="1" applyFont="1" applyFill="1" applyAlignment="1">
      <alignment horizontal="right" vertical="center" wrapText="1"/>
    </xf>
    <xf numFmtId="0" fontId="12" fillId="0" borderId="0" xfId="0" applyFont="1" applyAlignment="1">
      <alignment wrapText="1"/>
    </xf>
    <xf numFmtId="0" fontId="12" fillId="0" borderId="0" xfId="0" applyFont="1"/>
    <xf numFmtId="0" fontId="15" fillId="8" borderId="14" xfId="0" applyFont="1" applyFill="1" applyBorder="1" applyAlignment="1">
      <alignment horizontal="left" vertical="center" wrapText="1"/>
    </xf>
    <xf numFmtId="3" fontId="15" fillId="8" borderId="14" xfId="0" applyNumberFormat="1" applyFont="1" applyFill="1" applyBorder="1" applyAlignment="1">
      <alignment horizontal="right" vertical="center"/>
    </xf>
    <xf numFmtId="0" fontId="30" fillId="0" borderId="0" xfId="0" applyFont="1" applyAlignment="1">
      <alignment wrapText="1"/>
    </xf>
    <xf numFmtId="0" fontId="30" fillId="0" borderId="0" xfId="0" applyFont="1"/>
    <xf numFmtId="0" fontId="15" fillId="8" borderId="0" xfId="0" applyFont="1" applyFill="1" applyAlignment="1">
      <alignment horizontal="center" vertical="center" wrapText="1"/>
    </xf>
    <xf numFmtId="0" fontId="13" fillId="10" borderId="0" xfId="0" applyFont="1" applyFill="1" applyAlignment="1">
      <alignment horizontal="left" vertical="center" wrapText="1"/>
    </xf>
    <xf numFmtId="3" fontId="13" fillId="10" borderId="0" xfId="0" applyNumberFormat="1" applyFont="1" applyFill="1" applyAlignment="1">
      <alignment horizontal="right" vertical="center" wrapText="1"/>
    </xf>
    <xf numFmtId="3" fontId="13" fillId="0" borderId="0" xfId="0" applyNumberFormat="1" applyFont="1" applyAlignment="1">
      <alignment horizontal="right" vertical="center" wrapText="1"/>
    </xf>
    <xf numFmtId="0" fontId="15" fillId="8" borderId="0" xfId="0" applyFont="1" applyFill="1" applyAlignment="1">
      <alignment horizontal="left" vertical="center" wrapText="1"/>
    </xf>
    <xf numFmtId="3" fontId="15" fillId="8" borderId="0" xfId="0" applyNumberFormat="1" applyFont="1" applyFill="1" applyAlignment="1">
      <alignment horizontal="right" vertical="center" wrapText="1"/>
    </xf>
    <xf numFmtId="0" fontId="18" fillId="10" borderId="0" xfId="0" applyFont="1" applyFill="1" applyAlignment="1">
      <alignment horizontal="left" vertical="center" wrapText="1"/>
    </xf>
    <xf numFmtId="0" fontId="18" fillId="10" borderId="0" xfId="0" applyFont="1" applyFill="1" applyAlignment="1">
      <alignment horizontal="right" vertical="center" wrapText="1"/>
    </xf>
    <xf numFmtId="3" fontId="17" fillId="8" borderId="0" xfId="0" applyNumberFormat="1" applyFont="1" applyFill="1" applyAlignment="1">
      <alignment horizontal="right" vertical="center"/>
    </xf>
    <xf numFmtId="0" fontId="18" fillId="7" borderId="0" xfId="0" applyFont="1" applyFill="1" applyAlignment="1">
      <alignment horizontal="left" vertical="center" wrapText="1"/>
    </xf>
    <xf numFmtId="0" fontId="15"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3" fontId="13" fillId="7" borderId="1" xfId="0" applyNumberFormat="1" applyFont="1" applyFill="1" applyBorder="1" applyAlignment="1">
      <alignment horizontal="center" vertical="center" wrapText="1"/>
    </xf>
    <xf numFmtId="3" fontId="13" fillId="7" borderId="1" xfId="0" applyNumberFormat="1" applyFont="1" applyFill="1" applyBorder="1" applyAlignment="1">
      <alignment horizontal="right" vertical="center" wrapText="1"/>
    </xf>
    <xf numFmtId="0" fontId="13" fillId="9" borderId="1" xfId="0" applyFont="1" applyFill="1" applyBorder="1" applyAlignment="1">
      <alignment horizontal="left" vertical="center" wrapText="1"/>
    </xf>
    <xf numFmtId="3" fontId="13" fillId="9" borderId="1" xfId="0" applyNumberFormat="1" applyFont="1" applyFill="1" applyBorder="1" applyAlignment="1">
      <alignment horizontal="center" vertical="center" wrapText="1"/>
    </xf>
    <xf numFmtId="3" fontId="13" fillId="9" borderId="1" xfId="0" applyNumberFormat="1"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3" fontId="13" fillId="7" borderId="1" xfId="0" applyNumberFormat="1" applyFont="1" applyFill="1" applyBorder="1" applyAlignment="1">
      <alignment horizontal="left" vertical="center" wrapText="1"/>
    </xf>
    <xf numFmtId="0" fontId="15" fillId="12" borderId="1" xfId="0" applyFont="1" applyFill="1" applyBorder="1" applyAlignment="1">
      <alignment horizontal="center" vertical="center" wrapText="1"/>
    </xf>
    <xf numFmtId="3" fontId="32" fillId="12" borderId="1" xfId="0" applyNumberFormat="1" applyFont="1" applyFill="1" applyBorder="1" applyAlignment="1">
      <alignment horizontal="right" vertical="center" wrapText="1"/>
    </xf>
    <xf numFmtId="3" fontId="15" fillId="12" borderId="1" xfId="0" applyNumberFormat="1" applyFont="1" applyFill="1" applyBorder="1" applyAlignment="1">
      <alignment horizontal="right" vertical="center" wrapText="1"/>
    </xf>
    <xf numFmtId="0" fontId="33" fillId="0" borderId="0" xfId="0" applyFont="1"/>
    <xf numFmtId="3" fontId="2" fillId="2" borderId="1" xfId="0" applyNumberFormat="1" applyFont="1" applyFill="1" applyBorder="1" applyAlignment="1">
      <alignment horizontal="right" vertical="center" wrapText="1"/>
    </xf>
    <xf numFmtId="0" fontId="15" fillId="8" borderId="1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3" fillId="9" borderId="0" xfId="0" applyFont="1" applyFill="1" applyAlignment="1">
      <alignment horizontal="center" vertical="center"/>
    </xf>
    <xf numFmtId="4" fontId="13" fillId="9" borderId="0" xfId="0" applyNumberFormat="1" applyFont="1" applyFill="1" applyAlignment="1">
      <alignment horizontal="center" vertical="center"/>
    </xf>
    <xf numFmtId="4" fontId="13" fillId="0" borderId="0" xfId="0" applyNumberFormat="1" applyFont="1" applyAlignment="1">
      <alignment horizontal="center" vertical="center"/>
    </xf>
    <xf numFmtId="4" fontId="13" fillId="9" borderId="0" xfId="0" applyNumberFormat="1" applyFont="1" applyFill="1" applyAlignment="1">
      <alignment horizontal="center" vertical="center" wrapText="1"/>
    </xf>
    <xf numFmtId="4" fontId="13" fillId="0" borderId="0" xfId="0" applyNumberFormat="1" applyFont="1" applyAlignment="1">
      <alignment horizontal="center" vertical="center" wrapText="1"/>
    </xf>
    <xf numFmtId="0" fontId="15" fillId="8" borderId="0" xfId="0" applyFont="1" applyFill="1" applyAlignment="1">
      <alignment vertical="center"/>
    </xf>
    <xf numFmtId="0" fontId="16" fillId="13" borderId="1" xfId="0" applyFont="1" applyFill="1" applyBorder="1" applyAlignment="1">
      <alignment horizontal="left" vertical="center" wrapText="1"/>
    </xf>
    <xf numFmtId="3" fontId="16" fillId="13" borderId="1" xfId="0" applyNumberFormat="1" applyFont="1" applyFill="1" applyBorder="1" applyAlignment="1">
      <alignment horizontal="right" vertical="center" wrapText="1"/>
    </xf>
    <xf numFmtId="3" fontId="15" fillId="8" borderId="1" xfId="0" applyNumberFormat="1" applyFont="1" applyFill="1" applyBorder="1" applyAlignment="1">
      <alignment horizontal="right" vertical="center" wrapText="1"/>
    </xf>
    <xf numFmtId="0" fontId="16" fillId="8" borderId="1" xfId="0" applyFont="1" applyFill="1" applyBorder="1" applyAlignment="1">
      <alignment horizontal="left" vertical="center" wrapText="1"/>
    </xf>
    <xf numFmtId="3" fontId="16" fillId="8" borderId="1" xfId="0" applyNumberFormat="1" applyFont="1" applyFill="1" applyBorder="1" applyAlignment="1">
      <alignment horizontal="right" vertical="center" wrapText="1"/>
    </xf>
    <xf numFmtId="4" fontId="13" fillId="0" borderId="0" xfId="0" applyNumberFormat="1" applyFont="1" applyAlignment="1">
      <alignment horizontal="right" vertical="center" wrapText="1"/>
    </xf>
    <xf numFmtId="4" fontId="13" fillId="9" borderId="0" xfId="0" applyNumberFormat="1" applyFont="1" applyFill="1" applyAlignment="1">
      <alignment horizontal="right" vertical="center" wrapText="1"/>
    </xf>
    <xf numFmtId="4" fontId="15" fillId="8" borderId="0" xfId="0" applyNumberFormat="1" applyFont="1" applyFill="1" applyAlignment="1">
      <alignment horizontal="center" vertical="center" wrapText="1"/>
    </xf>
    <xf numFmtId="0" fontId="15" fillId="8" borderId="19"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3" fillId="0" borderId="19" xfId="0" applyFont="1" applyBorder="1" applyAlignment="1">
      <alignment horizontal="left" vertical="center"/>
    </xf>
    <xf numFmtId="4" fontId="13" fillId="0" borderId="21" xfId="0" applyNumberFormat="1" applyFont="1" applyBorder="1" applyAlignment="1">
      <alignment horizontal="right" vertical="center"/>
    </xf>
    <xf numFmtId="4" fontId="13" fillId="9" borderId="21" xfId="0" applyNumberFormat="1" applyFont="1" applyFill="1" applyBorder="1" applyAlignment="1">
      <alignment horizontal="right" vertical="center"/>
    </xf>
    <xf numFmtId="0" fontId="13" fillId="9" borderId="22" xfId="0" applyFont="1" applyFill="1" applyBorder="1" applyAlignment="1">
      <alignment horizontal="left" vertical="center"/>
    </xf>
    <xf numFmtId="0" fontId="13" fillId="0" borderId="22" xfId="0" applyFont="1" applyBorder="1" applyAlignment="1">
      <alignment horizontal="left" vertical="center"/>
    </xf>
    <xf numFmtId="0" fontId="15" fillId="8" borderId="22" xfId="0" applyFont="1" applyFill="1" applyBorder="1" applyAlignment="1">
      <alignment horizontal="left" vertical="center"/>
    </xf>
    <xf numFmtId="4" fontId="15" fillId="8" borderId="21" xfId="0" applyNumberFormat="1" applyFont="1" applyFill="1" applyBorder="1" applyAlignment="1">
      <alignment horizontal="right" vertical="center"/>
    </xf>
    <xf numFmtId="0" fontId="13" fillId="0" borderId="0" xfId="0" applyFont="1" applyAlignment="1">
      <alignment horizontal="justify" vertical="center"/>
    </xf>
    <xf numFmtId="0" fontId="13" fillId="0" borderId="0" xfId="0" applyFont="1" applyAlignment="1">
      <alignment horizontal="left" vertical="center"/>
    </xf>
    <xf numFmtId="0" fontId="0" fillId="0" borderId="0" xfId="0" applyAlignment="1">
      <alignment horizontal="left"/>
    </xf>
    <xf numFmtId="0" fontId="17" fillId="8" borderId="24"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6" xfId="0" applyFont="1" applyBorder="1" applyAlignment="1">
      <alignment horizontal="center" vertical="center" wrapText="1"/>
    </xf>
    <xf numFmtId="0" fontId="17" fillId="8" borderId="28"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8" fillId="0" borderId="29" xfId="0" applyFont="1" applyBorder="1" applyAlignment="1">
      <alignment horizontal="center" vertical="center" wrapText="1"/>
    </xf>
    <xf numFmtId="8" fontId="18" fillId="0" borderId="30" xfId="0" applyNumberFormat="1" applyFont="1" applyBorder="1" applyAlignment="1">
      <alignment horizontal="center" vertical="center" wrapText="1"/>
    </xf>
    <xf numFmtId="0" fontId="18" fillId="0" borderId="31" xfId="0" applyFont="1" applyBorder="1" applyAlignment="1">
      <alignment horizontal="center" vertical="center" wrapText="1"/>
    </xf>
    <xf numFmtId="8" fontId="18" fillId="0" borderId="32" xfId="0" applyNumberFormat="1" applyFont="1" applyBorder="1" applyAlignment="1">
      <alignment horizontal="center" vertical="center" wrapTex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6" fontId="18" fillId="0" borderId="30" xfId="0" applyNumberFormat="1"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8" fontId="18" fillId="0" borderId="35" xfId="0"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7" borderId="22" xfId="0" applyFont="1" applyFill="1" applyBorder="1" applyAlignment="1">
      <alignment horizontal="left" vertical="center" wrapText="1"/>
    </xf>
    <xf numFmtId="0" fontId="13" fillId="7" borderId="21" xfId="0" applyFont="1" applyFill="1" applyBorder="1" applyAlignment="1">
      <alignment horizontal="justify" vertical="center" wrapText="1"/>
    </xf>
    <xf numFmtId="3" fontId="13" fillId="7" borderId="21" xfId="0" applyNumberFormat="1" applyFont="1" applyFill="1" applyBorder="1" applyAlignment="1">
      <alignment horizontal="right" vertical="center" wrapText="1"/>
    </xf>
    <xf numFmtId="0" fontId="13" fillId="0" borderId="22" xfId="0" applyFont="1" applyBorder="1" applyAlignment="1">
      <alignment horizontal="left" vertical="center" wrapText="1"/>
    </xf>
    <xf numFmtId="0" fontId="13" fillId="0" borderId="21" xfId="0" applyFont="1" applyBorder="1" applyAlignment="1">
      <alignment horizontal="justify" vertical="center" wrapText="1"/>
    </xf>
    <xf numFmtId="3" fontId="13" fillId="0" borderId="21" xfId="0" applyNumberFormat="1" applyFont="1" applyBorder="1" applyAlignment="1">
      <alignment horizontal="right" vertical="center" wrapText="1"/>
    </xf>
    <xf numFmtId="0" fontId="17" fillId="8" borderId="24" xfId="0" applyFont="1" applyFill="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justify" vertical="center" wrapText="1"/>
    </xf>
    <xf numFmtId="8" fontId="18" fillId="0" borderId="20" xfId="0" applyNumberFormat="1" applyFont="1" applyBorder="1" applyAlignment="1">
      <alignment horizontal="right"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justify" vertical="center" wrapText="1"/>
    </xf>
    <xf numFmtId="8" fontId="18" fillId="0" borderId="21" xfId="0" applyNumberFormat="1" applyFont="1" applyBorder="1" applyAlignment="1">
      <alignment horizontal="right" vertical="center"/>
    </xf>
    <xf numFmtId="0" fontId="18" fillId="0" borderId="21" xfId="0" applyFont="1" applyBorder="1" applyAlignment="1">
      <alignment horizontal="center" vertical="center"/>
    </xf>
    <xf numFmtId="8" fontId="18" fillId="0" borderId="21" xfId="0" applyNumberFormat="1" applyFont="1" applyBorder="1" applyAlignment="1">
      <alignment horizontal="right" vertical="center" wrapText="1"/>
    </xf>
    <xf numFmtId="8" fontId="17" fillId="8" borderId="0" xfId="0" applyNumberFormat="1" applyFont="1" applyFill="1" applyAlignment="1">
      <alignment horizontal="right" vertical="center" wrapText="1"/>
    </xf>
    <xf numFmtId="0" fontId="17" fillId="0" borderId="1" xfId="0" applyFont="1" applyBorder="1" applyAlignment="1">
      <alignment horizontal="right" vertical="center"/>
    </xf>
    <xf numFmtId="0" fontId="12" fillId="0" borderId="1" xfId="0" applyFont="1" applyBorder="1" applyAlignment="1">
      <alignment vertical="center"/>
    </xf>
    <xf numFmtId="0" fontId="12" fillId="0" borderId="0" xfId="0" applyFont="1" applyAlignment="1">
      <alignment vertical="center"/>
    </xf>
    <xf numFmtId="0" fontId="29" fillId="14" borderId="0" xfId="0" applyFont="1" applyFill="1" applyAlignment="1">
      <alignment horizontal="center" vertical="center" wrapText="1"/>
    </xf>
    <xf numFmtId="0" fontId="29" fillId="7" borderId="0" xfId="0" applyFont="1" applyFill="1" applyAlignment="1">
      <alignment horizontal="center" vertical="center" wrapText="1"/>
    </xf>
    <xf numFmtId="0" fontId="29" fillId="14" borderId="46" xfId="0" applyFont="1" applyFill="1" applyBorder="1" applyAlignment="1">
      <alignment horizontal="center" vertical="center" wrapText="1"/>
    </xf>
    <xf numFmtId="0" fontId="29" fillId="14" borderId="44" xfId="0" applyFont="1" applyFill="1" applyBorder="1" applyAlignment="1">
      <alignment horizontal="center" vertical="center" wrapText="1"/>
    </xf>
    <xf numFmtId="0" fontId="29" fillId="14" borderId="50" xfId="0" applyFont="1" applyFill="1" applyBorder="1" applyAlignment="1">
      <alignment horizontal="center" vertical="center" wrapText="1"/>
    </xf>
    <xf numFmtId="0" fontId="34" fillId="7" borderId="48" xfId="0" applyFont="1" applyFill="1" applyBorder="1" applyAlignment="1">
      <alignment horizontal="left" vertical="center" wrapText="1" indent="2"/>
    </xf>
    <xf numFmtId="8" fontId="29" fillId="7" borderId="46" xfId="0" applyNumberFormat="1" applyFont="1" applyFill="1" applyBorder="1" applyAlignment="1">
      <alignment horizontal="right" vertical="center" wrapText="1"/>
    </xf>
    <xf numFmtId="8" fontId="29" fillId="7" borderId="45" xfId="0" applyNumberFormat="1" applyFont="1" applyFill="1" applyBorder="1" applyAlignment="1">
      <alignment horizontal="right" vertical="center" wrapText="1"/>
    </xf>
    <xf numFmtId="8" fontId="29" fillId="7" borderId="48" xfId="0" applyNumberFormat="1" applyFont="1" applyFill="1" applyBorder="1" applyAlignment="1">
      <alignment horizontal="right" vertical="center" wrapText="1"/>
    </xf>
    <xf numFmtId="0" fontId="35" fillId="7" borderId="48" xfId="0" applyFont="1" applyFill="1" applyBorder="1" applyAlignment="1">
      <alignment horizontal="left" vertical="center" wrapText="1" indent="4"/>
    </xf>
    <xf numFmtId="8" fontId="18" fillId="7" borderId="0" xfId="0" applyNumberFormat="1" applyFont="1" applyFill="1" applyAlignment="1">
      <alignment horizontal="right" vertical="center" wrapText="1"/>
    </xf>
    <xf numFmtId="8" fontId="18" fillId="7" borderId="49" xfId="0" applyNumberFormat="1" applyFont="1" applyFill="1" applyBorder="1" applyAlignment="1">
      <alignment horizontal="right" vertical="center" wrapText="1"/>
    </xf>
    <xf numFmtId="8" fontId="18" fillId="7" borderId="48" xfId="0" applyNumberFormat="1" applyFont="1" applyFill="1" applyBorder="1" applyAlignment="1">
      <alignment horizontal="right" vertical="center" wrapText="1"/>
    </xf>
    <xf numFmtId="8" fontId="29" fillId="7" borderId="0" xfId="0" applyNumberFormat="1" applyFont="1" applyFill="1" applyAlignment="1">
      <alignment horizontal="right" vertical="center" wrapText="1"/>
    </xf>
    <xf numFmtId="8" fontId="29" fillId="7" borderId="49" xfId="0" applyNumberFormat="1" applyFont="1" applyFill="1" applyBorder="1" applyAlignment="1">
      <alignment horizontal="right" vertical="center" wrapText="1"/>
    </xf>
    <xf numFmtId="8" fontId="29" fillId="15" borderId="0" xfId="0" applyNumberFormat="1" applyFont="1" applyFill="1" applyAlignment="1">
      <alignment horizontal="right" vertical="center" wrapText="1"/>
    </xf>
    <xf numFmtId="8" fontId="18" fillId="15" borderId="0" xfId="0" applyNumberFormat="1" applyFont="1" applyFill="1" applyAlignment="1">
      <alignment horizontal="right" vertical="center" wrapText="1"/>
    </xf>
    <xf numFmtId="0" fontId="34" fillId="7" borderId="50" xfId="0" applyFont="1" applyFill="1" applyBorder="1" applyAlignment="1">
      <alignment horizontal="left" vertical="center" wrapText="1" indent="2"/>
    </xf>
    <xf numFmtId="8" fontId="29" fillId="7" borderId="52" xfId="0" applyNumberFormat="1" applyFont="1" applyFill="1" applyBorder="1" applyAlignment="1">
      <alignment horizontal="right" vertical="center" wrapText="1"/>
    </xf>
    <xf numFmtId="8" fontId="29" fillId="7" borderId="51" xfId="0" applyNumberFormat="1" applyFont="1" applyFill="1" applyBorder="1" applyAlignment="1">
      <alignment horizontal="right" vertical="center" wrapText="1"/>
    </xf>
    <xf numFmtId="0" fontId="29" fillId="7" borderId="0" xfId="0" applyFont="1" applyFill="1" applyAlignment="1">
      <alignment horizontal="left" vertical="center" wrapText="1" indent="2"/>
    </xf>
    <xf numFmtId="0" fontId="29" fillId="7" borderId="0" xfId="0" applyFont="1" applyFill="1" applyAlignment="1">
      <alignment horizontal="right" vertical="center" wrapText="1"/>
    </xf>
    <xf numFmtId="0" fontId="29" fillId="14" borderId="47"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41" xfId="0" applyFont="1" applyFill="1" applyBorder="1" applyAlignment="1">
      <alignment horizontal="center" vertical="center" wrapText="1"/>
    </xf>
    <xf numFmtId="0" fontId="29" fillId="14" borderId="52" xfId="0" applyFont="1" applyFill="1" applyBorder="1" applyAlignment="1">
      <alignment horizontal="center" vertical="center" wrapText="1"/>
    </xf>
    <xf numFmtId="0" fontId="29" fillId="14" borderId="53" xfId="0" applyFont="1" applyFill="1" applyBorder="1" applyAlignment="1">
      <alignment horizontal="center" vertical="center" wrapText="1"/>
    </xf>
    <xf numFmtId="0" fontId="12" fillId="7" borderId="0" xfId="0" applyFont="1" applyFill="1" applyAlignment="1">
      <alignment vertical="center" wrapText="1"/>
    </xf>
    <xf numFmtId="0" fontId="13" fillId="0" borderId="1" xfId="0" applyFont="1" applyBorder="1" applyAlignment="1">
      <alignment horizontal="justify" vertical="center" wrapText="1"/>
    </xf>
    <xf numFmtId="0" fontId="12" fillId="0" borderId="1" xfId="0" applyFont="1" applyBorder="1" applyAlignment="1">
      <alignment vertical="center" wrapText="1"/>
    </xf>
    <xf numFmtId="0" fontId="34" fillId="7" borderId="44" xfId="0" applyFont="1" applyFill="1" applyBorder="1" applyAlignment="1">
      <alignment horizontal="left" vertical="center" wrapText="1" indent="2"/>
    </xf>
    <xf numFmtId="8" fontId="18" fillId="7" borderId="0" xfId="0" applyNumberFormat="1" applyFont="1" applyFill="1" applyAlignment="1">
      <alignment horizontal="right" vertical="center"/>
    </xf>
    <xf numFmtId="8" fontId="18" fillId="7" borderId="49" xfId="0" applyNumberFormat="1" applyFont="1" applyFill="1" applyBorder="1" applyAlignment="1">
      <alignment horizontal="right" vertical="center"/>
    </xf>
    <xf numFmtId="8" fontId="18" fillId="7" borderId="48" xfId="0" applyNumberFormat="1" applyFont="1" applyFill="1" applyBorder="1" applyAlignment="1">
      <alignment horizontal="right" vertical="center"/>
    </xf>
    <xf numFmtId="8" fontId="29" fillId="7" borderId="50" xfId="0" applyNumberFormat="1" applyFont="1" applyFill="1" applyBorder="1" applyAlignment="1">
      <alignment horizontal="right" vertical="center" wrapText="1"/>
    </xf>
    <xf numFmtId="0" fontId="35" fillId="7" borderId="49" xfId="0" applyFont="1" applyFill="1" applyBorder="1" applyAlignment="1">
      <alignment horizontal="left" vertical="center" wrapText="1" indent="4"/>
    </xf>
    <xf numFmtId="0" fontId="34" fillId="7" borderId="49" xfId="0" applyFont="1" applyFill="1" applyBorder="1" applyAlignment="1">
      <alignment horizontal="left" vertical="center" wrapText="1" indent="2"/>
    </xf>
    <xf numFmtId="0" fontId="12" fillId="0" borderId="0" xfId="0" applyFont="1" applyAlignment="1">
      <alignment vertical="center" wrapText="1"/>
    </xf>
    <xf numFmtId="0" fontId="13" fillId="0" borderId="0" xfId="0" applyFont="1" applyAlignment="1">
      <alignment horizontal="justify" vertical="center" wrapText="1"/>
    </xf>
    <xf numFmtId="0" fontId="35" fillId="7" borderId="45" xfId="0" applyFont="1" applyFill="1" applyBorder="1" applyAlignment="1">
      <alignment horizontal="left" vertical="center" wrapText="1" indent="2"/>
    </xf>
    <xf numFmtId="8" fontId="18" fillId="7" borderId="44" xfId="0" applyNumberFormat="1" applyFont="1" applyFill="1" applyBorder="1" applyAlignment="1">
      <alignment horizontal="right" vertical="center" wrapText="1"/>
    </xf>
    <xf numFmtId="8" fontId="18" fillId="7" borderId="47" xfId="0" applyNumberFormat="1" applyFont="1" applyFill="1" applyBorder="1" applyAlignment="1">
      <alignment horizontal="right" vertical="center" wrapText="1"/>
    </xf>
    <xf numFmtId="0" fontId="35" fillId="7" borderId="49" xfId="0" applyFont="1" applyFill="1" applyBorder="1" applyAlignment="1">
      <alignment horizontal="left" vertical="center" wrapText="1" indent="2"/>
    </xf>
    <xf numFmtId="8" fontId="18" fillId="7" borderId="41" xfId="0" applyNumberFormat="1" applyFont="1" applyFill="1" applyBorder="1" applyAlignment="1">
      <alignment horizontal="right" vertical="center" wrapText="1"/>
    </xf>
    <xf numFmtId="8" fontId="18" fillId="15" borderId="48" xfId="0" applyNumberFormat="1" applyFont="1" applyFill="1" applyBorder="1" applyAlignment="1">
      <alignment horizontal="right" vertical="center" wrapText="1"/>
    </xf>
    <xf numFmtId="8" fontId="29" fillId="7" borderId="41" xfId="0" applyNumberFormat="1" applyFont="1" applyFill="1" applyBorder="1" applyAlignment="1">
      <alignment horizontal="right" vertical="center" wrapText="1"/>
    </xf>
    <xf numFmtId="0" fontId="34" fillId="7" borderId="51" xfId="0" applyFont="1" applyFill="1" applyBorder="1" applyAlignment="1">
      <alignment horizontal="left" vertical="center" wrapText="1" indent="2"/>
    </xf>
    <xf numFmtId="8" fontId="29" fillId="7" borderId="53" xfId="0" applyNumberFormat="1" applyFont="1" applyFill="1" applyBorder="1" applyAlignment="1">
      <alignment horizontal="right" vertical="center" wrapText="1"/>
    </xf>
    <xf numFmtId="0" fontId="35" fillId="7" borderId="48" xfId="0" applyFont="1" applyFill="1" applyBorder="1" applyAlignment="1">
      <alignment horizontal="left" vertical="center" wrapText="1" indent="2"/>
    </xf>
    <xf numFmtId="8" fontId="29" fillId="15" borderId="41" xfId="0" applyNumberFormat="1" applyFont="1" applyFill="1" applyBorder="1" applyAlignment="1">
      <alignment horizontal="right" vertical="center" wrapText="1"/>
    </xf>
    <xf numFmtId="0" fontId="39" fillId="14" borderId="50" xfId="0" applyFont="1" applyFill="1" applyBorder="1" applyAlignment="1">
      <alignment horizontal="center" vertical="center" wrapText="1"/>
    </xf>
    <xf numFmtId="0" fontId="39" fillId="14" borderId="53" xfId="0" applyFont="1" applyFill="1" applyBorder="1" applyAlignment="1">
      <alignment horizontal="center" vertical="center" wrapText="1"/>
    </xf>
    <xf numFmtId="0" fontId="39" fillId="7" borderId="48" xfId="0" applyFont="1" applyFill="1" applyBorder="1" applyAlignment="1">
      <alignment horizontal="left" vertical="center" wrapText="1"/>
    </xf>
    <xf numFmtId="4" fontId="39" fillId="7" borderId="41" xfId="0" applyNumberFormat="1" applyFont="1" applyFill="1" applyBorder="1" applyAlignment="1">
      <alignment horizontal="right" vertical="center" wrapText="1"/>
    </xf>
    <xf numFmtId="0" fontId="20" fillId="7" borderId="48" xfId="0" applyFont="1" applyFill="1" applyBorder="1" applyAlignment="1">
      <alignment horizontal="left" vertical="center" wrapText="1" indent="1"/>
    </xf>
    <xf numFmtId="4" fontId="20" fillId="7" borderId="41" xfId="0" applyNumberFormat="1" applyFont="1" applyFill="1" applyBorder="1" applyAlignment="1">
      <alignment horizontal="right" vertical="center" wrapText="1"/>
    </xf>
    <xf numFmtId="4" fontId="20" fillId="0" borderId="41" xfId="0" applyNumberFormat="1" applyFont="1" applyBorder="1" applyAlignment="1">
      <alignment horizontal="right" vertical="center" wrapText="1"/>
    </xf>
    <xf numFmtId="0" fontId="20" fillId="7" borderId="41" xfId="0" applyFont="1" applyFill="1" applyBorder="1" applyAlignment="1">
      <alignment horizontal="right" vertical="center" wrapText="1"/>
    </xf>
    <xf numFmtId="4" fontId="20" fillId="7" borderId="0" xfId="0" applyNumberFormat="1" applyFont="1" applyFill="1" applyAlignment="1">
      <alignment horizontal="right" vertical="center" wrapText="1"/>
    </xf>
    <xf numFmtId="4" fontId="20" fillId="7" borderId="48" xfId="0" applyNumberFormat="1" applyFont="1" applyFill="1" applyBorder="1" applyAlignment="1">
      <alignment horizontal="right" vertical="center" wrapText="1"/>
    </xf>
    <xf numFmtId="0" fontId="39" fillId="7" borderId="55" xfId="0" applyFont="1" applyFill="1" applyBorder="1" applyAlignment="1">
      <alignment horizontal="left" vertical="center" wrapText="1"/>
    </xf>
    <xf numFmtId="4" fontId="39" fillId="7" borderId="56" xfId="0" applyNumberFormat="1" applyFont="1" applyFill="1" applyBorder="1" applyAlignment="1">
      <alignment horizontal="right" vertical="center" wrapText="1"/>
    </xf>
    <xf numFmtId="0" fontId="39" fillId="14" borderId="55" xfId="0" applyFont="1" applyFill="1" applyBorder="1" applyAlignment="1">
      <alignment horizontal="center" vertical="center" wrapText="1"/>
    </xf>
    <xf numFmtId="0" fontId="39" fillId="14" borderId="56" xfId="0" applyFont="1" applyFill="1" applyBorder="1" applyAlignment="1">
      <alignment horizontal="center" vertical="center" wrapText="1"/>
    </xf>
    <xf numFmtId="0" fontId="39" fillId="7" borderId="57" xfId="0" applyFont="1" applyFill="1" applyBorder="1" applyAlignment="1">
      <alignment horizontal="left" vertical="center" wrapText="1"/>
    </xf>
    <xf numFmtId="0" fontId="20" fillId="7" borderId="57" xfId="0" applyFont="1" applyFill="1" applyBorder="1" applyAlignment="1">
      <alignment horizontal="left" vertical="center" wrapText="1" indent="1"/>
    </xf>
    <xf numFmtId="0" fontId="39" fillId="7" borderId="58" xfId="0" applyFont="1" applyFill="1" applyBorder="1" applyAlignment="1">
      <alignment horizontal="left" vertical="center" wrapText="1"/>
    </xf>
    <xf numFmtId="4" fontId="39" fillId="7" borderId="26" xfId="0" applyNumberFormat="1" applyFont="1" applyFill="1" applyBorder="1" applyAlignment="1">
      <alignment horizontal="right" vertical="center" wrapText="1"/>
    </xf>
    <xf numFmtId="4" fontId="20" fillId="7" borderId="26" xfId="0" applyNumberFormat="1" applyFont="1" applyFill="1" applyBorder="1" applyAlignment="1">
      <alignment horizontal="right" vertical="center" wrapText="1"/>
    </xf>
    <xf numFmtId="0" fontId="20" fillId="7" borderId="26" xfId="0" applyFont="1" applyFill="1" applyBorder="1" applyAlignment="1">
      <alignment horizontal="right" vertical="center" wrapText="1"/>
    </xf>
    <xf numFmtId="4" fontId="39" fillId="7" borderId="21" xfId="0" applyNumberFormat="1" applyFont="1" applyFill="1" applyBorder="1" applyAlignment="1">
      <alignment horizontal="right" vertical="center" wrapText="1"/>
    </xf>
    <xf numFmtId="0" fontId="39" fillId="14" borderId="41" xfId="0" applyFont="1" applyFill="1" applyBorder="1" applyAlignment="1">
      <alignment horizontal="center" vertical="center" wrapText="1"/>
    </xf>
    <xf numFmtId="0" fontId="39" fillId="0" borderId="57" xfId="0" applyFont="1" applyBorder="1" applyAlignment="1">
      <alignment horizontal="left" vertical="center" wrapText="1"/>
    </xf>
    <xf numFmtId="8" fontId="39" fillId="0" borderId="41" xfId="0" applyNumberFormat="1" applyFont="1" applyBorder="1" applyAlignment="1">
      <alignment horizontal="right" vertical="center" wrapText="1"/>
    </xf>
    <xf numFmtId="8" fontId="39" fillId="0" borderId="26" xfId="0" applyNumberFormat="1" applyFont="1" applyBorder="1" applyAlignment="1">
      <alignment horizontal="right" vertical="center" wrapText="1"/>
    </xf>
    <xf numFmtId="0" fontId="20" fillId="0" borderId="57" xfId="0" applyFont="1" applyBorder="1" applyAlignment="1">
      <alignment horizontal="left" vertical="center" wrapText="1"/>
    </xf>
    <xf numFmtId="8" fontId="20" fillId="0" borderId="41" xfId="0" applyNumberFormat="1" applyFont="1" applyBorder="1" applyAlignment="1">
      <alignment horizontal="right" vertical="center" wrapText="1"/>
    </xf>
    <xf numFmtId="8" fontId="20" fillId="0" borderId="26" xfId="0" applyNumberFormat="1" applyFont="1" applyBorder="1" applyAlignment="1">
      <alignment horizontal="right" vertical="center" wrapText="1"/>
    </xf>
    <xf numFmtId="8" fontId="39" fillId="16" borderId="41" xfId="0" applyNumberFormat="1" applyFont="1" applyFill="1" applyBorder="1" applyAlignment="1">
      <alignment horizontal="right" vertical="center" wrapText="1"/>
    </xf>
    <xf numFmtId="8" fontId="39" fillId="16" borderId="26" xfId="0" applyNumberFormat="1" applyFont="1" applyFill="1" applyBorder="1" applyAlignment="1">
      <alignment horizontal="right" vertical="center" wrapText="1"/>
    </xf>
    <xf numFmtId="0" fontId="20" fillId="0" borderId="58" xfId="0" applyFont="1" applyBorder="1" applyAlignment="1">
      <alignment horizontal="left" vertical="center" wrapText="1"/>
    </xf>
    <xf numFmtId="8" fontId="20" fillId="0" borderId="56" xfId="0" applyNumberFormat="1" applyFont="1" applyBorder="1" applyAlignment="1">
      <alignment horizontal="right" vertical="center" wrapText="1"/>
    </xf>
    <xf numFmtId="8" fontId="20" fillId="0" borderId="21" xfId="0" applyNumberFormat="1" applyFont="1" applyBorder="1" applyAlignment="1">
      <alignment horizontal="right" vertical="center" wrapText="1"/>
    </xf>
    <xf numFmtId="0" fontId="20" fillId="0" borderId="0" xfId="0" applyFont="1" applyAlignment="1">
      <alignment horizontal="justify" vertical="center"/>
    </xf>
    <xf numFmtId="0" fontId="41" fillId="14" borderId="70" xfId="0" applyFont="1" applyFill="1" applyBorder="1" applyAlignment="1">
      <alignment horizontal="center" vertical="center" wrapText="1"/>
    </xf>
    <xf numFmtId="0" fontId="41" fillId="14" borderId="71" xfId="0" applyFont="1" applyFill="1" applyBorder="1" applyAlignment="1">
      <alignment horizontal="center" vertical="center" wrapText="1"/>
    </xf>
    <xf numFmtId="0" fontId="41" fillId="14" borderId="72" xfId="0" applyFont="1" applyFill="1" applyBorder="1" applyAlignment="1">
      <alignment horizontal="center" vertical="center" wrapText="1"/>
    </xf>
    <xf numFmtId="0" fontId="41" fillId="14" borderId="73" xfId="0" applyFont="1" applyFill="1" applyBorder="1" applyAlignment="1">
      <alignment horizontal="center" vertical="center" wrapText="1"/>
    </xf>
    <xf numFmtId="0" fontId="41" fillId="0" borderId="63" xfId="0" applyFont="1" applyBorder="1" applyAlignment="1">
      <alignment horizontal="left" vertical="center" wrapText="1"/>
    </xf>
    <xf numFmtId="8" fontId="41" fillId="0" borderId="48" xfId="0" applyNumberFormat="1" applyFont="1" applyBorder="1" applyAlignment="1">
      <alignment horizontal="right" vertical="center"/>
    </xf>
    <xf numFmtId="8" fontId="41" fillId="0" borderId="41" xfId="0" applyNumberFormat="1" applyFont="1" applyBorder="1" applyAlignment="1">
      <alignment horizontal="right" vertical="center"/>
    </xf>
    <xf numFmtId="10" fontId="41" fillId="0" borderId="26" xfId="0" applyNumberFormat="1" applyFont="1" applyBorder="1" applyAlignment="1">
      <alignment horizontal="right" vertical="center"/>
    </xf>
    <xf numFmtId="0" fontId="27" fillId="0" borderId="63" xfId="0" applyFont="1" applyBorder="1" applyAlignment="1">
      <alignment horizontal="left" vertical="center"/>
    </xf>
    <xf numFmtId="8" fontId="27" fillId="0" borderId="48" xfId="0" applyNumberFormat="1" applyFont="1" applyBorder="1" applyAlignment="1">
      <alignment horizontal="right" vertical="center"/>
    </xf>
    <xf numFmtId="8" fontId="27" fillId="0" borderId="41" xfId="0" applyNumberFormat="1" applyFont="1" applyBorder="1" applyAlignment="1">
      <alignment horizontal="right" vertical="center"/>
    </xf>
    <xf numFmtId="10" fontId="27" fillId="0" borderId="26" xfId="0" applyNumberFormat="1" applyFont="1" applyBorder="1" applyAlignment="1">
      <alignment horizontal="right" vertical="center"/>
    </xf>
    <xf numFmtId="0" fontId="27" fillId="0" borderId="64" xfId="0" applyFont="1" applyBorder="1" applyAlignment="1">
      <alignment horizontal="left" vertical="center"/>
    </xf>
    <xf numFmtId="8" fontId="27" fillId="0" borderId="55" xfId="0" applyNumberFormat="1" applyFont="1" applyBorder="1" applyAlignment="1">
      <alignment horizontal="right" vertical="center"/>
    </xf>
    <xf numFmtId="8" fontId="27" fillId="0" borderId="56" xfId="0" applyNumberFormat="1" applyFont="1" applyBorder="1" applyAlignment="1">
      <alignment horizontal="right" vertical="center"/>
    </xf>
    <xf numFmtId="10" fontId="27" fillId="0" borderId="21" xfId="0" applyNumberFormat="1" applyFont="1" applyBorder="1" applyAlignment="1">
      <alignment horizontal="right" vertical="center"/>
    </xf>
    <xf numFmtId="0" fontId="42" fillId="0" borderId="1" xfId="0" applyFont="1" applyBorder="1" applyAlignment="1">
      <alignment vertical="center" wrapText="1"/>
    </xf>
    <xf numFmtId="0" fontId="34" fillId="0" borderId="48" xfId="0" applyFont="1" applyBorder="1" applyAlignment="1">
      <alignment horizontal="left" vertical="center" wrapText="1"/>
    </xf>
    <xf numFmtId="0" fontId="34" fillId="0" borderId="41" xfId="0" applyFont="1" applyBorder="1" applyAlignment="1">
      <alignment horizontal="left" vertical="center" wrapText="1"/>
    </xf>
    <xf numFmtId="8" fontId="34" fillId="0" borderId="41" xfId="0" applyNumberFormat="1" applyFont="1" applyBorder="1" applyAlignment="1">
      <alignment horizontal="right" vertical="center" wrapText="1"/>
    </xf>
    <xf numFmtId="0" fontId="34" fillId="0" borderId="41" xfId="0" applyFont="1" applyBorder="1" applyAlignment="1">
      <alignment horizontal="right" vertical="center" wrapText="1"/>
    </xf>
    <xf numFmtId="0" fontId="35" fillId="0" borderId="48" xfId="0" applyFont="1" applyBorder="1" applyAlignment="1">
      <alignment horizontal="left" vertical="center" wrapText="1" indent="1"/>
    </xf>
    <xf numFmtId="14" fontId="35" fillId="0" borderId="41" xfId="0" applyNumberFormat="1" applyFont="1" applyBorder="1" applyAlignment="1">
      <alignment horizontal="center" vertical="center" wrapText="1"/>
    </xf>
    <xf numFmtId="8" fontId="35" fillId="0" borderId="41" xfId="0" applyNumberFormat="1" applyFont="1" applyBorder="1" applyAlignment="1">
      <alignment horizontal="right" vertical="center" wrapText="1"/>
    </xf>
    <xf numFmtId="0" fontId="35" fillId="0" borderId="41" xfId="0" applyFont="1" applyBorder="1" applyAlignment="1">
      <alignment horizontal="right" vertical="center" wrapText="1"/>
    </xf>
    <xf numFmtId="0" fontId="35" fillId="0" borderId="41" xfId="0" applyFont="1" applyBorder="1" applyAlignment="1">
      <alignment horizontal="left" vertical="center" wrapText="1" indent="1"/>
    </xf>
    <xf numFmtId="0" fontId="34" fillId="0" borderId="49" xfId="0" applyFont="1" applyBorder="1" applyAlignment="1">
      <alignment horizontal="left" vertical="center"/>
    </xf>
    <xf numFmtId="0" fontId="35" fillId="0" borderId="48" xfId="0" applyFont="1" applyBorder="1" applyAlignment="1">
      <alignment horizontal="right" vertical="center"/>
    </xf>
    <xf numFmtId="0" fontId="35" fillId="0" borderId="41" xfId="0" applyFont="1" applyBorder="1" applyAlignment="1">
      <alignment horizontal="right" vertical="center"/>
    </xf>
    <xf numFmtId="0" fontId="34" fillId="0" borderId="41" xfId="0" applyFont="1" applyBorder="1" applyAlignment="1">
      <alignment horizontal="right" vertical="center"/>
    </xf>
    <xf numFmtId="0" fontId="35" fillId="0" borderId="49" xfId="0" applyFont="1" applyBorder="1" applyAlignment="1">
      <alignment horizontal="left" vertical="center"/>
    </xf>
    <xf numFmtId="0" fontId="34" fillId="0" borderId="51" xfId="0" applyFont="1" applyBorder="1" applyAlignment="1">
      <alignment horizontal="left" vertical="center" wrapText="1"/>
    </xf>
    <xf numFmtId="0" fontId="34" fillId="0" borderId="50" xfId="0" applyFont="1" applyBorder="1" applyAlignment="1">
      <alignment horizontal="right" vertical="center"/>
    </xf>
    <xf numFmtId="0" fontId="34" fillId="0" borderId="53" xfId="0" applyFont="1" applyBorder="1" applyAlignment="1">
      <alignment horizontal="right" vertical="center"/>
    </xf>
    <xf numFmtId="8" fontId="34" fillId="0" borderId="53" xfId="0" applyNumberFormat="1" applyFont="1" applyBorder="1" applyAlignment="1">
      <alignment horizontal="right" vertical="center"/>
    </xf>
    <xf numFmtId="0" fontId="12" fillId="9" borderId="25" xfId="0" applyFont="1" applyFill="1" applyBorder="1" applyAlignment="1">
      <alignment vertical="center" wrapText="1"/>
    </xf>
    <xf numFmtId="0" fontId="34" fillId="9" borderId="26" xfId="0" applyFont="1" applyFill="1" applyBorder="1" applyAlignment="1">
      <alignment horizontal="center" vertical="center" wrapText="1"/>
    </xf>
    <xf numFmtId="0" fontId="34" fillId="0" borderId="25" xfId="0" applyFont="1" applyBorder="1" applyAlignment="1">
      <alignment horizontal="left" vertical="center" wrapText="1"/>
    </xf>
    <xf numFmtId="0" fontId="34" fillId="0" borderId="26" xfId="0" applyFont="1" applyBorder="1" applyAlignment="1">
      <alignment horizontal="left" vertical="center"/>
    </xf>
    <xf numFmtId="0" fontId="35" fillId="0" borderId="25" xfId="0" applyFont="1" applyBorder="1" applyAlignment="1">
      <alignment horizontal="left" vertical="center" wrapText="1"/>
    </xf>
    <xf numFmtId="0" fontId="35" fillId="0" borderId="26" xfId="0" applyFont="1" applyBorder="1" applyAlignment="1">
      <alignment horizontal="center" vertical="center"/>
    </xf>
    <xf numFmtId="0" fontId="35" fillId="0" borderId="26" xfId="0" applyFont="1" applyBorder="1" applyAlignment="1">
      <alignment horizontal="center" vertical="center" wrapText="1"/>
    </xf>
    <xf numFmtId="0" fontId="35" fillId="0" borderId="26" xfId="0" applyFont="1" applyBorder="1" applyAlignment="1">
      <alignment horizontal="left" vertical="center"/>
    </xf>
    <xf numFmtId="0" fontId="12" fillId="0" borderId="26" xfId="0" applyFont="1" applyBorder="1" applyAlignment="1">
      <alignment vertical="center"/>
    </xf>
    <xf numFmtId="3" fontId="35" fillId="0" borderId="26" xfId="0" applyNumberFormat="1" applyFont="1" applyBorder="1" applyAlignment="1">
      <alignment horizontal="right" vertical="center"/>
    </xf>
    <xf numFmtId="0" fontId="35" fillId="0" borderId="26" xfId="0" applyFont="1" applyBorder="1" applyAlignment="1">
      <alignment horizontal="right" vertical="center"/>
    </xf>
    <xf numFmtId="0" fontId="35" fillId="0" borderId="26" xfId="0" applyFont="1" applyBorder="1" applyAlignment="1">
      <alignment horizontal="right" vertical="center" wrapText="1"/>
    </xf>
    <xf numFmtId="10" fontId="35" fillId="0" borderId="26" xfId="0" applyNumberFormat="1" applyFont="1" applyBorder="1" applyAlignment="1">
      <alignment horizontal="right" vertical="center"/>
    </xf>
    <xf numFmtId="4" fontId="35" fillId="0" borderId="26" xfId="0" applyNumberFormat="1" applyFont="1" applyBorder="1" applyAlignment="1">
      <alignment horizontal="right" vertical="center"/>
    </xf>
    <xf numFmtId="0" fontId="35" fillId="0" borderId="22" xfId="0" applyFont="1" applyBorder="1" applyAlignment="1">
      <alignment horizontal="left" vertical="center" wrapText="1"/>
    </xf>
    <xf numFmtId="0" fontId="35" fillId="0" borderId="21" xfId="0" applyFont="1" applyBorder="1" applyAlignment="1">
      <alignment horizontal="right" vertical="center" wrapText="1"/>
    </xf>
    <xf numFmtId="0" fontId="12" fillId="0" borderId="21" xfId="0" applyFont="1" applyBorder="1" applyAlignment="1">
      <alignment vertical="center" wrapText="1"/>
    </xf>
    <xf numFmtId="0" fontId="14" fillId="15" borderId="53" xfId="0" applyFont="1" applyFill="1" applyBorder="1" applyAlignment="1">
      <alignment horizontal="center" vertical="center" wrapText="1"/>
    </xf>
    <xf numFmtId="0" fontId="13" fillId="0" borderId="50" xfId="0" applyFont="1" applyBorder="1" applyAlignment="1">
      <alignment horizontal="center" vertical="center" wrapText="1"/>
    </xf>
    <xf numFmtId="0" fontId="13" fillId="0" borderId="53" xfId="0" applyFont="1" applyBorder="1" applyAlignment="1">
      <alignment horizontal="left" vertical="center" wrapText="1"/>
    </xf>
    <xf numFmtId="0" fontId="13" fillId="0" borderId="53" xfId="0" applyFont="1" applyBorder="1" applyAlignment="1">
      <alignment horizontal="center" vertical="center" wrapText="1"/>
    </xf>
    <xf numFmtId="0" fontId="13" fillId="7" borderId="53" xfId="0" applyFont="1" applyFill="1" applyBorder="1" applyAlignment="1">
      <alignment horizontal="center" vertical="center" wrapText="1"/>
    </xf>
    <xf numFmtId="1" fontId="0" fillId="0" borderId="0" xfId="0" applyNumberFormat="1"/>
    <xf numFmtId="1" fontId="14" fillId="15" borderId="53" xfId="0" applyNumberFormat="1" applyFont="1" applyFill="1" applyBorder="1" applyAlignment="1">
      <alignment horizontal="center" vertical="center" wrapText="1"/>
    </xf>
    <xf numFmtId="1" fontId="13" fillId="0" borderId="53" xfId="0" applyNumberFormat="1" applyFont="1" applyBorder="1" applyAlignment="1">
      <alignment horizontal="center" vertical="center" wrapText="1"/>
    </xf>
    <xf numFmtId="164" fontId="29" fillId="7" borderId="50" xfId="0" applyNumberFormat="1" applyFont="1" applyFill="1" applyBorder="1" applyAlignment="1">
      <alignment horizontal="right" vertical="center" wrapText="1"/>
    </xf>
    <xf numFmtId="164" fontId="29" fillId="7" borderId="53" xfId="0" applyNumberFormat="1" applyFont="1" applyFill="1" applyBorder="1" applyAlignment="1">
      <alignment horizontal="right" vertical="center" wrapText="1"/>
    </xf>
    <xf numFmtId="164" fontId="37" fillId="7" borderId="0" xfId="0" applyNumberFormat="1" applyFont="1" applyFill="1" applyAlignment="1">
      <alignment horizontal="right" vertical="center" wrapText="1"/>
    </xf>
    <xf numFmtId="164" fontId="37" fillId="7" borderId="49" xfId="0" applyNumberFormat="1" applyFont="1" applyFill="1" applyBorder="1" applyAlignment="1">
      <alignment horizontal="right" vertical="center" wrapText="1"/>
    </xf>
    <xf numFmtId="164" fontId="37" fillId="7" borderId="48" xfId="0" applyNumberFormat="1" applyFont="1" applyFill="1" applyBorder="1" applyAlignment="1">
      <alignment horizontal="right" vertical="center" wrapText="1"/>
    </xf>
    <xf numFmtId="164" fontId="37" fillId="7" borderId="52" xfId="0" applyNumberFormat="1" applyFont="1" applyFill="1" applyBorder="1" applyAlignment="1">
      <alignment horizontal="right" vertical="center" wrapText="1"/>
    </xf>
    <xf numFmtId="164" fontId="37" fillId="7" borderId="51" xfId="0" applyNumberFormat="1" applyFont="1" applyFill="1" applyBorder="1" applyAlignment="1">
      <alignment horizontal="right" vertical="center" wrapText="1"/>
    </xf>
    <xf numFmtId="164" fontId="37" fillId="7" borderId="54" xfId="0" applyNumberFormat="1" applyFont="1" applyFill="1" applyBorder="1" applyAlignment="1">
      <alignment horizontal="right" vertical="center" wrapText="1"/>
    </xf>
    <xf numFmtId="164" fontId="29" fillId="7" borderId="52" xfId="0" applyNumberFormat="1" applyFont="1" applyFill="1" applyBorder="1" applyAlignment="1">
      <alignment horizontal="right" vertical="center" wrapText="1"/>
    </xf>
    <xf numFmtId="164" fontId="29" fillId="7" borderId="51" xfId="0" applyNumberFormat="1" applyFont="1" applyFill="1" applyBorder="1" applyAlignment="1">
      <alignment horizontal="right" vertical="center" wrapText="1"/>
    </xf>
    <xf numFmtId="164" fontId="38" fillId="7" borderId="41" xfId="0" applyNumberFormat="1" applyFont="1" applyFill="1" applyBorder="1" applyAlignment="1">
      <alignment horizontal="right" vertical="center" wrapText="1"/>
    </xf>
    <xf numFmtId="0" fontId="43" fillId="0" borderId="76" xfId="3" applyFont="1" applyBorder="1"/>
    <xf numFmtId="0" fontId="1" fillId="0" borderId="1" xfId="3"/>
    <xf numFmtId="0" fontId="44" fillId="0" borderId="76" xfId="2" applyFont="1" applyFill="1" applyBorder="1"/>
    <xf numFmtId="0" fontId="45" fillId="0" borderId="76" xfId="3" applyFont="1" applyBorder="1"/>
    <xf numFmtId="0" fontId="44" fillId="0" borderId="76" xfId="2" applyFont="1" applyFill="1" applyBorder="1" applyAlignment="1">
      <alignment horizontal="left" indent="1"/>
    </xf>
    <xf numFmtId="0" fontId="46" fillId="0" borderId="76" xfId="2" applyFont="1" applyFill="1" applyBorder="1" applyAlignment="1">
      <alignment horizontal="left" indent="2"/>
    </xf>
    <xf numFmtId="0" fontId="46" fillId="0" borderId="76" xfId="2" applyFont="1" applyFill="1" applyBorder="1" applyAlignment="1">
      <alignment horizontal="left" indent="1"/>
    </xf>
    <xf numFmtId="0" fontId="43" fillId="0" borderId="76" xfId="3" applyFont="1" applyBorder="1" applyAlignment="1">
      <alignment horizontal="left" indent="1"/>
    </xf>
    <xf numFmtId="0" fontId="46" fillId="11" borderId="0" xfId="2" applyFont="1" applyFill="1" applyAlignment="1">
      <alignment vertical="center"/>
    </xf>
    <xf numFmtId="0" fontId="46" fillId="11" borderId="0" xfId="2" applyFont="1" applyFill="1" applyAlignment="1"/>
    <xf numFmtId="0" fontId="46" fillId="11" borderId="0" xfId="2" applyFont="1" applyFill="1" applyAlignment="1">
      <alignment horizontal="left" indent="2"/>
    </xf>
    <xf numFmtId="0" fontId="43" fillId="0" borderId="76" xfId="3" applyFont="1" applyBorder="1" applyAlignment="1">
      <alignment horizontal="left" indent="2"/>
    </xf>
    <xf numFmtId="0" fontId="44" fillId="0" borderId="76" xfId="2" applyFont="1" applyFill="1" applyBorder="1" applyAlignment="1">
      <alignment horizontal="left" indent="2"/>
    </xf>
    <xf numFmtId="3" fontId="0" fillId="0" borderId="0" xfId="0" applyNumberFormat="1"/>
    <xf numFmtId="9" fontId="0" fillId="0" borderId="0" xfId="4" applyFont="1"/>
    <xf numFmtId="3" fontId="4" fillId="0" borderId="1" xfId="0" applyNumberFormat="1" applyFont="1" applyBorder="1" applyAlignment="1">
      <alignment horizontal="right" vertical="center" wrapText="1"/>
    </xf>
    <xf numFmtId="3" fontId="4" fillId="4" borderId="1" xfId="0" applyNumberFormat="1" applyFont="1" applyFill="1" applyBorder="1" applyAlignment="1">
      <alignment horizontal="right" vertical="center" wrapText="1"/>
    </xf>
    <xf numFmtId="3" fontId="3" fillId="3" borderId="1" xfId="0" applyNumberFormat="1" applyFont="1" applyFill="1" applyBorder="1" applyAlignment="1">
      <alignment horizontal="right" vertical="center" wrapText="1"/>
    </xf>
    <xf numFmtId="3" fontId="2" fillId="3" borderId="1" xfId="0" applyNumberFormat="1" applyFont="1" applyFill="1" applyBorder="1" applyAlignment="1">
      <alignment horizontal="right" vertical="center" wrapText="1"/>
    </xf>
    <xf numFmtId="165" fontId="0" fillId="0" borderId="0" xfId="4" applyNumberFormat="1" applyFont="1"/>
    <xf numFmtId="165" fontId="0" fillId="0" borderId="0" xfId="0" applyNumberFormat="1"/>
    <xf numFmtId="0" fontId="47" fillId="0" borderId="0" xfId="0" applyFont="1"/>
    <xf numFmtId="3" fontId="4" fillId="6" borderId="1" xfId="0" applyNumberFormat="1" applyFont="1" applyFill="1" applyBorder="1" applyAlignment="1">
      <alignment horizontal="right" vertical="center" wrapText="1"/>
    </xf>
    <xf numFmtId="165" fontId="0" fillId="0" borderId="0" xfId="4" applyNumberFormat="1" applyFont="1" applyFill="1"/>
    <xf numFmtId="0" fontId="2" fillId="12" borderId="1" xfId="0" applyFont="1" applyFill="1" applyBorder="1" applyAlignment="1">
      <alignment horizontal="center" vertical="center" wrapText="1"/>
    </xf>
    <xf numFmtId="3" fontId="30" fillId="0" borderId="0" xfId="0" applyNumberFormat="1" applyFont="1" applyAlignment="1">
      <alignment wrapText="1"/>
    </xf>
    <xf numFmtId="0" fontId="2" fillId="8" borderId="0" xfId="0" applyFont="1" applyFill="1" applyAlignment="1">
      <alignment horizontal="left" vertical="center" wrapText="1"/>
    </xf>
    <xf numFmtId="0" fontId="2" fillId="8" borderId="0" xfId="0" applyFont="1" applyFill="1" applyAlignment="1">
      <alignment horizontal="center" vertical="center" wrapText="1"/>
    </xf>
    <xf numFmtId="0" fontId="3" fillId="13" borderId="0" xfId="0" applyFont="1" applyFill="1" applyAlignment="1">
      <alignment horizontal="left" vertical="center" wrapText="1"/>
    </xf>
    <xf numFmtId="3" fontId="3" fillId="13" borderId="0" xfId="0" applyNumberFormat="1" applyFont="1" applyFill="1" applyAlignment="1">
      <alignment horizontal="right" vertical="center" wrapText="1"/>
    </xf>
    <xf numFmtId="0" fontId="3" fillId="17" borderId="0" xfId="0" applyFont="1" applyFill="1" applyAlignment="1">
      <alignment horizontal="left" vertical="center" wrapText="1"/>
    </xf>
    <xf numFmtId="3" fontId="3" fillId="17" borderId="0" xfId="0" applyNumberFormat="1" applyFont="1" applyFill="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4" fillId="9" borderId="0" xfId="0" applyFont="1" applyFill="1" applyAlignment="1">
      <alignment horizontal="left" vertical="center" wrapText="1"/>
    </xf>
    <xf numFmtId="3" fontId="4" fillId="9" borderId="0" xfId="0" applyNumberFormat="1" applyFont="1" applyFill="1" applyAlignment="1">
      <alignment horizontal="right" vertical="center" wrapText="1"/>
    </xf>
    <xf numFmtId="3" fontId="2" fillId="8" borderId="0" xfId="0" applyNumberFormat="1" applyFont="1" applyFill="1" applyAlignment="1">
      <alignment horizontal="right" vertical="center" wrapText="1"/>
    </xf>
    <xf numFmtId="3" fontId="3" fillId="13" borderId="0" xfId="0" applyNumberFormat="1" applyFont="1" applyFill="1" applyAlignment="1">
      <alignment vertical="center" wrapText="1"/>
    </xf>
    <xf numFmtId="0" fontId="4" fillId="17" borderId="0" xfId="0" applyFont="1" applyFill="1" applyAlignment="1">
      <alignment horizontal="left" vertical="center" wrapText="1"/>
    </xf>
    <xf numFmtId="3" fontId="4" fillId="17" borderId="0" xfId="0" applyNumberFormat="1" applyFont="1" applyFill="1" applyAlignment="1">
      <alignment horizontal="right" vertical="center" wrapText="1"/>
    </xf>
    <xf numFmtId="0" fontId="4" fillId="18" borderId="0" xfId="0" applyFont="1" applyFill="1" applyAlignment="1">
      <alignment horizontal="left" vertical="center" wrapText="1"/>
    </xf>
    <xf numFmtId="3" fontId="4" fillId="18" borderId="0" xfId="0" applyNumberFormat="1" applyFont="1" applyFill="1" applyAlignment="1">
      <alignment horizontal="right" vertical="center" wrapText="1"/>
    </xf>
    <xf numFmtId="3" fontId="3" fillId="3" borderId="1" xfId="0" applyNumberFormat="1"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3" fontId="4" fillId="0" borderId="1" xfId="0" applyNumberFormat="1" applyFont="1" applyBorder="1" applyAlignment="1">
      <alignment horizontal="left" vertical="center" wrapText="1"/>
    </xf>
    <xf numFmtId="3" fontId="2" fillId="3"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0" borderId="0" xfId="0" applyAlignment="1">
      <alignment horizontal="left" wrapText="1"/>
    </xf>
    <xf numFmtId="0" fontId="33" fillId="0" borderId="0" xfId="0" applyFont="1" applyAlignment="1">
      <alignment horizontal="left" wrapText="1"/>
    </xf>
    <xf numFmtId="0" fontId="17" fillId="8" borderId="0" xfId="0" applyFont="1" applyFill="1" applyAlignment="1">
      <alignment horizontal="left" vertical="center" wrapText="1"/>
    </xf>
    <xf numFmtId="0" fontId="17" fillId="8" borderId="0" xfId="0" applyFont="1" applyFill="1" applyAlignment="1">
      <alignment horizontal="center" vertical="center" wrapText="1"/>
    </xf>
    <xf numFmtId="0" fontId="15" fillId="8" borderId="1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0" xfId="0" applyFont="1" applyFill="1" applyAlignment="1">
      <alignment horizontal="center" vertical="center" wrapText="1"/>
    </xf>
    <xf numFmtId="4" fontId="13" fillId="9" borderId="1" xfId="0" applyNumberFormat="1" applyFont="1" applyFill="1" applyBorder="1" applyAlignment="1">
      <alignment horizontal="center" vertical="center"/>
    </xf>
    <xf numFmtId="4" fontId="13" fillId="0" borderId="1" xfId="0" applyNumberFormat="1" applyFont="1" applyBorder="1" applyAlignment="1">
      <alignment horizontal="center" vertical="center"/>
    </xf>
    <xf numFmtId="0" fontId="33" fillId="0" borderId="0" xfId="0" applyFont="1" applyAlignment="1">
      <alignment horizontal="justify" vertical="center" wrapText="1"/>
    </xf>
    <xf numFmtId="0" fontId="33" fillId="0" borderId="0" xfId="0" applyFont="1" applyAlignment="1">
      <alignment horizontal="justify" wrapText="1"/>
    </xf>
    <xf numFmtId="0" fontId="13" fillId="0" borderId="0" xfId="0" applyFont="1" applyAlignment="1">
      <alignment horizontal="left" vertical="center" wrapText="1"/>
    </xf>
    <xf numFmtId="0" fontId="33" fillId="0" borderId="0" xfId="0" applyFont="1" applyAlignment="1">
      <alignment horizontal="left" vertical="top" wrapText="1"/>
    </xf>
    <xf numFmtId="8" fontId="18" fillId="0" borderId="38" xfId="0" applyNumberFormat="1" applyFont="1" applyBorder="1" applyAlignment="1">
      <alignment horizontal="center" vertical="center" wrapText="1"/>
    </xf>
    <xf numFmtId="8" fontId="18" fillId="0" borderId="40" xfId="0" applyNumberFormat="1" applyFont="1" applyBorder="1" applyAlignment="1">
      <alignment horizontal="center" vertical="center" wrapText="1"/>
    </xf>
    <xf numFmtId="8" fontId="18" fillId="0" borderId="39"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2" xfId="0" applyFont="1" applyBorder="1" applyAlignment="1">
      <alignment horizontal="center" vertical="center" wrapText="1"/>
    </xf>
    <xf numFmtId="0" fontId="17" fillId="8" borderId="36"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42" xfId="0" applyFont="1" applyFill="1" applyBorder="1" applyAlignment="1">
      <alignment horizontal="center" vertical="center" wrapText="1"/>
    </xf>
    <xf numFmtId="0" fontId="17" fillId="8" borderId="43" xfId="0" applyFont="1" applyFill="1" applyBorder="1" applyAlignment="1">
      <alignment horizontal="center" vertical="center" wrapText="1"/>
    </xf>
    <xf numFmtId="0" fontId="29" fillId="14" borderId="44" xfId="0" applyFont="1" applyFill="1" applyBorder="1" applyAlignment="1">
      <alignment horizontal="left" vertical="center" wrapText="1"/>
    </xf>
    <xf numFmtId="0" fontId="29" fillId="14" borderId="50" xfId="0" applyFont="1" applyFill="1" applyBorder="1" applyAlignment="1">
      <alignment horizontal="left" vertical="center" wrapText="1"/>
    </xf>
    <xf numFmtId="0" fontId="29" fillId="14" borderId="44" xfId="0" applyFont="1" applyFill="1" applyBorder="1" applyAlignment="1">
      <alignment horizontal="center" vertical="center" wrapText="1"/>
    </xf>
    <xf numFmtId="0" fontId="29" fillId="14" borderId="50" xfId="0" applyFont="1" applyFill="1" applyBorder="1" applyAlignment="1">
      <alignment horizontal="center" vertical="center" wrapText="1"/>
    </xf>
    <xf numFmtId="0" fontId="18" fillId="7" borderId="46" xfId="0" applyFont="1" applyFill="1" applyBorder="1" applyAlignment="1">
      <alignment horizontal="left" vertical="center" wrapText="1"/>
    </xf>
    <xf numFmtId="0" fontId="18" fillId="7" borderId="52" xfId="0" applyFont="1" applyFill="1" applyBorder="1" applyAlignment="1">
      <alignment horizontal="left" vertical="center" wrapText="1"/>
    </xf>
    <xf numFmtId="0" fontId="29" fillId="7" borderId="46" xfId="0" applyFont="1" applyFill="1" applyBorder="1" applyAlignment="1">
      <alignment horizontal="justify" vertical="center" wrapText="1"/>
    </xf>
    <xf numFmtId="0" fontId="29" fillId="7" borderId="52" xfId="0" applyFont="1" applyFill="1" applyBorder="1" applyAlignment="1">
      <alignment horizontal="justify" vertical="center" wrapText="1"/>
    </xf>
    <xf numFmtId="0" fontId="12" fillId="0" borderId="46" xfId="0" applyFont="1" applyBorder="1" applyAlignment="1">
      <alignment vertical="center" wrapText="1"/>
    </xf>
    <xf numFmtId="0" fontId="12" fillId="0" borderId="52" xfId="0" applyFont="1" applyBorder="1" applyAlignment="1">
      <alignment vertical="center" wrapText="1"/>
    </xf>
    <xf numFmtId="0" fontId="29" fillId="14" borderId="45" xfId="0" applyFont="1" applyFill="1" applyBorder="1" applyAlignment="1">
      <alignment horizontal="center" vertical="center" wrapText="1"/>
    </xf>
    <xf numFmtId="0" fontId="29" fillId="14" borderId="46" xfId="0" applyFont="1" applyFill="1" applyBorder="1" applyAlignment="1">
      <alignment horizontal="center" vertical="center" wrapText="1"/>
    </xf>
    <xf numFmtId="0" fontId="29" fillId="14" borderId="47" xfId="0" applyFont="1" applyFill="1" applyBorder="1" applyAlignment="1">
      <alignment horizontal="center" vertical="center" wrapText="1"/>
    </xf>
    <xf numFmtId="0" fontId="29" fillId="14" borderId="49"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4" borderId="41" xfId="0" applyFont="1" applyFill="1" applyBorder="1" applyAlignment="1">
      <alignment horizontal="center" vertical="center" wrapText="1"/>
    </xf>
    <xf numFmtId="0" fontId="29" fillId="14" borderId="51" xfId="0" applyFont="1" applyFill="1" applyBorder="1" applyAlignment="1">
      <alignment horizontal="center" vertical="center" wrapText="1"/>
    </xf>
    <xf numFmtId="0" fontId="29" fillId="14" borderId="52" xfId="0" applyFont="1" applyFill="1" applyBorder="1" applyAlignment="1">
      <alignment horizontal="center" vertical="center" wrapText="1"/>
    </xf>
    <xf numFmtId="0" fontId="29" fillId="14" borderId="53" xfId="0" applyFont="1" applyFill="1" applyBorder="1" applyAlignment="1">
      <alignment horizontal="center" vertical="center" wrapText="1"/>
    </xf>
    <xf numFmtId="0" fontId="39" fillId="14" borderId="45" xfId="0" applyFont="1" applyFill="1" applyBorder="1" applyAlignment="1">
      <alignment horizontal="center" vertical="center"/>
    </xf>
    <xf numFmtId="0" fontId="39" fillId="14" borderId="46" xfId="0" applyFont="1" applyFill="1" applyBorder="1" applyAlignment="1">
      <alignment horizontal="center" vertical="center"/>
    </xf>
    <xf numFmtId="0" fontId="39" fillId="14" borderId="59" xfId="0" applyFont="1" applyFill="1" applyBorder="1" applyAlignment="1">
      <alignment horizontal="center" vertical="center"/>
    </xf>
    <xf numFmtId="0" fontId="39" fillId="14" borderId="49"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60" xfId="0" applyFont="1" applyFill="1" applyBorder="1" applyAlignment="1">
      <alignment horizontal="center" vertical="center"/>
    </xf>
    <xf numFmtId="0" fontId="39" fillId="14" borderId="51" xfId="0" applyFont="1" applyFill="1" applyBorder="1" applyAlignment="1">
      <alignment horizontal="center" vertical="center"/>
    </xf>
    <xf numFmtId="0" fontId="39" fillId="14" borderId="52" xfId="0" applyFont="1" applyFill="1" applyBorder="1" applyAlignment="1">
      <alignment horizontal="center" vertical="center"/>
    </xf>
    <xf numFmtId="0" fontId="39" fillId="14" borderId="61" xfId="0" applyFont="1" applyFill="1" applyBorder="1" applyAlignment="1">
      <alignment horizontal="center" vertical="center"/>
    </xf>
    <xf numFmtId="0" fontId="20" fillId="7" borderId="1" xfId="0" applyFont="1" applyFill="1" applyBorder="1" applyAlignment="1">
      <alignment horizontal="left" vertical="center"/>
    </xf>
    <xf numFmtId="0" fontId="35" fillId="0" borderId="0" xfId="0" applyFont="1" applyAlignment="1">
      <alignment horizontal="left" vertical="top" wrapText="1"/>
    </xf>
    <xf numFmtId="3" fontId="2" fillId="8" borderId="0" xfId="0" applyNumberFormat="1" applyFont="1" applyFill="1" applyAlignment="1">
      <alignment horizontal="right" vertical="center" wrapText="1"/>
    </xf>
    <xf numFmtId="3" fontId="4" fillId="0" borderId="0" xfId="0" applyNumberFormat="1" applyFont="1" applyAlignment="1">
      <alignment horizontal="right" vertical="center" wrapText="1"/>
    </xf>
    <xf numFmtId="3" fontId="4" fillId="18" borderId="0" xfId="0" applyNumberFormat="1" applyFont="1" applyFill="1" applyAlignment="1">
      <alignment horizontal="right" vertical="center" wrapText="1"/>
    </xf>
    <xf numFmtId="3" fontId="3" fillId="17" borderId="0" xfId="0" applyNumberFormat="1" applyFont="1" applyFill="1" applyAlignment="1">
      <alignment horizontal="right" vertical="center" wrapText="1"/>
    </xf>
    <xf numFmtId="3" fontId="3" fillId="13" borderId="0" xfId="0" applyNumberFormat="1" applyFont="1" applyFill="1" applyAlignment="1">
      <alignment horizontal="right" vertical="center" wrapText="1"/>
    </xf>
    <xf numFmtId="0" fontId="2" fillId="8" borderId="0" xfId="0" applyFont="1" applyFill="1" applyAlignment="1">
      <alignment horizontal="left" vertical="center" wrapText="1"/>
    </xf>
    <xf numFmtId="0" fontId="3" fillId="13" borderId="0" xfId="0" applyFont="1" applyFill="1" applyAlignment="1">
      <alignment horizontal="left" vertical="center" wrapText="1"/>
    </xf>
    <xf numFmtId="0" fontId="3" fillId="17" borderId="0" xfId="0" applyFont="1" applyFill="1" applyAlignment="1">
      <alignment horizontal="left" vertical="center" wrapText="1"/>
    </xf>
    <xf numFmtId="0" fontId="39" fillId="14" borderId="68" xfId="0" applyFont="1" applyFill="1" applyBorder="1" applyAlignment="1">
      <alignment horizontal="center" vertical="center" wrapText="1"/>
    </xf>
    <xf numFmtId="0" fontId="39" fillId="14" borderId="69" xfId="0" applyFont="1" applyFill="1" applyBorder="1" applyAlignment="1">
      <alignment horizontal="center" vertical="center" wrapText="1"/>
    </xf>
    <xf numFmtId="0" fontId="27"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39" fillId="14" borderId="62" xfId="0" applyFont="1" applyFill="1" applyBorder="1" applyAlignment="1">
      <alignment horizontal="center" vertical="center" wrapText="1"/>
    </xf>
    <xf numFmtId="0" fontId="39" fillId="14" borderId="42" xfId="0" applyFont="1" applyFill="1" applyBorder="1" applyAlignment="1">
      <alignment horizontal="center" vertical="center" wrapText="1"/>
    </xf>
    <xf numFmtId="0" fontId="39" fillId="14" borderId="24" xfId="0" applyFont="1" applyFill="1" applyBorder="1" applyAlignment="1">
      <alignment horizontal="center" vertical="center" wrapText="1"/>
    </xf>
    <xf numFmtId="0" fontId="39" fillId="14" borderId="63" xfId="0" applyFont="1" applyFill="1" applyBorder="1" applyAlignment="1">
      <alignment horizontal="center" vertical="center" wrapText="1"/>
    </xf>
    <xf numFmtId="0" fontId="39" fillId="14" borderId="1" xfId="0" applyFont="1" applyFill="1" applyBorder="1" applyAlignment="1">
      <alignment horizontal="center" vertical="center" wrapText="1"/>
    </xf>
    <xf numFmtId="0" fontId="39" fillId="14" borderId="26" xfId="0" applyFont="1" applyFill="1" applyBorder="1" applyAlignment="1">
      <alignment horizontal="center" vertical="center" wrapText="1"/>
    </xf>
    <xf numFmtId="0" fontId="39" fillId="14" borderId="64" xfId="0" applyFont="1" applyFill="1" applyBorder="1" applyAlignment="1">
      <alignment horizontal="center" vertical="center" wrapText="1"/>
    </xf>
    <xf numFmtId="0" fontId="39" fillId="14" borderId="65" xfId="0" applyFont="1" applyFill="1" applyBorder="1" applyAlignment="1">
      <alignment horizontal="center" vertical="center" wrapText="1"/>
    </xf>
    <xf numFmtId="0" fontId="39" fillId="14" borderId="21" xfId="0" applyFont="1" applyFill="1" applyBorder="1" applyAlignment="1">
      <alignment horizontal="center" vertical="center" wrapText="1"/>
    </xf>
    <xf numFmtId="0" fontId="39" fillId="14" borderId="66" xfId="0" applyFont="1" applyFill="1" applyBorder="1" applyAlignment="1">
      <alignment horizontal="left" vertical="center" wrapText="1"/>
    </xf>
    <xf numFmtId="0" fontId="39" fillId="14" borderId="57" xfId="0" applyFont="1" applyFill="1" applyBorder="1" applyAlignment="1">
      <alignment horizontal="left" vertical="center" wrapText="1"/>
    </xf>
    <xf numFmtId="0" fontId="39" fillId="14" borderId="67" xfId="0" applyFont="1" applyFill="1" applyBorder="1" applyAlignment="1">
      <alignment horizontal="center" vertical="center" wrapText="1"/>
    </xf>
    <xf numFmtId="0" fontId="39" fillId="14" borderId="48" xfId="0" applyFont="1" applyFill="1" applyBorder="1" applyAlignment="1">
      <alignment horizontal="center" vertical="center" wrapText="1"/>
    </xf>
    <xf numFmtId="0" fontId="34" fillId="14" borderId="44" xfId="0" applyFont="1" applyFill="1" applyBorder="1" applyAlignment="1">
      <alignment horizontal="center" vertical="center" wrapText="1"/>
    </xf>
    <xf numFmtId="0" fontId="34" fillId="14" borderId="50" xfId="0" applyFont="1" applyFill="1" applyBorder="1" applyAlignment="1">
      <alignment horizontal="center" vertical="center" wrapText="1"/>
    </xf>
    <xf numFmtId="0" fontId="34" fillId="14" borderId="45" xfId="0" applyFont="1" applyFill="1" applyBorder="1" applyAlignment="1">
      <alignment horizontal="center" vertical="center" wrapText="1"/>
    </xf>
    <xf numFmtId="0" fontId="34" fillId="14" borderId="46" xfId="0" applyFont="1" applyFill="1" applyBorder="1" applyAlignment="1">
      <alignment horizontal="center" vertical="center" wrapText="1"/>
    </xf>
    <xf numFmtId="0" fontId="34" fillId="14" borderId="49"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5" borderId="44" xfId="0" applyFont="1" applyFill="1" applyBorder="1" applyAlignment="1">
      <alignment horizontal="center" vertical="center" wrapText="1"/>
    </xf>
    <xf numFmtId="0" fontId="34" fillId="15" borderId="50" xfId="0" applyFont="1" applyFill="1" applyBorder="1" applyAlignment="1">
      <alignment horizontal="center" vertical="center" wrapText="1"/>
    </xf>
    <xf numFmtId="0" fontId="34" fillId="15" borderId="62" xfId="0" applyFont="1" applyFill="1" applyBorder="1" applyAlignment="1">
      <alignment horizontal="center" vertical="center" wrapText="1"/>
    </xf>
    <xf numFmtId="0" fontId="34" fillId="15" borderId="42" xfId="0" applyFont="1" applyFill="1" applyBorder="1" applyAlignment="1">
      <alignment horizontal="center" vertical="center" wrapText="1"/>
    </xf>
    <xf numFmtId="0" fontId="34" fillId="15" borderId="24" xfId="0" applyFont="1" applyFill="1" applyBorder="1" applyAlignment="1">
      <alignment horizontal="center" vertical="center" wrapText="1"/>
    </xf>
    <xf numFmtId="0" fontId="34" fillId="15" borderId="64" xfId="0" applyFont="1" applyFill="1" applyBorder="1" applyAlignment="1">
      <alignment horizontal="center" vertical="center" wrapText="1"/>
    </xf>
    <xf numFmtId="0" fontId="34" fillId="15" borderId="65" xfId="0" applyFont="1" applyFill="1" applyBorder="1" applyAlignment="1">
      <alignment horizontal="center" vertical="center" wrapText="1"/>
    </xf>
    <xf numFmtId="0" fontId="34" fillId="15" borderId="21" xfId="0" applyFont="1" applyFill="1" applyBorder="1" applyAlignment="1">
      <alignment horizontal="center" vertical="center" wrapText="1"/>
    </xf>
    <xf numFmtId="0" fontId="35" fillId="0" borderId="25" xfId="0" applyFont="1" applyBorder="1" applyAlignment="1">
      <alignment horizontal="left" vertical="center" wrapText="1"/>
    </xf>
    <xf numFmtId="0" fontId="12" fillId="0" borderId="25" xfId="0" applyFont="1" applyBorder="1" applyAlignment="1">
      <alignment vertical="center"/>
    </xf>
    <xf numFmtId="0" fontId="14" fillId="15" borderId="62" xfId="0" applyFont="1" applyFill="1" applyBorder="1" applyAlignment="1">
      <alignment horizontal="center" vertical="center" wrapText="1"/>
    </xf>
    <xf numFmtId="0" fontId="14" fillId="15" borderId="42" xfId="0" applyFont="1" applyFill="1" applyBorder="1" applyAlignment="1">
      <alignment horizontal="center" vertical="center" wrapText="1"/>
    </xf>
    <xf numFmtId="0" fontId="14" fillId="15" borderId="24" xfId="0" applyFont="1" applyFill="1" applyBorder="1" applyAlignment="1">
      <alignment horizontal="center" vertical="center" wrapText="1"/>
    </xf>
    <xf numFmtId="0" fontId="14" fillId="15" borderId="63"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5" borderId="64" xfId="0" applyFont="1" applyFill="1" applyBorder="1" applyAlignment="1">
      <alignment horizontal="center" vertical="center" wrapText="1"/>
    </xf>
    <xf numFmtId="0" fontId="14" fillId="15" borderId="65" xfId="0" applyFont="1" applyFill="1" applyBorder="1" applyAlignment="1">
      <alignment horizontal="center" vertical="center" wrapText="1"/>
    </xf>
    <xf numFmtId="0" fontId="14" fillId="15" borderId="21" xfId="0" applyFont="1" applyFill="1" applyBorder="1" applyAlignment="1">
      <alignment horizontal="center" vertical="center" wrapText="1"/>
    </xf>
    <xf numFmtId="0" fontId="14" fillId="15" borderId="67" xfId="0" applyFont="1" applyFill="1" applyBorder="1" applyAlignment="1">
      <alignment horizontal="center" vertical="center" wrapText="1"/>
    </xf>
    <xf numFmtId="0" fontId="14" fillId="15" borderId="50" xfId="0" applyFont="1" applyFill="1" applyBorder="1" applyAlignment="1">
      <alignment horizontal="center" vertical="center" wrapText="1"/>
    </xf>
    <xf numFmtId="0" fontId="14" fillId="15" borderId="74" xfId="0" applyFont="1" applyFill="1" applyBorder="1" applyAlignment="1">
      <alignment horizontal="center" vertical="center"/>
    </xf>
    <xf numFmtId="0" fontId="14" fillId="15" borderId="75" xfId="0" applyFont="1" applyFill="1" applyBorder="1" applyAlignment="1">
      <alignment horizontal="center" vertical="center"/>
    </xf>
    <xf numFmtId="0" fontId="14" fillId="15" borderId="72" xfId="0" applyFont="1" applyFill="1" applyBorder="1" applyAlignment="1">
      <alignment horizontal="center" vertical="center"/>
    </xf>
  </cellXfs>
  <cellStyles count="5">
    <cellStyle name="Hipervínculo" xfId="2" builtinId="8"/>
    <cellStyle name="Normal" xfId="0" builtinId="0"/>
    <cellStyle name="Normal 2" xfId="3" xr:uid="{B2C87DAF-B53C-416F-806C-87BBD4415277}"/>
    <cellStyle name="Normal 3" xfId="1" xr:uid="{B8D6B1B0-AF2D-4676-BBC1-EFDFC87D3AAC}"/>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1892-DC9D-42BB-AA5D-D38B9A697361}">
  <dimension ref="A1:I96"/>
  <sheetViews>
    <sheetView showGridLines="0" tabSelected="1" workbookViewId="0"/>
  </sheetViews>
  <sheetFormatPr baseColWidth="10" defaultRowHeight="14.4" x14ac:dyDescent="0.3"/>
  <cols>
    <col min="1" max="8" width="11.5546875" style="356"/>
    <col min="9" max="9" width="11.6640625" style="356" customWidth="1"/>
  </cols>
  <sheetData>
    <row r="1" spans="1:2" ht="15.6" x14ac:dyDescent="0.3">
      <c r="A1" s="355"/>
    </row>
    <row r="2" spans="1:2" ht="15.6" x14ac:dyDescent="0.3">
      <c r="A2" s="357" t="s">
        <v>3219</v>
      </c>
    </row>
    <row r="3" spans="1:2" ht="15.6" x14ac:dyDescent="0.3">
      <c r="A3" s="355"/>
    </row>
    <row r="4" spans="1:2" ht="15.6" x14ac:dyDescent="0.3">
      <c r="A4" s="358" t="s">
        <v>66</v>
      </c>
    </row>
    <row r="5" spans="1:2" ht="15.6" x14ac:dyDescent="0.3">
      <c r="A5" s="355"/>
    </row>
    <row r="6" spans="1:2" ht="15.6" x14ac:dyDescent="0.3">
      <c r="A6" s="358" t="s">
        <v>3220</v>
      </c>
    </row>
    <row r="7" spans="1:2" ht="15.6" x14ac:dyDescent="0.3">
      <c r="A7" s="359" t="s">
        <v>3221</v>
      </c>
    </row>
    <row r="8" spans="1:2" ht="15.6" x14ac:dyDescent="0.3">
      <c r="A8" s="360" t="s">
        <v>3222</v>
      </c>
    </row>
    <row r="9" spans="1:2" ht="15.6" x14ac:dyDescent="0.3">
      <c r="A9" s="360" t="s">
        <v>3223</v>
      </c>
      <c r="B9" s="360"/>
    </row>
    <row r="10" spans="1:2" ht="15.6" x14ac:dyDescent="0.3">
      <c r="A10" s="360" t="s">
        <v>3224</v>
      </c>
      <c r="B10" s="360"/>
    </row>
    <row r="11" spans="1:2" ht="15.6" x14ac:dyDescent="0.3">
      <c r="A11" s="360" t="s">
        <v>3225</v>
      </c>
      <c r="B11" s="360"/>
    </row>
    <row r="12" spans="1:2" ht="15.6" x14ac:dyDescent="0.3">
      <c r="A12" s="359" t="s">
        <v>3226</v>
      </c>
    </row>
    <row r="13" spans="1:2" ht="15.6" x14ac:dyDescent="0.3">
      <c r="A13" s="359" t="s">
        <v>319</v>
      </c>
    </row>
    <row r="14" spans="1:2" ht="15.6" x14ac:dyDescent="0.3">
      <c r="A14" s="360" t="s">
        <v>3227</v>
      </c>
    </row>
    <row r="15" spans="1:2" ht="15.6" x14ac:dyDescent="0.3">
      <c r="A15" s="359" t="s">
        <v>391</v>
      </c>
    </row>
    <row r="16" spans="1:2" ht="15.6" x14ac:dyDescent="0.3">
      <c r="A16" s="359" t="s">
        <v>403</v>
      </c>
    </row>
    <row r="17" spans="1:9" ht="15.6" x14ac:dyDescent="0.3">
      <c r="A17" s="359" t="s">
        <v>3228</v>
      </c>
    </row>
    <row r="18" spans="1:9" ht="15.6" x14ac:dyDescent="0.3">
      <c r="A18" s="359" t="s">
        <v>3229</v>
      </c>
    </row>
    <row r="19" spans="1:9" ht="15.6" x14ac:dyDescent="0.3">
      <c r="A19" s="359" t="s">
        <v>3230</v>
      </c>
    </row>
    <row r="20" spans="1:9" ht="15.6" x14ac:dyDescent="0.3">
      <c r="A20" s="361"/>
    </row>
    <row r="21" spans="1:9" ht="15.6" x14ac:dyDescent="0.3">
      <c r="A21" s="358" t="s">
        <v>3231</v>
      </c>
    </row>
    <row r="22" spans="1:9" ht="15.6" x14ac:dyDescent="0.3">
      <c r="A22" s="358"/>
    </row>
    <row r="23" spans="1:9" ht="15.6" x14ac:dyDescent="0.3">
      <c r="A23" s="358" t="s">
        <v>979</v>
      </c>
    </row>
    <row r="24" spans="1:9" ht="15.6" x14ac:dyDescent="0.3">
      <c r="A24" s="359" t="s">
        <v>980</v>
      </c>
    </row>
    <row r="25" spans="1:9" ht="15.6" x14ac:dyDescent="0.3">
      <c r="A25" s="359" t="s">
        <v>981</v>
      </c>
    </row>
    <row r="26" spans="1:9" ht="15.6" x14ac:dyDescent="0.3">
      <c r="A26" s="362"/>
    </row>
    <row r="27" spans="1:9" ht="15.6" x14ac:dyDescent="0.3">
      <c r="A27" s="358" t="s">
        <v>982</v>
      </c>
    </row>
    <row r="28" spans="1:9" ht="15.6" x14ac:dyDescent="0.3">
      <c r="A28" s="359" t="s">
        <v>3232</v>
      </c>
    </row>
    <row r="29" spans="1:9" ht="15.6" x14ac:dyDescent="0.3">
      <c r="A29" s="360" t="s">
        <v>3233</v>
      </c>
      <c r="B29" s="363"/>
      <c r="C29" s="363"/>
      <c r="D29" s="363"/>
      <c r="E29" s="363"/>
      <c r="F29" s="363"/>
      <c r="G29" s="363"/>
      <c r="H29" s="363"/>
      <c r="I29" s="363"/>
    </row>
    <row r="30" spans="1:9" ht="15.6" x14ac:dyDescent="0.3">
      <c r="A30" s="360" t="s">
        <v>3234</v>
      </c>
      <c r="B30" s="364"/>
      <c r="C30" s="364"/>
      <c r="D30" s="364"/>
      <c r="E30" s="364"/>
      <c r="F30" s="364"/>
      <c r="G30" s="364"/>
      <c r="H30" s="364"/>
      <c r="I30" s="364"/>
    </row>
    <row r="31" spans="1:9" ht="15.6" x14ac:dyDescent="0.3">
      <c r="A31" s="359" t="s">
        <v>3235</v>
      </c>
    </row>
    <row r="32" spans="1:9" ht="15.6" x14ac:dyDescent="0.3">
      <c r="A32" s="360" t="s">
        <v>3236</v>
      </c>
      <c r="B32" s="364"/>
      <c r="C32" s="364"/>
      <c r="D32" s="364"/>
      <c r="E32" s="364"/>
      <c r="F32" s="364"/>
      <c r="G32" s="364"/>
      <c r="H32" s="364"/>
      <c r="I32" s="364"/>
    </row>
    <row r="33" spans="1:9" ht="15.6" x14ac:dyDescent="0.3">
      <c r="A33" s="360" t="s">
        <v>3237</v>
      </c>
      <c r="B33" s="364"/>
      <c r="C33" s="364"/>
      <c r="D33" s="364"/>
      <c r="E33" s="364"/>
      <c r="F33" s="364"/>
      <c r="G33" s="364"/>
      <c r="H33" s="364"/>
      <c r="I33" s="364"/>
    </row>
    <row r="34" spans="1:9" ht="15.6" x14ac:dyDescent="0.3">
      <c r="A34" s="360" t="s">
        <v>3238</v>
      </c>
      <c r="B34" s="363"/>
      <c r="C34" s="363"/>
      <c r="D34" s="363"/>
      <c r="E34" s="363"/>
      <c r="F34" s="363"/>
      <c r="G34" s="363"/>
      <c r="H34" s="363"/>
      <c r="I34" s="363"/>
    </row>
    <row r="35" spans="1:9" ht="15.6" x14ac:dyDescent="0.3">
      <c r="A35" s="359" t="s">
        <v>990</v>
      </c>
    </row>
    <row r="36" spans="1:9" ht="15.6" x14ac:dyDescent="0.3">
      <c r="A36" s="360" t="s">
        <v>3239</v>
      </c>
      <c r="B36" s="365"/>
      <c r="C36" s="365"/>
      <c r="D36" s="365"/>
      <c r="E36" s="365"/>
      <c r="F36" s="365"/>
      <c r="G36" s="365"/>
      <c r="H36" s="365"/>
      <c r="I36" s="365"/>
    </row>
    <row r="37" spans="1:9" ht="15.6" x14ac:dyDescent="0.3">
      <c r="A37" s="360" t="s">
        <v>3240</v>
      </c>
      <c r="B37" s="365"/>
      <c r="C37" s="365"/>
      <c r="D37" s="365"/>
      <c r="E37" s="365"/>
      <c r="F37" s="365"/>
      <c r="G37" s="365"/>
      <c r="H37" s="365"/>
      <c r="I37" s="365"/>
    </row>
    <row r="38" spans="1:9" ht="15.6" x14ac:dyDescent="0.3">
      <c r="A38" s="360" t="s">
        <v>993</v>
      </c>
      <c r="B38" s="365"/>
      <c r="C38" s="365"/>
      <c r="D38" s="365"/>
      <c r="E38" s="365"/>
      <c r="F38" s="365"/>
      <c r="G38" s="365"/>
      <c r="H38" s="365"/>
      <c r="I38" s="365"/>
    </row>
    <row r="39" spans="1:9" ht="15.6" x14ac:dyDescent="0.3">
      <c r="A39" s="366"/>
    </row>
    <row r="40" spans="1:9" ht="15.6" x14ac:dyDescent="0.3">
      <c r="A40" s="358" t="s">
        <v>3241</v>
      </c>
    </row>
    <row r="41" spans="1:9" ht="15.6" x14ac:dyDescent="0.3">
      <c r="A41" s="359" t="s">
        <v>999</v>
      </c>
    </row>
    <row r="42" spans="1:9" ht="15.6" x14ac:dyDescent="0.3">
      <c r="A42" s="359" t="s">
        <v>1006</v>
      </c>
    </row>
    <row r="43" spans="1:9" ht="15.6" x14ac:dyDescent="0.3">
      <c r="A43" s="359" t="s">
        <v>1011</v>
      </c>
    </row>
    <row r="44" spans="1:9" ht="15.6" x14ac:dyDescent="0.3">
      <c r="A44" s="362"/>
    </row>
    <row r="45" spans="1:9" ht="15.6" x14ac:dyDescent="0.3">
      <c r="A45" s="358" t="s">
        <v>3242</v>
      </c>
    </row>
    <row r="46" spans="1:9" ht="15.6" x14ac:dyDescent="0.3">
      <c r="A46" s="359" t="s">
        <v>1076</v>
      </c>
    </row>
    <row r="47" spans="1:9" ht="15.6" x14ac:dyDescent="0.3">
      <c r="A47" s="359" t="s">
        <v>3243</v>
      </c>
    </row>
    <row r="48" spans="1:9" ht="15.6" x14ac:dyDescent="0.3">
      <c r="A48" s="360" t="s">
        <v>1585</v>
      </c>
    </row>
    <row r="49" spans="1:1" ht="15.6" x14ac:dyDescent="0.3">
      <c r="A49" s="360" t="s">
        <v>1640</v>
      </c>
    </row>
    <row r="50" spans="1:1" ht="15.6" x14ac:dyDescent="0.3">
      <c r="A50" s="359" t="s">
        <v>3244</v>
      </c>
    </row>
    <row r="51" spans="1:1" ht="15.6" x14ac:dyDescent="0.3">
      <c r="A51" s="359" t="s">
        <v>1965</v>
      </c>
    </row>
    <row r="52" spans="1:1" ht="15.6" x14ac:dyDescent="0.3">
      <c r="A52" s="359" t="s">
        <v>3245</v>
      </c>
    </row>
    <row r="53" spans="1:1" ht="15.6" x14ac:dyDescent="0.3">
      <c r="A53" s="360" t="s">
        <v>1967</v>
      </c>
    </row>
    <row r="54" spans="1:1" ht="15.6" x14ac:dyDescent="0.3">
      <c r="A54" s="359" t="s">
        <v>1969</v>
      </c>
    </row>
    <row r="55" spans="1:1" ht="15.6" x14ac:dyDescent="0.3">
      <c r="A55" s="355"/>
    </row>
    <row r="56" spans="1:1" ht="15.6" x14ac:dyDescent="0.3">
      <c r="A56" s="358" t="s">
        <v>2010</v>
      </c>
    </row>
    <row r="57" spans="1:1" ht="15.6" x14ac:dyDescent="0.3">
      <c r="A57" s="355"/>
    </row>
    <row r="58" spans="1:1" ht="15.6" x14ac:dyDescent="0.3">
      <c r="A58" s="358" t="s">
        <v>3246</v>
      </c>
    </row>
    <row r="59" spans="1:1" ht="15.6" x14ac:dyDescent="0.3">
      <c r="A59" s="355"/>
    </row>
    <row r="60" spans="1:1" ht="15.6" x14ac:dyDescent="0.3">
      <c r="A60" s="358" t="s">
        <v>2015</v>
      </c>
    </row>
    <row r="61" spans="1:1" ht="15.6" x14ac:dyDescent="0.3">
      <c r="A61" s="367" t="s">
        <v>2016</v>
      </c>
    </row>
    <row r="62" spans="1:1" ht="15.6" x14ac:dyDescent="0.3">
      <c r="A62" s="367" t="s">
        <v>3247</v>
      </c>
    </row>
    <row r="63" spans="1:1" ht="15.6" x14ac:dyDescent="0.3">
      <c r="A63" s="355"/>
    </row>
    <row r="64" spans="1:1" ht="15.6" x14ac:dyDescent="0.3">
      <c r="A64" s="358" t="s">
        <v>2018</v>
      </c>
    </row>
    <row r="65" spans="1:1" ht="15.6" x14ac:dyDescent="0.3">
      <c r="A65" s="359" t="s">
        <v>3248</v>
      </c>
    </row>
    <row r="66" spans="1:1" ht="15.6" x14ac:dyDescent="0.3">
      <c r="A66" s="360" t="s">
        <v>2020</v>
      </c>
    </row>
    <row r="67" spans="1:1" ht="15.6" x14ac:dyDescent="0.3">
      <c r="A67" s="360" t="s">
        <v>3249</v>
      </c>
    </row>
    <row r="68" spans="1:1" ht="15.6" x14ac:dyDescent="0.3">
      <c r="A68" s="359" t="s">
        <v>2022</v>
      </c>
    </row>
    <row r="69" spans="1:1" ht="15.6" x14ac:dyDescent="0.3">
      <c r="A69" s="359" t="s">
        <v>2023</v>
      </c>
    </row>
    <row r="70" spans="1:1" ht="15.6" x14ac:dyDescent="0.3">
      <c r="A70" s="359" t="s">
        <v>2024</v>
      </c>
    </row>
    <row r="71" spans="1:1" ht="15.6" x14ac:dyDescent="0.3">
      <c r="A71" s="360" t="s">
        <v>2025</v>
      </c>
    </row>
    <row r="72" spans="1:1" ht="15.6" x14ac:dyDescent="0.3">
      <c r="A72" s="359" t="s">
        <v>2026</v>
      </c>
    </row>
    <row r="73" spans="1:1" ht="15.6" x14ac:dyDescent="0.3">
      <c r="A73" s="359" t="s">
        <v>3250</v>
      </c>
    </row>
    <row r="74" spans="1:1" ht="15.6" x14ac:dyDescent="0.3">
      <c r="A74" s="359" t="s">
        <v>2028</v>
      </c>
    </row>
    <row r="75" spans="1:1" ht="15.6" x14ac:dyDescent="0.3">
      <c r="A75" s="359" t="s">
        <v>3251</v>
      </c>
    </row>
    <row r="76" spans="1:1" ht="15.6" x14ac:dyDescent="0.3">
      <c r="A76" s="355"/>
    </row>
    <row r="77" spans="1:1" ht="15.6" x14ac:dyDescent="0.3">
      <c r="A77" s="358" t="s">
        <v>3252</v>
      </c>
    </row>
    <row r="78" spans="1:1" ht="15.6" x14ac:dyDescent="0.3">
      <c r="A78" s="358"/>
    </row>
    <row r="79" spans="1:1" ht="15.6" x14ac:dyDescent="0.3">
      <c r="A79" s="358" t="s">
        <v>3253</v>
      </c>
    </row>
    <row r="80" spans="1:1" ht="15.6" x14ac:dyDescent="0.3">
      <c r="A80" s="358"/>
    </row>
    <row r="81" spans="1:1" ht="15.6" x14ac:dyDescent="0.3">
      <c r="A81" s="358" t="s">
        <v>2061</v>
      </c>
    </row>
    <row r="82" spans="1:1" ht="15.6" x14ac:dyDescent="0.3">
      <c r="A82" s="358"/>
    </row>
    <row r="83" spans="1:1" ht="15.6" x14ac:dyDescent="0.3">
      <c r="A83" s="358" t="s">
        <v>2062</v>
      </c>
    </row>
    <row r="84" spans="1:1" ht="15.6" x14ac:dyDescent="0.3">
      <c r="A84" s="355"/>
    </row>
    <row r="85" spans="1:1" ht="15.6" x14ac:dyDescent="0.3">
      <c r="A85" s="358" t="s">
        <v>2063</v>
      </c>
    </row>
    <row r="86" spans="1:1" ht="15.6" x14ac:dyDescent="0.3">
      <c r="A86" s="359" t="s">
        <v>3254</v>
      </c>
    </row>
    <row r="87" spans="1:1" ht="15.6" x14ac:dyDescent="0.3">
      <c r="A87" s="359" t="s">
        <v>2065</v>
      </c>
    </row>
    <row r="88" spans="1:1" ht="15.6" x14ac:dyDescent="0.3">
      <c r="A88" s="359" t="s">
        <v>2066</v>
      </c>
    </row>
    <row r="89" spans="1:1" ht="15.6" x14ac:dyDescent="0.3">
      <c r="A89" s="359" t="s">
        <v>2067</v>
      </c>
    </row>
    <row r="90" spans="1:1" ht="15.6" x14ac:dyDescent="0.3">
      <c r="A90" s="359" t="s">
        <v>3034</v>
      </c>
    </row>
    <row r="91" spans="1:1" ht="15.6" x14ac:dyDescent="0.3">
      <c r="A91" s="359" t="s">
        <v>3282</v>
      </c>
    </row>
    <row r="92" spans="1:1" ht="15.6" x14ac:dyDescent="0.3">
      <c r="A92" s="359" t="s">
        <v>3255</v>
      </c>
    </row>
    <row r="93" spans="1:1" ht="15.6" x14ac:dyDescent="0.3">
      <c r="A93" s="359" t="s">
        <v>3256</v>
      </c>
    </row>
    <row r="94" spans="1:1" ht="15.6" x14ac:dyDescent="0.3">
      <c r="A94" s="359" t="s">
        <v>3257</v>
      </c>
    </row>
    <row r="95" spans="1:1" ht="15.6" x14ac:dyDescent="0.3">
      <c r="A95" s="355"/>
    </row>
    <row r="96" spans="1:1" ht="15.6" x14ac:dyDescent="0.3">
      <c r="A96" s="358" t="s">
        <v>2192</v>
      </c>
    </row>
  </sheetData>
  <hyperlinks>
    <hyperlink ref="A2" display="ANEXOS" xr:uid="{C8E28805-B47C-4CD2-8410-9C10DFDB2E7E}"/>
    <hyperlink ref="A4" display="ANEXO 1. GASTO TOTAL, CLASIFICADO POR RAMOS AUTÓNOMOS, ADMINISTRATIVOS Y GENERALES" xr:uid="{4B704E14-5C8E-4F5E-B58D-05EF285BC3D0}"/>
    <hyperlink ref="A8" display="ANEXO 2.1.1. PODER EJECUTIVO" xr:uid="{12C82B68-FECB-4AF1-8099-6880E46373AD}"/>
    <hyperlink ref="A12" display="ANEXO 2.2. CLASIFICACIÓN POR FUENTE DE FINANCIAMIENTO" xr:uid="{D7EB9F8F-6BB1-48C5-B27C-658B1C455EDE}"/>
    <hyperlink ref="A13" display="ANEXO 2.3. CLASIFICACIÓN FUNCIONAL POR FINALIDAD, FUNCIÓN, SUBFUNCIÓN" xr:uid="{DEB960DF-3CD2-4096-8218-C39FFEAB6CFD}"/>
    <hyperlink ref="A15" display="ANEXO 2.4. CLASIFICACIÓN PROGRAMÁTICA" xr:uid="{88258D75-DBA8-409E-B283-4601F30CFA70}"/>
    <hyperlink ref="A16" display="ANEXO 2.5. CLASIFICACIÓN POR TIPO DE GASTO" xr:uid="{BE4D0888-3BB5-4859-AC3B-39D581FDBE5A}"/>
    <hyperlink ref="A17" display="ANEXO 2.6. CLASIFICACIÓN POR OBJETO DEL GASTO POR CAPÍTULO, CONCEPTO, PARTIDA GENÉRICA" xr:uid="{39EE8B6F-8070-4B3B-BEA3-E317E95E526C}"/>
    <hyperlink ref="A24" display="ANEXO 4.1. PARTICIPACIONES FEDERALES Y ESTATALES A MUNICIPIOS" xr:uid="{5C3EC259-1202-4713-8497-5021C87126EA}"/>
    <hyperlink ref="A25" display="ANEXO 4.2. APORTACIONES A MUNICIPIOS" xr:uid="{FEFE3394-BBB0-4900-A381-CF5942D7B1A2}"/>
    <hyperlink ref="A28" display="ANEXO 5.1. INFORMACIÓN SOBRE LA DEUDA PÚBLICA" xr:uid="{668A7388-B695-4200-B116-6545F69656C5}"/>
    <hyperlink ref="A31" display="ANEXO 5.2. PROGRAMA FINANCIERO DE LA DEUDA PÚBLICA" xr:uid="{48AF97C4-5220-4F9C-8672-5494B1C56E93}"/>
    <hyperlink ref="A35" display="ANEXO 5.3. PRESUPUESTO DE LA DEUDA PÚBLICA" xr:uid="{2FD71CBA-6F38-4610-B006-2ED5291BF629}"/>
    <hyperlink ref="A41" display="ANEXO 6.1. JUBILACIONES Y PENSIONES POR PARTIDA" xr:uid="{5FED538F-9521-4229-98C2-601B422D9A85}"/>
    <hyperlink ref="A42" display="ANEXO 6.2. EROGACIONES PREVISTAS PARA JUBILACIONES" xr:uid="{F52E2BF0-3474-4743-A133-AA3038F83F9F}"/>
    <hyperlink ref="A43" display="ANEXO 6.3. EROGACIONES PREVISTAS PARA PENSIONES" xr:uid="{D0FEB62D-4D57-49A8-A92A-3E1043A2CE44}"/>
    <hyperlink ref="A46" display="ANEXO 7.1. PRINCIPALES PROGRAMAS PRESUPUESTARIOS" xr:uid="{9AE964E0-81DE-4979-91BF-5E15037D3AAD}"/>
    <hyperlink ref="A47" display="ANEXO 7.2. PROGRAMAS POR TIPO DE RECURSO" xr:uid="{81E172BC-07C4-42E5-9CCF-134EB7F67F66}"/>
    <hyperlink ref="A50" display="ANEXO 7.3. PROGRAMAS PRESUPUESTARIOS POR OBJETO DEL GASTO" xr:uid="{0EE566D6-672C-4175-A805-6CB571B9A338}"/>
    <hyperlink ref="A51" display="ANEXO 7.4. DESTINO DE LOS RECURSOS DEL RAMO 33" xr:uid="{7CA73398-2F3F-44FF-B736-F739CCD38101}"/>
    <hyperlink ref="A52" display="ANEXO 7.5. PROGRAMAS CON RECURSOS CONCURRENTES" xr:uid="{06AF23CD-BACC-45AA-9B4A-A7E0C75EBB56}"/>
    <hyperlink ref="A54" display="ANEXO 7.6. PROGRAMAS SUJETOS A REGLAS DE OPERACIÓN" xr:uid="{F7E2FA85-6774-4616-806D-F9BDF0A4E6EB}"/>
    <hyperlink ref="A56" display="ANEXO 8. RESUMEN DE PLAZAS" xr:uid="{0EC64D5E-2B86-4615-8C45-47185418FE42}"/>
    <hyperlink ref="A61" display="ANEXO 10.1. MONTOS MÁXIMOS DE ADQUISICIONES, ARRENDAMIENTOS Y SERVICIOS RELACIONADOS CON BIENES MUEBLES" xr:uid="{FEC873FF-30EE-4C79-BED5-F5F38E8E7EDA}"/>
    <hyperlink ref="A62" display="ANEXO 10.2. MONTOS MÁXIMOS PARA LA ADJUDICACIÓN DE OBRAS PÚBLICAS Y SERVICIOS CONEXOS" xr:uid="{1FFA9DFA-5ED0-468E-98C7-654F75DF3D01}"/>
    <hyperlink ref="A66" display="ANEXO 11.1.1 PRESUPUESTO ASIGNADO A DONATIVOS" xr:uid="{D31E59F8-9CBE-4349-9B6D-7BD552A9E82D}"/>
    <hyperlink ref="A68" display="ANEXO 11.2. SUBSIDIOS A LA PRODUCCIÓN" xr:uid="{E08895B4-46CC-44BB-ABD9-4FA20CB19839}"/>
    <hyperlink ref="A69" display="ANEXO 11.3. PRESUPUESTO ASIGNADO PARA AYUDAS SOCIALES" xr:uid="{3B8548AF-0EF9-4B3B-B81F-2960A75B7C2E}"/>
    <hyperlink ref="A70" display="ANEXO 11.4. FINANCIAMIENTOS A PARTIDOS POLÍTICOS" xr:uid="{3D1C47D3-2DD2-4037-B2CF-0230CCAB624F}"/>
    <hyperlink ref="A74" display="ANEXO 11.7. CALENDARIO DE ENTREGA DE PRERROGATIVAS A PARTIDOS POLÍTICOS" xr:uid="{67133A33-2A56-47F1-9DA2-F8E3235D2207}"/>
    <hyperlink ref="A75" display="ANEXO 11.8. MONTOS ASIGNADOS A FIDEICOMISOS PÚBLICOS" xr:uid="{5BCD3ECF-22C2-4D10-8821-1A76A6573134}"/>
    <hyperlink ref="A77" display="ANEXO 12. TRANSFERENCIAS PARA SERVICIOS SALUD" xr:uid="{DE3CA490-AEE9-4B16-ACDC-F506E0612604}"/>
    <hyperlink ref="A79" display="ANEXO 13. PRESUPUESTO ASIGNADO A GASTOS DE COMUNICACION SOCIAL" xr:uid="{055EAF5D-B8DC-4852-939C-AFC6AA142931}"/>
    <hyperlink ref="A81" display="ANEXO 14. GASTOS OBLIGATORIOS, EROGACIONES Y COMPROMISOS PLURIANUALES" xr:uid="{ABD58D77-DB2E-4EFA-A0AA-2C08A49AB25D}"/>
    <hyperlink ref="A83" display="ANEXO 15. PROGRAMAS Y PROYECTOS DE INVERSIÓN EN CARTERA" xr:uid="{7FC1828A-C41B-4102-AFA7-5A2DBF9D8BE7}"/>
    <hyperlink ref="A86" display="ANEXO 16.1. BALANCE PRESUPUESTARIO" xr:uid="{B3AFBE4A-0F2B-4379-A850-8C2E6B032968}"/>
    <hyperlink ref="A87" display="ANEXO 16.2. PROYECCIÓN DE EGRESOS" xr:uid="{55FD936E-5DB5-4FBB-A213-D033390413E9}"/>
    <hyperlink ref="A88" display="ANEXO 16.3. RESULTADO DE EGRESOS" xr:uid="{6FBC688A-2FF3-48F2-BBF6-F366545E8383}"/>
    <hyperlink ref="A89" display="ANEXO 16.4. CLASIFICADOR POR OBJETO DEL GASTO, A NIVEL CAPÍTULO" xr:uid="{BDBFD13C-8DB7-4D6F-A48C-04A5DE4C3FD7}"/>
    <hyperlink ref="A90" display="ANEXO 16.6. CLASIFICACIÓN ADMINISTRATIVA" xr:uid="{C654D45E-DAC3-4D58-A743-C67FBA5E4B2E}"/>
    <hyperlink ref="A91" display="ANEXO 16.7. CLASIFICACIÓN FUNCIONAL POR FINALIDAD, EJE, FUNCIÓN, SUBFUNCIÓN E IMPORTE" xr:uid="{DD45D8D7-CCF8-423A-A111-D647C1DA697B}"/>
    <hyperlink ref="A92" display="ANEXO 16.8. INFORME ANÁLITICO DE LA DEUDA PÚBLICA Y OTROS PASIVOS" xr:uid="{43DEE9EB-41ED-4AA8-8DB3-A5AF6E5CA9D9}"/>
    <hyperlink ref="A93" display="ANEXO 16.9. INFORME ANALÍTICO DE OBLIGACIONES DIFERENTES DE FINANCIAMIENTOS" xr:uid="{542A9DAE-3316-4F74-97C2-1E5B377C0E65}"/>
    <hyperlink ref="A94" display="ANEXO 16.10. INFORME SOBRE ESTUDIOS ACTUARIALES" xr:uid="{397E6B72-4828-456A-9DDB-A77A2CA882DD}"/>
    <hyperlink ref="A96" display="ANEXO 17. CUENTAS BANCARIAS PRODUCTIVAS" xr:uid="{237DD4DB-1623-41CC-AF9F-39D078801307}"/>
    <hyperlink ref="A21" display="ANEXO 3. INTEGRACIÓN DEL GASTO DE EDUCACIÓN POR TIPO DE RECURSO" xr:uid="{6B6EA251-DC44-4AE2-85CB-6BCB8E7A77FC}"/>
    <hyperlink ref="A18" display="ANEXO 2.7. ALINEACIÓN A DIRECTRICES DEL PRESUPUESTO 2025" xr:uid="{2897A502-817A-49FA-8491-0A2EF2D2D8CC}"/>
    <hyperlink ref="A19" display="ANEXO 2.8 ALINEACIÓN CON LOS OBJETIVOS DEL DESARROLLO SOSTENIBLE (ODS)" xr:uid="{652AE45C-A1E8-464B-91A3-A7BE752731D9}"/>
    <hyperlink ref="A58" display="ANEXO 9. PREVISIONES ECONÓMICAS PARA DESASTRES NATURALES" xr:uid="{22982BED-4D08-4967-8A46-1E565B9820D4}"/>
    <hyperlink ref="A72" display="ANEXO 11.5. DESTINO DEL FINANCIAMIENTO ADICIONAL A LOS PARTIDOS POLÍTICOS" xr:uid="{5E1A5E9B-FE2D-4FC4-AC79-9DF0F9B6278B}"/>
    <hyperlink ref="A67" display="ANEXO 11.1.2 PRESUPUESTO ASIGNADO A SUBSIDIOS Y SUBVENCIONES" xr:uid="{47AA1A53-A664-4644-AB76-7E6BF0B9606C}"/>
    <hyperlink ref="A9" display="ANEXO 2.1.2. ENTIDADES PARAESTATALES Y FIDEICOMISOS NO EMPRESARIALES Y NO FINANCIEROS" xr:uid="{598AB7F3-CCE7-4458-A37E-6178FEEAEFA6}"/>
    <hyperlink ref="A10" display="ANEXO 2.1.3. ENTIDADES PARAESTATALES EMPRESARIALES NO FINANCIERAS CON PARTICIPACIÓN ESTATAL MAYORITARIA" xr:uid="{306B3487-E789-40F9-9E7D-1ACB74B05DAE}"/>
    <hyperlink ref="A11" display="ANEXO 2.1.4. INSTITUCIONES PÚBLICAS DE SEGURIDAD SOCIAL" xr:uid="{C2C414FA-875C-458A-9B49-5C01B7E69DEC}"/>
    <hyperlink ref="A14" display="ANEXO 2.3.1 CLASIFICACIÓN POR RAMO, FINALIDAD, FUNCIÓN, PROGRAMA PRESUPUESTARIO" xr:uid="{32EA9A03-293B-4B7B-B982-B71A9929E2CA}"/>
    <hyperlink ref="A6" display="ANEXO 2. CLASIFICACIONES DEL GASTO" xr:uid="{5D1E1AD2-050E-404D-B45A-8D775BF5B732}"/>
    <hyperlink ref="A7:A8" display="ANEXO 2.1. CLASIFICACIÓN ADMINISTRATIVA" xr:uid="{B82DD930-B25B-4C77-A44A-080CF32D889D}"/>
    <hyperlink ref="A23" display="ANEXO 4. PARTICIPACIONES Y APORTACIONES A MUNICIPIOS" xr:uid="{F04A1FB9-D40B-4419-9BFB-43553FA8F051}"/>
    <hyperlink ref="A27" display="ANEXO 5. DEUDA PÚBLICA" xr:uid="{C951B834-EB35-467B-9E5F-80C75A6498D3}"/>
    <hyperlink ref="A40" display="ANEXO 6. JUBILACIONES Y PENSIONES" xr:uid="{AB1506DC-9548-4770-AB4A-3E55677E486C}"/>
    <hyperlink ref="A45" display="ANEXO 7. PROGRAMAS PRESUPUESTARIOS" xr:uid="{BF5C9613-42B2-4E05-BD89-57DF53D16AA2}"/>
    <hyperlink ref="A48" display="ANEXO 7.2.1. PROGRAMAS POR TIPO DE RECURSOS Y FUENTE DE FINANCIMIENTO" xr:uid="{E09A871B-72CB-429A-A8F8-D44550239B21}"/>
    <hyperlink ref="A49" display="ANEXO 7.2.2. PROGRAMAS PRESUPUESTARIO CLASIFICADOS POR TIPO Y FUENTE DE FINANCIAMIENTO" xr:uid="{A28EAACC-20EA-4B20-8396-11D50C4C6BAE}"/>
    <hyperlink ref="A53" display="ANEXO 7.5.1 PROGRAMAS CON RECURSOS CONCURRENTES CON INGRESO DESCENTRALIZADO" xr:uid="{BE93BD2E-B636-4AB4-AFAC-4ABDD47733E9}"/>
    <hyperlink ref="A60" display="ANEXO 10. MONTOS MÁXIMOS DE ADQUISICIONES Y ADJUDICACIONES" xr:uid="{EBD10BB5-E396-492E-9665-4888EC4C459B}"/>
    <hyperlink ref="A65" display="ANEXO 11.1. SUBSIDIOS A LA PRODUCCIÓN" xr:uid="{090A96F3-7770-41A1-B63B-9980032902B5}"/>
    <hyperlink ref="A64" display="ANEXO 11. TRANSFERENCIAS, ASIGNACIONES, SUBSIDIOS, DONATIVOS Y OTRAS AYUDAS" xr:uid="{150F1AB0-50C0-470B-9CD4-80264D1D3AF6}"/>
    <hyperlink ref="A70:A71" display="ANEXO 11.4. FINANCIAMIENTOS A PARTIDOS POLÍTICOS" xr:uid="{B0C8F569-7457-4C1B-A70B-D072A4AB56FD}"/>
    <hyperlink ref="A73" display="ANEXO 11.6. FINANCIAMIENTO PÚBLICO A PARTIDOS POLÍTICOS PARA LA OBTENCIÓN DEL VOTO" xr:uid="{AA38F621-32C5-422B-A2EA-B8256A884E70}"/>
    <hyperlink ref="A85" display="ANEXO 16. FORMATOS DE LA LEY DE DISCIPLINA FINANCIERA" xr:uid="{D35414A2-E96A-43A2-9791-B503AD510156}"/>
    <hyperlink ref="A29" display="ANEXO 5.1.1. DEUDA DE LARGO PLAZO" xr:uid="{7C6E19B5-8BF8-48DB-94A8-976F7D37170D}"/>
    <hyperlink ref="A30" display="ANEXO 5.1.2. DEUDA DE CORTO PLAZO" xr:uid="{22097186-067E-45DC-9E44-BA592071C4BD}"/>
    <hyperlink ref="A32" display="ANEXO 5.2.1. DEUDA DE LARGO PLAZO" xr:uid="{46C08C83-B0AA-4ECE-B0D7-284F208E555F}"/>
    <hyperlink ref="A33" display="ANEXO 5.2.2. DEUDA A CORTO PLAZO" xr:uid="{1B27BD63-913E-4B14-AC73-AFFA765A030A}"/>
    <hyperlink ref="A34" display="ANEXO 5.2.3. ADEUDOS DE EJERCICIOS FISCALES ANTERIORES (ADEFAS)" xr:uid="{E0611250-72F9-4FCA-82B0-4122929F2F37}"/>
    <hyperlink ref="A36" display="ANEXO 5.3.1. DEUDA DE LARGO PLAZO" xr:uid="{56A15AAC-700C-458A-8E09-C9161AD9D216}"/>
    <hyperlink ref="A37" display="ANEXO 5.3.2. DEUDA A CORTO PLAZO" xr:uid="{570D275D-398A-4361-8409-850936BFE507}"/>
    <hyperlink ref="A38" display="ANEXO 5.3.3. ADEUDOS DE EJERCICIOS FISCALES ANTERIORES (ADEFAS)" xr:uid="{CDF203E7-80D7-482B-B6E5-6D294AD91EA0}"/>
    <hyperlink ref="A32:A33" display="ANEXO 5.2.1. DEUDA DE LARGO PLAZO" xr:uid="{8D9DDDC8-B71C-469F-BAA6-7209519B824A}"/>
    <hyperlink ref="A36:A37" display="ANEXO 5.3.1. DEUDA DE LARGO PLAZO" xr:uid="{A70E228A-610E-49E7-BE04-F06F4303AC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36"/>
  <sheetViews>
    <sheetView showGridLines="0" workbookViewId="0">
      <selection activeCell="B19" sqref="B19"/>
    </sheetView>
  </sheetViews>
  <sheetFormatPr baseColWidth="10" defaultRowHeight="14.4" x14ac:dyDescent="0.3"/>
  <cols>
    <col min="2" max="2" width="94.109375" customWidth="1"/>
    <col min="3" max="3" width="9.6640625" customWidth="1"/>
    <col min="4" max="4" width="23.33203125" customWidth="1"/>
    <col min="7" max="7" width="13.33203125" bestFit="1" customWidth="1"/>
  </cols>
  <sheetData>
    <row r="2" spans="2:7" ht="15.6" x14ac:dyDescent="0.3">
      <c r="B2" s="12"/>
    </row>
    <row r="3" spans="2:7" ht="15.6" x14ac:dyDescent="0.3">
      <c r="B3" s="12" t="s">
        <v>391</v>
      </c>
    </row>
    <row r="5" spans="2:7" ht="15.6" x14ac:dyDescent="0.3">
      <c r="B5" s="1" t="s">
        <v>321</v>
      </c>
      <c r="C5" s="15" t="s">
        <v>352</v>
      </c>
      <c r="D5" s="1" t="s">
        <v>68</v>
      </c>
    </row>
    <row r="6" spans="2:7" ht="30" x14ac:dyDescent="0.3">
      <c r="B6" s="2" t="s">
        <v>322</v>
      </c>
      <c r="C6" s="2" t="s">
        <v>200</v>
      </c>
      <c r="D6" s="397">
        <v>3452850919</v>
      </c>
      <c r="G6" s="368"/>
    </row>
    <row r="7" spans="2:7" ht="15" x14ac:dyDescent="0.3">
      <c r="B7" s="3" t="s">
        <v>323</v>
      </c>
      <c r="C7" s="3" t="s">
        <v>353</v>
      </c>
      <c r="D7" s="398">
        <v>3452850919</v>
      </c>
      <c r="G7" s="368"/>
    </row>
    <row r="8" spans="2:7" ht="15" x14ac:dyDescent="0.3">
      <c r="B8" s="4" t="s">
        <v>324</v>
      </c>
      <c r="C8" s="4" t="s">
        <v>354</v>
      </c>
      <c r="D8" s="4">
        <v>0</v>
      </c>
    </row>
    <row r="9" spans="2:7" ht="15" x14ac:dyDescent="0.3">
      <c r="B9" s="2" t="s">
        <v>325</v>
      </c>
      <c r="C9" s="2" t="s">
        <v>200</v>
      </c>
      <c r="D9" s="397">
        <v>35366659001</v>
      </c>
      <c r="G9" s="368"/>
    </row>
    <row r="10" spans="2:7" ht="15" x14ac:dyDescent="0.3">
      <c r="B10" s="4" t="s">
        <v>326</v>
      </c>
      <c r="C10" s="4" t="s">
        <v>355</v>
      </c>
      <c r="D10" s="4">
        <v>0</v>
      </c>
    </row>
    <row r="11" spans="2:7" ht="15" x14ac:dyDescent="0.3">
      <c r="B11" s="3" t="s">
        <v>327</v>
      </c>
      <c r="C11" s="3" t="s">
        <v>356</v>
      </c>
      <c r="D11" s="398">
        <v>33752045448</v>
      </c>
      <c r="G11" s="368"/>
    </row>
    <row r="12" spans="2:7" ht="15" x14ac:dyDescent="0.3">
      <c r="B12" s="4" t="s">
        <v>328</v>
      </c>
      <c r="C12" s="4" t="s">
        <v>357</v>
      </c>
      <c r="D12" s="399">
        <v>1614613553</v>
      </c>
      <c r="G12" s="368"/>
    </row>
    <row r="13" spans="2:7" ht="15" x14ac:dyDescent="0.3">
      <c r="B13" s="2" t="s">
        <v>329</v>
      </c>
      <c r="C13" s="2" t="s">
        <v>200</v>
      </c>
      <c r="D13" s="397">
        <v>2169866477</v>
      </c>
      <c r="G13" s="368"/>
    </row>
    <row r="14" spans="2:7" ht="15" x14ac:dyDescent="0.3">
      <c r="B14" s="4" t="s">
        <v>330</v>
      </c>
      <c r="C14" s="4" t="s">
        <v>358</v>
      </c>
      <c r="D14" s="4">
        <v>0</v>
      </c>
    </row>
    <row r="15" spans="2:7" ht="30" x14ac:dyDescent="0.3">
      <c r="B15" s="3" t="s">
        <v>331</v>
      </c>
      <c r="C15" s="3" t="s">
        <v>359</v>
      </c>
      <c r="D15" s="398">
        <v>336755528</v>
      </c>
      <c r="G15" s="368"/>
    </row>
    <row r="16" spans="2:7" ht="15" x14ac:dyDescent="0.3">
      <c r="B16" s="4" t="s">
        <v>332</v>
      </c>
      <c r="C16" s="4" t="s">
        <v>360</v>
      </c>
      <c r="D16" s="399">
        <v>216746956</v>
      </c>
      <c r="G16" s="368"/>
    </row>
    <row r="17" spans="2:7" ht="15" x14ac:dyDescent="0.3">
      <c r="B17" s="3" t="s">
        <v>333</v>
      </c>
      <c r="C17" s="3" t="s">
        <v>361</v>
      </c>
      <c r="D17" s="398">
        <v>484828606</v>
      </c>
      <c r="G17" s="368"/>
    </row>
    <row r="18" spans="2:7" ht="15" x14ac:dyDescent="0.3">
      <c r="B18" s="4" t="s">
        <v>334</v>
      </c>
      <c r="C18" s="4" t="s">
        <v>362</v>
      </c>
      <c r="D18" s="399">
        <v>948633323</v>
      </c>
      <c r="G18" s="368"/>
    </row>
    <row r="19" spans="2:7" ht="15" x14ac:dyDescent="0.3">
      <c r="B19" s="3" t="s">
        <v>335</v>
      </c>
      <c r="C19" s="3" t="s">
        <v>363</v>
      </c>
      <c r="D19" s="398">
        <v>45571468</v>
      </c>
      <c r="G19" s="368"/>
    </row>
    <row r="20" spans="2:7" ht="15" x14ac:dyDescent="0.3">
      <c r="B20" s="4" t="s">
        <v>336</v>
      </c>
      <c r="C20" s="4" t="s">
        <v>364</v>
      </c>
      <c r="D20" s="399">
        <v>137330596</v>
      </c>
      <c r="G20" s="368"/>
    </row>
    <row r="21" spans="2:7" ht="15" x14ac:dyDescent="0.3">
      <c r="B21" s="2" t="s">
        <v>337</v>
      </c>
      <c r="C21" s="2" t="s">
        <v>200</v>
      </c>
      <c r="D21" s="397">
        <v>9656133106</v>
      </c>
      <c r="G21" s="368"/>
    </row>
    <row r="22" spans="2:7" ht="15" x14ac:dyDescent="0.3">
      <c r="B22" s="4" t="s">
        <v>338</v>
      </c>
      <c r="C22" s="4" t="s">
        <v>365</v>
      </c>
      <c r="D22" s="399">
        <v>2897792345</v>
      </c>
      <c r="G22" s="368"/>
    </row>
    <row r="23" spans="2:7" ht="15" x14ac:dyDescent="0.3">
      <c r="B23" s="3" t="s">
        <v>339</v>
      </c>
      <c r="C23" s="3" t="s">
        <v>366</v>
      </c>
      <c r="D23" s="398">
        <v>6758340761</v>
      </c>
      <c r="G23" s="368"/>
    </row>
    <row r="24" spans="2:7" ht="15" x14ac:dyDescent="0.3">
      <c r="B24" s="4" t="s">
        <v>340</v>
      </c>
      <c r="C24" s="4" t="s">
        <v>367</v>
      </c>
      <c r="D24" s="4">
        <v>0</v>
      </c>
    </row>
    <row r="25" spans="2:7" ht="15" x14ac:dyDescent="0.3">
      <c r="B25" s="3" t="s">
        <v>341</v>
      </c>
      <c r="C25" s="3" t="s">
        <v>368</v>
      </c>
      <c r="D25" s="3">
        <v>0</v>
      </c>
    </row>
    <row r="26" spans="2:7" ht="15" x14ac:dyDescent="0.3">
      <c r="B26" s="2" t="s">
        <v>342</v>
      </c>
      <c r="C26" s="2" t="s">
        <v>200</v>
      </c>
      <c r="D26" s="397">
        <v>15733801174</v>
      </c>
      <c r="G26" s="368"/>
    </row>
    <row r="27" spans="2:7" ht="15" x14ac:dyDescent="0.3">
      <c r="B27" s="3" t="s">
        <v>343</v>
      </c>
      <c r="C27" s="3" t="s">
        <v>369</v>
      </c>
      <c r="D27" s="398">
        <v>5868049409</v>
      </c>
      <c r="G27" s="368"/>
    </row>
    <row r="28" spans="2:7" ht="30" x14ac:dyDescent="0.3">
      <c r="B28" s="4" t="s">
        <v>344</v>
      </c>
      <c r="C28" s="4" t="s">
        <v>370</v>
      </c>
      <c r="D28" s="399">
        <v>1466846848</v>
      </c>
      <c r="G28" s="368"/>
    </row>
    <row r="29" spans="2:7" ht="15" x14ac:dyDescent="0.3">
      <c r="B29" s="3" t="s">
        <v>345</v>
      </c>
      <c r="C29" s="3" t="s">
        <v>371</v>
      </c>
      <c r="D29" s="398">
        <v>155000000</v>
      </c>
      <c r="G29" s="368"/>
    </row>
    <row r="30" spans="2:7" ht="15" x14ac:dyDescent="0.3">
      <c r="B30" s="4" t="s">
        <v>346</v>
      </c>
      <c r="C30" s="4" t="s">
        <v>372</v>
      </c>
      <c r="D30" s="399">
        <v>4735592207</v>
      </c>
      <c r="G30" s="368"/>
    </row>
    <row r="31" spans="2:7" ht="15" x14ac:dyDescent="0.3">
      <c r="B31" s="3" t="s">
        <v>347</v>
      </c>
      <c r="C31" s="3" t="s">
        <v>373</v>
      </c>
      <c r="D31" s="398">
        <v>3508312710</v>
      </c>
      <c r="G31" s="368"/>
    </row>
    <row r="32" spans="2:7" ht="15" x14ac:dyDescent="0.3">
      <c r="B32" s="4" t="s">
        <v>348</v>
      </c>
      <c r="C32" s="4" t="s">
        <v>374</v>
      </c>
      <c r="D32" s="4">
        <v>0</v>
      </c>
    </row>
    <row r="33" spans="2:7" ht="15" x14ac:dyDescent="0.3">
      <c r="B33" s="3" t="s">
        <v>349</v>
      </c>
      <c r="C33" s="3" t="s">
        <v>375</v>
      </c>
      <c r="D33" s="3">
        <v>0</v>
      </c>
    </row>
    <row r="34" spans="2:7" ht="15" x14ac:dyDescent="0.3">
      <c r="B34" s="4" t="s">
        <v>350</v>
      </c>
      <c r="C34" s="4" t="s">
        <v>376</v>
      </c>
      <c r="D34" s="4">
        <v>0</v>
      </c>
    </row>
    <row r="35" spans="2:7" ht="15" x14ac:dyDescent="0.3">
      <c r="B35" s="3" t="s">
        <v>351</v>
      </c>
      <c r="C35" s="3" t="s">
        <v>377</v>
      </c>
      <c r="D35" s="3">
        <v>0</v>
      </c>
    </row>
    <row r="36" spans="2:7" ht="15.6" x14ac:dyDescent="0.3">
      <c r="B36" s="5" t="s">
        <v>46</v>
      </c>
      <c r="C36" s="5" t="s">
        <v>200</v>
      </c>
      <c r="D36" s="400">
        <v>66379310677</v>
      </c>
      <c r="G36" s="368"/>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3"/>
  <sheetViews>
    <sheetView showGridLines="0" workbookViewId="0">
      <selection activeCell="B33" sqref="B33"/>
    </sheetView>
  </sheetViews>
  <sheetFormatPr baseColWidth="10" defaultRowHeight="14.4" x14ac:dyDescent="0.3"/>
  <cols>
    <col min="2" max="2" width="64.109375" customWidth="1"/>
    <col min="3" max="3" width="17" customWidth="1"/>
  </cols>
  <sheetData>
    <row r="2" spans="2:3" ht="15.6" x14ac:dyDescent="0.3">
      <c r="B2" s="12"/>
    </row>
    <row r="3" spans="2:3" ht="15.6" x14ac:dyDescent="0.3">
      <c r="B3" s="12" t="s">
        <v>403</v>
      </c>
    </row>
    <row r="5" spans="2:3" ht="15.6" x14ac:dyDescent="0.3">
      <c r="B5" s="1" t="s">
        <v>392</v>
      </c>
      <c r="C5" s="6" t="s">
        <v>68</v>
      </c>
    </row>
    <row r="6" spans="2:3" ht="15" x14ac:dyDescent="0.3">
      <c r="B6" s="4" t="s">
        <v>393</v>
      </c>
      <c r="C6" s="9" t="s">
        <v>398</v>
      </c>
    </row>
    <row r="7" spans="2:3" ht="15" x14ac:dyDescent="0.3">
      <c r="B7" s="3" t="s">
        <v>394</v>
      </c>
      <c r="C7" s="8" t="s">
        <v>399</v>
      </c>
    </row>
    <row r="8" spans="2:3" ht="15" x14ac:dyDescent="0.3">
      <c r="B8" s="4" t="s">
        <v>625</v>
      </c>
      <c r="C8" s="9" t="s">
        <v>400</v>
      </c>
    </row>
    <row r="9" spans="2:3" ht="15" x14ac:dyDescent="0.3">
      <c r="B9" s="3" t="s">
        <v>396</v>
      </c>
      <c r="C9" s="8" t="s">
        <v>401</v>
      </c>
    </row>
    <row r="10" spans="2:3" ht="30" x14ac:dyDescent="0.3">
      <c r="B10" s="4" t="s">
        <v>397</v>
      </c>
      <c r="C10" s="9" t="s">
        <v>402</v>
      </c>
    </row>
    <row r="11" spans="2:3" ht="15.6" x14ac:dyDescent="0.3">
      <c r="B11" s="1" t="s">
        <v>46</v>
      </c>
      <c r="C11" s="11" t="s">
        <v>65</v>
      </c>
    </row>
    <row r="12" spans="2:3" ht="15.6" x14ac:dyDescent="0.3">
      <c r="B12" s="16"/>
    </row>
    <row r="13" spans="2:3" ht="60.6" x14ac:dyDescent="0.3">
      <c r="B13" s="16" t="s">
        <v>404</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249"/>
  <sheetViews>
    <sheetView showGridLines="0" workbookViewId="0"/>
  </sheetViews>
  <sheetFormatPr baseColWidth="10" defaultRowHeight="14.4" x14ac:dyDescent="0.3"/>
  <cols>
    <col min="2" max="2" width="110.6640625" customWidth="1"/>
    <col min="3" max="3" width="17" customWidth="1"/>
  </cols>
  <sheetData>
    <row r="2" spans="2:3" ht="15.6" x14ac:dyDescent="0.3">
      <c r="B2" s="12"/>
    </row>
    <row r="3" spans="2:3" ht="15.6" x14ac:dyDescent="0.3">
      <c r="B3" s="12" t="s">
        <v>859</v>
      </c>
    </row>
    <row r="5" spans="2:3" ht="15.6" x14ac:dyDescent="0.3">
      <c r="B5" s="1" t="s">
        <v>405</v>
      </c>
      <c r="C5" s="6" t="s">
        <v>68</v>
      </c>
    </row>
    <row r="6" spans="2:3" ht="15" x14ac:dyDescent="0.3">
      <c r="B6" s="2" t="s">
        <v>406</v>
      </c>
      <c r="C6" s="7" t="s">
        <v>641</v>
      </c>
    </row>
    <row r="7" spans="2:3" ht="15" x14ac:dyDescent="0.3">
      <c r="B7" s="13" t="s">
        <v>407</v>
      </c>
      <c r="C7" s="14" t="s">
        <v>642</v>
      </c>
    </row>
    <row r="8" spans="2:3" ht="15" x14ac:dyDescent="0.3">
      <c r="B8" s="4" t="s">
        <v>408</v>
      </c>
      <c r="C8" s="9" t="s">
        <v>642</v>
      </c>
    </row>
    <row r="9" spans="2:3" ht="15" x14ac:dyDescent="0.3">
      <c r="B9" s="13" t="s">
        <v>409</v>
      </c>
      <c r="C9" s="14" t="s">
        <v>643</v>
      </c>
    </row>
    <row r="10" spans="2:3" ht="15" x14ac:dyDescent="0.3">
      <c r="B10" s="4" t="s">
        <v>410</v>
      </c>
      <c r="C10" s="9" t="s">
        <v>644</v>
      </c>
    </row>
    <row r="11" spans="2:3" ht="15" x14ac:dyDescent="0.3">
      <c r="B11" s="3" t="s">
        <v>411</v>
      </c>
      <c r="C11" s="8" t="s">
        <v>645</v>
      </c>
    </row>
    <row r="12" spans="2:3" ht="15" x14ac:dyDescent="0.3">
      <c r="B12" s="13" t="s">
        <v>412</v>
      </c>
      <c r="C12" s="14" t="s">
        <v>646</v>
      </c>
    </row>
    <row r="13" spans="2:3" ht="15" x14ac:dyDescent="0.3">
      <c r="B13" s="3" t="s">
        <v>413</v>
      </c>
      <c r="C13" s="8" t="s">
        <v>647</v>
      </c>
    </row>
    <row r="14" spans="2:3" ht="15" x14ac:dyDescent="0.3">
      <c r="B14" s="4" t="s">
        <v>414</v>
      </c>
      <c r="C14" s="9" t="s">
        <v>648</v>
      </c>
    </row>
    <row r="15" spans="2:3" ht="15" x14ac:dyDescent="0.3">
      <c r="B15" s="3" t="s">
        <v>415</v>
      </c>
      <c r="C15" s="8" t="s">
        <v>649</v>
      </c>
    </row>
    <row r="16" spans="2:3" ht="15" x14ac:dyDescent="0.3">
      <c r="B16" s="4" t="s">
        <v>416</v>
      </c>
      <c r="C16" s="9" t="s">
        <v>650</v>
      </c>
    </row>
    <row r="17" spans="2:3" ht="15" x14ac:dyDescent="0.3">
      <c r="B17" s="3" t="s">
        <v>417</v>
      </c>
      <c r="C17" s="8" t="s">
        <v>651</v>
      </c>
    </row>
    <row r="18" spans="2:3" ht="30" x14ac:dyDescent="0.3">
      <c r="B18" s="4" t="s">
        <v>418</v>
      </c>
      <c r="C18" s="9" t="s">
        <v>652</v>
      </c>
    </row>
    <row r="19" spans="2:3" ht="15" x14ac:dyDescent="0.3">
      <c r="B19" s="13" t="s">
        <v>419</v>
      </c>
      <c r="C19" s="14" t="s">
        <v>653</v>
      </c>
    </row>
    <row r="20" spans="2:3" ht="15" x14ac:dyDescent="0.3">
      <c r="B20" s="4" t="s">
        <v>420</v>
      </c>
      <c r="C20" s="9" t="s">
        <v>654</v>
      </c>
    </row>
    <row r="21" spans="2:3" ht="15" x14ac:dyDescent="0.3">
      <c r="B21" s="3" t="s">
        <v>421</v>
      </c>
      <c r="C21" s="8" t="s">
        <v>655</v>
      </c>
    </row>
    <row r="22" spans="2:3" ht="15" x14ac:dyDescent="0.3">
      <c r="B22" s="4" t="s">
        <v>422</v>
      </c>
      <c r="C22" s="9" t="s">
        <v>656</v>
      </c>
    </row>
    <row r="23" spans="2:3" ht="15" x14ac:dyDescent="0.3">
      <c r="B23" s="13" t="s">
        <v>423</v>
      </c>
      <c r="C23" s="14" t="s">
        <v>657</v>
      </c>
    </row>
    <row r="24" spans="2:3" ht="15" x14ac:dyDescent="0.3">
      <c r="B24" s="4" t="s">
        <v>424</v>
      </c>
      <c r="C24" s="9" t="s">
        <v>658</v>
      </c>
    </row>
    <row r="25" spans="2:3" ht="15" x14ac:dyDescent="0.3">
      <c r="B25" s="3" t="s">
        <v>425</v>
      </c>
      <c r="C25" s="8" t="s">
        <v>659</v>
      </c>
    </row>
    <row r="26" spans="2:3" ht="15" x14ac:dyDescent="0.3">
      <c r="B26" s="4" t="s">
        <v>426</v>
      </c>
      <c r="C26" s="9" t="s">
        <v>660</v>
      </c>
    </row>
    <row r="27" spans="2:3" ht="15" x14ac:dyDescent="0.3">
      <c r="B27" s="3" t="s">
        <v>427</v>
      </c>
      <c r="C27" s="8" t="s">
        <v>661</v>
      </c>
    </row>
    <row r="28" spans="2:3" ht="15" x14ac:dyDescent="0.3">
      <c r="B28" s="4" t="s">
        <v>423</v>
      </c>
      <c r="C28" s="9" t="s">
        <v>662</v>
      </c>
    </row>
    <row r="29" spans="2:3" ht="15" x14ac:dyDescent="0.3">
      <c r="B29" s="13" t="s">
        <v>428</v>
      </c>
      <c r="C29" s="14" t="s">
        <v>663</v>
      </c>
    </row>
    <row r="30" spans="2:3" ht="15" x14ac:dyDescent="0.3">
      <c r="B30" s="4" t="s">
        <v>429</v>
      </c>
      <c r="C30" s="9" t="s">
        <v>663</v>
      </c>
    </row>
    <row r="31" spans="2:3" ht="15" x14ac:dyDescent="0.3">
      <c r="B31" s="13" t="s">
        <v>430</v>
      </c>
      <c r="C31" s="14" t="s">
        <v>664</v>
      </c>
    </row>
    <row r="32" spans="2:3" ht="15" x14ac:dyDescent="0.3">
      <c r="B32" s="4" t="s">
        <v>431</v>
      </c>
      <c r="C32" s="9" t="s">
        <v>664</v>
      </c>
    </row>
    <row r="33" spans="2:3" ht="15" x14ac:dyDescent="0.3">
      <c r="B33" s="2" t="s">
        <v>432</v>
      </c>
      <c r="C33" s="7" t="s">
        <v>665</v>
      </c>
    </row>
    <row r="34" spans="2:3" ht="15" x14ac:dyDescent="0.3">
      <c r="B34" s="13" t="s">
        <v>433</v>
      </c>
      <c r="C34" s="14" t="s">
        <v>666</v>
      </c>
    </row>
    <row r="35" spans="2:3" ht="15" x14ac:dyDescent="0.3">
      <c r="B35" s="3" t="s">
        <v>434</v>
      </c>
      <c r="C35" s="8" t="s">
        <v>667</v>
      </c>
    </row>
    <row r="36" spans="2:3" ht="15" x14ac:dyDescent="0.3">
      <c r="B36" s="4" t="s">
        <v>435</v>
      </c>
      <c r="C36" s="9" t="s">
        <v>668</v>
      </c>
    </row>
    <row r="37" spans="2:3" ht="30" x14ac:dyDescent="0.3">
      <c r="B37" s="3" t="s">
        <v>436</v>
      </c>
      <c r="C37" s="8" t="s">
        <v>669</v>
      </c>
    </row>
    <row r="38" spans="2:3" ht="15" x14ac:dyDescent="0.3">
      <c r="B38" s="4" t="s">
        <v>437</v>
      </c>
      <c r="C38" s="9" t="s">
        <v>670</v>
      </c>
    </row>
    <row r="39" spans="2:3" ht="15" x14ac:dyDescent="0.3">
      <c r="B39" s="3" t="s">
        <v>438</v>
      </c>
      <c r="C39" s="8" t="s">
        <v>671</v>
      </c>
    </row>
    <row r="40" spans="2:3" ht="15" x14ac:dyDescent="0.3">
      <c r="B40" s="4" t="s">
        <v>439</v>
      </c>
      <c r="C40" s="9" t="s">
        <v>672</v>
      </c>
    </row>
    <row r="41" spans="2:3" ht="15" x14ac:dyDescent="0.3">
      <c r="B41" s="3" t="s">
        <v>440</v>
      </c>
      <c r="C41" s="8" t="s">
        <v>673</v>
      </c>
    </row>
    <row r="42" spans="2:3" ht="15" x14ac:dyDescent="0.3">
      <c r="B42" s="13" t="s">
        <v>441</v>
      </c>
      <c r="C42" s="14" t="s">
        <v>674</v>
      </c>
    </row>
    <row r="43" spans="2:3" ht="15" x14ac:dyDescent="0.3">
      <c r="B43" s="3" t="s">
        <v>442</v>
      </c>
      <c r="C43" s="8" t="s">
        <v>675</v>
      </c>
    </row>
    <row r="44" spans="2:3" ht="15" x14ac:dyDescent="0.3">
      <c r="B44" s="4" t="s">
        <v>443</v>
      </c>
      <c r="C44" s="9" t="s">
        <v>676</v>
      </c>
    </row>
    <row r="45" spans="2:3" ht="15" x14ac:dyDescent="0.3">
      <c r="B45" s="3" t="s">
        <v>444</v>
      </c>
      <c r="C45" s="8" t="s">
        <v>677</v>
      </c>
    </row>
    <row r="46" spans="2:3" ht="15" x14ac:dyDescent="0.3">
      <c r="B46" s="13" t="s">
        <v>445</v>
      </c>
      <c r="C46" s="14" t="s">
        <v>678</v>
      </c>
    </row>
    <row r="47" spans="2:3" ht="15" x14ac:dyDescent="0.3">
      <c r="B47" s="3" t="s">
        <v>446</v>
      </c>
      <c r="C47" s="8" t="s">
        <v>679</v>
      </c>
    </row>
    <row r="48" spans="2:3" ht="15" x14ac:dyDescent="0.3">
      <c r="B48" s="4" t="s">
        <v>447</v>
      </c>
      <c r="C48" s="9" t="s">
        <v>680</v>
      </c>
    </row>
    <row r="49" spans="2:6" ht="15" x14ac:dyDescent="0.3">
      <c r="B49" s="3" t="s">
        <v>448</v>
      </c>
      <c r="C49" s="8" t="s">
        <v>681</v>
      </c>
    </row>
    <row r="50" spans="2:6" ht="15" x14ac:dyDescent="0.3">
      <c r="B50" s="4" t="s">
        <v>449</v>
      </c>
      <c r="C50" s="9" t="s">
        <v>682</v>
      </c>
    </row>
    <row r="51" spans="2:6" ht="15" x14ac:dyDescent="0.3">
      <c r="B51" s="3" t="s">
        <v>450</v>
      </c>
      <c r="C51" s="8" t="s">
        <v>683</v>
      </c>
    </row>
    <row r="52" spans="2:6" ht="15" x14ac:dyDescent="0.3">
      <c r="B52" s="4" t="s">
        <v>451</v>
      </c>
      <c r="C52" s="9" t="s">
        <v>684</v>
      </c>
    </row>
    <row r="53" spans="2:6" ht="15" x14ac:dyDescent="0.3">
      <c r="B53" s="3" t="s">
        <v>452</v>
      </c>
      <c r="C53" s="8" t="s">
        <v>685</v>
      </c>
    </row>
    <row r="54" spans="2:6" ht="15" x14ac:dyDescent="0.3">
      <c r="B54" s="4" t="s">
        <v>453</v>
      </c>
      <c r="C54" s="9" t="s">
        <v>686</v>
      </c>
    </row>
    <row r="55" spans="2:6" ht="15" x14ac:dyDescent="0.3">
      <c r="B55" s="3" t="s">
        <v>454</v>
      </c>
      <c r="C55" s="8" t="s">
        <v>687</v>
      </c>
    </row>
    <row r="56" spans="2:6" ht="15" x14ac:dyDescent="0.3">
      <c r="B56" s="13" t="s">
        <v>455</v>
      </c>
      <c r="C56" s="14" t="s">
        <v>688</v>
      </c>
    </row>
    <row r="57" spans="2:6" ht="15" x14ac:dyDescent="0.3">
      <c r="B57" s="3" t="s">
        <v>456</v>
      </c>
      <c r="C57" s="8" t="s">
        <v>689</v>
      </c>
    </row>
    <row r="58" spans="2:6" ht="15" x14ac:dyDescent="0.3">
      <c r="B58" s="4" t="s">
        <v>457</v>
      </c>
      <c r="C58" s="9" t="s">
        <v>690</v>
      </c>
    </row>
    <row r="59" spans="2:6" ht="15" x14ac:dyDescent="0.3">
      <c r="B59" s="3" t="s">
        <v>458</v>
      </c>
      <c r="C59" s="8" t="s">
        <v>691</v>
      </c>
      <c r="D59" s="368"/>
      <c r="E59" s="368"/>
      <c r="F59" s="369"/>
    </row>
    <row r="60" spans="2:6" ht="15" x14ac:dyDescent="0.3">
      <c r="B60" s="4" t="s">
        <v>459</v>
      </c>
      <c r="C60" s="9" t="s">
        <v>692</v>
      </c>
    </row>
    <row r="61" spans="2:6" ht="15" x14ac:dyDescent="0.3">
      <c r="B61" s="3" t="s">
        <v>460</v>
      </c>
      <c r="C61" s="8" t="s">
        <v>693</v>
      </c>
    </row>
    <row r="62" spans="2:6" ht="15" x14ac:dyDescent="0.3">
      <c r="B62" s="4" t="s">
        <v>461</v>
      </c>
      <c r="C62" s="9" t="s">
        <v>694</v>
      </c>
    </row>
    <row r="63" spans="2:6" ht="15" x14ac:dyDescent="0.3">
      <c r="B63" s="3" t="s">
        <v>462</v>
      </c>
      <c r="C63" s="8" t="s">
        <v>695</v>
      </c>
    </row>
    <row r="64" spans="2:6" ht="15" x14ac:dyDescent="0.3">
      <c r="B64" s="13" t="s">
        <v>463</v>
      </c>
      <c r="C64" s="14" t="s">
        <v>696</v>
      </c>
    </row>
    <row r="65" spans="2:3" ht="15" x14ac:dyDescent="0.3">
      <c r="B65" s="3" t="s">
        <v>463</v>
      </c>
      <c r="C65" s="8" t="s">
        <v>696</v>
      </c>
    </row>
    <row r="66" spans="2:3" ht="15" x14ac:dyDescent="0.3">
      <c r="B66" s="13" t="s">
        <v>464</v>
      </c>
      <c r="C66" s="14" t="s">
        <v>697</v>
      </c>
    </row>
    <row r="67" spans="2:3" ht="15" x14ac:dyDescent="0.3">
      <c r="B67" s="3" t="s">
        <v>465</v>
      </c>
      <c r="C67" s="8" t="s">
        <v>698</v>
      </c>
    </row>
    <row r="68" spans="2:3" ht="15" x14ac:dyDescent="0.3">
      <c r="B68" s="4" t="s">
        <v>466</v>
      </c>
      <c r="C68" s="9" t="s">
        <v>699</v>
      </c>
    </row>
    <row r="69" spans="2:3" ht="15" x14ac:dyDescent="0.3">
      <c r="B69" s="3" t="s">
        <v>467</v>
      </c>
      <c r="C69" s="8" t="s">
        <v>700</v>
      </c>
    </row>
    <row r="70" spans="2:3" ht="15" x14ac:dyDescent="0.3">
      <c r="B70" s="4" t="s">
        <v>468</v>
      </c>
      <c r="C70" s="9" t="s">
        <v>701</v>
      </c>
    </row>
    <row r="71" spans="2:3" ht="15" x14ac:dyDescent="0.3">
      <c r="B71" s="3" t="s">
        <v>469</v>
      </c>
      <c r="C71" s="8" t="s">
        <v>702</v>
      </c>
    </row>
    <row r="72" spans="2:3" ht="15" x14ac:dyDescent="0.3">
      <c r="B72" s="13" t="s">
        <v>470</v>
      </c>
      <c r="C72" s="14" t="s">
        <v>703</v>
      </c>
    </row>
    <row r="73" spans="2:3" ht="15" x14ac:dyDescent="0.3">
      <c r="B73" s="3" t="s">
        <v>471</v>
      </c>
      <c r="C73" s="8" t="s">
        <v>704</v>
      </c>
    </row>
    <row r="74" spans="2:3" ht="15" x14ac:dyDescent="0.3">
      <c r="B74" s="4" t="s">
        <v>472</v>
      </c>
      <c r="C74" s="9" t="s">
        <v>705</v>
      </c>
    </row>
    <row r="75" spans="2:3" ht="15" x14ac:dyDescent="0.3">
      <c r="B75" s="3" t="s">
        <v>473</v>
      </c>
      <c r="C75" s="8" t="s">
        <v>706</v>
      </c>
    </row>
    <row r="76" spans="2:3" ht="15" x14ac:dyDescent="0.3">
      <c r="B76" s="13" t="s">
        <v>474</v>
      </c>
      <c r="C76" s="14" t="s">
        <v>707</v>
      </c>
    </row>
    <row r="77" spans="2:3" ht="15" x14ac:dyDescent="0.3">
      <c r="B77" s="3" t="s">
        <v>475</v>
      </c>
      <c r="C77" s="8" t="s">
        <v>708</v>
      </c>
    </row>
    <row r="78" spans="2:3" ht="15" x14ac:dyDescent="0.3">
      <c r="B78" s="4" t="s">
        <v>476</v>
      </c>
      <c r="C78" s="9" t="s">
        <v>709</v>
      </c>
    </row>
    <row r="79" spans="2:3" ht="30" x14ac:dyDescent="0.3">
      <c r="B79" s="3" t="s">
        <v>477</v>
      </c>
      <c r="C79" s="8" t="s">
        <v>710</v>
      </c>
    </row>
    <row r="80" spans="2:3" ht="30" x14ac:dyDescent="0.3">
      <c r="B80" s="4" t="s">
        <v>478</v>
      </c>
      <c r="C80" s="9" t="s">
        <v>711</v>
      </c>
    </row>
    <row r="81" spans="2:3" ht="30" x14ac:dyDescent="0.3">
      <c r="B81" s="3" t="s">
        <v>479</v>
      </c>
      <c r="C81" s="8" t="s">
        <v>712</v>
      </c>
    </row>
    <row r="82" spans="2:3" ht="15" x14ac:dyDescent="0.3">
      <c r="B82" s="4" t="s">
        <v>480</v>
      </c>
      <c r="C82" s="9" t="s">
        <v>713</v>
      </c>
    </row>
    <row r="83" spans="2:3" ht="15" x14ac:dyDescent="0.3">
      <c r="B83" s="3" t="s">
        <v>481</v>
      </c>
      <c r="C83" s="8" t="s">
        <v>714</v>
      </c>
    </row>
    <row r="84" spans="2:3" ht="15" x14ac:dyDescent="0.3">
      <c r="B84" s="4" t="s">
        <v>482</v>
      </c>
      <c r="C84" s="9" t="s">
        <v>715</v>
      </c>
    </row>
    <row r="85" spans="2:3" ht="15" x14ac:dyDescent="0.3">
      <c r="B85" s="3" t="s">
        <v>483</v>
      </c>
      <c r="C85" s="8" t="s">
        <v>716</v>
      </c>
    </row>
    <row r="86" spans="2:3" ht="15" x14ac:dyDescent="0.3">
      <c r="B86" s="2" t="s">
        <v>484</v>
      </c>
      <c r="C86" s="7" t="s">
        <v>717</v>
      </c>
    </row>
    <row r="87" spans="2:3" ht="15" x14ac:dyDescent="0.3">
      <c r="B87" s="13" t="s">
        <v>485</v>
      </c>
      <c r="C87" s="14" t="s">
        <v>718</v>
      </c>
    </row>
    <row r="88" spans="2:3" ht="15" x14ac:dyDescent="0.3">
      <c r="B88" s="4" t="s">
        <v>486</v>
      </c>
      <c r="C88" s="9" t="s">
        <v>719</v>
      </c>
    </row>
    <row r="89" spans="2:3" ht="15" x14ac:dyDescent="0.3">
      <c r="B89" s="3" t="s">
        <v>487</v>
      </c>
      <c r="C89" s="8" t="s">
        <v>720</v>
      </c>
    </row>
    <row r="90" spans="2:3" ht="15" x14ac:dyDescent="0.3">
      <c r="B90" s="4" t="s">
        <v>488</v>
      </c>
      <c r="C90" s="9" t="s">
        <v>721</v>
      </c>
    </row>
    <row r="91" spans="2:3" ht="15" x14ac:dyDescent="0.3">
      <c r="B91" s="3" t="s">
        <v>489</v>
      </c>
      <c r="C91" s="8" t="s">
        <v>722</v>
      </c>
    </row>
    <row r="92" spans="2:3" ht="15" x14ac:dyDescent="0.3">
      <c r="B92" s="4" t="s">
        <v>490</v>
      </c>
      <c r="C92" s="9" t="s">
        <v>723</v>
      </c>
    </row>
    <row r="93" spans="2:3" ht="15" x14ac:dyDescent="0.3">
      <c r="B93" s="3" t="s">
        <v>491</v>
      </c>
      <c r="C93" s="8" t="s">
        <v>724</v>
      </c>
    </row>
    <row r="94" spans="2:3" ht="15" x14ac:dyDescent="0.3">
      <c r="B94" s="4" t="s">
        <v>492</v>
      </c>
      <c r="C94" s="9" t="s">
        <v>725</v>
      </c>
    </row>
    <row r="95" spans="2:3" ht="15" x14ac:dyDescent="0.3">
      <c r="B95" s="3" t="s">
        <v>493</v>
      </c>
      <c r="C95" s="8" t="s">
        <v>726</v>
      </c>
    </row>
    <row r="96" spans="2:3" ht="15" x14ac:dyDescent="0.3">
      <c r="B96" s="13" t="s">
        <v>494</v>
      </c>
      <c r="C96" s="14" t="s">
        <v>727</v>
      </c>
    </row>
    <row r="97" spans="2:3" ht="15" x14ac:dyDescent="0.3">
      <c r="B97" s="3" t="s">
        <v>495</v>
      </c>
      <c r="C97" s="8" t="s">
        <v>728</v>
      </c>
    </row>
    <row r="98" spans="2:3" ht="15" x14ac:dyDescent="0.3">
      <c r="B98" s="4" t="s">
        <v>496</v>
      </c>
      <c r="C98" s="9" t="s">
        <v>729</v>
      </c>
    </row>
    <row r="99" spans="2:3" ht="15" x14ac:dyDescent="0.3">
      <c r="B99" s="3" t="s">
        <v>497</v>
      </c>
      <c r="C99" s="8" t="s">
        <v>730</v>
      </c>
    </row>
    <row r="100" spans="2:3" ht="15" x14ac:dyDescent="0.3">
      <c r="B100" s="4" t="s">
        <v>498</v>
      </c>
      <c r="C100" s="9" t="s">
        <v>731</v>
      </c>
    </row>
    <row r="101" spans="2:3" ht="15" x14ac:dyDescent="0.3">
      <c r="B101" s="3" t="s">
        <v>499</v>
      </c>
      <c r="C101" s="8" t="s">
        <v>732</v>
      </c>
    </row>
    <row r="102" spans="2:3" ht="15" x14ac:dyDescent="0.3">
      <c r="B102" s="4" t="s">
        <v>500</v>
      </c>
      <c r="C102" s="9" t="s">
        <v>733</v>
      </c>
    </row>
    <row r="103" spans="2:3" ht="15" x14ac:dyDescent="0.3">
      <c r="B103" s="3" t="s">
        <v>501</v>
      </c>
      <c r="C103" s="8" t="s">
        <v>734</v>
      </c>
    </row>
    <row r="104" spans="2:3" ht="15" x14ac:dyDescent="0.3">
      <c r="B104" s="13" t="s">
        <v>502</v>
      </c>
      <c r="C104" s="14" t="s">
        <v>735</v>
      </c>
    </row>
    <row r="105" spans="2:3" ht="15" x14ac:dyDescent="0.3">
      <c r="B105" s="3" t="s">
        <v>503</v>
      </c>
      <c r="C105" s="8" t="s">
        <v>736</v>
      </c>
    </row>
    <row r="106" spans="2:3" ht="15" x14ac:dyDescent="0.3">
      <c r="B106" s="4" t="s">
        <v>504</v>
      </c>
      <c r="C106" s="9" t="s">
        <v>737</v>
      </c>
    </row>
    <row r="107" spans="2:3" ht="30" x14ac:dyDescent="0.3">
      <c r="B107" s="3" t="s">
        <v>505</v>
      </c>
      <c r="C107" s="8" t="s">
        <v>738</v>
      </c>
    </row>
    <row r="108" spans="2:3" ht="15" x14ac:dyDescent="0.3">
      <c r="B108" s="4" t="s">
        <v>506</v>
      </c>
      <c r="C108" s="9" t="s">
        <v>739</v>
      </c>
    </row>
    <row r="109" spans="2:3" ht="15" x14ac:dyDescent="0.3">
      <c r="B109" s="3" t="s">
        <v>507</v>
      </c>
      <c r="C109" s="8" t="s">
        <v>740</v>
      </c>
    </row>
    <row r="110" spans="2:3" ht="15" x14ac:dyDescent="0.3">
      <c r="B110" s="4" t="s">
        <v>508</v>
      </c>
      <c r="C110" s="9" t="s">
        <v>741</v>
      </c>
    </row>
    <row r="111" spans="2:3" ht="15" x14ac:dyDescent="0.3">
      <c r="B111" s="3" t="s">
        <v>509</v>
      </c>
      <c r="C111" s="8" t="s">
        <v>742</v>
      </c>
    </row>
    <row r="112" spans="2:3" ht="15" x14ac:dyDescent="0.3">
      <c r="B112" s="4" t="s">
        <v>510</v>
      </c>
      <c r="C112" s="9" t="s">
        <v>743</v>
      </c>
    </row>
    <row r="113" spans="2:3" ht="15" x14ac:dyDescent="0.3">
      <c r="B113" s="13" t="s">
        <v>511</v>
      </c>
      <c r="C113" s="14" t="s">
        <v>744</v>
      </c>
    </row>
    <row r="114" spans="2:3" ht="15" x14ac:dyDescent="0.3">
      <c r="B114" s="4" t="s">
        <v>512</v>
      </c>
      <c r="C114" s="9" t="s">
        <v>745</v>
      </c>
    </row>
    <row r="115" spans="2:3" ht="15" x14ac:dyDescent="0.3">
      <c r="B115" s="3" t="s">
        <v>513</v>
      </c>
      <c r="C115" s="8" t="s">
        <v>746</v>
      </c>
    </row>
    <row r="116" spans="2:3" ht="15" x14ac:dyDescent="0.3">
      <c r="B116" s="4" t="s">
        <v>514</v>
      </c>
      <c r="C116" s="9" t="s">
        <v>747</v>
      </c>
    </row>
    <row r="117" spans="2:3" ht="15" x14ac:dyDescent="0.3">
      <c r="B117" s="3" t="s">
        <v>515</v>
      </c>
      <c r="C117" s="8" t="s">
        <v>748</v>
      </c>
    </row>
    <row r="118" spans="2:3" ht="15" x14ac:dyDescent="0.3">
      <c r="B118" s="4" t="s">
        <v>516</v>
      </c>
      <c r="C118" s="9" t="s">
        <v>749</v>
      </c>
    </row>
    <row r="119" spans="2:3" ht="15" x14ac:dyDescent="0.3">
      <c r="B119" s="3" t="s">
        <v>517</v>
      </c>
      <c r="C119" s="8" t="s">
        <v>750</v>
      </c>
    </row>
    <row r="120" spans="2:3" ht="15" x14ac:dyDescent="0.3">
      <c r="B120" s="4" t="s">
        <v>518</v>
      </c>
      <c r="C120" s="9" t="s">
        <v>751</v>
      </c>
    </row>
    <row r="121" spans="2:3" ht="15" x14ac:dyDescent="0.3">
      <c r="B121" s="13" t="s">
        <v>519</v>
      </c>
      <c r="C121" s="14" t="s">
        <v>752</v>
      </c>
    </row>
    <row r="122" spans="2:3" ht="15" x14ac:dyDescent="0.3">
      <c r="B122" s="4" t="s">
        <v>520</v>
      </c>
      <c r="C122" s="9" t="s">
        <v>753</v>
      </c>
    </row>
    <row r="123" spans="2:3" ht="30" x14ac:dyDescent="0.3">
      <c r="B123" s="3" t="s">
        <v>521</v>
      </c>
      <c r="C123" s="8" t="s">
        <v>754</v>
      </c>
    </row>
    <row r="124" spans="2:3" ht="30" x14ac:dyDescent="0.3">
      <c r="B124" s="4" t="s">
        <v>522</v>
      </c>
      <c r="C124" s="9" t="s">
        <v>755</v>
      </c>
    </row>
    <row r="125" spans="2:3" ht="30" x14ac:dyDescent="0.3">
      <c r="B125" s="3" t="s">
        <v>523</v>
      </c>
      <c r="C125" s="8" t="s">
        <v>756</v>
      </c>
    </row>
    <row r="126" spans="2:3" ht="15" x14ac:dyDescent="0.3">
      <c r="B126" s="4" t="s">
        <v>524</v>
      </c>
      <c r="C126" s="9" t="s">
        <v>757</v>
      </c>
    </row>
    <row r="127" spans="2:3" ht="15" x14ac:dyDescent="0.3">
      <c r="B127" s="3" t="s">
        <v>525</v>
      </c>
      <c r="C127" s="8" t="s">
        <v>758</v>
      </c>
    </row>
    <row r="128" spans="2:3" ht="30" x14ac:dyDescent="0.3">
      <c r="B128" s="4" t="s">
        <v>526</v>
      </c>
      <c r="C128" s="9" t="s">
        <v>759</v>
      </c>
    </row>
    <row r="129" spans="2:6" ht="15" x14ac:dyDescent="0.3">
      <c r="B129" s="3" t="s">
        <v>527</v>
      </c>
      <c r="C129" s="8" t="s">
        <v>760</v>
      </c>
    </row>
    <row r="130" spans="2:6" ht="15" x14ac:dyDescent="0.3">
      <c r="B130" s="4" t="s">
        <v>528</v>
      </c>
      <c r="C130" s="9" t="s">
        <v>761</v>
      </c>
    </row>
    <row r="131" spans="2:6" ht="15" x14ac:dyDescent="0.3">
      <c r="B131" s="13" t="s">
        <v>529</v>
      </c>
      <c r="C131" s="14" t="s">
        <v>762</v>
      </c>
      <c r="D131" s="368"/>
      <c r="E131" s="368"/>
      <c r="F131" s="369"/>
    </row>
    <row r="132" spans="2:6" ht="30" x14ac:dyDescent="0.3">
      <c r="B132" s="4" t="s">
        <v>530</v>
      </c>
      <c r="C132" s="9" t="s">
        <v>763</v>
      </c>
      <c r="D132" s="368"/>
      <c r="E132" s="368"/>
      <c r="F132" s="369"/>
    </row>
    <row r="133" spans="2:6" ht="30" x14ac:dyDescent="0.3">
      <c r="B133" s="3" t="s">
        <v>531</v>
      </c>
      <c r="C133" s="8" t="s">
        <v>764</v>
      </c>
      <c r="D133" s="368"/>
      <c r="E133" s="368"/>
      <c r="F133" s="369"/>
    </row>
    <row r="134" spans="2:6" ht="30" x14ac:dyDescent="0.3">
      <c r="B134" s="4" t="s">
        <v>532</v>
      </c>
      <c r="C134" s="9" t="s">
        <v>765</v>
      </c>
      <c r="D134" s="368"/>
      <c r="E134" s="368"/>
      <c r="F134" s="369"/>
    </row>
    <row r="135" spans="2:6" ht="15" x14ac:dyDescent="0.3">
      <c r="B135" s="3" t="s">
        <v>533</v>
      </c>
      <c r="C135" s="8" t="s">
        <v>766</v>
      </c>
      <c r="D135" s="368"/>
      <c r="E135" s="368"/>
      <c r="F135" s="369"/>
    </row>
    <row r="136" spans="2:6" ht="15" x14ac:dyDescent="0.3">
      <c r="B136" s="13" t="s">
        <v>534</v>
      </c>
      <c r="C136" s="14" t="s">
        <v>767</v>
      </c>
      <c r="D136" s="368"/>
      <c r="E136" s="368"/>
      <c r="F136" s="369"/>
    </row>
    <row r="137" spans="2:6" ht="15" x14ac:dyDescent="0.3">
      <c r="B137" s="3" t="s">
        <v>535</v>
      </c>
      <c r="C137" s="8" t="s">
        <v>768</v>
      </c>
    </row>
    <row r="138" spans="2:6" ht="15" x14ac:dyDescent="0.3">
      <c r="B138" s="4" t="s">
        <v>536</v>
      </c>
      <c r="C138" s="9" t="s">
        <v>769</v>
      </c>
    </row>
    <row r="139" spans="2:6" ht="15" x14ac:dyDescent="0.3">
      <c r="B139" s="3" t="s">
        <v>537</v>
      </c>
      <c r="C139" s="8" t="s">
        <v>770</v>
      </c>
    </row>
    <row r="140" spans="2:6" ht="15" x14ac:dyDescent="0.3">
      <c r="B140" s="4" t="s">
        <v>538</v>
      </c>
      <c r="C140" s="9" t="s">
        <v>771</v>
      </c>
    </row>
    <row r="141" spans="2:6" ht="15" x14ac:dyDescent="0.3">
      <c r="B141" s="3" t="s">
        <v>539</v>
      </c>
      <c r="C141" s="8" t="s">
        <v>772</v>
      </c>
    </row>
    <row r="142" spans="2:6" ht="15" x14ac:dyDescent="0.3">
      <c r="B142" s="4" t="s">
        <v>540</v>
      </c>
      <c r="C142" s="9" t="s">
        <v>773</v>
      </c>
    </row>
    <row r="143" spans="2:6" ht="15" x14ac:dyDescent="0.3">
      <c r="B143" s="3" t="s">
        <v>541</v>
      </c>
      <c r="C143" s="8" t="s">
        <v>774</v>
      </c>
    </row>
    <row r="144" spans="2:6" ht="15" x14ac:dyDescent="0.3">
      <c r="B144" s="13" t="s">
        <v>542</v>
      </c>
      <c r="C144" s="14" t="s">
        <v>775</v>
      </c>
    </row>
    <row r="145" spans="2:6" ht="15" x14ac:dyDescent="0.3">
      <c r="B145" s="3" t="s">
        <v>543</v>
      </c>
      <c r="C145" s="8" t="s">
        <v>776</v>
      </c>
    </row>
    <row r="146" spans="2:6" ht="15" x14ac:dyDescent="0.3">
      <c r="B146" s="4" t="s">
        <v>544</v>
      </c>
      <c r="C146" s="9" t="s">
        <v>777</v>
      </c>
    </row>
    <row r="147" spans="2:6" ht="15" x14ac:dyDescent="0.3">
      <c r="B147" s="3" t="s">
        <v>545</v>
      </c>
      <c r="C147" s="8" t="s">
        <v>778</v>
      </c>
    </row>
    <row r="148" spans="2:6" ht="15" x14ac:dyDescent="0.3">
      <c r="B148" s="4" t="s">
        <v>546</v>
      </c>
      <c r="C148" s="9" t="s">
        <v>779</v>
      </c>
    </row>
    <row r="149" spans="2:6" ht="15" x14ac:dyDescent="0.3">
      <c r="B149" s="3" t="s">
        <v>547</v>
      </c>
      <c r="C149" s="8" t="s">
        <v>780</v>
      </c>
      <c r="D149" s="368"/>
      <c r="E149" s="368"/>
      <c r="F149" s="369"/>
    </row>
    <row r="150" spans="2:6" ht="15" x14ac:dyDescent="0.3">
      <c r="B150" s="13" t="s">
        <v>548</v>
      </c>
      <c r="C150" s="14" t="s">
        <v>781</v>
      </c>
    </row>
    <row r="151" spans="2:6" ht="15" x14ac:dyDescent="0.3">
      <c r="B151" s="3" t="s">
        <v>549</v>
      </c>
      <c r="C151" s="8" t="s">
        <v>782</v>
      </c>
    </row>
    <row r="152" spans="2:6" ht="15" x14ac:dyDescent="0.3">
      <c r="B152" s="4" t="s">
        <v>550</v>
      </c>
      <c r="C152" s="9" t="s">
        <v>783</v>
      </c>
    </row>
    <row r="153" spans="2:6" ht="15" x14ac:dyDescent="0.3">
      <c r="B153" s="3" t="s">
        <v>551</v>
      </c>
      <c r="C153" s="8" t="s">
        <v>784</v>
      </c>
    </row>
    <row r="154" spans="2:6" ht="15" x14ac:dyDescent="0.3">
      <c r="B154" s="4" t="s">
        <v>552</v>
      </c>
      <c r="C154" s="9" t="s">
        <v>785</v>
      </c>
    </row>
    <row r="155" spans="2:6" ht="15" x14ac:dyDescent="0.3">
      <c r="B155" s="3" t="s">
        <v>553</v>
      </c>
      <c r="C155" s="8" t="s">
        <v>786</v>
      </c>
    </row>
    <row r="156" spans="2:6" ht="15" x14ac:dyDescent="0.3">
      <c r="B156" s="4" t="s">
        <v>548</v>
      </c>
      <c r="C156" s="9" t="s">
        <v>787</v>
      </c>
    </row>
    <row r="157" spans="2:6" ht="15" x14ac:dyDescent="0.3">
      <c r="B157" s="2" t="s">
        <v>554</v>
      </c>
      <c r="C157" s="7" t="s">
        <v>788</v>
      </c>
    </row>
    <row r="158" spans="2:6" ht="15" x14ac:dyDescent="0.3">
      <c r="B158" s="13" t="s">
        <v>555</v>
      </c>
      <c r="C158" s="14" t="s">
        <v>789</v>
      </c>
    </row>
    <row r="159" spans="2:6" ht="15" x14ac:dyDescent="0.3">
      <c r="B159" s="3" t="s">
        <v>556</v>
      </c>
      <c r="C159" s="8" t="s">
        <v>790</v>
      </c>
    </row>
    <row r="160" spans="2:6" ht="15" x14ac:dyDescent="0.3">
      <c r="B160" s="4" t="s">
        <v>557</v>
      </c>
      <c r="C160" s="9" t="s">
        <v>47</v>
      </c>
    </row>
    <row r="161" spans="2:3" ht="15" x14ac:dyDescent="0.3">
      <c r="B161" s="3" t="s">
        <v>558</v>
      </c>
      <c r="C161" s="8" t="s">
        <v>48</v>
      </c>
    </row>
    <row r="162" spans="2:3" ht="15" x14ac:dyDescent="0.3">
      <c r="B162" s="4" t="s">
        <v>559</v>
      </c>
      <c r="C162" s="9" t="s">
        <v>791</v>
      </c>
    </row>
    <row r="163" spans="2:3" ht="30" x14ac:dyDescent="0.3">
      <c r="B163" s="3" t="s">
        <v>560</v>
      </c>
      <c r="C163" s="8" t="s">
        <v>792</v>
      </c>
    </row>
    <row r="164" spans="2:3" ht="30" x14ac:dyDescent="0.3">
      <c r="B164" s="4" t="s">
        <v>561</v>
      </c>
      <c r="C164" s="9" t="s">
        <v>193</v>
      </c>
    </row>
    <row r="165" spans="2:3" ht="15" x14ac:dyDescent="0.3">
      <c r="B165" s="13" t="s">
        <v>562</v>
      </c>
      <c r="C165" s="14" t="s">
        <v>793</v>
      </c>
    </row>
    <row r="166" spans="2:3" ht="15" x14ac:dyDescent="0.3">
      <c r="B166" s="4" t="s">
        <v>563</v>
      </c>
      <c r="C166" s="9" t="s">
        <v>793</v>
      </c>
    </row>
    <row r="167" spans="2:3" ht="15" x14ac:dyDescent="0.3">
      <c r="B167" s="13" t="s">
        <v>564</v>
      </c>
      <c r="C167" s="14" t="s">
        <v>794</v>
      </c>
    </row>
    <row r="168" spans="2:3" ht="15" x14ac:dyDescent="0.3">
      <c r="B168" s="4" t="s">
        <v>565</v>
      </c>
      <c r="C168" s="9" t="s">
        <v>795</v>
      </c>
    </row>
    <row r="169" spans="2:3" ht="15" x14ac:dyDescent="0.3">
      <c r="B169" s="3" t="s">
        <v>566</v>
      </c>
      <c r="C169" s="8" t="s">
        <v>796</v>
      </c>
    </row>
    <row r="170" spans="2:3" ht="15" x14ac:dyDescent="0.3">
      <c r="B170" s="4" t="s">
        <v>567</v>
      </c>
      <c r="C170" s="9" t="s">
        <v>797</v>
      </c>
    </row>
    <row r="171" spans="2:3" ht="15" x14ac:dyDescent="0.3">
      <c r="B171" s="3" t="s">
        <v>568</v>
      </c>
      <c r="C171" s="8" t="s">
        <v>798</v>
      </c>
    </row>
    <row r="172" spans="2:3" ht="15" x14ac:dyDescent="0.3">
      <c r="B172" s="4" t="s">
        <v>569</v>
      </c>
      <c r="C172" s="9" t="s">
        <v>799</v>
      </c>
    </row>
    <row r="173" spans="2:3" ht="15" x14ac:dyDescent="0.3">
      <c r="B173" s="3" t="s">
        <v>570</v>
      </c>
      <c r="C173" s="8" t="s">
        <v>800</v>
      </c>
    </row>
    <row r="174" spans="2:3" ht="15" x14ac:dyDescent="0.3">
      <c r="B174" s="13" t="s">
        <v>571</v>
      </c>
      <c r="C174" s="14" t="s">
        <v>801</v>
      </c>
    </row>
    <row r="175" spans="2:3" ht="15" x14ac:dyDescent="0.3">
      <c r="B175" s="3" t="s">
        <v>572</v>
      </c>
      <c r="C175" s="8" t="s">
        <v>802</v>
      </c>
    </row>
    <row r="176" spans="2:3" ht="15" x14ac:dyDescent="0.3">
      <c r="B176" s="4" t="s">
        <v>573</v>
      </c>
      <c r="C176" s="9" t="s">
        <v>803</v>
      </c>
    </row>
    <row r="177" spans="2:3" ht="15" x14ac:dyDescent="0.3">
      <c r="B177" s="3" t="s">
        <v>574</v>
      </c>
      <c r="C177" s="8" t="s">
        <v>804</v>
      </c>
    </row>
    <row r="178" spans="2:3" ht="15" x14ac:dyDescent="0.3">
      <c r="B178" s="4" t="s">
        <v>575</v>
      </c>
      <c r="C178" s="9" t="s">
        <v>805</v>
      </c>
    </row>
    <row r="179" spans="2:3" ht="15" x14ac:dyDescent="0.3">
      <c r="B179" s="3" t="s">
        <v>576</v>
      </c>
      <c r="C179" s="8" t="s">
        <v>806</v>
      </c>
    </row>
    <row r="180" spans="2:3" ht="15" x14ac:dyDescent="0.3">
      <c r="B180" s="4" t="s">
        <v>577</v>
      </c>
      <c r="C180" s="9" t="s">
        <v>807</v>
      </c>
    </row>
    <row r="181" spans="2:3" ht="15" x14ac:dyDescent="0.3">
      <c r="B181" s="13" t="s">
        <v>396</v>
      </c>
      <c r="C181" s="14" t="s">
        <v>808</v>
      </c>
    </row>
    <row r="182" spans="2:3" ht="15" x14ac:dyDescent="0.3">
      <c r="B182" s="4" t="s">
        <v>578</v>
      </c>
      <c r="C182" s="9" t="s">
        <v>809</v>
      </c>
    </row>
    <row r="183" spans="2:3" ht="15" x14ac:dyDescent="0.3">
      <c r="B183" s="3" t="s">
        <v>579</v>
      </c>
      <c r="C183" s="8" t="s">
        <v>810</v>
      </c>
    </row>
    <row r="184" spans="2:3" ht="15" x14ac:dyDescent="0.3">
      <c r="B184" s="4" t="s">
        <v>580</v>
      </c>
      <c r="C184" s="9" t="s">
        <v>811</v>
      </c>
    </row>
    <row r="185" spans="2:3" ht="15" x14ac:dyDescent="0.3">
      <c r="B185" s="13" t="s">
        <v>581</v>
      </c>
      <c r="C185" s="14" t="s">
        <v>812</v>
      </c>
    </row>
    <row r="186" spans="2:3" ht="15" x14ac:dyDescent="0.3">
      <c r="B186" s="4" t="s">
        <v>582</v>
      </c>
      <c r="C186" s="9" t="s">
        <v>813</v>
      </c>
    </row>
    <row r="187" spans="2:3" ht="30" x14ac:dyDescent="0.3">
      <c r="B187" s="3" t="s">
        <v>583</v>
      </c>
      <c r="C187" s="8" t="s">
        <v>814</v>
      </c>
    </row>
    <row r="188" spans="2:3" ht="15" x14ac:dyDescent="0.3">
      <c r="B188" s="4" t="s">
        <v>584</v>
      </c>
      <c r="C188" s="9" t="s">
        <v>815</v>
      </c>
    </row>
    <row r="189" spans="2:3" ht="15" x14ac:dyDescent="0.3">
      <c r="B189" s="13" t="s">
        <v>585</v>
      </c>
      <c r="C189" s="14" t="s">
        <v>816</v>
      </c>
    </row>
    <row r="190" spans="2:3" ht="15" x14ac:dyDescent="0.3">
      <c r="B190" s="4" t="s">
        <v>586</v>
      </c>
      <c r="C190" s="9" t="s">
        <v>816</v>
      </c>
    </row>
    <row r="191" spans="2:3" ht="15" x14ac:dyDescent="0.3">
      <c r="B191" s="13" t="s">
        <v>587</v>
      </c>
      <c r="C191" s="14" t="s">
        <v>817</v>
      </c>
    </row>
    <row r="192" spans="2:3" ht="15" x14ac:dyDescent="0.3">
      <c r="B192" s="4" t="s">
        <v>588</v>
      </c>
      <c r="C192" s="9" t="s">
        <v>817</v>
      </c>
    </row>
    <row r="193" spans="2:3" ht="15" x14ac:dyDescent="0.3">
      <c r="B193" s="2" t="s">
        <v>589</v>
      </c>
      <c r="C193" s="7" t="s">
        <v>818</v>
      </c>
    </row>
    <row r="194" spans="2:3" ht="15" x14ac:dyDescent="0.3">
      <c r="B194" s="13" t="s">
        <v>590</v>
      </c>
      <c r="C194" s="14" t="s">
        <v>819</v>
      </c>
    </row>
    <row r="195" spans="2:3" ht="15" x14ac:dyDescent="0.3">
      <c r="B195" s="3" t="s">
        <v>591</v>
      </c>
      <c r="C195" s="8" t="s">
        <v>820</v>
      </c>
    </row>
    <row r="196" spans="2:3" ht="15" x14ac:dyDescent="0.3">
      <c r="B196" s="4" t="s">
        <v>592</v>
      </c>
      <c r="C196" s="9" t="s">
        <v>821</v>
      </c>
    </row>
    <row r="197" spans="2:3" ht="15" x14ac:dyDescent="0.3">
      <c r="B197" s="3" t="s">
        <v>593</v>
      </c>
      <c r="C197" s="8" t="s">
        <v>822</v>
      </c>
    </row>
    <row r="198" spans="2:3" ht="15" x14ac:dyDescent="0.3">
      <c r="B198" s="4" t="s">
        <v>594</v>
      </c>
      <c r="C198" s="9" t="s">
        <v>823</v>
      </c>
    </row>
    <row r="199" spans="2:3" ht="15" x14ac:dyDescent="0.3">
      <c r="B199" s="13" t="s">
        <v>595</v>
      </c>
      <c r="C199" s="14" t="s">
        <v>824</v>
      </c>
    </row>
    <row r="200" spans="2:3" ht="15" x14ac:dyDescent="0.3">
      <c r="B200" s="4" t="s">
        <v>596</v>
      </c>
      <c r="C200" s="9" t="s">
        <v>825</v>
      </c>
    </row>
    <row r="201" spans="2:3" ht="15" x14ac:dyDescent="0.3">
      <c r="B201" s="3" t="s">
        <v>597</v>
      </c>
      <c r="C201" s="8" t="s">
        <v>826</v>
      </c>
    </row>
    <row r="202" spans="2:3" ht="15" x14ac:dyDescent="0.3">
      <c r="B202" s="4" t="s">
        <v>598</v>
      </c>
      <c r="C202" s="9" t="s">
        <v>827</v>
      </c>
    </row>
    <row r="203" spans="2:3" ht="15" x14ac:dyDescent="0.3">
      <c r="B203" s="13" t="s">
        <v>599</v>
      </c>
      <c r="C203" s="14" t="s">
        <v>828</v>
      </c>
    </row>
    <row r="204" spans="2:3" ht="15" x14ac:dyDescent="0.3">
      <c r="B204" s="4" t="s">
        <v>600</v>
      </c>
      <c r="C204" s="9" t="s">
        <v>828</v>
      </c>
    </row>
    <row r="205" spans="2:3" ht="15" x14ac:dyDescent="0.3">
      <c r="B205" s="13" t="s">
        <v>601</v>
      </c>
      <c r="C205" s="14" t="s">
        <v>829</v>
      </c>
    </row>
    <row r="206" spans="2:3" ht="15" x14ac:dyDescent="0.3">
      <c r="B206" s="4" t="s">
        <v>601</v>
      </c>
      <c r="C206" s="9" t="s">
        <v>829</v>
      </c>
    </row>
    <row r="207" spans="2:3" ht="15" x14ac:dyDescent="0.3">
      <c r="B207" s="13" t="s">
        <v>602</v>
      </c>
      <c r="C207" s="14" t="s">
        <v>830</v>
      </c>
    </row>
    <row r="208" spans="2:3" ht="15" x14ac:dyDescent="0.3">
      <c r="B208" s="4" t="s">
        <v>603</v>
      </c>
      <c r="C208" s="9" t="s">
        <v>831</v>
      </c>
    </row>
    <row r="209" spans="2:3" ht="30" x14ac:dyDescent="0.3">
      <c r="B209" s="3" t="s">
        <v>604</v>
      </c>
      <c r="C209" s="8" t="s">
        <v>832</v>
      </c>
    </row>
    <row r="210" spans="2:3" ht="15" x14ac:dyDescent="0.3">
      <c r="B210" s="4" t="s">
        <v>605</v>
      </c>
      <c r="C210" s="9" t="s">
        <v>833</v>
      </c>
    </row>
    <row r="211" spans="2:3" ht="15" x14ac:dyDescent="0.3">
      <c r="B211" s="3" t="s">
        <v>606</v>
      </c>
      <c r="C211" s="8" t="s">
        <v>834</v>
      </c>
    </row>
    <row r="212" spans="2:3" ht="15" x14ac:dyDescent="0.3">
      <c r="B212" s="13" t="s">
        <v>607</v>
      </c>
      <c r="C212" s="14" t="s">
        <v>835</v>
      </c>
    </row>
    <row r="213" spans="2:3" ht="15" x14ac:dyDescent="0.3">
      <c r="B213" s="3" t="s">
        <v>608</v>
      </c>
      <c r="C213" s="8" t="s">
        <v>836</v>
      </c>
    </row>
    <row r="214" spans="2:3" ht="15" x14ac:dyDescent="0.3">
      <c r="B214" s="4" t="s">
        <v>609</v>
      </c>
      <c r="C214" s="9" t="s">
        <v>837</v>
      </c>
    </row>
    <row r="215" spans="2:3" ht="15" x14ac:dyDescent="0.3">
      <c r="B215" s="2" t="s">
        <v>610</v>
      </c>
      <c r="C215" s="7" t="s">
        <v>838</v>
      </c>
    </row>
    <row r="216" spans="2:3" ht="15" x14ac:dyDescent="0.3">
      <c r="B216" s="13" t="s">
        <v>611</v>
      </c>
      <c r="C216" s="14" t="s">
        <v>839</v>
      </c>
    </row>
    <row r="217" spans="2:3" ht="15" x14ac:dyDescent="0.3">
      <c r="B217" s="3" t="s">
        <v>612</v>
      </c>
      <c r="C217" s="8" t="s">
        <v>840</v>
      </c>
    </row>
    <row r="218" spans="2:3" ht="15" x14ac:dyDescent="0.3">
      <c r="B218" s="4" t="s">
        <v>613</v>
      </c>
      <c r="C218" s="9" t="s">
        <v>841</v>
      </c>
    </row>
    <row r="219" spans="2:3" ht="15" x14ac:dyDescent="0.3">
      <c r="B219" s="13" t="s">
        <v>614</v>
      </c>
      <c r="C219" s="14" t="s">
        <v>842</v>
      </c>
    </row>
    <row r="220" spans="2:3" ht="15" x14ac:dyDescent="0.3">
      <c r="B220" s="4" t="s">
        <v>612</v>
      </c>
      <c r="C220" s="9" t="s">
        <v>842</v>
      </c>
    </row>
    <row r="221" spans="2:3" ht="15" x14ac:dyDescent="0.3">
      <c r="B221" s="2" t="s">
        <v>615</v>
      </c>
      <c r="C221" s="7" t="s">
        <v>843</v>
      </c>
    </row>
    <row r="222" spans="2:3" ht="15" x14ac:dyDescent="0.3">
      <c r="B222" s="13" t="s">
        <v>616</v>
      </c>
      <c r="C222" s="14" t="s">
        <v>844</v>
      </c>
    </row>
    <row r="223" spans="2:3" ht="30" x14ac:dyDescent="0.3">
      <c r="B223" s="3" t="s">
        <v>617</v>
      </c>
      <c r="C223" s="8" t="s">
        <v>844</v>
      </c>
    </row>
    <row r="224" spans="2:3" ht="15" x14ac:dyDescent="0.3">
      <c r="B224" s="13" t="s">
        <v>618</v>
      </c>
      <c r="C224" s="14" t="s">
        <v>845</v>
      </c>
    </row>
    <row r="225" spans="2:3" ht="30" x14ac:dyDescent="0.3">
      <c r="B225" s="3" t="s">
        <v>619</v>
      </c>
      <c r="C225" s="8" t="s">
        <v>845</v>
      </c>
    </row>
    <row r="226" spans="2:3" ht="15" x14ac:dyDescent="0.3">
      <c r="B226" s="13" t="s">
        <v>620</v>
      </c>
      <c r="C226" s="14" t="s">
        <v>846</v>
      </c>
    </row>
    <row r="227" spans="2:3" ht="15" x14ac:dyDescent="0.3">
      <c r="B227" s="3" t="s">
        <v>621</v>
      </c>
      <c r="C227" s="8" t="s">
        <v>846</v>
      </c>
    </row>
    <row r="228" spans="2:3" ht="15" x14ac:dyDescent="0.3">
      <c r="B228" s="13" t="s">
        <v>622</v>
      </c>
      <c r="C228" s="14" t="s">
        <v>847</v>
      </c>
    </row>
    <row r="229" spans="2:3" ht="15" x14ac:dyDescent="0.3">
      <c r="B229" s="3" t="s">
        <v>623</v>
      </c>
      <c r="C229" s="8" t="s">
        <v>848</v>
      </c>
    </row>
    <row r="230" spans="2:3" ht="15" x14ac:dyDescent="0.3">
      <c r="B230" s="4" t="s">
        <v>624</v>
      </c>
      <c r="C230" s="9" t="s">
        <v>849</v>
      </c>
    </row>
    <row r="231" spans="2:3" ht="15" x14ac:dyDescent="0.3">
      <c r="B231" s="2" t="s">
        <v>395</v>
      </c>
      <c r="C231" s="7" t="s">
        <v>850</v>
      </c>
    </row>
    <row r="232" spans="2:3" ht="15" x14ac:dyDescent="0.3">
      <c r="B232" s="13" t="s">
        <v>625</v>
      </c>
      <c r="C232" s="14" t="s">
        <v>400</v>
      </c>
    </row>
    <row r="233" spans="2:3" ht="15" x14ac:dyDescent="0.3">
      <c r="B233" s="3" t="s">
        <v>626</v>
      </c>
      <c r="C233" s="8" t="s">
        <v>851</v>
      </c>
    </row>
    <row r="234" spans="2:3" ht="15" x14ac:dyDescent="0.3">
      <c r="B234" s="4" t="s">
        <v>627</v>
      </c>
      <c r="C234" s="9" t="s">
        <v>852</v>
      </c>
    </row>
    <row r="235" spans="2:3" ht="15" x14ac:dyDescent="0.3">
      <c r="B235" s="3" t="s">
        <v>628</v>
      </c>
      <c r="C235" s="8" t="s">
        <v>853</v>
      </c>
    </row>
    <row r="236" spans="2:3" ht="15" x14ac:dyDescent="0.3">
      <c r="B236" s="13" t="s">
        <v>629</v>
      </c>
      <c r="C236" s="14" t="s">
        <v>389</v>
      </c>
    </row>
    <row r="237" spans="2:3" ht="15" x14ac:dyDescent="0.3">
      <c r="B237" s="3" t="s">
        <v>630</v>
      </c>
      <c r="C237" s="8" t="s">
        <v>389</v>
      </c>
    </row>
    <row r="238" spans="2:3" ht="15" x14ac:dyDescent="0.3">
      <c r="B238" s="2" t="s">
        <v>42</v>
      </c>
      <c r="C238" s="7" t="s">
        <v>854</v>
      </c>
    </row>
    <row r="239" spans="2:3" ht="15" x14ac:dyDescent="0.3">
      <c r="B239" s="13" t="s">
        <v>631</v>
      </c>
      <c r="C239" s="14" t="s">
        <v>402</v>
      </c>
    </row>
    <row r="240" spans="2:3" ht="15" x14ac:dyDescent="0.3">
      <c r="B240" s="4" t="s">
        <v>632</v>
      </c>
      <c r="C240" s="9" t="s">
        <v>402</v>
      </c>
    </row>
    <row r="241" spans="2:3" ht="15" x14ac:dyDescent="0.3">
      <c r="B241" s="13" t="s">
        <v>633</v>
      </c>
      <c r="C241" s="14" t="s">
        <v>855</v>
      </c>
    </row>
    <row r="242" spans="2:3" ht="15" x14ac:dyDescent="0.3">
      <c r="B242" s="4" t="s">
        <v>634</v>
      </c>
      <c r="C242" s="9" t="s">
        <v>855</v>
      </c>
    </row>
    <row r="243" spans="2:3" ht="15" x14ac:dyDescent="0.3">
      <c r="B243" s="13" t="s">
        <v>635</v>
      </c>
      <c r="C243" s="14" t="s">
        <v>856</v>
      </c>
    </row>
    <row r="244" spans="2:3" ht="15" x14ac:dyDescent="0.3">
      <c r="B244" s="4" t="s">
        <v>636</v>
      </c>
      <c r="C244" s="9" t="s">
        <v>856</v>
      </c>
    </row>
    <row r="245" spans="2:3" ht="15" x14ac:dyDescent="0.3">
      <c r="B245" s="13" t="s">
        <v>637</v>
      </c>
      <c r="C245" s="14" t="s">
        <v>857</v>
      </c>
    </row>
    <row r="246" spans="2:3" ht="15" x14ac:dyDescent="0.3">
      <c r="B246" s="4" t="s">
        <v>638</v>
      </c>
      <c r="C246" s="9" t="s">
        <v>857</v>
      </c>
    </row>
    <row r="247" spans="2:3" ht="15" x14ac:dyDescent="0.3">
      <c r="B247" s="13" t="s">
        <v>639</v>
      </c>
      <c r="C247" s="14" t="s">
        <v>858</v>
      </c>
    </row>
    <row r="248" spans="2:3" ht="15" x14ac:dyDescent="0.3">
      <c r="B248" s="4" t="s">
        <v>640</v>
      </c>
      <c r="C248" s="9" t="s">
        <v>858</v>
      </c>
    </row>
    <row r="249" spans="2:3" ht="15.6" x14ac:dyDescent="0.3">
      <c r="B249" s="1" t="s">
        <v>46</v>
      </c>
      <c r="C249" s="11" t="s">
        <v>65</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56"/>
  <sheetViews>
    <sheetView showGridLines="0" workbookViewId="0"/>
  </sheetViews>
  <sheetFormatPr baseColWidth="10" defaultRowHeight="14.4" x14ac:dyDescent="0.3"/>
  <cols>
    <col min="2" max="2" width="110.6640625" customWidth="1"/>
    <col min="3" max="3" width="17" customWidth="1"/>
  </cols>
  <sheetData>
    <row r="2" spans="2:5" ht="15.6" x14ac:dyDescent="0.3">
      <c r="B2" s="12"/>
    </row>
    <row r="3" spans="2:5" ht="15.6" x14ac:dyDescent="0.3">
      <c r="B3" s="12" t="s">
        <v>919</v>
      </c>
    </row>
    <row r="5" spans="2:5" ht="15.6" x14ac:dyDescent="0.3">
      <c r="B5" s="1" t="s">
        <v>860</v>
      </c>
      <c r="C5" s="6" t="s">
        <v>68</v>
      </c>
    </row>
    <row r="6" spans="2:5" ht="15" x14ac:dyDescent="0.3">
      <c r="B6" s="2" t="s">
        <v>861</v>
      </c>
      <c r="C6" s="372">
        <v>14664382734</v>
      </c>
      <c r="E6" s="368"/>
    </row>
    <row r="7" spans="2:5" ht="15" x14ac:dyDescent="0.3">
      <c r="B7" s="3" t="s">
        <v>862</v>
      </c>
      <c r="C7" s="371">
        <v>8621669194</v>
      </c>
      <c r="E7" s="368"/>
    </row>
    <row r="8" spans="2:5" ht="15" x14ac:dyDescent="0.3">
      <c r="B8" s="4" t="s">
        <v>863</v>
      </c>
      <c r="C8" s="370">
        <v>117415979</v>
      </c>
      <c r="E8" s="368"/>
    </row>
    <row r="9" spans="2:5" ht="15" x14ac:dyDescent="0.3">
      <c r="B9" s="3" t="s">
        <v>864</v>
      </c>
      <c r="C9" s="371">
        <v>5371415288</v>
      </c>
      <c r="E9" s="368"/>
    </row>
    <row r="10" spans="2:5" ht="15" x14ac:dyDescent="0.3">
      <c r="B10" s="4" t="s">
        <v>865</v>
      </c>
      <c r="C10" s="370">
        <v>429676645</v>
      </c>
      <c r="E10" s="368"/>
    </row>
    <row r="11" spans="2:5" ht="15" x14ac:dyDescent="0.3">
      <c r="B11" s="3" t="s">
        <v>866</v>
      </c>
      <c r="C11" s="371">
        <v>101528066</v>
      </c>
      <c r="E11" s="368"/>
    </row>
    <row r="12" spans="2:5" ht="15" x14ac:dyDescent="0.3">
      <c r="B12" s="4" t="s">
        <v>867</v>
      </c>
      <c r="C12" s="370">
        <v>22677562</v>
      </c>
      <c r="E12" s="368"/>
    </row>
    <row r="13" spans="2:5" ht="15" x14ac:dyDescent="0.3">
      <c r="B13" s="2" t="s">
        <v>868</v>
      </c>
      <c r="C13" s="372">
        <v>8584063078</v>
      </c>
      <c r="E13" s="368"/>
    </row>
    <row r="14" spans="2:5" ht="15" x14ac:dyDescent="0.3">
      <c r="B14" s="4" t="s">
        <v>869</v>
      </c>
      <c r="C14" s="370">
        <v>5642487545</v>
      </c>
      <c r="E14" s="368"/>
    </row>
    <row r="15" spans="2:5" ht="15" x14ac:dyDescent="0.3">
      <c r="B15" s="3" t="s">
        <v>870</v>
      </c>
      <c r="C15" s="371">
        <v>434716051</v>
      </c>
      <c r="E15" s="368"/>
    </row>
    <row r="16" spans="2:5" ht="15" x14ac:dyDescent="0.3">
      <c r="B16" s="4" t="s">
        <v>871</v>
      </c>
      <c r="C16" s="370">
        <v>50346565</v>
      </c>
      <c r="E16" s="368"/>
    </row>
    <row r="17" spans="2:5" ht="15" x14ac:dyDescent="0.3">
      <c r="B17" s="3" t="s">
        <v>872</v>
      </c>
      <c r="C17" s="371">
        <v>219931577</v>
      </c>
      <c r="E17" s="368"/>
    </row>
    <row r="18" spans="2:5" ht="15" x14ac:dyDescent="0.3">
      <c r="B18" s="4" t="s">
        <v>873</v>
      </c>
      <c r="C18" s="370">
        <v>1698034225</v>
      </c>
      <c r="E18" s="368"/>
    </row>
    <row r="19" spans="2:5" ht="15" x14ac:dyDescent="0.3">
      <c r="B19" s="3" t="s">
        <v>874</v>
      </c>
      <c r="C19" s="371">
        <v>412183392</v>
      </c>
      <c r="E19" s="368"/>
    </row>
    <row r="20" spans="2:5" ht="15" x14ac:dyDescent="0.3">
      <c r="B20" s="4" t="s">
        <v>875</v>
      </c>
      <c r="C20" s="370">
        <v>92108145</v>
      </c>
      <c r="E20" s="368"/>
    </row>
    <row r="21" spans="2:5" ht="15" x14ac:dyDescent="0.3">
      <c r="B21" s="3" t="s">
        <v>876</v>
      </c>
      <c r="C21" s="371">
        <v>34255578</v>
      </c>
      <c r="E21" s="368"/>
    </row>
    <row r="22" spans="2:5" ht="15" x14ac:dyDescent="0.3">
      <c r="B22" s="2" t="s">
        <v>877</v>
      </c>
      <c r="C22" s="372">
        <v>21790492945</v>
      </c>
      <c r="E22" s="368"/>
    </row>
    <row r="23" spans="2:5" ht="15" x14ac:dyDescent="0.3">
      <c r="B23" s="3" t="s">
        <v>878</v>
      </c>
      <c r="C23" s="371">
        <v>16704514674</v>
      </c>
      <c r="E23" s="368"/>
    </row>
    <row r="24" spans="2:5" ht="15" x14ac:dyDescent="0.3">
      <c r="B24" s="4" t="s">
        <v>879</v>
      </c>
      <c r="C24" s="370">
        <v>207272656</v>
      </c>
      <c r="E24" s="368"/>
    </row>
    <row r="25" spans="2:5" ht="15" x14ac:dyDescent="0.3">
      <c r="B25" s="3" t="s">
        <v>880</v>
      </c>
      <c r="C25" s="371">
        <v>393567680</v>
      </c>
      <c r="E25" s="368"/>
    </row>
    <row r="26" spans="2:5" ht="15" x14ac:dyDescent="0.3">
      <c r="B26" s="4" t="s">
        <v>881</v>
      </c>
      <c r="C26" s="370">
        <v>4485137935</v>
      </c>
      <c r="E26" s="368"/>
    </row>
    <row r="27" spans="2:5" ht="15" x14ac:dyDescent="0.3">
      <c r="B27" s="2" t="s">
        <v>882</v>
      </c>
      <c r="C27" s="372">
        <v>2501250224</v>
      </c>
      <c r="E27" s="368"/>
    </row>
    <row r="28" spans="2:5" ht="15" x14ac:dyDescent="0.3">
      <c r="B28" s="4" t="s">
        <v>883</v>
      </c>
      <c r="C28" s="370">
        <v>559249938</v>
      </c>
      <c r="E28" s="368"/>
    </row>
    <row r="29" spans="2:5" ht="15" x14ac:dyDescent="0.3">
      <c r="B29" s="3" t="s">
        <v>884</v>
      </c>
      <c r="C29" s="371">
        <v>250888372</v>
      </c>
      <c r="E29" s="368"/>
    </row>
    <row r="30" spans="2:5" ht="15" x14ac:dyDescent="0.3">
      <c r="B30" s="4" t="s">
        <v>885</v>
      </c>
      <c r="C30" s="370">
        <v>54753828</v>
      </c>
      <c r="E30" s="368"/>
    </row>
    <row r="31" spans="2:5" ht="15" x14ac:dyDescent="0.3">
      <c r="B31" s="3" t="s">
        <v>886</v>
      </c>
      <c r="C31" s="371">
        <v>470775771</v>
      </c>
      <c r="E31" s="368"/>
    </row>
    <row r="32" spans="2:5" ht="15" x14ac:dyDescent="0.3">
      <c r="B32" s="4" t="s">
        <v>887</v>
      </c>
      <c r="C32" s="370">
        <v>425050224</v>
      </c>
      <c r="E32" s="368"/>
    </row>
    <row r="33" spans="2:5" ht="15" x14ac:dyDescent="0.3">
      <c r="B33" s="3" t="s">
        <v>888</v>
      </c>
      <c r="C33" s="371">
        <v>71336757</v>
      </c>
      <c r="E33" s="368"/>
    </row>
    <row r="34" spans="2:5" ht="15" x14ac:dyDescent="0.3">
      <c r="B34" s="4" t="s">
        <v>889</v>
      </c>
      <c r="C34" s="370">
        <v>47031908</v>
      </c>
      <c r="E34" s="368"/>
    </row>
    <row r="35" spans="2:5" ht="15" x14ac:dyDescent="0.3">
      <c r="B35" s="3" t="s">
        <v>890</v>
      </c>
      <c r="C35" s="371">
        <v>622163426</v>
      </c>
      <c r="E35" s="368"/>
    </row>
    <row r="36" spans="2:5" ht="15" x14ac:dyDescent="0.3">
      <c r="B36" s="2" t="s">
        <v>891</v>
      </c>
      <c r="C36" s="372">
        <v>11286023089</v>
      </c>
      <c r="E36" s="368"/>
    </row>
    <row r="37" spans="2:5" ht="15" x14ac:dyDescent="0.3">
      <c r="B37" s="3" t="s">
        <v>892</v>
      </c>
      <c r="C37" s="371">
        <v>17189068</v>
      </c>
      <c r="E37" s="368"/>
    </row>
    <row r="38" spans="2:5" ht="15" x14ac:dyDescent="0.3">
      <c r="B38" s="4" t="s">
        <v>893</v>
      </c>
      <c r="C38" s="370">
        <v>80915488</v>
      </c>
      <c r="E38" s="368"/>
    </row>
    <row r="39" spans="2:5" ht="15" x14ac:dyDescent="0.3">
      <c r="B39" s="3" t="s">
        <v>894</v>
      </c>
      <c r="C39" s="371">
        <v>2924652321</v>
      </c>
      <c r="E39" s="368"/>
    </row>
    <row r="40" spans="2:5" ht="15" x14ac:dyDescent="0.3">
      <c r="B40" s="4" t="s">
        <v>895</v>
      </c>
      <c r="C40" s="370">
        <v>650300655</v>
      </c>
      <c r="E40" s="368"/>
    </row>
    <row r="41" spans="2:5" ht="15" x14ac:dyDescent="0.3">
      <c r="B41" s="3" t="s">
        <v>896</v>
      </c>
      <c r="C41" s="371">
        <v>8345108</v>
      </c>
      <c r="E41" s="368"/>
    </row>
    <row r="42" spans="2:5" ht="15" x14ac:dyDescent="0.3">
      <c r="B42" s="4" t="s">
        <v>897</v>
      </c>
      <c r="C42" s="370">
        <v>341510624</v>
      </c>
      <c r="E42" s="368"/>
    </row>
    <row r="43" spans="2:5" ht="15" x14ac:dyDescent="0.3">
      <c r="B43" s="3" t="s">
        <v>898</v>
      </c>
      <c r="C43" s="371">
        <v>22532383</v>
      </c>
      <c r="E43" s="368"/>
    </row>
    <row r="44" spans="2:5" ht="15" x14ac:dyDescent="0.3">
      <c r="B44" s="4" t="s">
        <v>899</v>
      </c>
      <c r="C44" s="370">
        <v>7240577442</v>
      </c>
      <c r="E44" s="368"/>
    </row>
    <row r="45" spans="2:5" ht="15" x14ac:dyDescent="0.3">
      <c r="B45" s="2" t="s">
        <v>900</v>
      </c>
      <c r="C45" s="372">
        <v>7252498920</v>
      </c>
      <c r="E45" s="368"/>
    </row>
    <row r="46" spans="2:5" ht="15" x14ac:dyDescent="0.3">
      <c r="B46" s="4" t="s">
        <v>901</v>
      </c>
      <c r="C46" s="370">
        <v>374497552</v>
      </c>
      <c r="E46" s="368"/>
    </row>
    <row r="47" spans="2:5" ht="15" x14ac:dyDescent="0.3">
      <c r="B47" s="3" t="s">
        <v>902</v>
      </c>
      <c r="C47" s="371">
        <v>3409999174</v>
      </c>
      <c r="E47" s="368"/>
    </row>
    <row r="48" spans="2:5" ht="15" x14ac:dyDescent="0.3">
      <c r="B48" s="4" t="s">
        <v>903</v>
      </c>
      <c r="C48" s="370">
        <v>2601228659</v>
      </c>
      <c r="E48" s="368"/>
    </row>
    <row r="49" spans="2:5" ht="15" x14ac:dyDescent="0.3">
      <c r="B49" s="3" t="s">
        <v>904</v>
      </c>
      <c r="C49" s="371">
        <v>840241553</v>
      </c>
      <c r="E49" s="368"/>
    </row>
    <row r="50" spans="2:5" ht="15" x14ac:dyDescent="0.3">
      <c r="B50" s="4" t="s">
        <v>905</v>
      </c>
      <c r="C50" s="370">
        <v>26531982</v>
      </c>
      <c r="E50" s="368"/>
    </row>
    <row r="51" spans="2:5" ht="15" x14ac:dyDescent="0.3">
      <c r="B51" s="2" t="s">
        <v>906</v>
      </c>
      <c r="C51" s="372">
        <v>300599687</v>
      </c>
      <c r="E51" s="368"/>
    </row>
    <row r="52" spans="2:5" ht="45" x14ac:dyDescent="0.3">
      <c r="B52" s="4" t="s">
        <v>907</v>
      </c>
      <c r="C52" s="370">
        <v>272230860</v>
      </c>
      <c r="E52" s="368"/>
    </row>
    <row r="53" spans="2:5" ht="45" x14ac:dyDescent="0.3">
      <c r="B53" s="3" t="s">
        <v>908</v>
      </c>
      <c r="C53" s="371">
        <v>19199305</v>
      </c>
      <c r="E53" s="368"/>
    </row>
    <row r="54" spans="2:5" ht="60" x14ac:dyDescent="0.3">
      <c r="B54" s="4" t="s">
        <v>909</v>
      </c>
      <c r="C54" s="370">
        <v>7808466</v>
      </c>
      <c r="E54" s="368"/>
    </row>
    <row r="55" spans="2:5" ht="60" x14ac:dyDescent="0.3">
      <c r="B55" s="3" t="s">
        <v>910</v>
      </c>
      <c r="C55" s="371">
        <v>1361056</v>
      </c>
      <c r="E55" s="368"/>
    </row>
    <row r="56" spans="2:5" ht="15.6" x14ac:dyDescent="0.3">
      <c r="B56" s="1" t="s">
        <v>46</v>
      </c>
      <c r="C56" s="135">
        <v>66379310677</v>
      </c>
      <c r="E56" s="368"/>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C23"/>
  <sheetViews>
    <sheetView showGridLines="0" workbookViewId="0"/>
  </sheetViews>
  <sheetFormatPr baseColWidth="10" defaultRowHeight="14.4" x14ac:dyDescent="0.3"/>
  <cols>
    <col min="2" max="2" width="64.33203125" customWidth="1"/>
    <col min="3" max="3" width="23.33203125" bestFit="1" customWidth="1"/>
  </cols>
  <sheetData>
    <row r="2" spans="2:3" ht="15.6" x14ac:dyDescent="0.3">
      <c r="B2" s="12"/>
    </row>
    <row r="3" spans="2:3" ht="15.6" x14ac:dyDescent="0.3">
      <c r="B3" s="48" t="s">
        <v>2417</v>
      </c>
    </row>
    <row r="5" spans="2:3" ht="15.6" x14ac:dyDescent="0.3">
      <c r="B5" s="49" t="s">
        <v>2418</v>
      </c>
      <c r="C5" s="49" t="s">
        <v>2419</v>
      </c>
    </row>
    <row r="6" spans="2:3" ht="30" x14ac:dyDescent="0.3">
      <c r="B6" s="50" t="s">
        <v>2420</v>
      </c>
      <c r="C6" s="51">
        <v>580985677</v>
      </c>
    </row>
    <row r="7" spans="2:3" ht="45" x14ac:dyDescent="0.3">
      <c r="B7" s="52" t="s">
        <v>2421</v>
      </c>
      <c r="C7" s="53">
        <v>1501604347</v>
      </c>
    </row>
    <row r="8" spans="2:3" ht="30" x14ac:dyDescent="0.3">
      <c r="B8" s="50" t="s">
        <v>2422</v>
      </c>
      <c r="C8" s="51">
        <v>8225063922</v>
      </c>
    </row>
    <row r="9" spans="2:3" ht="60" x14ac:dyDescent="0.3">
      <c r="B9" s="52" t="s">
        <v>2423</v>
      </c>
      <c r="C9" s="53">
        <v>20920371796</v>
      </c>
    </row>
    <row r="10" spans="2:3" ht="45" x14ac:dyDescent="0.3">
      <c r="B10" s="50" t="s">
        <v>2424</v>
      </c>
      <c r="C10" s="51">
        <v>255199450</v>
      </c>
    </row>
    <row r="11" spans="2:3" ht="45" x14ac:dyDescent="0.3">
      <c r="B11" s="52" t="s">
        <v>2425</v>
      </c>
      <c r="C11" s="53">
        <v>854939505</v>
      </c>
    </row>
    <row r="12" spans="2:3" ht="45" x14ac:dyDescent="0.3">
      <c r="B12" s="50" t="s">
        <v>2426</v>
      </c>
      <c r="C12" s="51">
        <v>14774332</v>
      </c>
    </row>
    <row r="13" spans="2:3" ht="60" x14ac:dyDescent="0.3">
      <c r="B13" s="52" t="s">
        <v>2427</v>
      </c>
      <c r="C13" s="53">
        <v>1356333062</v>
      </c>
    </row>
    <row r="14" spans="2:3" ht="45" x14ac:dyDescent="0.3">
      <c r="B14" s="50" t="s">
        <v>2428</v>
      </c>
      <c r="C14" s="51">
        <v>2525080057</v>
      </c>
    </row>
    <row r="15" spans="2:3" ht="30" x14ac:dyDescent="0.3">
      <c r="B15" s="52" t="s">
        <v>2429</v>
      </c>
      <c r="C15" s="53">
        <v>263527765</v>
      </c>
    </row>
    <row r="16" spans="2:3" ht="45" x14ac:dyDescent="0.3">
      <c r="B16" s="50" t="s">
        <v>2430</v>
      </c>
      <c r="C16" s="51">
        <v>3702108214</v>
      </c>
    </row>
    <row r="17" spans="2:3" ht="30" x14ac:dyDescent="0.3">
      <c r="B17" s="52" t="s">
        <v>2431</v>
      </c>
      <c r="C17" s="53">
        <v>441472</v>
      </c>
    </row>
    <row r="18" spans="2:3" ht="30" x14ac:dyDescent="0.3">
      <c r="B18" s="50" t="s">
        <v>2432</v>
      </c>
      <c r="C18" s="51">
        <v>158346316</v>
      </c>
    </row>
    <row r="19" spans="2:3" ht="60" x14ac:dyDescent="0.3">
      <c r="B19" s="52" t="s">
        <v>2433</v>
      </c>
      <c r="C19" s="53">
        <v>192032775</v>
      </c>
    </row>
    <row r="20" spans="2:3" ht="105" x14ac:dyDescent="0.3">
      <c r="B20" s="50" t="s">
        <v>2434</v>
      </c>
      <c r="C20" s="51">
        <v>140053953</v>
      </c>
    </row>
    <row r="21" spans="2:3" ht="75" x14ac:dyDescent="0.3">
      <c r="B21" s="52" t="s">
        <v>2435</v>
      </c>
      <c r="C21" s="53">
        <v>25643881048</v>
      </c>
    </row>
    <row r="22" spans="2:3" ht="45" x14ac:dyDescent="0.3">
      <c r="B22" s="50" t="s">
        <v>2436</v>
      </c>
      <c r="C22" s="51">
        <v>44566986</v>
      </c>
    </row>
    <row r="23" spans="2:3" ht="15.6" x14ac:dyDescent="0.3">
      <c r="B23" s="54" t="s">
        <v>46</v>
      </c>
      <c r="C23" s="55">
        <v>66379310677</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F31"/>
  <sheetViews>
    <sheetView showGridLines="0" workbookViewId="0"/>
  </sheetViews>
  <sheetFormatPr baseColWidth="10" defaultRowHeight="14.4" x14ac:dyDescent="0.3"/>
  <cols>
    <col min="2" max="2" width="77.88671875" customWidth="1"/>
    <col min="3" max="3" width="15.6640625" customWidth="1"/>
    <col min="4" max="6" width="24.109375" customWidth="1"/>
  </cols>
  <sheetData>
    <row r="2" spans="2:6" ht="15.6" x14ac:dyDescent="0.3">
      <c r="B2" s="12"/>
    </row>
    <row r="3" spans="2:6" ht="15.6" x14ac:dyDescent="0.3">
      <c r="B3" s="12" t="s">
        <v>978</v>
      </c>
    </row>
    <row r="5" spans="2:6" ht="31.2" x14ac:dyDescent="0.3">
      <c r="B5" s="1" t="s">
        <v>920</v>
      </c>
      <c r="C5" s="6" t="s">
        <v>203</v>
      </c>
      <c r="D5" s="6" t="s">
        <v>204</v>
      </c>
      <c r="E5" s="6" t="s">
        <v>205</v>
      </c>
      <c r="F5" s="6" t="s">
        <v>46</v>
      </c>
    </row>
    <row r="6" spans="2:6" ht="15" x14ac:dyDescent="0.3">
      <c r="B6" s="2" t="s">
        <v>67</v>
      </c>
      <c r="C6" s="7">
        <v>0</v>
      </c>
      <c r="D6" s="7" t="s">
        <v>941</v>
      </c>
      <c r="E6" s="7" t="s">
        <v>966</v>
      </c>
      <c r="F6" s="7" t="s">
        <v>974</v>
      </c>
    </row>
    <row r="7" spans="2:6" ht="30" x14ac:dyDescent="0.3">
      <c r="B7" s="3" t="s">
        <v>22</v>
      </c>
      <c r="C7" s="8">
        <v>0</v>
      </c>
      <c r="D7" s="8" t="s">
        <v>942</v>
      </c>
      <c r="E7" s="8" t="s">
        <v>967</v>
      </c>
      <c r="F7" s="8" t="s">
        <v>69</v>
      </c>
    </row>
    <row r="8" spans="2:6" ht="15" x14ac:dyDescent="0.3">
      <c r="B8" s="4" t="s">
        <v>30</v>
      </c>
      <c r="C8" s="9">
        <v>0</v>
      </c>
      <c r="D8" s="9" t="s">
        <v>943</v>
      </c>
      <c r="E8" s="9" t="s">
        <v>968</v>
      </c>
      <c r="F8" s="9" t="s">
        <v>975</v>
      </c>
    </row>
    <row r="9" spans="2:6" ht="30" x14ac:dyDescent="0.3">
      <c r="B9" s="2" t="s">
        <v>921</v>
      </c>
      <c r="C9" s="7" t="s">
        <v>922</v>
      </c>
      <c r="D9" s="7" t="s">
        <v>944</v>
      </c>
      <c r="E9" s="7" t="s">
        <v>969</v>
      </c>
      <c r="F9" s="7" t="s">
        <v>976</v>
      </c>
    </row>
    <row r="10" spans="2:6" ht="15" x14ac:dyDescent="0.3">
      <c r="B10" s="4" t="s">
        <v>75</v>
      </c>
      <c r="C10" s="9">
        <v>0</v>
      </c>
      <c r="D10" s="9" t="s">
        <v>945</v>
      </c>
      <c r="E10" s="9" t="s">
        <v>970</v>
      </c>
      <c r="F10" s="9" t="s">
        <v>126</v>
      </c>
    </row>
    <row r="11" spans="2:6" ht="15" x14ac:dyDescent="0.3">
      <c r="B11" s="3" t="s">
        <v>87</v>
      </c>
      <c r="C11" s="8" t="s">
        <v>923</v>
      </c>
      <c r="D11" s="8" t="s">
        <v>946</v>
      </c>
      <c r="E11" s="8">
        <v>0</v>
      </c>
      <c r="F11" s="8" t="s">
        <v>142</v>
      </c>
    </row>
    <row r="12" spans="2:6" ht="30" x14ac:dyDescent="0.3">
      <c r="B12" s="4" t="s">
        <v>88</v>
      </c>
      <c r="C12" s="9" t="s">
        <v>924</v>
      </c>
      <c r="D12" s="9" t="s">
        <v>947</v>
      </c>
      <c r="E12" s="9">
        <v>0</v>
      </c>
      <c r="F12" s="9" t="s">
        <v>143</v>
      </c>
    </row>
    <row r="13" spans="2:6" ht="30" x14ac:dyDescent="0.3">
      <c r="B13" s="3" t="s">
        <v>89</v>
      </c>
      <c r="C13" s="8" t="s">
        <v>925</v>
      </c>
      <c r="D13" s="8" t="s">
        <v>948</v>
      </c>
      <c r="E13" s="8">
        <v>0</v>
      </c>
      <c r="F13" s="8" t="s">
        <v>144</v>
      </c>
    </row>
    <row r="14" spans="2:6" ht="30" x14ac:dyDescent="0.3">
      <c r="B14" s="4" t="s">
        <v>76</v>
      </c>
      <c r="C14" s="9" t="s">
        <v>926</v>
      </c>
      <c r="D14" s="9" t="s">
        <v>949</v>
      </c>
      <c r="E14" s="9">
        <v>0</v>
      </c>
      <c r="F14" s="9" t="s">
        <v>127</v>
      </c>
    </row>
    <row r="15" spans="2:6" ht="15" x14ac:dyDescent="0.3">
      <c r="B15" s="3" t="s">
        <v>90</v>
      </c>
      <c r="C15" s="8">
        <v>0</v>
      </c>
      <c r="D15" s="8" t="s">
        <v>145</v>
      </c>
      <c r="E15" s="8">
        <v>0</v>
      </c>
      <c r="F15" s="8" t="s">
        <v>145</v>
      </c>
    </row>
    <row r="16" spans="2:6" ht="15" x14ac:dyDescent="0.3">
      <c r="B16" s="4" t="s">
        <v>91</v>
      </c>
      <c r="C16" s="9" t="s">
        <v>927</v>
      </c>
      <c r="D16" s="9" t="s">
        <v>950</v>
      </c>
      <c r="E16" s="9" t="s">
        <v>971</v>
      </c>
      <c r="F16" s="9" t="s">
        <v>146</v>
      </c>
    </row>
    <row r="17" spans="2:6" ht="15" x14ac:dyDescent="0.3">
      <c r="B17" s="3" t="s">
        <v>92</v>
      </c>
      <c r="C17" s="8" t="s">
        <v>928</v>
      </c>
      <c r="D17" s="8" t="s">
        <v>951</v>
      </c>
      <c r="E17" s="8">
        <v>0</v>
      </c>
      <c r="F17" s="8" t="s">
        <v>147</v>
      </c>
    </row>
    <row r="18" spans="2:6" ht="15" x14ac:dyDescent="0.3">
      <c r="B18" s="4" t="s">
        <v>93</v>
      </c>
      <c r="C18" s="9" t="s">
        <v>929</v>
      </c>
      <c r="D18" s="9" t="s">
        <v>952</v>
      </c>
      <c r="E18" s="9">
        <v>0</v>
      </c>
      <c r="F18" s="9" t="s">
        <v>148</v>
      </c>
    </row>
    <row r="19" spans="2:6" ht="30" x14ac:dyDescent="0.3">
      <c r="B19" s="3" t="s">
        <v>94</v>
      </c>
      <c r="C19" s="8" t="s">
        <v>930</v>
      </c>
      <c r="D19" s="8" t="s">
        <v>953</v>
      </c>
      <c r="E19" s="8">
        <v>0</v>
      </c>
      <c r="F19" s="8" t="s">
        <v>149</v>
      </c>
    </row>
    <row r="20" spans="2:6" ht="15" x14ac:dyDescent="0.3">
      <c r="B20" s="4" t="s">
        <v>95</v>
      </c>
      <c r="C20" s="9" t="s">
        <v>931</v>
      </c>
      <c r="D20" s="9" t="s">
        <v>954</v>
      </c>
      <c r="E20" s="9">
        <v>0</v>
      </c>
      <c r="F20" s="9" t="s">
        <v>150</v>
      </c>
    </row>
    <row r="21" spans="2:6" ht="15" x14ac:dyDescent="0.3">
      <c r="B21" s="3" t="s">
        <v>77</v>
      </c>
      <c r="C21" s="8" t="s">
        <v>932</v>
      </c>
      <c r="D21" s="8" t="s">
        <v>955</v>
      </c>
      <c r="E21" s="8">
        <v>0</v>
      </c>
      <c r="F21" s="8" t="s">
        <v>128</v>
      </c>
    </row>
    <row r="22" spans="2:6" ht="15" x14ac:dyDescent="0.3">
      <c r="B22" s="4" t="s">
        <v>96</v>
      </c>
      <c r="C22" s="9" t="s">
        <v>933</v>
      </c>
      <c r="D22" s="9" t="s">
        <v>956</v>
      </c>
      <c r="E22" s="9">
        <v>0</v>
      </c>
      <c r="F22" s="9" t="s">
        <v>151</v>
      </c>
    </row>
    <row r="23" spans="2:6" ht="15" x14ac:dyDescent="0.3">
      <c r="B23" s="3" t="s">
        <v>97</v>
      </c>
      <c r="C23" s="8" t="s">
        <v>934</v>
      </c>
      <c r="D23" s="8" t="s">
        <v>957</v>
      </c>
      <c r="E23" s="8">
        <v>0</v>
      </c>
      <c r="F23" s="8" t="s">
        <v>152</v>
      </c>
    </row>
    <row r="24" spans="2:6" ht="15" x14ac:dyDescent="0.3">
      <c r="B24" s="4" t="s">
        <v>98</v>
      </c>
      <c r="C24" s="9" t="s">
        <v>935</v>
      </c>
      <c r="D24" s="9" t="s">
        <v>958</v>
      </c>
      <c r="E24" s="9">
        <v>0</v>
      </c>
      <c r="F24" s="9" t="s">
        <v>153</v>
      </c>
    </row>
    <row r="25" spans="2:6" ht="15" x14ac:dyDescent="0.3">
      <c r="B25" s="3" t="s">
        <v>99</v>
      </c>
      <c r="C25" s="8" t="s">
        <v>936</v>
      </c>
      <c r="D25" s="8" t="s">
        <v>959</v>
      </c>
      <c r="E25" s="8">
        <v>0</v>
      </c>
      <c r="F25" s="8" t="s">
        <v>154</v>
      </c>
    </row>
    <row r="26" spans="2:6" ht="15" x14ac:dyDescent="0.3">
      <c r="B26" s="4" t="s">
        <v>100</v>
      </c>
      <c r="C26" s="9">
        <v>0</v>
      </c>
      <c r="D26" s="9" t="s">
        <v>960</v>
      </c>
      <c r="E26" s="9" t="s">
        <v>972</v>
      </c>
      <c r="F26" s="9" t="s">
        <v>155</v>
      </c>
    </row>
    <row r="27" spans="2:6" ht="15" x14ac:dyDescent="0.3">
      <c r="B27" s="3" t="s">
        <v>101</v>
      </c>
      <c r="C27" s="8" t="s">
        <v>937</v>
      </c>
      <c r="D27" s="8" t="s">
        <v>961</v>
      </c>
      <c r="E27" s="8">
        <v>0</v>
      </c>
      <c r="F27" s="8" t="s">
        <v>156</v>
      </c>
    </row>
    <row r="28" spans="2:6" ht="15" x14ac:dyDescent="0.3">
      <c r="B28" s="4" t="s">
        <v>102</v>
      </c>
      <c r="C28" s="9" t="s">
        <v>938</v>
      </c>
      <c r="D28" s="9" t="s">
        <v>962</v>
      </c>
      <c r="E28" s="9">
        <v>0</v>
      </c>
      <c r="F28" s="9" t="s">
        <v>157</v>
      </c>
    </row>
    <row r="29" spans="2:6" ht="15" x14ac:dyDescent="0.3">
      <c r="B29" s="3" t="s">
        <v>103</v>
      </c>
      <c r="C29" s="8" t="s">
        <v>939</v>
      </c>
      <c r="D29" s="8" t="s">
        <v>963</v>
      </c>
      <c r="E29" s="8">
        <v>0</v>
      </c>
      <c r="F29" s="8" t="s">
        <v>158</v>
      </c>
    </row>
    <row r="30" spans="2:6" ht="15" x14ac:dyDescent="0.3">
      <c r="B30" s="4" t="s">
        <v>104</v>
      </c>
      <c r="C30" s="9" t="s">
        <v>940</v>
      </c>
      <c r="D30" s="9" t="s">
        <v>964</v>
      </c>
      <c r="E30" s="9">
        <v>0</v>
      </c>
      <c r="F30" s="9" t="s">
        <v>159</v>
      </c>
    </row>
    <row r="31" spans="2:6" ht="15.6" x14ac:dyDescent="0.3">
      <c r="B31" s="1" t="s">
        <v>46</v>
      </c>
      <c r="C31" s="11" t="s">
        <v>922</v>
      </c>
      <c r="D31" s="11" t="s">
        <v>965</v>
      </c>
      <c r="E31" s="11" t="s">
        <v>973</v>
      </c>
      <c r="F31" s="11" t="s">
        <v>977</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O113"/>
  <sheetViews>
    <sheetView showGridLines="0" workbookViewId="0"/>
  </sheetViews>
  <sheetFormatPr baseColWidth="10" defaultRowHeight="14.4" x14ac:dyDescent="0.3"/>
  <cols>
    <col min="2" max="2" width="32.6640625" customWidth="1"/>
    <col min="3" max="4" width="12.6640625" bestFit="1" customWidth="1"/>
    <col min="11" max="11" width="15.109375" customWidth="1"/>
    <col min="12" max="12" width="12.6640625" bestFit="1" customWidth="1"/>
    <col min="15" max="15" width="18" customWidth="1"/>
  </cols>
  <sheetData>
    <row r="2" spans="2:15" ht="15.6" x14ac:dyDescent="0.3">
      <c r="B2" s="12"/>
    </row>
    <row r="3" spans="2:15" ht="15.6" x14ac:dyDescent="0.3">
      <c r="B3" s="12" t="s">
        <v>979</v>
      </c>
    </row>
    <row r="4" spans="2:15" ht="15.6" x14ac:dyDescent="0.3">
      <c r="B4" s="12" t="s">
        <v>980</v>
      </c>
    </row>
    <row r="6" spans="2:15" ht="92.4" x14ac:dyDescent="0.3">
      <c r="B6" s="56" t="s">
        <v>2437</v>
      </c>
      <c r="C6" s="56" t="s">
        <v>2438</v>
      </c>
      <c r="D6" s="56" t="s">
        <v>2439</v>
      </c>
      <c r="E6" s="56" t="s">
        <v>2440</v>
      </c>
      <c r="F6" s="56" t="s">
        <v>2441</v>
      </c>
      <c r="G6" s="56" t="s">
        <v>2442</v>
      </c>
      <c r="H6" s="56" t="s">
        <v>2443</v>
      </c>
      <c r="I6" s="56" t="s">
        <v>2444</v>
      </c>
      <c r="J6" s="56" t="s">
        <v>2445</v>
      </c>
      <c r="K6" s="56" t="s">
        <v>2446</v>
      </c>
      <c r="L6" s="56" t="s">
        <v>2447</v>
      </c>
      <c r="M6" s="56" t="s">
        <v>2448</v>
      </c>
      <c r="N6" s="56" t="s">
        <v>2449</v>
      </c>
      <c r="O6" s="56" t="s">
        <v>2450</v>
      </c>
    </row>
    <row r="7" spans="2:15" x14ac:dyDescent="0.3">
      <c r="B7" s="57" t="s">
        <v>2451</v>
      </c>
      <c r="C7" s="58">
        <v>16347209</v>
      </c>
      <c r="D7" s="58">
        <v>4964609</v>
      </c>
      <c r="E7" s="58">
        <v>377761</v>
      </c>
      <c r="F7" s="58">
        <v>250935</v>
      </c>
      <c r="G7" s="58">
        <v>43899</v>
      </c>
      <c r="H7" s="58">
        <v>1505065</v>
      </c>
      <c r="I7" s="58">
        <v>533814</v>
      </c>
      <c r="J7" s="58">
        <v>0</v>
      </c>
      <c r="K7" s="58">
        <v>168230</v>
      </c>
      <c r="L7" s="58">
        <v>24191522</v>
      </c>
      <c r="M7" s="58">
        <v>254546</v>
      </c>
      <c r="N7" s="58">
        <v>31495</v>
      </c>
      <c r="O7" s="58">
        <v>24477563</v>
      </c>
    </row>
    <row r="8" spans="2:15" x14ac:dyDescent="0.3">
      <c r="B8" s="59" t="s">
        <v>2452</v>
      </c>
      <c r="C8" s="60">
        <v>27069293</v>
      </c>
      <c r="D8" s="60">
        <v>8220881</v>
      </c>
      <c r="E8" s="60">
        <v>625533</v>
      </c>
      <c r="F8" s="60">
        <v>415522</v>
      </c>
      <c r="G8" s="60">
        <v>72692</v>
      </c>
      <c r="H8" s="60">
        <v>2492232</v>
      </c>
      <c r="I8" s="60">
        <v>1216759</v>
      </c>
      <c r="J8" s="60">
        <v>0</v>
      </c>
      <c r="K8" s="60">
        <v>278572</v>
      </c>
      <c r="L8" s="60">
        <v>40391484</v>
      </c>
      <c r="M8" s="60">
        <v>421502</v>
      </c>
      <c r="N8" s="60">
        <v>52153</v>
      </c>
      <c r="O8" s="60">
        <v>40865139</v>
      </c>
    </row>
    <row r="9" spans="2:15" x14ac:dyDescent="0.3">
      <c r="B9" s="57" t="s">
        <v>2453</v>
      </c>
      <c r="C9" s="58">
        <v>22480260</v>
      </c>
      <c r="D9" s="58">
        <v>6827202</v>
      </c>
      <c r="E9" s="58">
        <v>519487</v>
      </c>
      <c r="F9" s="58">
        <v>345079</v>
      </c>
      <c r="G9" s="58">
        <v>60369</v>
      </c>
      <c r="H9" s="58">
        <v>2069726</v>
      </c>
      <c r="I9" s="58">
        <v>937154</v>
      </c>
      <c r="J9" s="58">
        <v>639967</v>
      </c>
      <c r="K9" s="58">
        <v>231346</v>
      </c>
      <c r="L9" s="58">
        <v>34110590</v>
      </c>
      <c r="M9" s="58">
        <v>350045</v>
      </c>
      <c r="N9" s="58">
        <v>43311</v>
      </c>
      <c r="O9" s="58">
        <v>34503946</v>
      </c>
    </row>
    <row r="10" spans="2:15" x14ac:dyDescent="0.3">
      <c r="B10" s="59" t="s">
        <v>2454</v>
      </c>
      <c r="C10" s="60">
        <v>15914127</v>
      </c>
      <c r="D10" s="60">
        <v>4833083</v>
      </c>
      <c r="E10" s="60">
        <v>367753</v>
      </c>
      <c r="F10" s="60">
        <v>244287</v>
      </c>
      <c r="G10" s="60">
        <v>42736</v>
      </c>
      <c r="H10" s="60">
        <v>1465191</v>
      </c>
      <c r="I10" s="60">
        <v>450465</v>
      </c>
      <c r="J10" s="60">
        <v>0</v>
      </c>
      <c r="K10" s="60">
        <v>163774</v>
      </c>
      <c r="L10" s="60">
        <v>23481416</v>
      </c>
      <c r="M10" s="60">
        <v>247802</v>
      </c>
      <c r="N10" s="60">
        <v>30661</v>
      </c>
      <c r="O10" s="60">
        <v>23759879</v>
      </c>
    </row>
    <row r="11" spans="2:15" x14ac:dyDescent="0.3">
      <c r="B11" s="57" t="s">
        <v>2455</v>
      </c>
      <c r="C11" s="58">
        <v>11607659</v>
      </c>
      <c r="D11" s="58">
        <v>3525219</v>
      </c>
      <c r="E11" s="58">
        <v>268237</v>
      </c>
      <c r="F11" s="58">
        <v>178181</v>
      </c>
      <c r="G11" s="58">
        <v>31171</v>
      </c>
      <c r="H11" s="58">
        <v>1068701</v>
      </c>
      <c r="I11" s="58">
        <v>161709</v>
      </c>
      <c r="J11" s="58">
        <v>174189</v>
      </c>
      <c r="K11" s="58">
        <v>119455</v>
      </c>
      <c r="L11" s="58">
        <v>17134521</v>
      </c>
      <c r="M11" s="58">
        <v>180745</v>
      </c>
      <c r="N11" s="58">
        <v>22364</v>
      </c>
      <c r="O11" s="58">
        <v>17337630</v>
      </c>
    </row>
    <row r="12" spans="2:15" x14ac:dyDescent="0.3">
      <c r="B12" s="59" t="s">
        <v>2456</v>
      </c>
      <c r="C12" s="60">
        <v>19078990</v>
      </c>
      <c r="D12" s="60">
        <v>5794245</v>
      </c>
      <c r="E12" s="60">
        <v>440888</v>
      </c>
      <c r="F12" s="60">
        <v>292869</v>
      </c>
      <c r="G12" s="60">
        <v>51235</v>
      </c>
      <c r="H12" s="60">
        <v>1756576</v>
      </c>
      <c r="I12" s="60">
        <v>689910</v>
      </c>
      <c r="J12" s="60">
        <v>0</v>
      </c>
      <c r="K12" s="60">
        <v>196343</v>
      </c>
      <c r="L12" s="60">
        <v>28301056</v>
      </c>
      <c r="M12" s="60">
        <v>297083</v>
      </c>
      <c r="N12" s="60">
        <v>36758</v>
      </c>
      <c r="O12" s="60">
        <v>28634897</v>
      </c>
    </row>
    <row r="13" spans="2:15" x14ac:dyDescent="0.3">
      <c r="B13" s="57" t="s">
        <v>2457</v>
      </c>
      <c r="C13" s="58">
        <v>17188715</v>
      </c>
      <c r="D13" s="58">
        <v>5220173</v>
      </c>
      <c r="E13" s="58">
        <v>397207</v>
      </c>
      <c r="F13" s="58">
        <v>263852</v>
      </c>
      <c r="G13" s="58">
        <v>46159</v>
      </c>
      <c r="H13" s="58">
        <v>1582541</v>
      </c>
      <c r="I13" s="58">
        <v>517319</v>
      </c>
      <c r="J13" s="58">
        <v>0</v>
      </c>
      <c r="K13" s="58">
        <v>176890</v>
      </c>
      <c r="L13" s="58">
        <v>25392856</v>
      </c>
      <c r="M13" s="58">
        <v>267649</v>
      </c>
      <c r="N13" s="58">
        <v>33116</v>
      </c>
      <c r="O13" s="58">
        <v>25693621</v>
      </c>
    </row>
    <row r="14" spans="2:15" x14ac:dyDescent="0.3">
      <c r="B14" s="59" t="s">
        <v>2458</v>
      </c>
      <c r="C14" s="60">
        <v>13580630</v>
      </c>
      <c r="D14" s="60">
        <v>4124406</v>
      </c>
      <c r="E14" s="60">
        <v>313829</v>
      </c>
      <c r="F14" s="60">
        <v>208467</v>
      </c>
      <c r="G14" s="60">
        <v>36470</v>
      </c>
      <c r="H14" s="60">
        <v>1250350</v>
      </c>
      <c r="I14" s="60">
        <v>321196</v>
      </c>
      <c r="J14" s="60">
        <v>0</v>
      </c>
      <c r="K14" s="60">
        <v>139759</v>
      </c>
      <c r="L14" s="60">
        <v>19975107</v>
      </c>
      <c r="M14" s="60">
        <v>211467</v>
      </c>
      <c r="N14" s="60">
        <v>26165</v>
      </c>
      <c r="O14" s="60">
        <v>20212739</v>
      </c>
    </row>
    <row r="15" spans="2:15" x14ac:dyDescent="0.3">
      <c r="B15" s="57" t="s">
        <v>2459</v>
      </c>
      <c r="C15" s="58">
        <v>14079330</v>
      </c>
      <c r="D15" s="58">
        <v>4275860</v>
      </c>
      <c r="E15" s="58">
        <v>325353</v>
      </c>
      <c r="F15" s="58">
        <v>216122</v>
      </c>
      <c r="G15" s="58">
        <v>37809</v>
      </c>
      <c r="H15" s="58">
        <v>1296264</v>
      </c>
      <c r="I15" s="58">
        <v>341936</v>
      </c>
      <c r="J15" s="58">
        <v>241243</v>
      </c>
      <c r="K15" s="58">
        <v>144892</v>
      </c>
      <c r="L15" s="58">
        <v>20958809</v>
      </c>
      <c r="M15" s="58">
        <v>219232</v>
      </c>
      <c r="N15" s="58">
        <v>27126</v>
      </c>
      <c r="O15" s="58">
        <v>21205167</v>
      </c>
    </row>
    <row r="16" spans="2:15" x14ac:dyDescent="0.3">
      <c r="B16" s="59" t="s">
        <v>2460</v>
      </c>
      <c r="C16" s="60">
        <v>12321622</v>
      </c>
      <c r="D16" s="60">
        <v>3742048</v>
      </c>
      <c r="E16" s="60">
        <v>284735</v>
      </c>
      <c r="F16" s="60">
        <v>189141</v>
      </c>
      <c r="G16" s="60">
        <v>33089</v>
      </c>
      <c r="H16" s="60">
        <v>1134435</v>
      </c>
      <c r="I16" s="60">
        <v>249055</v>
      </c>
      <c r="J16" s="60">
        <v>0</v>
      </c>
      <c r="K16" s="60">
        <v>126803</v>
      </c>
      <c r="L16" s="60">
        <v>18080928</v>
      </c>
      <c r="M16" s="60">
        <v>191863</v>
      </c>
      <c r="N16" s="60">
        <v>23739</v>
      </c>
      <c r="O16" s="60">
        <v>18296530</v>
      </c>
    </row>
    <row r="17" spans="2:15" x14ac:dyDescent="0.3">
      <c r="B17" s="57" t="s">
        <v>2461</v>
      </c>
      <c r="C17" s="58">
        <v>18176414</v>
      </c>
      <c r="D17" s="58">
        <v>5520134</v>
      </c>
      <c r="E17" s="58">
        <v>420031</v>
      </c>
      <c r="F17" s="58">
        <v>279014</v>
      </c>
      <c r="G17" s="58">
        <v>48811</v>
      </c>
      <c r="H17" s="58">
        <v>1673477</v>
      </c>
      <c r="I17" s="58">
        <v>605666</v>
      </c>
      <c r="J17" s="58">
        <v>538916</v>
      </c>
      <c r="K17" s="58">
        <v>187055</v>
      </c>
      <c r="L17" s="58">
        <v>27449518</v>
      </c>
      <c r="M17" s="58">
        <v>283029</v>
      </c>
      <c r="N17" s="58">
        <v>35019</v>
      </c>
      <c r="O17" s="58">
        <v>27767566</v>
      </c>
    </row>
    <row r="18" spans="2:15" x14ac:dyDescent="0.3">
      <c r="B18" s="59" t="s">
        <v>2462</v>
      </c>
      <c r="C18" s="60">
        <v>13362787</v>
      </c>
      <c r="D18" s="60">
        <v>4058247</v>
      </c>
      <c r="E18" s="60">
        <v>308795</v>
      </c>
      <c r="F18" s="60">
        <v>205123</v>
      </c>
      <c r="G18" s="60">
        <v>35885</v>
      </c>
      <c r="H18" s="60">
        <v>1230293</v>
      </c>
      <c r="I18" s="60">
        <v>285983</v>
      </c>
      <c r="J18" s="60">
        <v>0</v>
      </c>
      <c r="K18" s="60">
        <v>137518</v>
      </c>
      <c r="L18" s="60">
        <v>19624631</v>
      </c>
      <c r="M18" s="60">
        <v>208075</v>
      </c>
      <c r="N18" s="60">
        <v>25745</v>
      </c>
      <c r="O18" s="60">
        <v>19858451</v>
      </c>
    </row>
    <row r="19" spans="2:15" x14ac:dyDescent="0.3">
      <c r="B19" s="57" t="s">
        <v>2463</v>
      </c>
      <c r="C19" s="58">
        <v>28466360</v>
      </c>
      <c r="D19" s="58">
        <v>8645167</v>
      </c>
      <c r="E19" s="58">
        <v>657817</v>
      </c>
      <c r="F19" s="58">
        <v>436968</v>
      </c>
      <c r="G19" s="58">
        <v>76444</v>
      </c>
      <c r="H19" s="58">
        <v>2620858</v>
      </c>
      <c r="I19" s="58">
        <v>1021607</v>
      </c>
      <c r="J19" s="58">
        <v>0</v>
      </c>
      <c r="K19" s="58">
        <v>292950</v>
      </c>
      <c r="L19" s="58">
        <v>42218171</v>
      </c>
      <c r="M19" s="58">
        <v>443256</v>
      </c>
      <c r="N19" s="58">
        <v>54844</v>
      </c>
      <c r="O19" s="58">
        <v>42716271</v>
      </c>
    </row>
    <row r="20" spans="2:15" x14ac:dyDescent="0.3">
      <c r="B20" s="59" t="s">
        <v>2464</v>
      </c>
      <c r="C20" s="60">
        <v>11148358</v>
      </c>
      <c r="D20" s="60">
        <v>3385730</v>
      </c>
      <c r="E20" s="60">
        <v>257623</v>
      </c>
      <c r="F20" s="60">
        <v>171131</v>
      </c>
      <c r="G20" s="60">
        <v>29938</v>
      </c>
      <c r="H20" s="60">
        <v>1026414</v>
      </c>
      <c r="I20" s="60">
        <v>136950</v>
      </c>
      <c r="J20" s="60">
        <v>114875</v>
      </c>
      <c r="K20" s="60">
        <v>114729</v>
      </c>
      <c r="L20" s="60">
        <v>16385748</v>
      </c>
      <c r="M20" s="60">
        <v>173593</v>
      </c>
      <c r="N20" s="60">
        <v>21479</v>
      </c>
      <c r="O20" s="60">
        <v>16580820</v>
      </c>
    </row>
    <row r="21" spans="2:15" x14ac:dyDescent="0.3">
      <c r="B21" s="57" t="s">
        <v>2465</v>
      </c>
      <c r="C21" s="58">
        <v>15291818</v>
      </c>
      <c r="D21" s="58">
        <v>4644089</v>
      </c>
      <c r="E21" s="58">
        <v>353372</v>
      </c>
      <c r="F21" s="58">
        <v>234734</v>
      </c>
      <c r="G21" s="58">
        <v>41065</v>
      </c>
      <c r="H21" s="58">
        <v>1407896</v>
      </c>
      <c r="I21" s="58">
        <v>458953</v>
      </c>
      <c r="J21" s="58">
        <v>0</v>
      </c>
      <c r="K21" s="58">
        <v>157369</v>
      </c>
      <c r="L21" s="58">
        <v>22589296</v>
      </c>
      <c r="M21" s="58">
        <v>238112</v>
      </c>
      <c r="N21" s="58">
        <v>29462</v>
      </c>
      <c r="O21" s="58">
        <v>22856870</v>
      </c>
    </row>
    <row r="22" spans="2:15" x14ac:dyDescent="0.3">
      <c r="B22" s="59" t="s">
        <v>2466</v>
      </c>
      <c r="C22" s="60">
        <v>12638864</v>
      </c>
      <c r="D22" s="60">
        <v>3838394</v>
      </c>
      <c r="E22" s="60">
        <v>292066</v>
      </c>
      <c r="F22" s="60">
        <v>194011</v>
      </c>
      <c r="G22" s="60">
        <v>33940</v>
      </c>
      <c r="H22" s="60">
        <v>1163643</v>
      </c>
      <c r="I22" s="60">
        <v>250767</v>
      </c>
      <c r="J22" s="60">
        <v>0</v>
      </c>
      <c r="K22" s="60">
        <v>130068</v>
      </c>
      <c r="L22" s="60">
        <v>18541753</v>
      </c>
      <c r="M22" s="60">
        <v>196802</v>
      </c>
      <c r="N22" s="60">
        <v>24351</v>
      </c>
      <c r="O22" s="60">
        <v>18762906</v>
      </c>
    </row>
    <row r="23" spans="2:15" x14ac:dyDescent="0.3">
      <c r="B23" s="57" t="s">
        <v>2467</v>
      </c>
      <c r="C23" s="58">
        <v>14400209</v>
      </c>
      <c r="D23" s="58">
        <v>4373310</v>
      </c>
      <c r="E23" s="58">
        <v>332768</v>
      </c>
      <c r="F23" s="58">
        <v>221048</v>
      </c>
      <c r="G23" s="58">
        <v>38670</v>
      </c>
      <c r="H23" s="58">
        <v>1325807</v>
      </c>
      <c r="I23" s="58">
        <v>412135</v>
      </c>
      <c r="J23" s="58">
        <v>0</v>
      </c>
      <c r="K23" s="58">
        <v>148194</v>
      </c>
      <c r="L23" s="58">
        <v>21252141</v>
      </c>
      <c r="M23" s="58">
        <v>224229</v>
      </c>
      <c r="N23" s="58">
        <v>27744</v>
      </c>
      <c r="O23" s="58">
        <v>21504114</v>
      </c>
    </row>
    <row r="24" spans="2:15" x14ac:dyDescent="0.3">
      <c r="B24" s="59" t="s">
        <v>2468</v>
      </c>
      <c r="C24" s="60">
        <v>12934040</v>
      </c>
      <c r="D24" s="60">
        <v>3928038</v>
      </c>
      <c r="E24" s="60">
        <v>298887</v>
      </c>
      <c r="F24" s="60">
        <v>198542</v>
      </c>
      <c r="G24" s="60">
        <v>34733</v>
      </c>
      <c r="H24" s="60">
        <v>1190819</v>
      </c>
      <c r="I24" s="60">
        <v>270736</v>
      </c>
      <c r="J24" s="60">
        <v>0</v>
      </c>
      <c r="K24" s="60">
        <v>133105</v>
      </c>
      <c r="L24" s="60">
        <v>18988900</v>
      </c>
      <c r="M24" s="60">
        <v>201399</v>
      </c>
      <c r="N24" s="60">
        <v>24919</v>
      </c>
      <c r="O24" s="60">
        <v>19215218</v>
      </c>
    </row>
    <row r="25" spans="2:15" x14ac:dyDescent="0.3">
      <c r="B25" s="57" t="s">
        <v>2469</v>
      </c>
      <c r="C25" s="58">
        <v>51872854</v>
      </c>
      <c r="D25" s="58">
        <v>15753664</v>
      </c>
      <c r="E25" s="58">
        <v>1198708</v>
      </c>
      <c r="F25" s="58">
        <v>796265</v>
      </c>
      <c r="G25" s="58">
        <v>139300</v>
      </c>
      <c r="H25" s="58">
        <v>4775861</v>
      </c>
      <c r="I25" s="58">
        <v>3552291</v>
      </c>
      <c r="J25" s="58">
        <v>0</v>
      </c>
      <c r="K25" s="58">
        <v>533828</v>
      </c>
      <c r="L25" s="58">
        <v>78622771</v>
      </c>
      <c r="M25" s="58">
        <v>807723</v>
      </c>
      <c r="N25" s="58">
        <v>99940</v>
      </c>
      <c r="O25" s="58">
        <v>79530434</v>
      </c>
    </row>
    <row r="26" spans="2:15" x14ac:dyDescent="0.3">
      <c r="B26" s="59" t="s">
        <v>2470</v>
      </c>
      <c r="C26" s="60">
        <v>14121995</v>
      </c>
      <c r="D26" s="60">
        <v>4288817</v>
      </c>
      <c r="E26" s="60">
        <v>326339</v>
      </c>
      <c r="F26" s="60">
        <v>216777</v>
      </c>
      <c r="G26" s="60">
        <v>37923</v>
      </c>
      <c r="H26" s="60">
        <v>1300192</v>
      </c>
      <c r="I26" s="60">
        <v>318169</v>
      </c>
      <c r="J26" s="60">
        <v>0</v>
      </c>
      <c r="K26" s="60">
        <v>145331</v>
      </c>
      <c r="L26" s="60">
        <v>20755543</v>
      </c>
      <c r="M26" s="60">
        <v>219897</v>
      </c>
      <c r="N26" s="60">
        <v>27208</v>
      </c>
      <c r="O26" s="60">
        <v>21002648</v>
      </c>
    </row>
    <row r="27" spans="2:15" x14ac:dyDescent="0.3">
      <c r="B27" s="57" t="s">
        <v>2471</v>
      </c>
      <c r="C27" s="58">
        <v>19528042</v>
      </c>
      <c r="D27" s="58">
        <v>5930621</v>
      </c>
      <c r="E27" s="58">
        <v>451265</v>
      </c>
      <c r="F27" s="58">
        <v>299762</v>
      </c>
      <c r="G27" s="58">
        <v>52441</v>
      </c>
      <c r="H27" s="58">
        <v>1797920</v>
      </c>
      <c r="I27" s="58">
        <v>819370</v>
      </c>
      <c r="J27" s="58">
        <v>331757</v>
      </c>
      <c r="K27" s="58">
        <v>200965</v>
      </c>
      <c r="L27" s="58">
        <v>29412143</v>
      </c>
      <c r="M27" s="58">
        <v>304075</v>
      </c>
      <c r="N27" s="58">
        <v>37623</v>
      </c>
      <c r="O27" s="58">
        <v>29753841</v>
      </c>
    </row>
    <row r="28" spans="2:15" x14ac:dyDescent="0.3">
      <c r="B28" s="59" t="s">
        <v>2472</v>
      </c>
      <c r="C28" s="60">
        <v>14069301</v>
      </c>
      <c r="D28" s="60">
        <v>4272814</v>
      </c>
      <c r="E28" s="60">
        <v>325122</v>
      </c>
      <c r="F28" s="60">
        <v>215968</v>
      </c>
      <c r="G28" s="60">
        <v>37782</v>
      </c>
      <c r="H28" s="60">
        <v>1295341</v>
      </c>
      <c r="I28" s="60">
        <v>394070</v>
      </c>
      <c r="J28" s="60">
        <v>0</v>
      </c>
      <c r="K28" s="60">
        <v>144788</v>
      </c>
      <c r="L28" s="60">
        <v>20755186</v>
      </c>
      <c r="M28" s="60">
        <v>219076</v>
      </c>
      <c r="N28" s="60">
        <v>27106</v>
      </c>
      <c r="O28" s="60">
        <v>21001368</v>
      </c>
    </row>
    <row r="29" spans="2:15" x14ac:dyDescent="0.3">
      <c r="B29" s="57" t="s">
        <v>2473</v>
      </c>
      <c r="C29" s="58">
        <v>14483336</v>
      </c>
      <c r="D29" s="58">
        <v>4398555</v>
      </c>
      <c r="E29" s="58">
        <v>334689</v>
      </c>
      <c r="F29" s="58">
        <v>222324</v>
      </c>
      <c r="G29" s="58">
        <v>38894</v>
      </c>
      <c r="H29" s="58">
        <v>1333461</v>
      </c>
      <c r="I29" s="58">
        <v>356491</v>
      </c>
      <c r="J29" s="58">
        <v>240550</v>
      </c>
      <c r="K29" s="58">
        <v>149049</v>
      </c>
      <c r="L29" s="58">
        <v>21557349</v>
      </c>
      <c r="M29" s="58">
        <v>225523</v>
      </c>
      <c r="N29" s="58">
        <v>27904</v>
      </c>
      <c r="O29" s="58">
        <v>21810776</v>
      </c>
    </row>
    <row r="30" spans="2:15" x14ac:dyDescent="0.3">
      <c r="B30" s="59" t="s">
        <v>2474</v>
      </c>
      <c r="C30" s="60">
        <v>12816757</v>
      </c>
      <c r="D30" s="60">
        <v>3892419</v>
      </c>
      <c r="E30" s="60">
        <v>296177</v>
      </c>
      <c r="F30" s="60">
        <v>196741</v>
      </c>
      <c r="G30" s="60">
        <v>34418</v>
      </c>
      <c r="H30" s="60">
        <v>1180021</v>
      </c>
      <c r="I30" s="60">
        <v>272441</v>
      </c>
      <c r="J30" s="60">
        <v>601304</v>
      </c>
      <c r="K30" s="60">
        <v>131898</v>
      </c>
      <c r="L30" s="60">
        <v>19422176</v>
      </c>
      <c r="M30" s="60">
        <v>199572</v>
      </c>
      <c r="N30" s="60">
        <v>24693</v>
      </c>
      <c r="O30" s="60">
        <v>19646441</v>
      </c>
    </row>
    <row r="31" spans="2:15" x14ac:dyDescent="0.3">
      <c r="B31" s="57" t="s">
        <v>2475</v>
      </c>
      <c r="C31" s="58">
        <v>15657437</v>
      </c>
      <c r="D31" s="58">
        <v>4755127</v>
      </c>
      <c r="E31" s="58">
        <v>361821</v>
      </c>
      <c r="F31" s="58">
        <v>240347</v>
      </c>
      <c r="G31" s="58">
        <v>42047</v>
      </c>
      <c r="H31" s="58">
        <v>1441558</v>
      </c>
      <c r="I31" s="58">
        <v>437725</v>
      </c>
      <c r="J31" s="58">
        <v>0</v>
      </c>
      <c r="K31" s="58">
        <v>161132</v>
      </c>
      <c r="L31" s="58">
        <v>23097194</v>
      </c>
      <c r="M31" s="58">
        <v>243805</v>
      </c>
      <c r="N31" s="58">
        <v>30166</v>
      </c>
      <c r="O31" s="58">
        <v>23371165</v>
      </c>
    </row>
    <row r="32" spans="2:15" x14ac:dyDescent="0.3">
      <c r="B32" s="59" t="s">
        <v>2476</v>
      </c>
      <c r="C32" s="60">
        <v>14752441</v>
      </c>
      <c r="D32" s="60">
        <v>4480282</v>
      </c>
      <c r="E32" s="60">
        <v>340908</v>
      </c>
      <c r="F32" s="60">
        <v>226455</v>
      </c>
      <c r="G32" s="60">
        <v>39616</v>
      </c>
      <c r="H32" s="60">
        <v>1358237</v>
      </c>
      <c r="I32" s="60">
        <v>262706</v>
      </c>
      <c r="J32" s="60">
        <v>0</v>
      </c>
      <c r="K32" s="60">
        <v>151819</v>
      </c>
      <c r="L32" s="60">
        <v>21612464</v>
      </c>
      <c r="M32" s="60">
        <v>229713</v>
      </c>
      <c r="N32" s="60">
        <v>28423</v>
      </c>
      <c r="O32" s="60">
        <v>21870600</v>
      </c>
    </row>
    <row r="33" spans="2:15" x14ac:dyDescent="0.3">
      <c r="B33" s="57" t="s">
        <v>2477</v>
      </c>
      <c r="C33" s="58">
        <v>18190756</v>
      </c>
      <c r="D33" s="58">
        <v>5524490</v>
      </c>
      <c r="E33" s="58">
        <v>420363</v>
      </c>
      <c r="F33" s="58">
        <v>279234</v>
      </c>
      <c r="G33" s="58">
        <v>48850</v>
      </c>
      <c r="H33" s="58">
        <v>1674798</v>
      </c>
      <c r="I33" s="58">
        <v>565131</v>
      </c>
      <c r="J33" s="58">
        <v>0</v>
      </c>
      <c r="K33" s="58">
        <v>187203</v>
      </c>
      <c r="L33" s="58">
        <v>26890825</v>
      </c>
      <c r="M33" s="58">
        <v>283252</v>
      </c>
      <c r="N33" s="58">
        <v>35047</v>
      </c>
      <c r="O33" s="58">
        <v>27209124</v>
      </c>
    </row>
    <row r="34" spans="2:15" x14ac:dyDescent="0.3">
      <c r="B34" s="59" t="s">
        <v>2478</v>
      </c>
      <c r="C34" s="60">
        <v>12429530</v>
      </c>
      <c r="D34" s="60">
        <v>3774819</v>
      </c>
      <c r="E34" s="60">
        <v>287229</v>
      </c>
      <c r="F34" s="60">
        <v>190797</v>
      </c>
      <c r="G34" s="60">
        <v>33378</v>
      </c>
      <c r="H34" s="60">
        <v>1144370</v>
      </c>
      <c r="I34" s="60">
        <v>214560</v>
      </c>
      <c r="J34" s="60">
        <v>0</v>
      </c>
      <c r="K34" s="60">
        <v>127913</v>
      </c>
      <c r="L34" s="60">
        <v>18202596</v>
      </c>
      <c r="M34" s="60">
        <v>193543</v>
      </c>
      <c r="N34" s="60">
        <v>23947</v>
      </c>
      <c r="O34" s="60">
        <v>18420086</v>
      </c>
    </row>
    <row r="35" spans="2:15" x14ac:dyDescent="0.3">
      <c r="B35" s="57" t="s">
        <v>2479</v>
      </c>
      <c r="C35" s="58">
        <v>15889987</v>
      </c>
      <c r="D35" s="58">
        <v>4825752</v>
      </c>
      <c r="E35" s="58">
        <v>367195</v>
      </c>
      <c r="F35" s="58">
        <v>243916</v>
      </c>
      <c r="G35" s="58">
        <v>42671</v>
      </c>
      <c r="H35" s="58">
        <v>1462969</v>
      </c>
      <c r="I35" s="58">
        <v>445684</v>
      </c>
      <c r="J35" s="58">
        <v>0</v>
      </c>
      <c r="K35" s="58">
        <v>163525</v>
      </c>
      <c r="L35" s="58">
        <v>23441699</v>
      </c>
      <c r="M35" s="58">
        <v>247426</v>
      </c>
      <c r="N35" s="58">
        <v>30614</v>
      </c>
      <c r="O35" s="58">
        <v>23719739</v>
      </c>
    </row>
    <row r="36" spans="2:15" x14ac:dyDescent="0.3">
      <c r="B36" s="59" t="s">
        <v>2480</v>
      </c>
      <c r="C36" s="60">
        <v>13694096</v>
      </c>
      <c r="D36" s="60">
        <v>4158865</v>
      </c>
      <c r="E36" s="60">
        <v>316451</v>
      </c>
      <c r="F36" s="60">
        <v>210209</v>
      </c>
      <c r="G36" s="60">
        <v>36774</v>
      </c>
      <c r="H36" s="60">
        <v>1260796</v>
      </c>
      <c r="I36" s="60">
        <v>360577</v>
      </c>
      <c r="J36" s="60">
        <v>15328</v>
      </c>
      <c r="K36" s="60">
        <v>140927</v>
      </c>
      <c r="L36" s="60">
        <v>20194023</v>
      </c>
      <c r="M36" s="60">
        <v>213234</v>
      </c>
      <c r="N36" s="60">
        <v>26384</v>
      </c>
      <c r="O36" s="60">
        <v>20433641</v>
      </c>
    </row>
    <row r="37" spans="2:15" x14ac:dyDescent="0.3">
      <c r="B37" s="57" t="s">
        <v>2481</v>
      </c>
      <c r="C37" s="58">
        <v>12349839</v>
      </c>
      <c r="D37" s="58">
        <v>3750617</v>
      </c>
      <c r="E37" s="58">
        <v>285387</v>
      </c>
      <c r="F37" s="58">
        <v>189574</v>
      </c>
      <c r="G37" s="58">
        <v>33164</v>
      </c>
      <c r="H37" s="58">
        <v>1137032</v>
      </c>
      <c r="I37" s="58">
        <v>236364</v>
      </c>
      <c r="J37" s="58">
        <v>0</v>
      </c>
      <c r="K37" s="58">
        <v>127093</v>
      </c>
      <c r="L37" s="58">
        <v>18109070</v>
      </c>
      <c r="M37" s="58">
        <v>192302</v>
      </c>
      <c r="N37" s="58">
        <v>23794</v>
      </c>
      <c r="O37" s="58">
        <v>18325166</v>
      </c>
    </row>
    <row r="38" spans="2:15" x14ac:dyDescent="0.3">
      <c r="B38" s="59" t="s">
        <v>2482</v>
      </c>
      <c r="C38" s="60">
        <v>27355320</v>
      </c>
      <c r="D38" s="60">
        <v>8307747</v>
      </c>
      <c r="E38" s="60">
        <v>632143</v>
      </c>
      <c r="F38" s="60">
        <v>419913</v>
      </c>
      <c r="G38" s="60">
        <v>73460</v>
      </c>
      <c r="H38" s="60">
        <v>2518566</v>
      </c>
      <c r="I38" s="60">
        <v>1358137</v>
      </c>
      <c r="J38" s="60">
        <v>0</v>
      </c>
      <c r="K38" s="60">
        <v>281516</v>
      </c>
      <c r="L38" s="60">
        <v>40946802</v>
      </c>
      <c r="M38" s="60">
        <v>425955</v>
      </c>
      <c r="N38" s="60">
        <v>52704</v>
      </c>
      <c r="O38" s="60">
        <v>41425461</v>
      </c>
    </row>
    <row r="39" spans="2:15" x14ac:dyDescent="0.3">
      <c r="B39" s="57" t="s">
        <v>2483</v>
      </c>
      <c r="C39" s="58">
        <v>32156980</v>
      </c>
      <c r="D39" s="58">
        <v>9766000</v>
      </c>
      <c r="E39" s="58">
        <v>743102</v>
      </c>
      <c r="F39" s="58">
        <v>493620</v>
      </c>
      <c r="G39" s="58">
        <v>86355</v>
      </c>
      <c r="H39" s="58">
        <v>2960648</v>
      </c>
      <c r="I39" s="58">
        <v>1729377</v>
      </c>
      <c r="J39" s="58">
        <v>0</v>
      </c>
      <c r="K39" s="58">
        <v>330930</v>
      </c>
      <c r="L39" s="58">
        <v>48267012</v>
      </c>
      <c r="M39" s="58">
        <v>500723</v>
      </c>
      <c r="N39" s="58">
        <v>61955</v>
      </c>
      <c r="O39" s="58">
        <v>48829690</v>
      </c>
    </row>
    <row r="40" spans="2:15" x14ac:dyDescent="0.3">
      <c r="B40" s="59" t="s">
        <v>2484</v>
      </c>
      <c r="C40" s="60">
        <v>16348802</v>
      </c>
      <c r="D40" s="60">
        <v>4965093</v>
      </c>
      <c r="E40" s="60">
        <v>377798</v>
      </c>
      <c r="F40" s="60">
        <v>250959</v>
      </c>
      <c r="G40" s="60">
        <v>43903</v>
      </c>
      <c r="H40" s="60">
        <v>1505211</v>
      </c>
      <c r="I40" s="60">
        <v>552082</v>
      </c>
      <c r="J40" s="60">
        <v>0</v>
      </c>
      <c r="K40" s="60">
        <v>168247</v>
      </c>
      <c r="L40" s="60">
        <v>24212095</v>
      </c>
      <c r="M40" s="60">
        <v>254571</v>
      </c>
      <c r="N40" s="60">
        <v>31498</v>
      </c>
      <c r="O40" s="60">
        <v>24498164</v>
      </c>
    </row>
    <row r="41" spans="2:15" x14ac:dyDescent="0.3">
      <c r="B41" s="57" t="s">
        <v>2485</v>
      </c>
      <c r="C41" s="58">
        <v>16168524</v>
      </c>
      <c r="D41" s="58">
        <v>4910343</v>
      </c>
      <c r="E41" s="58">
        <v>373632</v>
      </c>
      <c r="F41" s="58">
        <v>248192</v>
      </c>
      <c r="G41" s="58">
        <v>43419</v>
      </c>
      <c r="H41" s="58">
        <v>1488613</v>
      </c>
      <c r="I41" s="58">
        <v>509008</v>
      </c>
      <c r="J41" s="58">
        <v>0</v>
      </c>
      <c r="K41" s="58">
        <v>166392</v>
      </c>
      <c r="L41" s="58">
        <v>23908123</v>
      </c>
      <c r="M41" s="58">
        <v>251763</v>
      </c>
      <c r="N41" s="58">
        <v>31151</v>
      </c>
      <c r="O41" s="58">
        <v>24191037</v>
      </c>
    </row>
    <row r="42" spans="2:15" x14ac:dyDescent="0.3">
      <c r="B42" s="59" t="s">
        <v>2486</v>
      </c>
      <c r="C42" s="60">
        <v>17953608</v>
      </c>
      <c r="D42" s="60">
        <v>5452469</v>
      </c>
      <c r="E42" s="60">
        <v>414882</v>
      </c>
      <c r="F42" s="60">
        <v>275594</v>
      </c>
      <c r="G42" s="60">
        <v>48213</v>
      </c>
      <c r="H42" s="60">
        <v>1652964</v>
      </c>
      <c r="I42" s="60">
        <v>636150</v>
      </c>
      <c r="J42" s="60">
        <v>0</v>
      </c>
      <c r="K42" s="60">
        <v>184762</v>
      </c>
      <c r="L42" s="60">
        <v>26618642</v>
      </c>
      <c r="M42" s="60">
        <v>279559</v>
      </c>
      <c r="N42" s="60">
        <v>34590</v>
      </c>
      <c r="O42" s="60">
        <v>26932791</v>
      </c>
    </row>
    <row r="43" spans="2:15" x14ac:dyDescent="0.3">
      <c r="B43" s="57" t="s">
        <v>2487</v>
      </c>
      <c r="C43" s="58">
        <v>14888345</v>
      </c>
      <c r="D43" s="58">
        <v>4521555</v>
      </c>
      <c r="E43" s="58">
        <v>344049</v>
      </c>
      <c r="F43" s="58">
        <v>228541</v>
      </c>
      <c r="G43" s="58">
        <v>39981</v>
      </c>
      <c r="H43" s="58">
        <v>1370749</v>
      </c>
      <c r="I43" s="58">
        <v>396365</v>
      </c>
      <c r="J43" s="58">
        <v>92733</v>
      </c>
      <c r="K43" s="58">
        <v>153217</v>
      </c>
      <c r="L43" s="58">
        <v>22035535</v>
      </c>
      <c r="M43" s="58">
        <v>231829</v>
      </c>
      <c r="N43" s="58">
        <v>28684</v>
      </c>
      <c r="O43" s="58">
        <v>22296048</v>
      </c>
    </row>
    <row r="44" spans="2:15" x14ac:dyDescent="0.3">
      <c r="B44" s="59" t="s">
        <v>2488</v>
      </c>
      <c r="C44" s="60">
        <v>48565194</v>
      </c>
      <c r="D44" s="60">
        <v>14749136</v>
      </c>
      <c r="E44" s="60">
        <v>1122273</v>
      </c>
      <c r="F44" s="60">
        <v>745491</v>
      </c>
      <c r="G44" s="60">
        <v>130417</v>
      </c>
      <c r="H44" s="60">
        <v>4471330</v>
      </c>
      <c r="I44" s="60">
        <v>2610569</v>
      </c>
      <c r="J44" s="60">
        <v>975721</v>
      </c>
      <c r="K44" s="60">
        <v>499788</v>
      </c>
      <c r="L44" s="60">
        <v>73869919</v>
      </c>
      <c r="M44" s="60">
        <v>756219</v>
      </c>
      <c r="N44" s="60">
        <v>93568</v>
      </c>
      <c r="O44" s="60">
        <v>74719706</v>
      </c>
    </row>
    <row r="45" spans="2:15" x14ac:dyDescent="0.3">
      <c r="B45" s="57" t="s">
        <v>2489</v>
      </c>
      <c r="C45" s="58">
        <v>13906273</v>
      </c>
      <c r="D45" s="58">
        <v>4223303</v>
      </c>
      <c r="E45" s="58">
        <v>321354</v>
      </c>
      <c r="F45" s="58">
        <v>213466</v>
      </c>
      <c r="G45" s="58">
        <v>37344</v>
      </c>
      <c r="H45" s="58">
        <v>1280331</v>
      </c>
      <c r="I45" s="58">
        <v>303404</v>
      </c>
      <c r="J45" s="58">
        <v>0</v>
      </c>
      <c r="K45" s="58">
        <v>143111</v>
      </c>
      <c r="L45" s="58">
        <v>20428586</v>
      </c>
      <c r="M45" s="58">
        <v>216537</v>
      </c>
      <c r="N45" s="58">
        <v>26792</v>
      </c>
      <c r="O45" s="58">
        <v>20671915</v>
      </c>
    </row>
    <row r="46" spans="2:15" x14ac:dyDescent="0.3">
      <c r="B46" s="59" t="s">
        <v>2490</v>
      </c>
      <c r="C46" s="60">
        <v>39863204</v>
      </c>
      <c r="D46" s="60">
        <v>12106362</v>
      </c>
      <c r="E46" s="60">
        <v>921182</v>
      </c>
      <c r="F46" s="60">
        <v>611913</v>
      </c>
      <c r="G46" s="60">
        <v>107049</v>
      </c>
      <c r="H46" s="60">
        <v>3670150</v>
      </c>
      <c r="I46" s="60">
        <v>2076718</v>
      </c>
      <c r="J46" s="60">
        <v>0</v>
      </c>
      <c r="K46" s="60">
        <v>410235</v>
      </c>
      <c r="L46" s="60">
        <v>59766813</v>
      </c>
      <c r="M46" s="60">
        <v>620718</v>
      </c>
      <c r="N46" s="60">
        <v>76802</v>
      </c>
      <c r="O46" s="60">
        <v>60464333</v>
      </c>
    </row>
    <row r="47" spans="2:15" x14ac:dyDescent="0.3">
      <c r="B47" s="57" t="s">
        <v>2491</v>
      </c>
      <c r="C47" s="58">
        <v>159173399</v>
      </c>
      <c r="D47" s="58">
        <v>48340589</v>
      </c>
      <c r="E47" s="58">
        <v>3678271</v>
      </c>
      <c r="F47" s="58">
        <v>2443362</v>
      </c>
      <c r="G47" s="58">
        <v>427445</v>
      </c>
      <c r="H47" s="58">
        <v>14654873</v>
      </c>
      <c r="I47" s="58">
        <v>9018394</v>
      </c>
      <c r="J47" s="58">
        <v>5746577</v>
      </c>
      <c r="K47" s="58">
        <v>1638066</v>
      </c>
      <c r="L47" s="58">
        <v>245120976</v>
      </c>
      <c r="M47" s="58">
        <v>2478522</v>
      </c>
      <c r="N47" s="58">
        <v>306669</v>
      </c>
      <c r="O47" s="58">
        <v>247906167</v>
      </c>
    </row>
    <row r="48" spans="2:15" x14ac:dyDescent="0.3">
      <c r="B48" s="59" t="s">
        <v>2492</v>
      </c>
      <c r="C48" s="60">
        <v>15263839</v>
      </c>
      <c r="D48" s="60">
        <v>4635592</v>
      </c>
      <c r="E48" s="60">
        <v>352726</v>
      </c>
      <c r="F48" s="60">
        <v>234305</v>
      </c>
      <c r="G48" s="60">
        <v>40990</v>
      </c>
      <c r="H48" s="60">
        <v>1405320</v>
      </c>
      <c r="I48" s="60">
        <v>444776</v>
      </c>
      <c r="J48" s="60">
        <v>497006</v>
      </c>
      <c r="K48" s="60">
        <v>157081</v>
      </c>
      <c r="L48" s="60">
        <v>23031635</v>
      </c>
      <c r="M48" s="60">
        <v>237676</v>
      </c>
      <c r="N48" s="60">
        <v>29408</v>
      </c>
      <c r="O48" s="60">
        <v>23298719</v>
      </c>
    </row>
    <row r="49" spans="2:15" x14ac:dyDescent="0.3">
      <c r="B49" s="57" t="s">
        <v>2493</v>
      </c>
      <c r="C49" s="58">
        <v>12969881</v>
      </c>
      <c r="D49" s="58">
        <v>3938923</v>
      </c>
      <c r="E49" s="58">
        <v>299716</v>
      </c>
      <c r="F49" s="58">
        <v>199092</v>
      </c>
      <c r="G49" s="58">
        <v>34829</v>
      </c>
      <c r="H49" s="58">
        <v>1194119</v>
      </c>
      <c r="I49" s="58">
        <v>278749</v>
      </c>
      <c r="J49" s="58">
        <v>0</v>
      </c>
      <c r="K49" s="58">
        <v>133474</v>
      </c>
      <c r="L49" s="58">
        <v>19048783</v>
      </c>
      <c r="M49" s="58">
        <v>201957</v>
      </c>
      <c r="N49" s="58">
        <v>24988</v>
      </c>
      <c r="O49" s="58">
        <v>19275728</v>
      </c>
    </row>
    <row r="50" spans="2:15" x14ac:dyDescent="0.3">
      <c r="B50" s="59" t="s">
        <v>2494</v>
      </c>
      <c r="C50" s="60">
        <v>17346775</v>
      </c>
      <c r="D50" s="60">
        <v>5268175</v>
      </c>
      <c r="E50" s="60">
        <v>400859</v>
      </c>
      <c r="F50" s="60">
        <v>266279</v>
      </c>
      <c r="G50" s="60">
        <v>46583</v>
      </c>
      <c r="H50" s="60">
        <v>1597093</v>
      </c>
      <c r="I50" s="60">
        <v>574000</v>
      </c>
      <c r="J50" s="60">
        <v>0</v>
      </c>
      <c r="K50" s="60">
        <v>178517</v>
      </c>
      <c r="L50" s="60">
        <v>25678281</v>
      </c>
      <c r="M50" s="60">
        <v>270110</v>
      </c>
      <c r="N50" s="60">
        <v>33421</v>
      </c>
      <c r="O50" s="60">
        <v>25981812</v>
      </c>
    </row>
    <row r="51" spans="2:15" x14ac:dyDescent="0.3">
      <c r="B51" s="57" t="s">
        <v>2495</v>
      </c>
      <c r="C51" s="58">
        <v>12144804</v>
      </c>
      <c r="D51" s="58">
        <v>3688349</v>
      </c>
      <c r="E51" s="58">
        <v>280649</v>
      </c>
      <c r="F51" s="58">
        <v>186427</v>
      </c>
      <c r="G51" s="58">
        <v>32614</v>
      </c>
      <c r="H51" s="58">
        <v>1118155</v>
      </c>
      <c r="I51" s="58">
        <v>197455</v>
      </c>
      <c r="J51" s="58">
        <v>161226</v>
      </c>
      <c r="K51" s="58">
        <v>124983</v>
      </c>
      <c r="L51" s="58">
        <v>17934662</v>
      </c>
      <c r="M51" s="58">
        <v>189109</v>
      </c>
      <c r="N51" s="58">
        <v>23399</v>
      </c>
      <c r="O51" s="58">
        <v>18147170</v>
      </c>
    </row>
    <row r="52" spans="2:15" x14ac:dyDescent="0.3">
      <c r="B52" s="59" t="s">
        <v>2496</v>
      </c>
      <c r="C52" s="60">
        <v>12854988</v>
      </c>
      <c r="D52" s="60">
        <v>3904030</v>
      </c>
      <c r="E52" s="60">
        <v>297061</v>
      </c>
      <c r="F52" s="60">
        <v>197328</v>
      </c>
      <c r="G52" s="60">
        <v>34521</v>
      </c>
      <c r="H52" s="60">
        <v>1183541</v>
      </c>
      <c r="I52" s="60">
        <v>270585</v>
      </c>
      <c r="J52" s="60">
        <v>140873</v>
      </c>
      <c r="K52" s="60">
        <v>132292</v>
      </c>
      <c r="L52" s="60">
        <v>19015219</v>
      </c>
      <c r="M52" s="60">
        <v>200168</v>
      </c>
      <c r="N52" s="60">
        <v>24767</v>
      </c>
      <c r="O52" s="60">
        <v>19240154</v>
      </c>
    </row>
    <row r="53" spans="2:15" x14ac:dyDescent="0.3">
      <c r="B53" s="57" t="s">
        <v>2497</v>
      </c>
      <c r="C53" s="58">
        <v>15736183</v>
      </c>
      <c r="D53" s="58">
        <v>4779042</v>
      </c>
      <c r="E53" s="58">
        <v>363641</v>
      </c>
      <c r="F53" s="58">
        <v>241555</v>
      </c>
      <c r="G53" s="58">
        <v>42258</v>
      </c>
      <c r="H53" s="58">
        <v>1448808</v>
      </c>
      <c r="I53" s="58">
        <v>487553</v>
      </c>
      <c r="J53" s="58">
        <v>0</v>
      </c>
      <c r="K53" s="58">
        <v>161942</v>
      </c>
      <c r="L53" s="58">
        <v>23260982</v>
      </c>
      <c r="M53" s="58">
        <v>245031</v>
      </c>
      <c r="N53" s="58">
        <v>30318</v>
      </c>
      <c r="O53" s="58">
        <v>23536331</v>
      </c>
    </row>
    <row r="54" spans="2:15" x14ac:dyDescent="0.3">
      <c r="B54" s="59" t="s">
        <v>2498</v>
      </c>
      <c r="C54" s="60">
        <v>34884236</v>
      </c>
      <c r="D54" s="60">
        <v>10594261</v>
      </c>
      <c r="E54" s="60">
        <v>806125</v>
      </c>
      <c r="F54" s="60">
        <v>535484</v>
      </c>
      <c r="G54" s="60">
        <v>93678</v>
      </c>
      <c r="H54" s="60">
        <v>3211743</v>
      </c>
      <c r="I54" s="60">
        <v>1833514</v>
      </c>
      <c r="J54" s="60">
        <v>296434</v>
      </c>
      <c r="K54" s="60">
        <v>358996</v>
      </c>
      <c r="L54" s="60">
        <v>52614471</v>
      </c>
      <c r="M54" s="60">
        <v>543190</v>
      </c>
      <c r="N54" s="60">
        <v>67209</v>
      </c>
      <c r="O54" s="60">
        <v>53224870</v>
      </c>
    </row>
    <row r="55" spans="2:15" x14ac:dyDescent="0.3">
      <c r="B55" s="57" t="s">
        <v>2499</v>
      </c>
      <c r="C55" s="58">
        <v>13693971</v>
      </c>
      <c r="D55" s="58">
        <v>4158827</v>
      </c>
      <c r="E55" s="58">
        <v>316448</v>
      </c>
      <c r="F55" s="58">
        <v>210207</v>
      </c>
      <c r="G55" s="58">
        <v>36774</v>
      </c>
      <c r="H55" s="58">
        <v>1260785</v>
      </c>
      <c r="I55" s="58">
        <v>388495</v>
      </c>
      <c r="J55" s="58">
        <v>0</v>
      </c>
      <c r="K55" s="58">
        <v>140926</v>
      </c>
      <c r="L55" s="58">
        <v>20206433</v>
      </c>
      <c r="M55" s="58">
        <v>213232</v>
      </c>
      <c r="N55" s="58">
        <v>26383</v>
      </c>
      <c r="O55" s="58">
        <v>20446048</v>
      </c>
    </row>
    <row r="56" spans="2:15" x14ac:dyDescent="0.3">
      <c r="B56" s="59" t="s">
        <v>2500</v>
      </c>
      <c r="C56" s="60">
        <v>1238563101</v>
      </c>
      <c r="D56" s="60">
        <v>376148709</v>
      </c>
      <c r="E56" s="60">
        <v>28621435</v>
      </c>
      <c r="F56" s="60">
        <v>19012330</v>
      </c>
      <c r="G56" s="60">
        <v>3326038</v>
      </c>
      <c r="H56" s="60">
        <v>114032780</v>
      </c>
      <c r="I56" s="60">
        <v>57941283</v>
      </c>
      <c r="J56" s="60">
        <v>122874544</v>
      </c>
      <c r="K56" s="60">
        <v>12746149</v>
      </c>
      <c r="L56" s="60">
        <v>1973266369</v>
      </c>
      <c r="M56" s="60">
        <v>19285923</v>
      </c>
      <c r="N56" s="60">
        <v>2386264</v>
      </c>
      <c r="O56" s="60">
        <v>1994938556</v>
      </c>
    </row>
    <row r="57" spans="2:15" x14ac:dyDescent="0.3">
      <c r="B57" s="57" t="s">
        <v>2501</v>
      </c>
      <c r="C57" s="58">
        <v>12987896</v>
      </c>
      <c r="D57" s="58">
        <v>3944394</v>
      </c>
      <c r="E57" s="58">
        <v>300132</v>
      </c>
      <c r="F57" s="58">
        <v>199368</v>
      </c>
      <c r="G57" s="58">
        <v>34878</v>
      </c>
      <c r="H57" s="58">
        <v>1195777</v>
      </c>
      <c r="I57" s="58">
        <v>244709</v>
      </c>
      <c r="J57" s="58">
        <v>0</v>
      </c>
      <c r="K57" s="58">
        <v>133659</v>
      </c>
      <c r="L57" s="58">
        <v>19040813</v>
      </c>
      <c r="M57" s="58">
        <v>202237</v>
      </c>
      <c r="N57" s="58">
        <v>25023</v>
      </c>
      <c r="O57" s="58">
        <v>19268073</v>
      </c>
    </row>
    <row r="58" spans="2:15" x14ac:dyDescent="0.3">
      <c r="B58" s="59" t="s">
        <v>2502</v>
      </c>
      <c r="C58" s="60">
        <v>49950690</v>
      </c>
      <c r="D58" s="60">
        <v>15169908</v>
      </c>
      <c r="E58" s="60">
        <v>1154290</v>
      </c>
      <c r="F58" s="60">
        <v>766759</v>
      </c>
      <c r="G58" s="60">
        <v>134138</v>
      </c>
      <c r="H58" s="60">
        <v>4598890</v>
      </c>
      <c r="I58" s="60">
        <v>2708879</v>
      </c>
      <c r="J58" s="60">
        <v>341596</v>
      </c>
      <c r="K58" s="60">
        <v>514047</v>
      </c>
      <c r="L58" s="60">
        <v>75339197</v>
      </c>
      <c r="M58" s="60">
        <v>777793</v>
      </c>
      <c r="N58" s="60">
        <v>96237</v>
      </c>
      <c r="O58" s="60">
        <v>76213227</v>
      </c>
    </row>
    <row r="59" spans="2:15" x14ac:dyDescent="0.3">
      <c r="B59" s="57" t="s">
        <v>2503</v>
      </c>
      <c r="C59" s="58">
        <v>23592009</v>
      </c>
      <c r="D59" s="58">
        <v>7164838</v>
      </c>
      <c r="E59" s="58">
        <v>545178</v>
      </c>
      <c r="F59" s="58">
        <v>362145</v>
      </c>
      <c r="G59" s="58">
        <v>63354</v>
      </c>
      <c r="H59" s="58">
        <v>2172083</v>
      </c>
      <c r="I59" s="58">
        <v>970688</v>
      </c>
      <c r="J59" s="58">
        <v>0</v>
      </c>
      <c r="K59" s="58">
        <v>242787</v>
      </c>
      <c r="L59" s="58">
        <v>35113082</v>
      </c>
      <c r="M59" s="58">
        <v>367356</v>
      </c>
      <c r="N59" s="58">
        <v>45453</v>
      </c>
      <c r="O59" s="58">
        <v>35525891</v>
      </c>
    </row>
    <row r="60" spans="2:15" x14ac:dyDescent="0.3">
      <c r="B60" s="59" t="s">
        <v>2504</v>
      </c>
      <c r="C60" s="60">
        <v>12500091</v>
      </c>
      <c r="D60" s="60">
        <v>3796248</v>
      </c>
      <c r="E60" s="60">
        <v>288859</v>
      </c>
      <c r="F60" s="60">
        <v>191880</v>
      </c>
      <c r="G60" s="60">
        <v>33568</v>
      </c>
      <c r="H60" s="60">
        <v>1150866</v>
      </c>
      <c r="I60" s="60">
        <v>227185</v>
      </c>
      <c r="J60" s="60">
        <v>0</v>
      </c>
      <c r="K60" s="60">
        <v>128639</v>
      </c>
      <c r="L60" s="60">
        <v>18317336</v>
      </c>
      <c r="M60" s="60">
        <v>194642</v>
      </c>
      <c r="N60" s="60">
        <v>24083</v>
      </c>
      <c r="O60" s="60">
        <v>18536061</v>
      </c>
    </row>
    <row r="61" spans="2:15" x14ac:dyDescent="0.3">
      <c r="B61" s="57" t="s">
        <v>2505</v>
      </c>
      <c r="C61" s="58">
        <v>16866323</v>
      </c>
      <c r="D61" s="58">
        <v>5122263</v>
      </c>
      <c r="E61" s="58">
        <v>389757</v>
      </c>
      <c r="F61" s="58">
        <v>258903</v>
      </c>
      <c r="G61" s="58">
        <v>45293</v>
      </c>
      <c r="H61" s="58">
        <v>1552859</v>
      </c>
      <c r="I61" s="58">
        <v>541666</v>
      </c>
      <c r="J61" s="58">
        <v>0</v>
      </c>
      <c r="K61" s="58">
        <v>173573</v>
      </c>
      <c r="L61" s="58">
        <v>24950637</v>
      </c>
      <c r="M61" s="58">
        <v>262629</v>
      </c>
      <c r="N61" s="58">
        <v>32495</v>
      </c>
      <c r="O61" s="58">
        <v>25245761</v>
      </c>
    </row>
    <row r="62" spans="2:15" x14ac:dyDescent="0.3">
      <c r="B62" s="59" t="s">
        <v>2506</v>
      </c>
      <c r="C62" s="60">
        <v>46035679</v>
      </c>
      <c r="D62" s="60">
        <v>13980928</v>
      </c>
      <c r="E62" s="60">
        <v>1063819</v>
      </c>
      <c r="F62" s="60">
        <v>706662</v>
      </c>
      <c r="G62" s="60">
        <v>123625</v>
      </c>
      <c r="H62" s="60">
        <v>4238441</v>
      </c>
      <c r="I62" s="60">
        <v>2615076</v>
      </c>
      <c r="J62" s="60">
        <v>0</v>
      </c>
      <c r="K62" s="60">
        <v>473757</v>
      </c>
      <c r="L62" s="60">
        <v>69237987</v>
      </c>
      <c r="M62" s="60">
        <v>716831</v>
      </c>
      <c r="N62" s="60">
        <v>88694</v>
      </c>
      <c r="O62" s="60">
        <v>70043512</v>
      </c>
    </row>
    <row r="63" spans="2:15" x14ac:dyDescent="0.3">
      <c r="B63" s="57" t="s">
        <v>2507</v>
      </c>
      <c r="C63" s="58">
        <v>17619348</v>
      </c>
      <c r="D63" s="58">
        <v>5350955</v>
      </c>
      <c r="E63" s="58">
        <v>407158</v>
      </c>
      <c r="F63" s="58">
        <v>270463</v>
      </c>
      <c r="G63" s="58">
        <v>47315</v>
      </c>
      <c r="H63" s="58">
        <v>1622189</v>
      </c>
      <c r="I63" s="58">
        <v>575614</v>
      </c>
      <c r="J63" s="58">
        <v>189265</v>
      </c>
      <c r="K63" s="58">
        <v>181322</v>
      </c>
      <c r="L63" s="58">
        <v>26263629</v>
      </c>
      <c r="M63" s="58">
        <v>274355</v>
      </c>
      <c r="N63" s="58">
        <v>33946</v>
      </c>
      <c r="O63" s="58">
        <v>26571930</v>
      </c>
    </row>
    <row r="64" spans="2:15" x14ac:dyDescent="0.3">
      <c r="B64" s="59" t="s">
        <v>2508</v>
      </c>
      <c r="C64" s="60">
        <v>37214419</v>
      </c>
      <c r="D64" s="60">
        <v>11301932</v>
      </c>
      <c r="E64" s="60">
        <v>859972</v>
      </c>
      <c r="F64" s="60">
        <v>571253</v>
      </c>
      <c r="G64" s="60">
        <v>99936</v>
      </c>
      <c r="H64" s="60">
        <v>3426280</v>
      </c>
      <c r="I64" s="60">
        <v>2009946</v>
      </c>
      <c r="J64" s="60">
        <v>0</v>
      </c>
      <c r="K64" s="60">
        <v>382977</v>
      </c>
      <c r="L64" s="60">
        <v>55866715</v>
      </c>
      <c r="M64" s="60">
        <v>579473</v>
      </c>
      <c r="N64" s="60">
        <v>71699</v>
      </c>
      <c r="O64" s="60">
        <v>56517887</v>
      </c>
    </row>
    <row r="65" spans="2:15" x14ac:dyDescent="0.3">
      <c r="B65" s="57" t="s">
        <v>2509</v>
      </c>
      <c r="C65" s="58">
        <v>86538584</v>
      </c>
      <c r="D65" s="58">
        <v>26281565</v>
      </c>
      <c r="E65" s="58">
        <v>1999784</v>
      </c>
      <c r="F65" s="58">
        <v>1328395</v>
      </c>
      <c r="G65" s="58">
        <v>232391</v>
      </c>
      <c r="H65" s="58">
        <v>7967487</v>
      </c>
      <c r="I65" s="58">
        <v>4288845</v>
      </c>
      <c r="J65" s="58">
        <v>7491318</v>
      </c>
      <c r="K65" s="58">
        <v>890576</v>
      </c>
      <c r="L65" s="58">
        <v>137018945</v>
      </c>
      <c r="M65" s="58">
        <v>1347510</v>
      </c>
      <c r="N65" s="58">
        <v>166729</v>
      </c>
      <c r="O65" s="58">
        <v>138533184</v>
      </c>
    </row>
    <row r="66" spans="2:15" x14ac:dyDescent="0.3">
      <c r="B66" s="59" t="s">
        <v>2510</v>
      </c>
      <c r="C66" s="60">
        <v>10349065</v>
      </c>
      <c r="D66" s="60">
        <v>3142987</v>
      </c>
      <c r="E66" s="60">
        <v>239152</v>
      </c>
      <c r="F66" s="60">
        <v>158861</v>
      </c>
      <c r="G66" s="60">
        <v>27791</v>
      </c>
      <c r="H66" s="60">
        <v>952824</v>
      </c>
      <c r="I66" s="60">
        <v>75792</v>
      </c>
      <c r="J66" s="60">
        <v>97728</v>
      </c>
      <c r="K66" s="60">
        <v>106503</v>
      </c>
      <c r="L66" s="60">
        <v>15150703</v>
      </c>
      <c r="M66" s="60">
        <v>161147</v>
      </c>
      <c r="N66" s="60">
        <v>19939</v>
      </c>
      <c r="O66" s="60">
        <v>15331789</v>
      </c>
    </row>
    <row r="67" spans="2:15" x14ac:dyDescent="0.3">
      <c r="B67" s="57" t="s">
        <v>2511</v>
      </c>
      <c r="C67" s="58">
        <v>13650278</v>
      </c>
      <c r="D67" s="58">
        <v>4145558</v>
      </c>
      <c r="E67" s="58">
        <v>315439</v>
      </c>
      <c r="F67" s="58">
        <v>209536</v>
      </c>
      <c r="G67" s="58">
        <v>36657</v>
      </c>
      <c r="H67" s="58">
        <v>1256762</v>
      </c>
      <c r="I67" s="58">
        <v>298877</v>
      </c>
      <c r="J67" s="58">
        <v>0</v>
      </c>
      <c r="K67" s="58">
        <v>140476</v>
      </c>
      <c r="L67" s="58">
        <v>20053583</v>
      </c>
      <c r="M67" s="58">
        <v>212551</v>
      </c>
      <c r="N67" s="58">
        <v>26299</v>
      </c>
      <c r="O67" s="58">
        <v>20292433</v>
      </c>
    </row>
    <row r="68" spans="2:15" x14ac:dyDescent="0.3">
      <c r="B68" s="59" t="s">
        <v>2512</v>
      </c>
      <c r="C68" s="60">
        <v>14594263</v>
      </c>
      <c r="D68" s="60">
        <v>4432244</v>
      </c>
      <c r="E68" s="60">
        <v>337253</v>
      </c>
      <c r="F68" s="60">
        <v>224027</v>
      </c>
      <c r="G68" s="60">
        <v>39192</v>
      </c>
      <c r="H68" s="60">
        <v>1343673</v>
      </c>
      <c r="I68" s="60">
        <v>377960</v>
      </c>
      <c r="J68" s="60">
        <v>0</v>
      </c>
      <c r="K68" s="60">
        <v>150191</v>
      </c>
      <c r="L68" s="60">
        <v>21498803</v>
      </c>
      <c r="M68" s="60">
        <v>227250</v>
      </c>
      <c r="N68" s="60">
        <v>28118</v>
      </c>
      <c r="O68" s="60">
        <v>21754171</v>
      </c>
    </row>
    <row r="69" spans="2:15" x14ac:dyDescent="0.3">
      <c r="B69" s="57" t="s">
        <v>2513</v>
      </c>
      <c r="C69" s="58">
        <v>15334614</v>
      </c>
      <c r="D69" s="58">
        <v>4657086</v>
      </c>
      <c r="E69" s="58">
        <v>354361</v>
      </c>
      <c r="F69" s="58">
        <v>235391</v>
      </c>
      <c r="G69" s="58">
        <v>41180</v>
      </c>
      <c r="H69" s="58">
        <v>1411836</v>
      </c>
      <c r="I69" s="58">
        <v>430510</v>
      </c>
      <c r="J69" s="58">
        <v>0</v>
      </c>
      <c r="K69" s="58">
        <v>157810</v>
      </c>
      <c r="L69" s="58">
        <v>22622788</v>
      </c>
      <c r="M69" s="58">
        <v>238778</v>
      </c>
      <c r="N69" s="58">
        <v>29544</v>
      </c>
      <c r="O69" s="58">
        <v>22891110</v>
      </c>
    </row>
    <row r="70" spans="2:15" x14ac:dyDescent="0.3">
      <c r="B70" s="59" t="s">
        <v>2514</v>
      </c>
      <c r="C70" s="60">
        <v>11117700</v>
      </c>
      <c r="D70" s="60">
        <v>3376420</v>
      </c>
      <c r="E70" s="60">
        <v>256914</v>
      </c>
      <c r="F70" s="60">
        <v>170660</v>
      </c>
      <c r="G70" s="60">
        <v>29856</v>
      </c>
      <c r="H70" s="60">
        <v>1023591</v>
      </c>
      <c r="I70" s="60">
        <v>129664</v>
      </c>
      <c r="J70" s="60">
        <v>0</v>
      </c>
      <c r="K70" s="60">
        <v>114413</v>
      </c>
      <c r="L70" s="60">
        <v>16219218</v>
      </c>
      <c r="M70" s="60">
        <v>173116</v>
      </c>
      <c r="N70" s="60">
        <v>21420</v>
      </c>
      <c r="O70" s="60">
        <v>16413754</v>
      </c>
    </row>
    <row r="71" spans="2:15" x14ac:dyDescent="0.3">
      <c r="B71" s="57" t="s">
        <v>2515</v>
      </c>
      <c r="C71" s="58">
        <v>11547453</v>
      </c>
      <c r="D71" s="58">
        <v>3506934</v>
      </c>
      <c r="E71" s="58">
        <v>266845</v>
      </c>
      <c r="F71" s="58">
        <v>177257</v>
      </c>
      <c r="G71" s="58">
        <v>31010</v>
      </c>
      <c r="H71" s="58">
        <v>1063158</v>
      </c>
      <c r="I71" s="58">
        <v>148537</v>
      </c>
      <c r="J71" s="58">
        <v>0</v>
      </c>
      <c r="K71" s="58">
        <v>118836</v>
      </c>
      <c r="L71" s="58">
        <v>16860030</v>
      </c>
      <c r="M71" s="58">
        <v>179808</v>
      </c>
      <c r="N71" s="58">
        <v>22248</v>
      </c>
      <c r="O71" s="58">
        <v>17062086</v>
      </c>
    </row>
    <row r="72" spans="2:15" x14ac:dyDescent="0.3">
      <c r="B72" s="59" t="s">
        <v>2516</v>
      </c>
      <c r="C72" s="60">
        <v>13898784</v>
      </c>
      <c r="D72" s="60">
        <v>4221028</v>
      </c>
      <c r="E72" s="60">
        <v>321181</v>
      </c>
      <c r="F72" s="60">
        <v>213351</v>
      </c>
      <c r="G72" s="60">
        <v>37324</v>
      </c>
      <c r="H72" s="60">
        <v>1279642</v>
      </c>
      <c r="I72" s="60">
        <v>346097</v>
      </c>
      <c r="J72" s="60">
        <v>0</v>
      </c>
      <c r="K72" s="60">
        <v>143034</v>
      </c>
      <c r="L72" s="60">
        <v>20460441</v>
      </c>
      <c r="M72" s="60">
        <v>216421</v>
      </c>
      <c r="N72" s="60">
        <v>26778</v>
      </c>
      <c r="O72" s="60">
        <v>20703640</v>
      </c>
    </row>
    <row r="73" spans="2:15" x14ac:dyDescent="0.3">
      <c r="B73" s="57" t="s">
        <v>2517</v>
      </c>
      <c r="C73" s="58">
        <v>19913800</v>
      </c>
      <c r="D73" s="58">
        <v>6047774</v>
      </c>
      <c r="E73" s="58">
        <v>460180</v>
      </c>
      <c r="F73" s="58">
        <v>305683</v>
      </c>
      <c r="G73" s="58">
        <v>53477</v>
      </c>
      <c r="H73" s="58">
        <v>1833436</v>
      </c>
      <c r="I73" s="58">
        <v>718525</v>
      </c>
      <c r="J73" s="58">
        <v>0</v>
      </c>
      <c r="K73" s="58">
        <v>204935</v>
      </c>
      <c r="L73" s="58">
        <v>29537810</v>
      </c>
      <c r="M73" s="58">
        <v>310082</v>
      </c>
      <c r="N73" s="58">
        <v>38367</v>
      </c>
      <c r="O73" s="58">
        <v>29886259</v>
      </c>
    </row>
    <row r="74" spans="2:15" x14ac:dyDescent="0.3">
      <c r="B74" s="59" t="s">
        <v>2518</v>
      </c>
      <c r="C74" s="60">
        <v>13085105</v>
      </c>
      <c r="D74" s="60">
        <v>3973916</v>
      </c>
      <c r="E74" s="60">
        <v>302378</v>
      </c>
      <c r="F74" s="60">
        <v>200861</v>
      </c>
      <c r="G74" s="60">
        <v>35139</v>
      </c>
      <c r="H74" s="60">
        <v>1204727</v>
      </c>
      <c r="I74" s="60">
        <v>239855</v>
      </c>
      <c r="J74" s="60">
        <v>59965</v>
      </c>
      <c r="K74" s="60">
        <v>134660</v>
      </c>
      <c r="L74" s="60">
        <v>19236606</v>
      </c>
      <c r="M74" s="60">
        <v>203751</v>
      </c>
      <c r="N74" s="60">
        <v>25210</v>
      </c>
      <c r="O74" s="60">
        <v>19465567</v>
      </c>
    </row>
    <row r="75" spans="2:15" x14ac:dyDescent="0.3">
      <c r="B75" s="57" t="s">
        <v>2519</v>
      </c>
      <c r="C75" s="58">
        <v>18944617</v>
      </c>
      <c r="D75" s="58">
        <v>5753436</v>
      </c>
      <c r="E75" s="58">
        <v>437783</v>
      </c>
      <c r="F75" s="58">
        <v>290806</v>
      </c>
      <c r="G75" s="58">
        <v>50874</v>
      </c>
      <c r="H75" s="58">
        <v>1744205</v>
      </c>
      <c r="I75" s="58">
        <v>728100</v>
      </c>
      <c r="J75" s="58">
        <v>0</v>
      </c>
      <c r="K75" s="58">
        <v>194961</v>
      </c>
      <c r="L75" s="58">
        <v>28144782</v>
      </c>
      <c r="M75" s="58">
        <v>294991</v>
      </c>
      <c r="N75" s="58">
        <v>36499</v>
      </c>
      <c r="O75" s="58">
        <v>28476272</v>
      </c>
    </row>
    <row r="76" spans="2:15" x14ac:dyDescent="0.3">
      <c r="B76" s="59" t="s">
        <v>2520</v>
      </c>
      <c r="C76" s="60">
        <v>13545819</v>
      </c>
      <c r="D76" s="60">
        <v>4113834</v>
      </c>
      <c r="E76" s="60">
        <v>313025</v>
      </c>
      <c r="F76" s="60">
        <v>207933</v>
      </c>
      <c r="G76" s="60">
        <v>36376</v>
      </c>
      <c r="H76" s="60">
        <v>1247145</v>
      </c>
      <c r="I76" s="60">
        <v>294269</v>
      </c>
      <c r="J76" s="60">
        <v>0</v>
      </c>
      <c r="K76" s="60">
        <v>139401</v>
      </c>
      <c r="L76" s="60">
        <v>19897802</v>
      </c>
      <c r="M76" s="60">
        <v>210925</v>
      </c>
      <c r="N76" s="60">
        <v>26098</v>
      </c>
      <c r="O76" s="60">
        <v>20134825</v>
      </c>
    </row>
    <row r="77" spans="2:15" x14ac:dyDescent="0.3">
      <c r="B77" s="57" t="s">
        <v>2521</v>
      </c>
      <c r="C77" s="58">
        <v>11403754</v>
      </c>
      <c r="D77" s="58">
        <v>3463293</v>
      </c>
      <c r="E77" s="58">
        <v>263525</v>
      </c>
      <c r="F77" s="58">
        <v>175051</v>
      </c>
      <c r="G77" s="58">
        <v>30624</v>
      </c>
      <c r="H77" s="58">
        <v>1049928</v>
      </c>
      <c r="I77" s="58">
        <v>158456</v>
      </c>
      <c r="J77" s="58">
        <v>0</v>
      </c>
      <c r="K77" s="58">
        <v>117357</v>
      </c>
      <c r="L77" s="58">
        <v>16661988</v>
      </c>
      <c r="M77" s="58">
        <v>177570</v>
      </c>
      <c r="N77" s="58">
        <v>21971</v>
      </c>
      <c r="O77" s="58">
        <v>16861529</v>
      </c>
    </row>
    <row r="78" spans="2:15" x14ac:dyDescent="0.3">
      <c r="B78" s="59" t="s">
        <v>2522</v>
      </c>
      <c r="C78" s="60">
        <v>11272351</v>
      </c>
      <c r="D78" s="60">
        <v>3423387</v>
      </c>
      <c r="E78" s="60">
        <v>260488</v>
      </c>
      <c r="F78" s="60">
        <v>173034</v>
      </c>
      <c r="G78" s="60">
        <v>30271</v>
      </c>
      <c r="H78" s="60">
        <v>1037830</v>
      </c>
      <c r="I78" s="60">
        <v>133139</v>
      </c>
      <c r="J78" s="60">
        <v>0</v>
      </c>
      <c r="K78" s="60">
        <v>116005</v>
      </c>
      <c r="L78" s="60">
        <v>16446505</v>
      </c>
      <c r="M78" s="60">
        <v>175524</v>
      </c>
      <c r="N78" s="60">
        <v>21718</v>
      </c>
      <c r="O78" s="60">
        <v>16643747</v>
      </c>
    </row>
    <row r="79" spans="2:15" x14ac:dyDescent="0.3">
      <c r="B79" s="57" t="s">
        <v>2523</v>
      </c>
      <c r="C79" s="58">
        <v>15684407</v>
      </c>
      <c r="D79" s="58">
        <v>4763318</v>
      </c>
      <c r="E79" s="58">
        <v>362444</v>
      </c>
      <c r="F79" s="58">
        <v>240761</v>
      </c>
      <c r="G79" s="58">
        <v>42119</v>
      </c>
      <c r="H79" s="58">
        <v>1444041</v>
      </c>
      <c r="I79" s="58">
        <v>522552</v>
      </c>
      <c r="J79" s="58">
        <v>0</v>
      </c>
      <c r="K79" s="58">
        <v>161409</v>
      </c>
      <c r="L79" s="58">
        <v>23221051</v>
      </c>
      <c r="M79" s="58">
        <v>244225</v>
      </c>
      <c r="N79" s="58">
        <v>30218</v>
      </c>
      <c r="O79" s="58">
        <v>23495494</v>
      </c>
    </row>
    <row r="80" spans="2:15" x14ac:dyDescent="0.3">
      <c r="B80" s="59" t="s">
        <v>2524</v>
      </c>
      <c r="C80" s="60">
        <v>13341324</v>
      </c>
      <c r="D80" s="60">
        <v>4051729</v>
      </c>
      <c r="E80" s="60">
        <v>308299</v>
      </c>
      <c r="F80" s="60">
        <v>204794</v>
      </c>
      <c r="G80" s="60">
        <v>35827</v>
      </c>
      <c r="H80" s="60">
        <v>1228317</v>
      </c>
      <c r="I80" s="60">
        <v>292509</v>
      </c>
      <c r="J80" s="60">
        <v>0</v>
      </c>
      <c r="K80" s="60">
        <v>137297</v>
      </c>
      <c r="L80" s="60">
        <v>19600096</v>
      </c>
      <c r="M80" s="60">
        <v>207741</v>
      </c>
      <c r="N80" s="60">
        <v>25704</v>
      </c>
      <c r="O80" s="60">
        <v>19833541</v>
      </c>
    </row>
    <row r="81" spans="2:15" x14ac:dyDescent="0.3">
      <c r="B81" s="57" t="s">
        <v>2525</v>
      </c>
      <c r="C81" s="58">
        <v>16798853</v>
      </c>
      <c r="D81" s="58">
        <v>5101772</v>
      </c>
      <c r="E81" s="58">
        <v>388198</v>
      </c>
      <c r="F81" s="58">
        <v>257868</v>
      </c>
      <c r="G81" s="58">
        <v>45112</v>
      </c>
      <c r="H81" s="58">
        <v>1546647</v>
      </c>
      <c r="I81" s="58">
        <v>592923</v>
      </c>
      <c r="J81" s="58">
        <v>0</v>
      </c>
      <c r="K81" s="58">
        <v>172878</v>
      </c>
      <c r="L81" s="58">
        <v>24904251</v>
      </c>
      <c r="M81" s="58">
        <v>261578</v>
      </c>
      <c r="N81" s="58">
        <v>32365</v>
      </c>
      <c r="O81" s="58">
        <v>25198194</v>
      </c>
    </row>
    <row r="82" spans="2:15" x14ac:dyDescent="0.3">
      <c r="B82" s="59" t="s">
        <v>2526</v>
      </c>
      <c r="C82" s="60">
        <v>28502815</v>
      </c>
      <c r="D82" s="60">
        <v>8656238</v>
      </c>
      <c r="E82" s="60">
        <v>658660</v>
      </c>
      <c r="F82" s="60">
        <v>437527</v>
      </c>
      <c r="G82" s="60">
        <v>76542</v>
      </c>
      <c r="H82" s="60">
        <v>2624214</v>
      </c>
      <c r="I82" s="60">
        <v>1412793</v>
      </c>
      <c r="J82" s="60">
        <v>543723</v>
      </c>
      <c r="K82" s="60">
        <v>293325</v>
      </c>
      <c r="L82" s="60">
        <v>43205837</v>
      </c>
      <c r="M82" s="60">
        <v>443823</v>
      </c>
      <c r="N82" s="60">
        <v>54915</v>
      </c>
      <c r="O82" s="60">
        <v>43704575</v>
      </c>
    </row>
    <row r="83" spans="2:15" x14ac:dyDescent="0.3">
      <c r="B83" s="57" t="s">
        <v>2527</v>
      </c>
      <c r="C83" s="58">
        <v>12215137</v>
      </c>
      <c r="D83" s="58">
        <v>3709709</v>
      </c>
      <c r="E83" s="58">
        <v>282274</v>
      </c>
      <c r="F83" s="58">
        <v>187506</v>
      </c>
      <c r="G83" s="58">
        <v>32803</v>
      </c>
      <c r="H83" s="58">
        <v>1124631</v>
      </c>
      <c r="I83" s="58">
        <v>229771</v>
      </c>
      <c r="J83" s="58">
        <v>0</v>
      </c>
      <c r="K83" s="58">
        <v>125707</v>
      </c>
      <c r="L83" s="58">
        <v>17907538</v>
      </c>
      <c r="M83" s="58">
        <v>190204</v>
      </c>
      <c r="N83" s="58">
        <v>23534</v>
      </c>
      <c r="O83" s="58">
        <v>18121276</v>
      </c>
    </row>
    <row r="84" spans="2:15" x14ac:dyDescent="0.3">
      <c r="B84" s="59" t="s">
        <v>2528</v>
      </c>
      <c r="C84" s="60">
        <v>13328605</v>
      </c>
      <c r="D84" s="60">
        <v>4047866</v>
      </c>
      <c r="E84" s="60">
        <v>308005</v>
      </c>
      <c r="F84" s="60">
        <v>204598</v>
      </c>
      <c r="G84" s="60">
        <v>35793</v>
      </c>
      <c r="H84" s="60">
        <v>1227146</v>
      </c>
      <c r="I84" s="60">
        <v>298317</v>
      </c>
      <c r="J84" s="60">
        <v>5876</v>
      </c>
      <c r="K84" s="60">
        <v>137166</v>
      </c>
      <c r="L84" s="60">
        <v>19593372</v>
      </c>
      <c r="M84" s="60">
        <v>207542</v>
      </c>
      <c r="N84" s="60">
        <v>25679</v>
      </c>
      <c r="O84" s="60">
        <v>19826593</v>
      </c>
    </row>
    <row r="85" spans="2:15" x14ac:dyDescent="0.3">
      <c r="B85" s="57" t="s">
        <v>2529</v>
      </c>
      <c r="C85" s="58">
        <v>57600177</v>
      </c>
      <c r="D85" s="58">
        <v>17493039</v>
      </c>
      <c r="E85" s="58">
        <v>1331058</v>
      </c>
      <c r="F85" s="58">
        <v>884181</v>
      </c>
      <c r="G85" s="58">
        <v>154680</v>
      </c>
      <c r="H85" s="58">
        <v>5303168</v>
      </c>
      <c r="I85" s="58">
        <v>3440940</v>
      </c>
      <c r="J85" s="58">
        <v>529266</v>
      </c>
      <c r="K85" s="58">
        <v>592768</v>
      </c>
      <c r="L85" s="58">
        <v>87329277</v>
      </c>
      <c r="M85" s="58">
        <v>896904</v>
      </c>
      <c r="N85" s="58">
        <v>110975</v>
      </c>
      <c r="O85" s="58">
        <v>88337156</v>
      </c>
    </row>
    <row r="86" spans="2:15" x14ac:dyDescent="0.3">
      <c r="B86" s="59" t="s">
        <v>2530</v>
      </c>
      <c r="C86" s="60">
        <v>21015110</v>
      </c>
      <c r="D86" s="60">
        <v>6382240</v>
      </c>
      <c r="E86" s="60">
        <v>485629</v>
      </c>
      <c r="F86" s="60">
        <v>322589</v>
      </c>
      <c r="G86" s="60">
        <v>56434</v>
      </c>
      <c r="H86" s="60">
        <v>1934832</v>
      </c>
      <c r="I86" s="60">
        <v>830036</v>
      </c>
      <c r="J86" s="60">
        <v>0</v>
      </c>
      <c r="K86" s="60">
        <v>216268</v>
      </c>
      <c r="L86" s="60">
        <v>31243138</v>
      </c>
      <c r="M86" s="60">
        <v>327231</v>
      </c>
      <c r="N86" s="60">
        <v>40489</v>
      </c>
      <c r="O86" s="60">
        <v>31610858</v>
      </c>
    </row>
    <row r="87" spans="2:15" x14ac:dyDescent="0.3">
      <c r="B87" s="57" t="s">
        <v>2531</v>
      </c>
      <c r="C87" s="58">
        <v>12937277</v>
      </c>
      <c r="D87" s="58">
        <v>3929021</v>
      </c>
      <c r="E87" s="58">
        <v>298962</v>
      </c>
      <c r="F87" s="58">
        <v>198591</v>
      </c>
      <c r="G87" s="58">
        <v>34742</v>
      </c>
      <c r="H87" s="58">
        <v>1191117</v>
      </c>
      <c r="I87" s="58">
        <v>284710</v>
      </c>
      <c r="J87" s="58">
        <v>541607</v>
      </c>
      <c r="K87" s="58">
        <v>133139</v>
      </c>
      <c r="L87" s="58">
        <v>19549166</v>
      </c>
      <c r="M87" s="58">
        <v>201449</v>
      </c>
      <c r="N87" s="58">
        <v>24925</v>
      </c>
      <c r="O87" s="58">
        <v>19775540</v>
      </c>
    </row>
    <row r="88" spans="2:15" x14ac:dyDescent="0.3">
      <c r="B88" s="59" t="s">
        <v>2532</v>
      </c>
      <c r="C88" s="60">
        <v>13028659</v>
      </c>
      <c r="D88" s="60">
        <v>3956773</v>
      </c>
      <c r="E88" s="60">
        <v>301074</v>
      </c>
      <c r="F88" s="60">
        <v>199994</v>
      </c>
      <c r="G88" s="60">
        <v>34987</v>
      </c>
      <c r="H88" s="60">
        <v>1199530</v>
      </c>
      <c r="I88" s="60">
        <v>251794</v>
      </c>
      <c r="J88" s="60">
        <v>0</v>
      </c>
      <c r="K88" s="60">
        <v>134079</v>
      </c>
      <c r="L88" s="60">
        <v>19106890</v>
      </c>
      <c r="M88" s="60">
        <v>202872</v>
      </c>
      <c r="N88" s="60">
        <v>25102</v>
      </c>
      <c r="O88" s="60">
        <v>19334864</v>
      </c>
    </row>
    <row r="89" spans="2:15" x14ac:dyDescent="0.3">
      <c r="B89" s="57" t="s">
        <v>2533</v>
      </c>
      <c r="C89" s="58">
        <v>11455642</v>
      </c>
      <c r="D89" s="58">
        <v>3479052</v>
      </c>
      <c r="E89" s="58">
        <v>264724</v>
      </c>
      <c r="F89" s="58">
        <v>175848</v>
      </c>
      <c r="G89" s="58">
        <v>30763</v>
      </c>
      <c r="H89" s="58">
        <v>1054705</v>
      </c>
      <c r="I89" s="58">
        <v>137873</v>
      </c>
      <c r="J89" s="58">
        <v>101309</v>
      </c>
      <c r="K89" s="58">
        <v>117891</v>
      </c>
      <c r="L89" s="58">
        <v>16817807</v>
      </c>
      <c r="M89" s="58">
        <v>178378</v>
      </c>
      <c r="N89" s="58">
        <v>22071</v>
      </c>
      <c r="O89" s="58">
        <v>17018256</v>
      </c>
    </row>
    <row r="90" spans="2:15" x14ac:dyDescent="0.3">
      <c r="B90" s="59" t="s">
        <v>2534</v>
      </c>
      <c r="C90" s="60">
        <v>16824095</v>
      </c>
      <c r="D90" s="60">
        <v>5109438</v>
      </c>
      <c r="E90" s="60">
        <v>388781</v>
      </c>
      <c r="F90" s="60">
        <v>258255</v>
      </c>
      <c r="G90" s="60">
        <v>45180</v>
      </c>
      <c r="H90" s="60">
        <v>1548971</v>
      </c>
      <c r="I90" s="60">
        <v>547782</v>
      </c>
      <c r="J90" s="60">
        <v>0</v>
      </c>
      <c r="K90" s="60">
        <v>173138</v>
      </c>
      <c r="L90" s="60">
        <v>24895640</v>
      </c>
      <c r="M90" s="60">
        <v>261971</v>
      </c>
      <c r="N90" s="60">
        <v>32414</v>
      </c>
      <c r="O90" s="60">
        <v>25190025</v>
      </c>
    </row>
    <row r="91" spans="2:15" x14ac:dyDescent="0.3">
      <c r="B91" s="57" t="s">
        <v>2535</v>
      </c>
      <c r="C91" s="58">
        <v>27269063</v>
      </c>
      <c r="D91" s="58">
        <v>8281551</v>
      </c>
      <c r="E91" s="58">
        <v>630149</v>
      </c>
      <c r="F91" s="58">
        <v>418589</v>
      </c>
      <c r="G91" s="58">
        <v>73229</v>
      </c>
      <c r="H91" s="58">
        <v>2510625</v>
      </c>
      <c r="I91" s="58">
        <v>1375058</v>
      </c>
      <c r="J91" s="58">
        <v>0</v>
      </c>
      <c r="K91" s="58">
        <v>280628</v>
      </c>
      <c r="L91" s="58">
        <v>40838892</v>
      </c>
      <c r="M91" s="58">
        <v>424612</v>
      </c>
      <c r="N91" s="58">
        <v>52538</v>
      </c>
      <c r="O91" s="58">
        <v>41316042</v>
      </c>
    </row>
    <row r="92" spans="2:15" x14ac:dyDescent="0.3">
      <c r="B92" s="59" t="s">
        <v>2536</v>
      </c>
      <c r="C92" s="60">
        <v>11619981</v>
      </c>
      <c r="D92" s="60">
        <v>3528961</v>
      </c>
      <c r="E92" s="60">
        <v>268521</v>
      </c>
      <c r="F92" s="60">
        <v>178370</v>
      </c>
      <c r="G92" s="60">
        <v>31204</v>
      </c>
      <c r="H92" s="60">
        <v>1069835</v>
      </c>
      <c r="I92" s="60">
        <v>182989</v>
      </c>
      <c r="J92" s="60">
        <v>0</v>
      </c>
      <c r="K92" s="60">
        <v>119582</v>
      </c>
      <c r="L92" s="60">
        <v>16999443</v>
      </c>
      <c r="M92" s="60">
        <v>180937</v>
      </c>
      <c r="N92" s="60">
        <v>22387</v>
      </c>
      <c r="O92" s="60">
        <v>17202767</v>
      </c>
    </row>
    <row r="93" spans="2:15" x14ac:dyDescent="0.3">
      <c r="B93" s="57" t="s">
        <v>2537</v>
      </c>
      <c r="C93" s="58">
        <v>15274543</v>
      </c>
      <c r="D93" s="58">
        <v>4638843</v>
      </c>
      <c r="E93" s="58">
        <v>352973</v>
      </c>
      <c r="F93" s="58">
        <v>234469</v>
      </c>
      <c r="G93" s="58">
        <v>41018</v>
      </c>
      <c r="H93" s="58">
        <v>1406306</v>
      </c>
      <c r="I93" s="58">
        <v>460287</v>
      </c>
      <c r="J93" s="58">
        <v>346382</v>
      </c>
      <c r="K93" s="58">
        <v>157192</v>
      </c>
      <c r="L93" s="58">
        <v>22912013</v>
      </c>
      <c r="M93" s="58">
        <v>237843</v>
      </c>
      <c r="N93" s="58">
        <v>29429</v>
      </c>
      <c r="O93" s="58">
        <v>23179285</v>
      </c>
    </row>
    <row r="94" spans="2:15" x14ac:dyDescent="0.3">
      <c r="B94" s="59" t="s">
        <v>2538</v>
      </c>
      <c r="C94" s="60">
        <v>11363849</v>
      </c>
      <c r="D94" s="60">
        <v>3451174</v>
      </c>
      <c r="E94" s="60">
        <v>262602</v>
      </c>
      <c r="F94" s="60">
        <v>174439</v>
      </c>
      <c r="G94" s="60">
        <v>30517</v>
      </c>
      <c r="H94" s="60">
        <v>1046254</v>
      </c>
      <c r="I94" s="60">
        <v>153526</v>
      </c>
      <c r="J94" s="60">
        <v>0</v>
      </c>
      <c r="K94" s="60">
        <v>116946</v>
      </c>
      <c r="L94" s="60">
        <v>16599307</v>
      </c>
      <c r="M94" s="60">
        <v>176949</v>
      </c>
      <c r="N94" s="60">
        <v>21894</v>
      </c>
      <c r="O94" s="60">
        <v>16798150</v>
      </c>
    </row>
    <row r="95" spans="2:15" x14ac:dyDescent="0.3">
      <c r="B95" s="57" t="s">
        <v>2539</v>
      </c>
      <c r="C95" s="58">
        <v>52291023</v>
      </c>
      <c r="D95" s="58">
        <v>15880662</v>
      </c>
      <c r="E95" s="58">
        <v>1208371</v>
      </c>
      <c r="F95" s="58">
        <v>802684</v>
      </c>
      <c r="G95" s="58">
        <v>140423</v>
      </c>
      <c r="H95" s="58">
        <v>4814362</v>
      </c>
      <c r="I95" s="58">
        <v>2824577</v>
      </c>
      <c r="J95" s="58">
        <v>92539</v>
      </c>
      <c r="K95" s="58">
        <v>538131</v>
      </c>
      <c r="L95" s="58">
        <v>78592772</v>
      </c>
      <c r="M95" s="58">
        <v>814234</v>
      </c>
      <c r="N95" s="58">
        <v>100746</v>
      </c>
      <c r="O95" s="58">
        <v>79507752</v>
      </c>
    </row>
    <row r="96" spans="2:15" x14ac:dyDescent="0.3">
      <c r="B96" s="59" t="s">
        <v>2540</v>
      </c>
      <c r="C96" s="60">
        <v>17380423</v>
      </c>
      <c r="D96" s="60">
        <v>5278394</v>
      </c>
      <c r="E96" s="60">
        <v>401637</v>
      </c>
      <c r="F96" s="60">
        <v>266795</v>
      </c>
      <c r="G96" s="60">
        <v>46673</v>
      </c>
      <c r="H96" s="60">
        <v>1600191</v>
      </c>
      <c r="I96" s="60">
        <v>615494</v>
      </c>
      <c r="J96" s="60">
        <v>0</v>
      </c>
      <c r="K96" s="60">
        <v>178863</v>
      </c>
      <c r="L96" s="60">
        <v>25768470</v>
      </c>
      <c r="M96" s="60">
        <v>270634</v>
      </c>
      <c r="N96" s="60">
        <v>33486</v>
      </c>
      <c r="O96" s="60">
        <v>26072590</v>
      </c>
    </row>
    <row r="97" spans="2:15" x14ac:dyDescent="0.3">
      <c r="B97" s="57" t="s">
        <v>2541</v>
      </c>
      <c r="C97" s="58">
        <v>22931199</v>
      </c>
      <c r="D97" s="58">
        <v>6964152</v>
      </c>
      <c r="E97" s="58">
        <v>529907</v>
      </c>
      <c r="F97" s="58">
        <v>352001</v>
      </c>
      <c r="G97" s="58">
        <v>61580</v>
      </c>
      <c r="H97" s="58">
        <v>2111244</v>
      </c>
      <c r="I97" s="58">
        <v>982749</v>
      </c>
      <c r="J97" s="58">
        <v>0</v>
      </c>
      <c r="K97" s="58">
        <v>235987</v>
      </c>
      <c r="L97" s="58">
        <v>34168819</v>
      </c>
      <c r="M97" s="58">
        <v>357066</v>
      </c>
      <c r="N97" s="58">
        <v>44180</v>
      </c>
      <c r="O97" s="58">
        <v>34570065</v>
      </c>
    </row>
    <row r="98" spans="2:15" x14ac:dyDescent="0.3">
      <c r="B98" s="59" t="s">
        <v>2542</v>
      </c>
      <c r="C98" s="60">
        <v>17922627</v>
      </c>
      <c r="D98" s="60">
        <v>5443060</v>
      </c>
      <c r="E98" s="60">
        <v>414166</v>
      </c>
      <c r="F98" s="60">
        <v>275118</v>
      </c>
      <c r="G98" s="60">
        <v>48130</v>
      </c>
      <c r="H98" s="60">
        <v>1650111</v>
      </c>
      <c r="I98" s="60">
        <v>715799</v>
      </c>
      <c r="J98" s="60">
        <v>38171</v>
      </c>
      <c r="K98" s="60">
        <v>184443</v>
      </c>
      <c r="L98" s="60">
        <v>26691625</v>
      </c>
      <c r="M98" s="60">
        <v>279077</v>
      </c>
      <c r="N98" s="60">
        <v>34530</v>
      </c>
      <c r="O98" s="60">
        <v>27005232</v>
      </c>
    </row>
    <row r="99" spans="2:15" x14ac:dyDescent="0.3">
      <c r="B99" s="57" t="s">
        <v>2543</v>
      </c>
      <c r="C99" s="58">
        <v>28656775</v>
      </c>
      <c r="D99" s="58">
        <v>8702996</v>
      </c>
      <c r="E99" s="58">
        <v>662217</v>
      </c>
      <c r="F99" s="58">
        <v>439891</v>
      </c>
      <c r="G99" s="58">
        <v>76955</v>
      </c>
      <c r="H99" s="58">
        <v>2638389</v>
      </c>
      <c r="I99" s="58">
        <v>1241289</v>
      </c>
      <c r="J99" s="58">
        <v>0</v>
      </c>
      <c r="K99" s="58">
        <v>294909</v>
      </c>
      <c r="L99" s="58">
        <v>42713421</v>
      </c>
      <c r="M99" s="58">
        <v>446221</v>
      </c>
      <c r="N99" s="58">
        <v>55211</v>
      </c>
      <c r="O99" s="58">
        <v>43214853</v>
      </c>
    </row>
    <row r="100" spans="2:15" x14ac:dyDescent="0.3">
      <c r="B100" s="59" t="s">
        <v>2544</v>
      </c>
      <c r="C100" s="60">
        <v>15205876</v>
      </c>
      <c r="D100" s="60">
        <v>4617989</v>
      </c>
      <c r="E100" s="60">
        <v>351386</v>
      </c>
      <c r="F100" s="60">
        <v>233415</v>
      </c>
      <c r="G100" s="60">
        <v>40834</v>
      </c>
      <c r="H100" s="60">
        <v>1399984</v>
      </c>
      <c r="I100" s="60">
        <v>468785</v>
      </c>
      <c r="J100" s="60">
        <v>0</v>
      </c>
      <c r="K100" s="60">
        <v>156485</v>
      </c>
      <c r="L100" s="60">
        <v>22474754</v>
      </c>
      <c r="M100" s="60">
        <v>236774</v>
      </c>
      <c r="N100" s="60">
        <v>29296</v>
      </c>
      <c r="O100" s="60">
        <v>22740824</v>
      </c>
    </row>
    <row r="101" spans="2:15" x14ac:dyDescent="0.3">
      <c r="B101" s="57" t="s">
        <v>2545</v>
      </c>
      <c r="C101" s="58">
        <v>15372702</v>
      </c>
      <c r="D101" s="58">
        <v>4668654</v>
      </c>
      <c r="E101" s="58">
        <v>355241</v>
      </c>
      <c r="F101" s="58">
        <v>235976</v>
      </c>
      <c r="G101" s="58">
        <v>41282</v>
      </c>
      <c r="H101" s="58">
        <v>1415343</v>
      </c>
      <c r="I101" s="58">
        <v>414196</v>
      </c>
      <c r="J101" s="58">
        <v>0</v>
      </c>
      <c r="K101" s="58">
        <v>158202</v>
      </c>
      <c r="L101" s="58">
        <v>22661596</v>
      </c>
      <c r="M101" s="58">
        <v>239372</v>
      </c>
      <c r="N101" s="58">
        <v>29618</v>
      </c>
      <c r="O101" s="58">
        <v>22930586</v>
      </c>
    </row>
    <row r="102" spans="2:15" x14ac:dyDescent="0.3">
      <c r="B102" s="59" t="s">
        <v>2546</v>
      </c>
      <c r="C102" s="60">
        <v>97812437</v>
      </c>
      <c r="D102" s="60">
        <v>29705408</v>
      </c>
      <c r="E102" s="60">
        <v>2260307</v>
      </c>
      <c r="F102" s="60">
        <v>1501452</v>
      </c>
      <c r="G102" s="60">
        <v>262666</v>
      </c>
      <c r="H102" s="60">
        <v>9005455</v>
      </c>
      <c r="I102" s="60">
        <v>6251285</v>
      </c>
      <c r="J102" s="60">
        <v>4242200</v>
      </c>
      <c r="K102" s="60">
        <v>1006596</v>
      </c>
      <c r="L102" s="60">
        <v>152047806</v>
      </c>
      <c r="M102" s="60">
        <v>1523058</v>
      </c>
      <c r="N102" s="60">
        <v>188449</v>
      </c>
      <c r="O102" s="60">
        <v>153759313</v>
      </c>
    </row>
    <row r="103" spans="2:15" x14ac:dyDescent="0.3">
      <c r="B103" s="57" t="s">
        <v>2547</v>
      </c>
      <c r="C103" s="58">
        <v>13276306</v>
      </c>
      <c r="D103" s="58">
        <v>4031983</v>
      </c>
      <c r="E103" s="58">
        <v>306797</v>
      </c>
      <c r="F103" s="58">
        <v>203796</v>
      </c>
      <c r="G103" s="58">
        <v>35652</v>
      </c>
      <c r="H103" s="58">
        <v>1222331</v>
      </c>
      <c r="I103" s="58">
        <v>305968</v>
      </c>
      <c r="J103" s="58">
        <v>0</v>
      </c>
      <c r="K103" s="58">
        <v>136628</v>
      </c>
      <c r="L103" s="58">
        <v>19519461</v>
      </c>
      <c r="M103" s="58">
        <v>206728</v>
      </c>
      <c r="N103" s="58">
        <v>25579</v>
      </c>
      <c r="O103" s="58">
        <v>19751768</v>
      </c>
    </row>
    <row r="104" spans="2:15" x14ac:dyDescent="0.3">
      <c r="B104" s="59" t="s">
        <v>2548</v>
      </c>
      <c r="C104" s="60">
        <v>25679378</v>
      </c>
      <c r="D104" s="60">
        <v>7798767</v>
      </c>
      <c r="E104" s="60">
        <v>593414</v>
      </c>
      <c r="F104" s="60">
        <v>394187</v>
      </c>
      <c r="G104" s="60">
        <v>68960</v>
      </c>
      <c r="H104" s="60">
        <v>2364265</v>
      </c>
      <c r="I104" s="60">
        <v>1189695</v>
      </c>
      <c r="J104" s="60">
        <v>0</v>
      </c>
      <c r="K104" s="60">
        <v>264269</v>
      </c>
      <c r="L104" s="60">
        <v>38352935</v>
      </c>
      <c r="M104" s="60">
        <v>399859</v>
      </c>
      <c r="N104" s="60">
        <v>49475</v>
      </c>
      <c r="O104" s="60">
        <v>38802269</v>
      </c>
    </row>
    <row r="105" spans="2:15" x14ac:dyDescent="0.3">
      <c r="B105" s="57" t="s">
        <v>2549</v>
      </c>
      <c r="C105" s="58">
        <v>13869202</v>
      </c>
      <c r="D105" s="58">
        <v>4212044</v>
      </c>
      <c r="E105" s="58">
        <v>320498</v>
      </c>
      <c r="F105" s="58">
        <v>212897</v>
      </c>
      <c r="G105" s="58">
        <v>37244</v>
      </c>
      <c r="H105" s="58">
        <v>1276918</v>
      </c>
      <c r="I105" s="58">
        <v>371124</v>
      </c>
      <c r="J105" s="58">
        <v>0</v>
      </c>
      <c r="K105" s="58">
        <v>142729</v>
      </c>
      <c r="L105" s="58">
        <v>20442656</v>
      </c>
      <c r="M105" s="58">
        <v>215960</v>
      </c>
      <c r="N105" s="58">
        <v>26721</v>
      </c>
      <c r="O105" s="58">
        <v>20685337</v>
      </c>
    </row>
    <row r="106" spans="2:15" x14ac:dyDescent="0.3">
      <c r="B106" s="59" t="s">
        <v>2550</v>
      </c>
      <c r="C106" s="60">
        <v>13685172</v>
      </c>
      <c r="D106" s="60">
        <v>4156155</v>
      </c>
      <c r="E106" s="60">
        <v>316245</v>
      </c>
      <c r="F106" s="60">
        <v>210072</v>
      </c>
      <c r="G106" s="60">
        <v>36750</v>
      </c>
      <c r="H106" s="60">
        <v>1259975</v>
      </c>
      <c r="I106" s="60">
        <v>302196</v>
      </c>
      <c r="J106" s="60">
        <v>71493</v>
      </c>
      <c r="K106" s="60">
        <v>140835</v>
      </c>
      <c r="L106" s="60">
        <v>20178893</v>
      </c>
      <c r="M106" s="60">
        <v>213095</v>
      </c>
      <c r="N106" s="60">
        <v>26366</v>
      </c>
      <c r="O106" s="60">
        <v>20418354</v>
      </c>
    </row>
    <row r="107" spans="2:15" x14ac:dyDescent="0.3">
      <c r="B107" s="57" t="s">
        <v>2551</v>
      </c>
      <c r="C107" s="58">
        <v>85558896</v>
      </c>
      <c r="D107" s="58">
        <v>25984036</v>
      </c>
      <c r="E107" s="58">
        <v>1977145</v>
      </c>
      <c r="F107" s="58">
        <v>1313356</v>
      </c>
      <c r="G107" s="58">
        <v>229760</v>
      </c>
      <c r="H107" s="58">
        <v>7877288</v>
      </c>
      <c r="I107" s="58">
        <v>4594716</v>
      </c>
      <c r="J107" s="58">
        <v>5980494</v>
      </c>
      <c r="K107" s="58">
        <v>880493</v>
      </c>
      <c r="L107" s="58">
        <v>134396184</v>
      </c>
      <c r="M107" s="58">
        <v>1332255</v>
      </c>
      <c r="N107" s="58">
        <v>164841</v>
      </c>
      <c r="O107" s="58">
        <v>135893280</v>
      </c>
    </row>
    <row r="108" spans="2:15" x14ac:dyDescent="0.3">
      <c r="B108" s="59" t="s">
        <v>2552</v>
      </c>
      <c r="C108" s="60">
        <v>103932897</v>
      </c>
      <c r="D108" s="60">
        <v>31564178</v>
      </c>
      <c r="E108" s="60">
        <v>2401742</v>
      </c>
      <c r="F108" s="60">
        <v>1595403</v>
      </c>
      <c r="G108" s="60">
        <v>279102</v>
      </c>
      <c r="H108" s="60">
        <v>9568957</v>
      </c>
      <c r="I108" s="60">
        <v>6343355</v>
      </c>
      <c r="J108" s="60">
        <v>1724807</v>
      </c>
      <c r="K108" s="60">
        <v>1069582</v>
      </c>
      <c r="L108" s="60">
        <v>158480023</v>
      </c>
      <c r="M108" s="60">
        <v>1618361</v>
      </c>
      <c r="N108" s="60">
        <v>200241</v>
      </c>
      <c r="O108" s="60">
        <v>160298625</v>
      </c>
    </row>
    <row r="109" spans="2:15" x14ac:dyDescent="0.3">
      <c r="B109" s="57" t="s">
        <v>2553</v>
      </c>
      <c r="C109" s="58">
        <v>13026916</v>
      </c>
      <c r="D109" s="58">
        <v>3956244</v>
      </c>
      <c r="E109" s="58">
        <v>301034</v>
      </c>
      <c r="F109" s="58">
        <v>199967</v>
      </c>
      <c r="G109" s="58">
        <v>34983</v>
      </c>
      <c r="H109" s="58">
        <v>1199370</v>
      </c>
      <c r="I109" s="58">
        <v>287414</v>
      </c>
      <c r="J109" s="58">
        <v>22776</v>
      </c>
      <c r="K109" s="58">
        <v>134061</v>
      </c>
      <c r="L109" s="58">
        <v>19162765</v>
      </c>
      <c r="M109" s="58">
        <v>202845</v>
      </c>
      <c r="N109" s="58">
        <v>25098</v>
      </c>
      <c r="O109" s="58">
        <v>19390708</v>
      </c>
    </row>
    <row r="110" spans="2:15" x14ac:dyDescent="0.3">
      <c r="B110" s="59" t="s">
        <v>2554</v>
      </c>
      <c r="C110" s="60">
        <v>27139109</v>
      </c>
      <c r="D110" s="60">
        <v>8242084</v>
      </c>
      <c r="E110" s="60">
        <v>627146</v>
      </c>
      <c r="F110" s="60">
        <v>416594</v>
      </c>
      <c r="G110" s="60">
        <v>72880</v>
      </c>
      <c r="H110" s="60">
        <v>2498660</v>
      </c>
      <c r="I110" s="60">
        <v>1465143</v>
      </c>
      <c r="J110" s="60">
        <v>512534</v>
      </c>
      <c r="K110" s="60">
        <v>279291</v>
      </c>
      <c r="L110" s="60">
        <v>41253441</v>
      </c>
      <c r="M110" s="60">
        <v>422589</v>
      </c>
      <c r="N110" s="60">
        <v>52287</v>
      </c>
      <c r="O110" s="60">
        <v>41728317</v>
      </c>
    </row>
    <row r="111" spans="2:15" x14ac:dyDescent="0.3">
      <c r="B111" s="57" t="s">
        <v>2555</v>
      </c>
      <c r="C111" s="58">
        <v>12816103</v>
      </c>
      <c r="D111" s="58">
        <v>3892221</v>
      </c>
      <c r="E111" s="58">
        <v>296162</v>
      </c>
      <c r="F111" s="58">
        <v>196731</v>
      </c>
      <c r="G111" s="58">
        <v>34416</v>
      </c>
      <c r="H111" s="58">
        <v>1179961</v>
      </c>
      <c r="I111" s="58">
        <v>231774</v>
      </c>
      <c r="J111" s="58">
        <v>133086</v>
      </c>
      <c r="K111" s="58">
        <v>131892</v>
      </c>
      <c r="L111" s="58">
        <v>18912346</v>
      </c>
      <c r="M111" s="58">
        <v>199562</v>
      </c>
      <c r="N111" s="58">
        <v>24692</v>
      </c>
      <c r="O111" s="58">
        <v>19136600</v>
      </c>
    </row>
    <row r="112" spans="2:15" x14ac:dyDescent="0.3">
      <c r="B112" s="59" t="s">
        <v>2556</v>
      </c>
      <c r="C112" s="60">
        <v>11681974</v>
      </c>
      <c r="D112" s="60">
        <v>3547788</v>
      </c>
      <c r="E112" s="60">
        <v>269954</v>
      </c>
      <c r="F112" s="60">
        <v>179322</v>
      </c>
      <c r="G112" s="60">
        <v>31371</v>
      </c>
      <c r="H112" s="60">
        <v>1075543</v>
      </c>
      <c r="I112" s="60">
        <v>165460</v>
      </c>
      <c r="J112" s="60">
        <v>0</v>
      </c>
      <c r="K112" s="60">
        <v>120220</v>
      </c>
      <c r="L112" s="60">
        <v>17071632</v>
      </c>
      <c r="M112" s="60">
        <v>181902</v>
      </c>
      <c r="N112" s="60">
        <v>22507</v>
      </c>
      <c r="O112" s="60">
        <v>17276041</v>
      </c>
    </row>
    <row r="113" spans="2:15" x14ac:dyDescent="0.3">
      <c r="B113" s="61" t="s">
        <v>46</v>
      </c>
      <c r="C113" s="62">
        <v>3654241677</v>
      </c>
      <c r="D113" s="62">
        <v>1109784649</v>
      </c>
      <c r="E113" s="62">
        <v>84444337</v>
      </c>
      <c r="F113" s="62">
        <v>56093768</v>
      </c>
      <c r="G113" s="62">
        <v>9813124</v>
      </c>
      <c r="H113" s="62">
        <v>336440938</v>
      </c>
      <c r="I113" s="62">
        <v>156751575</v>
      </c>
      <c r="J113" s="62">
        <v>156749377</v>
      </c>
      <c r="K113" s="62">
        <v>37606095</v>
      </c>
      <c r="L113" s="62">
        <v>5601925540</v>
      </c>
      <c r="M113" s="62">
        <v>56900953</v>
      </c>
      <c r="N113" s="62">
        <v>7040400</v>
      </c>
      <c r="O113" s="62">
        <v>5665866893</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E112"/>
  <sheetViews>
    <sheetView showGridLines="0" workbookViewId="0"/>
  </sheetViews>
  <sheetFormatPr baseColWidth="10" defaultRowHeight="14.4" x14ac:dyDescent="0.3"/>
  <cols>
    <col min="2" max="2" width="31" customWidth="1"/>
    <col min="3" max="3" width="18.44140625" customWidth="1"/>
    <col min="4" max="4" width="19.33203125" customWidth="1"/>
    <col min="5" max="5" width="17.44140625" customWidth="1"/>
  </cols>
  <sheetData>
    <row r="2" spans="2:5" ht="15.6" x14ac:dyDescent="0.3">
      <c r="B2" s="12"/>
    </row>
    <row r="3" spans="2:5" ht="15.6" x14ac:dyDescent="0.3">
      <c r="B3" s="12" t="s">
        <v>981</v>
      </c>
    </row>
    <row r="5" spans="2:5" ht="82.95" customHeight="1" x14ac:dyDescent="0.3">
      <c r="B5" s="63" t="s">
        <v>2557</v>
      </c>
      <c r="C5" s="64" t="s">
        <v>2558</v>
      </c>
      <c r="D5" s="64" t="s">
        <v>2559</v>
      </c>
      <c r="E5" s="64" t="s">
        <v>2560</v>
      </c>
    </row>
    <row r="6" spans="2:5" x14ac:dyDescent="0.3">
      <c r="B6" s="65" t="s">
        <v>2451</v>
      </c>
      <c r="C6" s="58">
        <v>6979397</v>
      </c>
      <c r="D6" s="58">
        <v>9064704</v>
      </c>
      <c r="E6" s="66">
        <v>16044101</v>
      </c>
    </row>
    <row r="7" spans="2:5" x14ac:dyDescent="0.3">
      <c r="B7" s="67" t="s">
        <v>2452</v>
      </c>
      <c r="C7" s="68">
        <v>17871518</v>
      </c>
      <c r="D7" s="68">
        <v>11521205</v>
      </c>
      <c r="E7" s="68">
        <v>29392723</v>
      </c>
    </row>
    <row r="8" spans="2:5" x14ac:dyDescent="0.3">
      <c r="B8" s="65" t="s">
        <v>2453</v>
      </c>
      <c r="C8" s="58">
        <v>13090365</v>
      </c>
      <c r="D8" s="58">
        <v>20106658</v>
      </c>
      <c r="E8" s="66">
        <v>33197023</v>
      </c>
    </row>
    <row r="9" spans="2:5" x14ac:dyDescent="0.3">
      <c r="B9" s="67" t="s">
        <v>2454</v>
      </c>
      <c r="C9" s="68">
        <v>6601124</v>
      </c>
      <c r="D9" s="68">
        <v>6247062</v>
      </c>
      <c r="E9" s="68">
        <v>12848186</v>
      </c>
    </row>
    <row r="10" spans="2:5" x14ac:dyDescent="0.3">
      <c r="B10" s="65" t="s">
        <v>2455</v>
      </c>
      <c r="C10" s="58">
        <v>2309061</v>
      </c>
      <c r="D10" s="58">
        <v>3191430</v>
      </c>
      <c r="E10" s="66">
        <v>5500491</v>
      </c>
    </row>
    <row r="11" spans="2:5" x14ac:dyDescent="0.3">
      <c r="B11" s="67" t="s">
        <v>2456</v>
      </c>
      <c r="C11" s="68">
        <v>9759435</v>
      </c>
      <c r="D11" s="68">
        <v>12909443</v>
      </c>
      <c r="E11" s="68">
        <v>22668878</v>
      </c>
    </row>
    <row r="12" spans="2:5" x14ac:dyDescent="0.3">
      <c r="B12" s="65" t="s">
        <v>2457</v>
      </c>
      <c r="C12" s="58">
        <v>7981021</v>
      </c>
      <c r="D12" s="58">
        <v>6029936</v>
      </c>
      <c r="E12" s="66">
        <v>14010957</v>
      </c>
    </row>
    <row r="13" spans="2:5" x14ac:dyDescent="0.3">
      <c r="B13" s="67" t="s">
        <v>2458</v>
      </c>
      <c r="C13" s="68">
        <v>4207884</v>
      </c>
      <c r="D13" s="68">
        <v>12382327</v>
      </c>
      <c r="E13" s="68">
        <v>16590211</v>
      </c>
    </row>
    <row r="14" spans="2:5" x14ac:dyDescent="0.3">
      <c r="B14" s="65" t="s">
        <v>2459</v>
      </c>
      <c r="C14" s="58">
        <v>4758777</v>
      </c>
      <c r="D14" s="58">
        <v>7143912</v>
      </c>
      <c r="E14" s="66">
        <v>11902689</v>
      </c>
    </row>
    <row r="15" spans="2:5" x14ac:dyDescent="0.3">
      <c r="B15" s="67" t="s">
        <v>2460</v>
      </c>
      <c r="C15" s="68">
        <v>2935610</v>
      </c>
      <c r="D15" s="68">
        <v>9944810</v>
      </c>
      <c r="E15" s="68">
        <v>12880420</v>
      </c>
    </row>
    <row r="16" spans="2:5" x14ac:dyDescent="0.3">
      <c r="B16" s="65" t="s">
        <v>2461</v>
      </c>
      <c r="C16" s="58">
        <v>8938956</v>
      </c>
      <c r="D16" s="58">
        <v>11116411</v>
      </c>
      <c r="E16" s="66">
        <v>20055367</v>
      </c>
    </row>
    <row r="17" spans="2:5" x14ac:dyDescent="0.3">
      <c r="B17" s="67" t="s">
        <v>2462</v>
      </c>
      <c r="C17" s="68">
        <v>3980920</v>
      </c>
      <c r="D17" s="68">
        <v>9518873</v>
      </c>
      <c r="E17" s="68">
        <v>13499793</v>
      </c>
    </row>
    <row r="18" spans="2:5" x14ac:dyDescent="0.3">
      <c r="B18" s="65" t="s">
        <v>2463</v>
      </c>
      <c r="C18" s="58">
        <v>17763898</v>
      </c>
      <c r="D18" s="58">
        <v>4989769</v>
      </c>
      <c r="E18" s="66">
        <v>22753667</v>
      </c>
    </row>
    <row r="19" spans="2:5" x14ac:dyDescent="0.3">
      <c r="B19" s="67" t="s">
        <v>2464</v>
      </c>
      <c r="C19" s="68">
        <v>1826364</v>
      </c>
      <c r="D19" s="68">
        <v>4986371</v>
      </c>
      <c r="E19" s="68">
        <v>6812735</v>
      </c>
    </row>
    <row r="20" spans="2:5" x14ac:dyDescent="0.3">
      <c r="B20" s="65" t="s">
        <v>2465</v>
      </c>
      <c r="C20" s="58">
        <v>5924495</v>
      </c>
      <c r="D20" s="58">
        <v>7991078</v>
      </c>
      <c r="E20" s="66">
        <v>13915573</v>
      </c>
    </row>
    <row r="21" spans="2:5" x14ac:dyDescent="0.3">
      <c r="B21" s="67" t="s">
        <v>2466</v>
      </c>
      <c r="C21" s="68">
        <v>3307489</v>
      </c>
      <c r="D21" s="68">
        <v>10747988</v>
      </c>
      <c r="E21" s="68">
        <v>14055477</v>
      </c>
    </row>
    <row r="22" spans="2:5" x14ac:dyDescent="0.3">
      <c r="B22" s="65" t="s">
        <v>2467</v>
      </c>
      <c r="C22" s="58">
        <v>4993198</v>
      </c>
      <c r="D22" s="58">
        <v>19524718</v>
      </c>
      <c r="E22" s="66">
        <v>24517916</v>
      </c>
    </row>
    <row r="23" spans="2:5" x14ac:dyDescent="0.3">
      <c r="B23" s="67" t="s">
        <v>2468</v>
      </c>
      <c r="C23" s="68">
        <v>3606910</v>
      </c>
      <c r="D23" s="68">
        <v>6819244</v>
      </c>
      <c r="E23" s="68">
        <v>10426154</v>
      </c>
    </row>
    <row r="24" spans="2:5" x14ac:dyDescent="0.3">
      <c r="B24" s="65" t="s">
        <v>2469</v>
      </c>
      <c r="C24" s="58">
        <v>41486388</v>
      </c>
      <c r="D24" s="58">
        <v>122963901</v>
      </c>
      <c r="E24" s="66">
        <v>164450289</v>
      </c>
    </row>
    <row r="25" spans="2:5" x14ac:dyDescent="0.3">
      <c r="B25" s="67" t="s">
        <v>2470</v>
      </c>
      <c r="C25" s="68">
        <v>4791809</v>
      </c>
      <c r="D25" s="68">
        <v>4598280</v>
      </c>
      <c r="E25" s="68">
        <v>9390089</v>
      </c>
    </row>
    <row r="26" spans="2:5" x14ac:dyDescent="0.3">
      <c r="B26" s="65" t="s">
        <v>2471</v>
      </c>
      <c r="C26" s="58">
        <v>10022628</v>
      </c>
      <c r="D26" s="58">
        <v>27716067</v>
      </c>
      <c r="E26" s="66">
        <v>37738695</v>
      </c>
    </row>
    <row r="27" spans="2:5" x14ac:dyDescent="0.3">
      <c r="B27" s="67" t="s">
        <v>2472</v>
      </c>
      <c r="C27" s="68">
        <v>4649024</v>
      </c>
      <c r="D27" s="68">
        <v>23310084</v>
      </c>
      <c r="E27" s="68">
        <v>27959108</v>
      </c>
    </row>
    <row r="28" spans="2:5" x14ac:dyDescent="0.3">
      <c r="B28" s="65" t="s">
        <v>2473</v>
      </c>
      <c r="C28" s="58">
        <v>5181803</v>
      </c>
      <c r="D28" s="58">
        <v>5727383</v>
      </c>
      <c r="E28" s="66">
        <v>10909186</v>
      </c>
    </row>
    <row r="29" spans="2:5" x14ac:dyDescent="0.3">
      <c r="B29" s="67" t="s">
        <v>2474</v>
      </c>
      <c r="C29" s="68">
        <v>3456666</v>
      </c>
      <c r="D29" s="68">
        <v>10063298</v>
      </c>
      <c r="E29" s="68">
        <v>13519964</v>
      </c>
    </row>
    <row r="30" spans="2:5" x14ac:dyDescent="0.3">
      <c r="B30" s="65" t="s">
        <v>2475</v>
      </c>
      <c r="C30" s="58">
        <v>6396537</v>
      </c>
      <c r="D30" s="58">
        <v>11977808</v>
      </c>
      <c r="E30" s="66">
        <v>18374345</v>
      </c>
    </row>
    <row r="31" spans="2:5" x14ac:dyDescent="0.3">
      <c r="B31" s="67" t="s">
        <v>2476</v>
      </c>
      <c r="C31" s="68">
        <v>3859447</v>
      </c>
      <c r="D31" s="68">
        <v>4556313</v>
      </c>
      <c r="E31" s="68">
        <v>8415760</v>
      </c>
    </row>
    <row r="32" spans="2:5" x14ac:dyDescent="0.3">
      <c r="B32" s="65" t="s">
        <v>2477</v>
      </c>
      <c r="C32" s="58">
        <v>8892071</v>
      </c>
      <c r="D32" s="58">
        <v>6298929</v>
      </c>
      <c r="E32" s="66">
        <v>15191000</v>
      </c>
    </row>
    <row r="33" spans="2:5" x14ac:dyDescent="0.3">
      <c r="B33" s="67" t="s">
        <v>2478</v>
      </c>
      <c r="C33" s="68">
        <v>3128475</v>
      </c>
      <c r="D33" s="68">
        <v>3451736</v>
      </c>
      <c r="E33" s="68">
        <v>6580211</v>
      </c>
    </row>
    <row r="34" spans="2:5" x14ac:dyDescent="0.3">
      <c r="B34" s="65" t="s">
        <v>2479</v>
      </c>
      <c r="C34" s="58">
        <v>6649074</v>
      </c>
      <c r="D34" s="58">
        <v>8621895</v>
      </c>
      <c r="E34" s="66">
        <v>15270969</v>
      </c>
    </row>
    <row r="35" spans="2:5" x14ac:dyDescent="0.3">
      <c r="B35" s="67" t="s">
        <v>2480</v>
      </c>
      <c r="C35" s="68">
        <v>4278210</v>
      </c>
      <c r="D35" s="68">
        <v>12008417</v>
      </c>
      <c r="E35" s="68">
        <v>16286627</v>
      </c>
    </row>
    <row r="36" spans="2:5" x14ac:dyDescent="0.3">
      <c r="B36" s="65" t="s">
        <v>2481</v>
      </c>
      <c r="C36" s="58">
        <v>3002739</v>
      </c>
      <c r="D36" s="58">
        <v>6737024</v>
      </c>
      <c r="E36" s="66">
        <v>9739763</v>
      </c>
    </row>
    <row r="37" spans="2:5" x14ac:dyDescent="0.3">
      <c r="B37" s="67" t="s">
        <v>2482</v>
      </c>
      <c r="C37" s="68">
        <v>17878977</v>
      </c>
      <c r="D37" s="68">
        <v>47922010</v>
      </c>
      <c r="E37" s="68">
        <v>65800987</v>
      </c>
    </row>
    <row r="38" spans="2:5" x14ac:dyDescent="0.3">
      <c r="B38" s="65" t="s">
        <v>2483</v>
      </c>
      <c r="C38" s="58">
        <v>22648410</v>
      </c>
      <c r="D38" s="58">
        <v>27181119</v>
      </c>
      <c r="E38" s="66">
        <v>49829529</v>
      </c>
    </row>
    <row r="39" spans="2:5" x14ac:dyDescent="0.3">
      <c r="B39" s="67" t="s">
        <v>2484</v>
      </c>
      <c r="C39" s="68">
        <v>6941037</v>
      </c>
      <c r="D39" s="68">
        <v>9719106</v>
      </c>
      <c r="E39" s="68">
        <v>16660143</v>
      </c>
    </row>
    <row r="40" spans="2:5" x14ac:dyDescent="0.3">
      <c r="B40" s="65" t="s">
        <v>2485</v>
      </c>
      <c r="C40" s="58">
        <v>6802514</v>
      </c>
      <c r="D40" s="58">
        <v>12292778</v>
      </c>
      <c r="E40" s="66">
        <v>19095292</v>
      </c>
    </row>
    <row r="41" spans="2:5" x14ac:dyDescent="0.3">
      <c r="B41" s="67" t="s">
        <v>2486</v>
      </c>
      <c r="C41" s="68">
        <v>8620354</v>
      </c>
      <c r="D41" s="68">
        <v>18813506</v>
      </c>
      <c r="E41" s="68">
        <v>27433860</v>
      </c>
    </row>
    <row r="42" spans="2:5" x14ac:dyDescent="0.3">
      <c r="B42" s="65" t="s">
        <v>2487</v>
      </c>
      <c r="C42" s="58">
        <v>5594173</v>
      </c>
      <c r="D42" s="58">
        <v>9765620</v>
      </c>
      <c r="E42" s="66">
        <v>15359793</v>
      </c>
    </row>
    <row r="43" spans="2:5" x14ac:dyDescent="0.3">
      <c r="B43" s="67" t="s">
        <v>2488</v>
      </c>
      <c r="C43" s="68">
        <v>37440468</v>
      </c>
      <c r="D43" s="68">
        <v>34151915</v>
      </c>
      <c r="E43" s="68">
        <v>71592383</v>
      </c>
    </row>
    <row r="44" spans="2:5" x14ac:dyDescent="0.3">
      <c r="B44" s="65" t="s">
        <v>2489</v>
      </c>
      <c r="C44" s="58">
        <v>4460421</v>
      </c>
      <c r="D44" s="58">
        <v>4029344</v>
      </c>
      <c r="E44" s="66">
        <v>8489765</v>
      </c>
    </row>
    <row r="45" spans="2:5" x14ac:dyDescent="0.3">
      <c r="B45" s="67" t="s">
        <v>2490</v>
      </c>
      <c r="C45" s="68">
        <v>30426974</v>
      </c>
      <c r="D45" s="68">
        <v>28749831</v>
      </c>
      <c r="E45" s="68">
        <v>59176805</v>
      </c>
    </row>
    <row r="46" spans="2:5" x14ac:dyDescent="0.3">
      <c r="B46" s="65" t="s">
        <v>2491</v>
      </c>
      <c r="C46" s="58">
        <v>151244063</v>
      </c>
      <c r="D46" s="58">
        <v>44929698</v>
      </c>
      <c r="E46" s="66">
        <v>196173761</v>
      </c>
    </row>
    <row r="47" spans="2:5" x14ac:dyDescent="0.3">
      <c r="B47" s="67" t="s">
        <v>2492</v>
      </c>
      <c r="C47" s="68">
        <v>5917037</v>
      </c>
      <c r="D47" s="68">
        <v>14415292</v>
      </c>
      <c r="E47" s="68">
        <v>20332329</v>
      </c>
    </row>
    <row r="48" spans="2:5" x14ac:dyDescent="0.3">
      <c r="B48" s="65" t="s">
        <v>2493</v>
      </c>
      <c r="C48" s="58">
        <v>3628221</v>
      </c>
      <c r="D48" s="58">
        <v>10401601</v>
      </c>
      <c r="E48" s="66">
        <v>14029822</v>
      </c>
    </row>
    <row r="49" spans="2:5" x14ac:dyDescent="0.3">
      <c r="B49" s="67" t="s">
        <v>2494</v>
      </c>
      <c r="C49" s="68">
        <v>8023643</v>
      </c>
      <c r="D49" s="68">
        <v>10075174</v>
      </c>
      <c r="E49" s="68">
        <v>18098817</v>
      </c>
    </row>
    <row r="50" spans="2:5" x14ac:dyDescent="0.3">
      <c r="B50" s="65" t="s">
        <v>2495</v>
      </c>
      <c r="C50" s="58">
        <v>2852495</v>
      </c>
      <c r="D50" s="58">
        <v>4455587</v>
      </c>
      <c r="E50" s="66">
        <v>7308082</v>
      </c>
    </row>
    <row r="51" spans="2:5" x14ac:dyDescent="0.3">
      <c r="B51" s="67" t="s">
        <v>2496</v>
      </c>
      <c r="C51" s="68">
        <v>3512075</v>
      </c>
      <c r="D51" s="68">
        <v>7776257</v>
      </c>
      <c r="E51" s="68">
        <v>11288332</v>
      </c>
    </row>
    <row r="52" spans="2:5" x14ac:dyDescent="0.3">
      <c r="B52" s="65" t="s">
        <v>2497</v>
      </c>
      <c r="C52" s="58">
        <v>6359243</v>
      </c>
      <c r="D52" s="58">
        <v>11765909</v>
      </c>
      <c r="E52" s="66">
        <v>18125152</v>
      </c>
    </row>
    <row r="53" spans="2:5" x14ac:dyDescent="0.3">
      <c r="B53" s="67" t="s">
        <v>2498</v>
      </c>
      <c r="C53" s="68">
        <v>25563773</v>
      </c>
      <c r="D53" s="68">
        <v>21844524</v>
      </c>
      <c r="E53" s="68">
        <v>47408297</v>
      </c>
    </row>
    <row r="54" spans="2:5" x14ac:dyDescent="0.3">
      <c r="B54" s="65" t="s">
        <v>2499</v>
      </c>
      <c r="C54" s="58">
        <v>4224932</v>
      </c>
      <c r="D54" s="58">
        <v>13452389</v>
      </c>
      <c r="E54" s="66">
        <v>17677321</v>
      </c>
    </row>
    <row r="55" spans="2:5" x14ac:dyDescent="0.3">
      <c r="B55" s="67" t="s">
        <v>2500</v>
      </c>
      <c r="C55" s="68">
        <v>1060366452</v>
      </c>
      <c r="D55" s="68">
        <v>314928980</v>
      </c>
      <c r="E55" s="68">
        <v>1375295432</v>
      </c>
    </row>
    <row r="56" spans="2:5" x14ac:dyDescent="0.3">
      <c r="B56" s="65" t="s">
        <v>2501</v>
      </c>
      <c r="C56" s="58">
        <v>3654859</v>
      </c>
      <c r="D56" s="58">
        <v>3918767</v>
      </c>
      <c r="E56" s="66">
        <v>7573626</v>
      </c>
    </row>
    <row r="57" spans="2:5" x14ac:dyDescent="0.3">
      <c r="B57" s="67" t="s">
        <v>2502</v>
      </c>
      <c r="C57" s="68">
        <v>40282308</v>
      </c>
      <c r="D57" s="68">
        <v>31946256</v>
      </c>
      <c r="E57" s="68">
        <v>72228564</v>
      </c>
    </row>
    <row r="58" spans="2:5" x14ac:dyDescent="0.3">
      <c r="B58" s="65" t="s">
        <v>2503</v>
      </c>
      <c r="C58" s="58">
        <v>14378624</v>
      </c>
      <c r="D58" s="58">
        <v>20984773</v>
      </c>
      <c r="E58" s="66">
        <v>35363397</v>
      </c>
    </row>
    <row r="59" spans="2:5" x14ac:dyDescent="0.3">
      <c r="B59" s="67" t="s">
        <v>2504</v>
      </c>
      <c r="C59" s="68">
        <v>3186016</v>
      </c>
      <c r="D59" s="68">
        <v>4469162</v>
      </c>
      <c r="E59" s="68">
        <v>7655178</v>
      </c>
    </row>
    <row r="60" spans="2:5" x14ac:dyDescent="0.3">
      <c r="B60" s="65" t="s">
        <v>2505</v>
      </c>
      <c r="C60" s="58">
        <v>7544142</v>
      </c>
      <c r="D60" s="58">
        <v>12993652</v>
      </c>
      <c r="E60" s="66">
        <v>20537794</v>
      </c>
    </row>
    <row r="61" spans="2:5" x14ac:dyDescent="0.3">
      <c r="B61" s="67" t="s">
        <v>2506</v>
      </c>
      <c r="C61" s="68">
        <v>36073359</v>
      </c>
      <c r="D61" s="68">
        <v>56288076</v>
      </c>
      <c r="E61" s="68">
        <v>92361435</v>
      </c>
    </row>
    <row r="62" spans="2:5" x14ac:dyDescent="0.3">
      <c r="B62" s="65" t="s">
        <v>2507</v>
      </c>
      <c r="C62" s="58">
        <v>8275113</v>
      </c>
      <c r="D62" s="58">
        <v>11593066</v>
      </c>
      <c r="E62" s="66">
        <v>19868179</v>
      </c>
    </row>
    <row r="63" spans="2:5" x14ac:dyDescent="0.3">
      <c r="B63" s="67" t="s">
        <v>2508</v>
      </c>
      <c r="C63" s="68">
        <v>27655461</v>
      </c>
      <c r="D63" s="68">
        <v>61234421</v>
      </c>
      <c r="E63" s="68">
        <v>88889882</v>
      </c>
    </row>
    <row r="64" spans="2:5" x14ac:dyDescent="0.3">
      <c r="B64" s="65" t="s">
        <v>2509</v>
      </c>
      <c r="C64" s="58">
        <v>70335271</v>
      </c>
      <c r="D64" s="58">
        <v>35282481</v>
      </c>
      <c r="E64" s="66">
        <v>105617752</v>
      </c>
    </row>
    <row r="65" spans="2:5" x14ac:dyDescent="0.3">
      <c r="B65" s="67" t="s">
        <v>2510</v>
      </c>
      <c r="C65" s="68">
        <v>1039983</v>
      </c>
      <c r="D65" s="68">
        <v>4464862</v>
      </c>
      <c r="E65" s="68">
        <v>5504845</v>
      </c>
    </row>
    <row r="66" spans="2:5" x14ac:dyDescent="0.3">
      <c r="B66" s="65" t="s">
        <v>2511</v>
      </c>
      <c r="C66" s="58">
        <v>4234523</v>
      </c>
      <c r="D66" s="58">
        <v>3313732</v>
      </c>
      <c r="E66" s="66">
        <v>7548255</v>
      </c>
    </row>
    <row r="67" spans="2:5" x14ac:dyDescent="0.3">
      <c r="B67" s="67" t="s">
        <v>2512</v>
      </c>
      <c r="C67" s="68">
        <v>5287293</v>
      </c>
      <c r="D67" s="68">
        <v>8235906</v>
      </c>
      <c r="E67" s="68">
        <v>13523199</v>
      </c>
    </row>
    <row r="68" spans="2:5" x14ac:dyDescent="0.3">
      <c r="B68" s="65" t="s">
        <v>2513</v>
      </c>
      <c r="C68" s="58">
        <v>6000150</v>
      </c>
      <c r="D68" s="58">
        <v>6120311</v>
      </c>
      <c r="E68" s="66">
        <v>12120461</v>
      </c>
    </row>
    <row r="69" spans="2:5" x14ac:dyDescent="0.3">
      <c r="B69" s="67" t="s">
        <v>2514</v>
      </c>
      <c r="C69" s="68">
        <v>1812512</v>
      </c>
      <c r="D69" s="68">
        <v>3545434</v>
      </c>
      <c r="E69" s="68">
        <v>5357946</v>
      </c>
    </row>
    <row r="70" spans="2:5" x14ac:dyDescent="0.3">
      <c r="B70" s="65" t="s">
        <v>2515</v>
      </c>
      <c r="C70" s="58">
        <v>2256849</v>
      </c>
      <c r="D70" s="58">
        <v>1803519</v>
      </c>
      <c r="E70" s="66">
        <v>4060368</v>
      </c>
    </row>
    <row r="71" spans="2:5" x14ac:dyDescent="0.3">
      <c r="B71" s="67" t="s">
        <v>2516</v>
      </c>
      <c r="C71" s="68">
        <v>4496649</v>
      </c>
      <c r="D71" s="68">
        <v>9533352</v>
      </c>
      <c r="E71" s="68">
        <v>14030001</v>
      </c>
    </row>
    <row r="72" spans="2:5" x14ac:dyDescent="0.3">
      <c r="B72" s="65" t="s">
        <v>2517</v>
      </c>
      <c r="C72" s="58">
        <v>10712042</v>
      </c>
      <c r="D72" s="58">
        <v>11109294</v>
      </c>
      <c r="E72" s="66">
        <v>21821336</v>
      </c>
    </row>
    <row r="73" spans="2:5" x14ac:dyDescent="0.3">
      <c r="B73" s="67" t="s">
        <v>2518</v>
      </c>
      <c r="C73" s="68">
        <v>3416175</v>
      </c>
      <c r="D73" s="68">
        <v>5439648</v>
      </c>
      <c r="E73" s="68">
        <v>8855823</v>
      </c>
    </row>
    <row r="74" spans="2:5" x14ac:dyDescent="0.3">
      <c r="B74" s="65" t="s">
        <v>2519</v>
      </c>
      <c r="C74" s="58">
        <v>9554847</v>
      </c>
      <c r="D74" s="58">
        <v>26462011</v>
      </c>
      <c r="E74" s="66">
        <v>36016858</v>
      </c>
    </row>
    <row r="75" spans="2:5" x14ac:dyDescent="0.3">
      <c r="B75" s="67" t="s">
        <v>2520</v>
      </c>
      <c r="C75" s="68">
        <v>4231326</v>
      </c>
      <c r="D75" s="68">
        <v>6666241</v>
      </c>
      <c r="E75" s="68">
        <v>10897567</v>
      </c>
    </row>
    <row r="76" spans="2:5" x14ac:dyDescent="0.3">
      <c r="B76" s="65" t="s">
        <v>2521</v>
      </c>
      <c r="C76" s="58">
        <v>2076770</v>
      </c>
      <c r="D76" s="58">
        <v>4863513</v>
      </c>
      <c r="E76" s="66">
        <v>6940283</v>
      </c>
    </row>
    <row r="77" spans="2:5" x14ac:dyDescent="0.3">
      <c r="B77" s="67" t="s">
        <v>2522</v>
      </c>
      <c r="C77" s="68">
        <v>1978739</v>
      </c>
      <c r="D77" s="68">
        <v>4343006</v>
      </c>
      <c r="E77" s="68">
        <v>6321745</v>
      </c>
    </row>
    <row r="78" spans="2:5" x14ac:dyDescent="0.3">
      <c r="B78" s="65" t="s">
        <v>2523</v>
      </c>
      <c r="C78" s="58">
        <v>6237769</v>
      </c>
      <c r="D78" s="58">
        <v>25802198</v>
      </c>
      <c r="E78" s="66">
        <v>32039967</v>
      </c>
    </row>
    <row r="79" spans="2:5" x14ac:dyDescent="0.3">
      <c r="B79" s="67" t="s">
        <v>2524</v>
      </c>
      <c r="C79" s="68">
        <v>4021411</v>
      </c>
      <c r="D79" s="68">
        <v>6383723</v>
      </c>
      <c r="E79" s="68">
        <v>10405134</v>
      </c>
    </row>
    <row r="80" spans="2:5" x14ac:dyDescent="0.3">
      <c r="B80" s="65" t="s">
        <v>2525</v>
      </c>
      <c r="C80" s="58">
        <v>7374718</v>
      </c>
      <c r="D80" s="58">
        <v>19024351</v>
      </c>
      <c r="E80" s="66">
        <v>26399069</v>
      </c>
    </row>
    <row r="81" spans="2:5" x14ac:dyDescent="0.3">
      <c r="B81" s="67" t="s">
        <v>2526</v>
      </c>
      <c r="C81" s="68">
        <v>19115024</v>
      </c>
      <c r="D81" s="68">
        <v>18691106</v>
      </c>
      <c r="E81" s="68">
        <v>37806130</v>
      </c>
    </row>
    <row r="82" spans="2:5" x14ac:dyDescent="0.3">
      <c r="B82" s="65" t="s">
        <v>2527</v>
      </c>
      <c r="C82" s="58">
        <v>2858890</v>
      </c>
      <c r="D82" s="58">
        <v>8072618</v>
      </c>
      <c r="E82" s="66">
        <v>10931508</v>
      </c>
    </row>
    <row r="83" spans="2:5" x14ac:dyDescent="0.3">
      <c r="B83" s="67" t="s">
        <v>2528</v>
      </c>
      <c r="C83" s="68">
        <v>3992641</v>
      </c>
      <c r="D83" s="68">
        <v>6654660</v>
      </c>
      <c r="E83" s="68">
        <v>10647301</v>
      </c>
    </row>
    <row r="84" spans="2:5" x14ac:dyDescent="0.3">
      <c r="B84" s="65" t="s">
        <v>2529</v>
      </c>
      <c r="C84" s="58">
        <v>48016119</v>
      </c>
      <c r="D84" s="58">
        <v>92622151</v>
      </c>
      <c r="E84" s="66">
        <v>140638270</v>
      </c>
    </row>
    <row r="85" spans="2:5" x14ac:dyDescent="0.3">
      <c r="B85" s="67" t="s">
        <v>2530</v>
      </c>
      <c r="C85" s="68">
        <v>11742435</v>
      </c>
      <c r="D85" s="68">
        <v>15350279</v>
      </c>
      <c r="E85" s="68">
        <v>27092714</v>
      </c>
    </row>
    <row r="86" spans="2:5" x14ac:dyDescent="0.3">
      <c r="B86" s="65" t="s">
        <v>2531</v>
      </c>
      <c r="C86" s="58">
        <v>3574943</v>
      </c>
      <c r="D86" s="58">
        <v>12373712</v>
      </c>
      <c r="E86" s="66">
        <v>15948655</v>
      </c>
    </row>
    <row r="87" spans="2:5" x14ac:dyDescent="0.3">
      <c r="B87" s="67" t="s">
        <v>2532</v>
      </c>
      <c r="C87" s="68">
        <v>3742235</v>
      </c>
      <c r="D87" s="68">
        <v>4936558</v>
      </c>
      <c r="E87" s="68">
        <v>8678793</v>
      </c>
    </row>
    <row r="88" spans="2:5" x14ac:dyDescent="0.3">
      <c r="B88" s="65" t="s">
        <v>2561</v>
      </c>
      <c r="C88" s="58">
        <v>2040541</v>
      </c>
      <c r="D88" s="58">
        <v>1871171</v>
      </c>
      <c r="E88" s="66">
        <v>3911712</v>
      </c>
    </row>
    <row r="89" spans="2:5" x14ac:dyDescent="0.3">
      <c r="B89" s="67" t="s">
        <v>2534</v>
      </c>
      <c r="C89" s="68">
        <v>7498323</v>
      </c>
      <c r="D89" s="68">
        <v>15794477</v>
      </c>
      <c r="E89" s="68">
        <v>23292800</v>
      </c>
    </row>
    <row r="90" spans="2:5" x14ac:dyDescent="0.3">
      <c r="B90" s="65" t="s">
        <v>2535</v>
      </c>
      <c r="C90" s="58">
        <v>17773487</v>
      </c>
      <c r="D90" s="58">
        <v>41849062</v>
      </c>
      <c r="E90" s="66">
        <v>59622549</v>
      </c>
    </row>
    <row r="91" spans="2:5" x14ac:dyDescent="0.3">
      <c r="B91" s="67" t="s">
        <v>2536</v>
      </c>
      <c r="C91" s="68">
        <v>2272832</v>
      </c>
      <c r="D91" s="68">
        <v>4594966</v>
      </c>
      <c r="E91" s="68">
        <v>6867798</v>
      </c>
    </row>
    <row r="92" spans="2:5" x14ac:dyDescent="0.3">
      <c r="B92" s="65" t="s">
        <v>2537</v>
      </c>
      <c r="C92" s="58">
        <v>5822203</v>
      </c>
      <c r="D92" s="58">
        <v>8244406</v>
      </c>
      <c r="E92" s="66">
        <v>14066609</v>
      </c>
    </row>
    <row r="93" spans="2:5" x14ac:dyDescent="0.3">
      <c r="B93" s="67" t="s">
        <v>2538</v>
      </c>
      <c r="C93" s="68">
        <v>2042672</v>
      </c>
      <c r="D93" s="68">
        <v>4888103</v>
      </c>
      <c r="E93" s="68">
        <v>6930775</v>
      </c>
    </row>
    <row r="94" spans="2:5" x14ac:dyDescent="0.3">
      <c r="B94" s="65" t="s">
        <v>2539</v>
      </c>
      <c r="C94" s="58">
        <v>43149722</v>
      </c>
      <c r="D94" s="58">
        <v>40099477</v>
      </c>
      <c r="E94" s="66">
        <v>83249199</v>
      </c>
    </row>
    <row r="95" spans="2:5" x14ac:dyDescent="0.3">
      <c r="B95" s="67" t="s">
        <v>2540</v>
      </c>
      <c r="C95" s="68">
        <v>7994872</v>
      </c>
      <c r="D95" s="68">
        <v>10123441</v>
      </c>
      <c r="E95" s="68">
        <v>18118313</v>
      </c>
    </row>
    <row r="96" spans="2:5" x14ac:dyDescent="0.3">
      <c r="B96" s="65" t="s">
        <v>2541</v>
      </c>
      <c r="C96" s="58">
        <v>13532571</v>
      </c>
      <c r="D96" s="58">
        <v>27746337</v>
      </c>
      <c r="E96" s="66">
        <v>41278908</v>
      </c>
    </row>
    <row r="97" spans="2:5" x14ac:dyDescent="0.3">
      <c r="B97" s="67" t="s">
        <v>2542</v>
      </c>
      <c r="C97" s="68">
        <v>8405113</v>
      </c>
      <c r="D97" s="68">
        <v>31921316</v>
      </c>
      <c r="E97" s="68">
        <v>40326429</v>
      </c>
    </row>
    <row r="98" spans="2:5" x14ac:dyDescent="0.3">
      <c r="B98" s="65" t="s">
        <v>2543</v>
      </c>
      <c r="C98" s="58">
        <v>19627556</v>
      </c>
      <c r="D98" s="58">
        <v>9312512</v>
      </c>
      <c r="E98" s="66">
        <v>28940068</v>
      </c>
    </row>
    <row r="99" spans="2:5" x14ac:dyDescent="0.3">
      <c r="B99" s="67" t="s">
        <v>2544</v>
      </c>
      <c r="C99" s="68">
        <v>5800892</v>
      </c>
      <c r="D99" s="68">
        <v>19072389</v>
      </c>
      <c r="E99" s="68">
        <v>24873281</v>
      </c>
    </row>
    <row r="100" spans="2:5" x14ac:dyDescent="0.3">
      <c r="B100" s="65" t="s">
        <v>2545</v>
      </c>
      <c r="C100" s="58">
        <v>6063018</v>
      </c>
      <c r="D100" s="58">
        <v>4970934</v>
      </c>
      <c r="E100" s="66">
        <v>11033952</v>
      </c>
    </row>
    <row r="101" spans="2:5" x14ac:dyDescent="0.3">
      <c r="B101" s="67" t="s">
        <v>2546</v>
      </c>
      <c r="C101" s="68">
        <v>85960596</v>
      </c>
      <c r="D101" s="68">
        <v>131450466</v>
      </c>
      <c r="E101" s="68">
        <v>217411062</v>
      </c>
    </row>
    <row r="102" spans="2:5" x14ac:dyDescent="0.3">
      <c r="B102" s="65" t="s">
        <v>2547</v>
      </c>
      <c r="C102" s="58">
        <v>3925512</v>
      </c>
      <c r="D102" s="58">
        <v>12576134</v>
      </c>
      <c r="E102" s="66">
        <v>16501646</v>
      </c>
    </row>
    <row r="103" spans="2:5" x14ac:dyDescent="0.3">
      <c r="B103" s="67" t="s">
        <v>2548</v>
      </c>
      <c r="C103" s="68">
        <v>16352034</v>
      </c>
      <c r="D103" s="68">
        <v>39893798</v>
      </c>
      <c r="E103" s="68">
        <v>56245832</v>
      </c>
    </row>
    <row r="104" spans="2:5" x14ac:dyDescent="0.3">
      <c r="B104" s="65" t="s">
        <v>2549</v>
      </c>
      <c r="C104" s="58">
        <v>4465749</v>
      </c>
      <c r="D104" s="58">
        <v>15180054</v>
      </c>
      <c r="E104" s="66">
        <v>19645803</v>
      </c>
    </row>
    <row r="105" spans="2:5" x14ac:dyDescent="0.3">
      <c r="B105" s="67" t="s">
        <v>2550</v>
      </c>
      <c r="C105" s="68">
        <v>4314439</v>
      </c>
      <c r="D105" s="68">
        <v>5055362</v>
      </c>
      <c r="E105" s="68">
        <v>9369801</v>
      </c>
    </row>
    <row r="106" spans="2:5" x14ac:dyDescent="0.3">
      <c r="B106" s="65" t="s">
        <v>2551</v>
      </c>
      <c r="C106" s="58">
        <v>73680054</v>
      </c>
      <c r="D106" s="58">
        <v>28319479</v>
      </c>
      <c r="E106" s="66">
        <v>101999533</v>
      </c>
    </row>
    <row r="107" spans="2:5" x14ac:dyDescent="0.3">
      <c r="B107" s="67" t="s">
        <v>2552</v>
      </c>
      <c r="C107" s="68">
        <v>91062482</v>
      </c>
      <c r="D107" s="68">
        <v>122494523</v>
      </c>
      <c r="E107" s="68">
        <v>213557005</v>
      </c>
    </row>
    <row r="108" spans="2:5" x14ac:dyDescent="0.3">
      <c r="B108" s="65" t="s">
        <v>2553</v>
      </c>
      <c r="C108" s="58">
        <v>3677237</v>
      </c>
      <c r="D108" s="58">
        <v>6742481</v>
      </c>
      <c r="E108" s="66">
        <v>10419718</v>
      </c>
    </row>
    <row r="109" spans="2:5" x14ac:dyDescent="0.3">
      <c r="B109" s="67" t="s">
        <v>2554</v>
      </c>
      <c r="C109" s="68">
        <v>17421853</v>
      </c>
      <c r="D109" s="68">
        <v>58815191</v>
      </c>
      <c r="E109" s="68">
        <v>76237044</v>
      </c>
    </row>
    <row r="110" spans="2:5" x14ac:dyDescent="0.3">
      <c r="B110" s="65" t="s">
        <v>2555</v>
      </c>
      <c r="C110" s="58">
        <v>3508879</v>
      </c>
      <c r="D110" s="58">
        <v>3751017</v>
      </c>
      <c r="E110" s="66">
        <v>7259896</v>
      </c>
    </row>
    <row r="111" spans="2:5" x14ac:dyDescent="0.3">
      <c r="B111" s="67" t="s">
        <v>2556</v>
      </c>
      <c r="C111" s="68">
        <v>2360209</v>
      </c>
      <c r="D111" s="68">
        <v>4315961</v>
      </c>
      <c r="E111" s="68">
        <v>6676170</v>
      </c>
    </row>
    <row r="112" spans="2:5" x14ac:dyDescent="0.3">
      <c r="B112" s="69" t="s">
        <v>46</v>
      </c>
      <c r="C112" s="70">
        <v>2473048597</v>
      </c>
      <c r="D112" s="70">
        <v>2262543610</v>
      </c>
      <c r="E112" s="70">
        <v>4735592207</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J28"/>
  <sheetViews>
    <sheetView showGridLines="0" workbookViewId="0">
      <selection activeCell="B27" sqref="B27:J28"/>
    </sheetView>
  </sheetViews>
  <sheetFormatPr baseColWidth="10" defaultRowHeight="14.4" x14ac:dyDescent="0.3"/>
  <cols>
    <col min="2" max="2" width="23.6640625" customWidth="1"/>
    <col min="3" max="3" width="19.88671875" customWidth="1"/>
    <col min="4" max="4" width="21.109375" customWidth="1"/>
    <col min="5" max="5" width="22.88671875" customWidth="1"/>
    <col min="6" max="6" width="17.6640625" customWidth="1"/>
    <col min="7" max="7" width="13.88671875" customWidth="1"/>
    <col min="8" max="8" width="17.33203125" customWidth="1"/>
    <col min="9" max="9" width="19.5546875" customWidth="1"/>
    <col min="10" max="10" width="28.33203125" customWidth="1"/>
    <col min="11" max="11" width="11.5546875" customWidth="1"/>
  </cols>
  <sheetData>
    <row r="2" spans="2:10" ht="15.6" x14ac:dyDescent="0.3">
      <c r="B2" s="12"/>
    </row>
    <row r="3" spans="2:10" ht="15.6" x14ac:dyDescent="0.3">
      <c r="B3" s="12" t="s">
        <v>982</v>
      </c>
    </row>
    <row r="4" spans="2:10" ht="15.6" x14ac:dyDescent="0.3">
      <c r="B4" s="12" t="s">
        <v>983</v>
      </c>
    </row>
    <row r="5" spans="2:10" ht="15.6" x14ac:dyDescent="0.3">
      <c r="B5" s="12" t="s">
        <v>984</v>
      </c>
    </row>
    <row r="7" spans="2:10" ht="61.95" customHeight="1" x14ac:dyDescent="0.3">
      <c r="B7" s="74" t="s">
        <v>2562</v>
      </c>
      <c r="C7" s="75" t="s">
        <v>2608</v>
      </c>
      <c r="D7" s="75" t="s">
        <v>2564</v>
      </c>
      <c r="E7" s="75" t="s">
        <v>2608</v>
      </c>
      <c r="F7" s="75" t="s">
        <v>2608</v>
      </c>
      <c r="G7" s="75" t="s">
        <v>2563</v>
      </c>
      <c r="H7" s="75" t="s">
        <v>2594</v>
      </c>
      <c r="I7" s="75" t="s">
        <v>2594</v>
      </c>
      <c r="J7" s="75" t="s">
        <v>2595</v>
      </c>
    </row>
    <row r="8" spans="2:10" x14ac:dyDescent="0.3">
      <c r="B8" s="76" t="s">
        <v>2565</v>
      </c>
      <c r="C8" s="77" t="s">
        <v>2566</v>
      </c>
      <c r="D8" s="77" t="s">
        <v>2567</v>
      </c>
      <c r="E8" s="77" t="s">
        <v>2568</v>
      </c>
      <c r="F8" s="77" t="s">
        <v>2569</v>
      </c>
      <c r="G8" s="77" t="s">
        <v>2596</v>
      </c>
      <c r="H8" s="77" t="s">
        <v>2597</v>
      </c>
      <c r="I8" s="77" t="s">
        <v>2598</v>
      </c>
      <c r="J8" s="77" t="s">
        <v>2599</v>
      </c>
    </row>
    <row r="9" spans="2:10" ht="20.399999999999999" x14ac:dyDescent="0.3">
      <c r="B9" s="78" t="s">
        <v>2570</v>
      </c>
      <c r="C9" s="79" t="s">
        <v>2571</v>
      </c>
      <c r="D9" s="79" t="s">
        <v>2572</v>
      </c>
      <c r="E9" s="79" t="s">
        <v>2573</v>
      </c>
      <c r="F9" s="79" t="s">
        <v>2573</v>
      </c>
      <c r="G9" s="79" t="s">
        <v>2573</v>
      </c>
      <c r="H9" s="79" t="s">
        <v>2600</v>
      </c>
      <c r="I9" s="79" t="s">
        <v>2601</v>
      </c>
      <c r="J9" s="79" t="s">
        <v>2609</v>
      </c>
    </row>
    <row r="10" spans="2:10" x14ac:dyDescent="0.3">
      <c r="B10" s="78" t="s">
        <v>2574</v>
      </c>
      <c r="C10" s="77" t="s">
        <v>2575</v>
      </c>
      <c r="D10" s="77" t="s">
        <v>2575</v>
      </c>
      <c r="E10" s="77" t="s">
        <v>2575</v>
      </c>
      <c r="F10" s="77" t="s">
        <v>2575</v>
      </c>
      <c r="G10" s="77" t="s">
        <v>2575</v>
      </c>
      <c r="H10" s="77" t="s">
        <v>2575</v>
      </c>
      <c r="I10" s="77" t="s">
        <v>2575</v>
      </c>
      <c r="J10" s="77" t="s">
        <v>2575</v>
      </c>
    </row>
    <row r="11" spans="2:10" ht="377.4" x14ac:dyDescent="0.3">
      <c r="B11" s="78" t="s">
        <v>2576</v>
      </c>
      <c r="C11" s="79" t="s">
        <v>2610</v>
      </c>
      <c r="D11" s="79" t="s">
        <v>2577</v>
      </c>
      <c r="E11" s="79" t="s">
        <v>2578</v>
      </c>
      <c r="F11" s="79" t="s">
        <v>2578</v>
      </c>
      <c r="G11" s="79" t="s">
        <v>2578</v>
      </c>
      <c r="H11" s="79" t="s">
        <v>2602</v>
      </c>
      <c r="I11" s="79" t="s">
        <v>2611</v>
      </c>
      <c r="J11" s="77" t="s">
        <v>2612</v>
      </c>
    </row>
    <row r="12" spans="2:10" ht="30.6" x14ac:dyDescent="0.3">
      <c r="B12" s="78" t="s">
        <v>2579</v>
      </c>
      <c r="C12" s="77" t="s">
        <v>626</v>
      </c>
      <c r="D12" s="77" t="s">
        <v>626</v>
      </c>
      <c r="E12" s="77" t="s">
        <v>626</v>
      </c>
      <c r="F12" s="77" t="s">
        <v>626</v>
      </c>
      <c r="G12" s="77" t="s">
        <v>626</v>
      </c>
      <c r="H12" s="77" t="s">
        <v>626</v>
      </c>
      <c r="I12" s="77" t="s">
        <v>626</v>
      </c>
      <c r="J12" s="77" t="s">
        <v>626</v>
      </c>
    </row>
    <row r="13" spans="2:10" x14ac:dyDescent="0.3">
      <c r="B13" s="78" t="s">
        <v>2580</v>
      </c>
      <c r="C13" s="80">
        <v>317268611</v>
      </c>
      <c r="D13" s="80">
        <v>2620000000</v>
      </c>
      <c r="E13" s="80">
        <v>800000000</v>
      </c>
      <c r="F13" s="80">
        <v>1200000000</v>
      </c>
      <c r="G13" s="80">
        <v>1420399383</v>
      </c>
      <c r="H13" s="80">
        <v>1735000000</v>
      </c>
      <c r="I13" s="79" t="s">
        <v>2603</v>
      </c>
      <c r="J13" s="79" t="s">
        <v>2604</v>
      </c>
    </row>
    <row r="14" spans="2:10" ht="20.399999999999999" x14ac:dyDescent="0.3">
      <c r="B14" s="81" t="s">
        <v>2581</v>
      </c>
      <c r="C14" s="82" t="s">
        <v>2613</v>
      </c>
      <c r="D14" s="77" t="s">
        <v>2582</v>
      </c>
      <c r="E14" s="77" t="s">
        <v>2583</v>
      </c>
      <c r="F14" s="77" t="s">
        <v>2583</v>
      </c>
      <c r="G14" s="77" t="s">
        <v>2583</v>
      </c>
      <c r="H14" s="77" t="s">
        <v>2605</v>
      </c>
      <c r="I14" s="77" t="s">
        <v>2606</v>
      </c>
      <c r="J14" s="77" t="s">
        <v>2607</v>
      </c>
    </row>
    <row r="15" spans="2:10" x14ac:dyDescent="0.3">
      <c r="B15" s="78" t="s">
        <v>2584</v>
      </c>
      <c r="C15" s="79" t="s">
        <v>2585</v>
      </c>
      <c r="D15" s="79" t="s">
        <v>2585</v>
      </c>
      <c r="E15" s="79" t="s">
        <v>2585</v>
      </c>
      <c r="F15" s="79" t="s">
        <v>2585</v>
      </c>
      <c r="G15" s="79" t="s">
        <v>2585</v>
      </c>
      <c r="H15" s="79" t="s">
        <v>2585</v>
      </c>
      <c r="I15" s="79" t="s">
        <v>2585</v>
      </c>
      <c r="J15" s="79" t="s">
        <v>2585</v>
      </c>
    </row>
    <row r="16" spans="2:10" ht="31.8" x14ac:dyDescent="0.3">
      <c r="B16" s="78" t="s">
        <v>2614</v>
      </c>
      <c r="C16" s="83">
        <v>306931762</v>
      </c>
      <c r="D16" s="83">
        <v>2434170356.7110305</v>
      </c>
      <c r="E16" s="83">
        <v>749787375.19999981</v>
      </c>
      <c r="F16" s="83">
        <v>1125045829.1399999</v>
      </c>
      <c r="G16" s="83">
        <v>1294016935.5099993</v>
      </c>
      <c r="H16" s="83">
        <v>1689771033.9199998</v>
      </c>
      <c r="I16" s="83">
        <v>1747949301.7999997</v>
      </c>
      <c r="J16" s="83">
        <v>0</v>
      </c>
    </row>
    <row r="17" spans="2:10" ht="40.799999999999997" x14ac:dyDescent="0.3">
      <c r="B17" s="78" t="s">
        <v>2586</v>
      </c>
      <c r="C17" s="80">
        <v>0</v>
      </c>
      <c r="D17" s="80">
        <v>0</v>
      </c>
      <c r="E17" s="80">
        <v>0</v>
      </c>
      <c r="F17" s="80">
        <v>0</v>
      </c>
      <c r="G17" s="80">
        <v>0</v>
      </c>
      <c r="H17" s="80">
        <v>0</v>
      </c>
      <c r="I17" s="80">
        <v>0</v>
      </c>
      <c r="J17" s="80">
        <v>0</v>
      </c>
    </row>
    <row r="18" spans="2:10" ht="20.399999999999999" x14ac:dyDescent="0.3">
      <c r="B18" s="78" t="s">
        <v>2587</v>
      </c>
      <c r="C18" s="83">
        <f>SUM(C19:C20)</f>
        <v>25390928</v>
      </c>
      <c r="D18" s="83">
        <f t="shared" ref="D18:J18" si="0">SUM(D19:D20)</f>
        <v>251022392</v>
      </c>
      <c r="E18" s="83">
        <f t="shared" si="0"/>
        <v>76018942</v>
      </c>
      <c r="F18" s="83">
        <f t="shared" si="0"/>
        <v>114049725</v>
      </c>
      <c r="G18" s="83">
        <f t="shared" si="0"/>
        <v>131196924</v>
      </c>
      <c r="H18" s="83">
        <f t="shared" si="0"/>
        <v>166516308</v>
      </c>
      <c r="I18" s="83">
        <f t="shared" si="0"/>
        <v>167162727</v>
      </c>
      <c r="J18" s="83">
        <f t="shared" si="0"/>
        <v>65007025</v>
      </c>
    </row>
    <row r="19" spans="2:10" ht="20.399999999999999" x14ac:dyDescent="0.3">
      <c r="B19" s="78" t="s">
        <v>2588</v>
      </c>
      <c r="C19" s="80">
        <v>0</v>
      </c>
      <c r="D19" s="80">
        <v>56213346</v>
      </c>
      <c r="E19" s="80">
        <v>15029306</v>
      </c>
      <c r="F19" s="80">
        <v>22535010</v>
      </c>
      <c r="G19" s="80">
        <v>25938255</v>
      </c>
      <c r="H19" s="80">
        <v>24704670</v>
      </c>
      <c r="I19" s="80">
        <v>21390953</v>
      </c>
      <c r="J19" s="80">
        <v>60000</v>
      </c>
    </row>
    <row r="20" spans="2:10" x14ac:dyDescent="0.3">
      <c r="B20" s="78" t="s">
        <v>2589</v>
      </c>
      <c r="C20" s="83">
        <v>25390928</v>
      </c>
      <c r="D20" s="83">
        <v>194809046</v>
      </c>
      <c r="E20" s="83">
        <v>60989636</v>
      </c>
      <c r="F20" s="83">
        <v>91514715</v>
      </c>
      <c r="G20" s="83">
        <v>105258669</v>
      </c>
      <c r="H20" s="83">
        <v>141811638</v>
      </c>
      <c r="I20" s="83">
        <v>145771774</v>
      </c>
      <c r="J20" s="83">
        <v>64947025</v>
      </c>
    </row>
    <row r="21" spans="2:10" ht="20.399999999999999" x14ac:dyDescent="0.3">
      <c r="B21" s="78" t="s">
        <v>2590</v>
      </c>
      <c r="C21" s="80">
        <f>SUM(C22:C24)</f>
        <v>1981010</v>
      </c>
      <c r="D21" s="80">
        <f t="shared" ref="D21:J21" si="1">SUM(D22:D24)</f>
        <v>20626827</v>
      </c>
      <c r="E21" s="80">
        <f t="shared" si="1"/>
        <v>4186062</v>
      </c>
      <c r="F21" s="80">
        <f t="shared" si="1"/>
        <v>5140080</v>
      </c>
      <c r="G21" s="80">
        <f t="shared" si="1"/>
        <v>6832477</v>
      </c>
      <c r="H21" s="80">
        <f t="shared" si="1"/>
        <v>6250207</v>
      </c>
      <c r="I21" s="80">
        <f t="shared" si="1"/>
        <v>6409802</v>
      </c>
      <c r="J21" s="80">
        <f t="shared" si="1"/>
        <v>1360942</v>
      </c>
    </row>
    <row r="22" spans="2:10" ht="20.399999999999999" x14ac:dyDescent="0.3">
      <c r="B22" s="78" t="s">
        <v>2591</v>
      </c>
      <c r="C22" s="83">
        <v>0</v>
      </c>
      <c r="D22" s="83">
        <v>0</v>
      </c>
      <c r="E22" s="83">
        <v>0</v>
      </c>
      <c r="F22" s="83">
        <v>0</v>
      </c>
      <c r="G22" s="83">
        <v>0</v>
      </c>
      <c r="H22" s="83">
        <v>0</v>
      </c>
      <c r="I22" s="83">
        <v>0</v>
      </c>
      <c r="J22" s="83">
        <v>0</v>
      </c>
    </row>
    <row r="23" spans="2:10" x14ac:dyDescent="0.3">
      <c r="B23" s="78" t="s">
        <v>2592</v>
      </c>
      <c r="C23" s="80">
        <v>1981010</v>
      </c>
      <c r="D23" s="80">
        <v>1128718</v>
      </c>
      <c r="E23" s="71">
        <v>540085</v>
      </c>
      <c r="F23" s="80">
        <v>540085</v>
      </c>
      <c r="G23" s="80">
        <v>540085</v>
      </c>
      <c r="H23" s="80">
        <v>533264</v>
      </c>
      <c r="I23" s="80">
        <v>389317</v>
      </c>
      <c r="J23" s="80">
        <v>750000</v>
      </c>
    </row>
    <row r="24" spans="2:10" x14ac:dyDescent="0.3">
      <c r="B24" s="78" t="s">
        <v>2593</v>
      </c>
      <c r="C24" s="83"/>
      <c r="D24" s="83">
        <v>19498109</v>
      </c>
      <c r="E24" s="72">
        <v>3645977</v>
      </c>
      <c r="F24" s="72">
        <v>4599995</v>
      </c>
      <c r="G24" s="72">
        <v>6292392</v>
      </c>
      <c r="H24" s="72">
        <v>5716943</v>
      </c>
      <c r="I24" s="72">
        <v>6020485</v>
      </c>
      <c r="J24" s="72">
        <v>610942</v>
      </c>
    </row>
    <row r="25" spans="2:10" x14ac:dyDescent="0.3">
      <c r="B25" s="402"/>
      <c r="C25" s="402"/>
      <c r="D25" s="402"/>
      <c r="E25" s="402"/>
      <c r="F25" s="402"/>
      <c r="G25" s="402"/>
      <c r="H25" s="402"/>
      <c r="I25" s="402"/>
      <c r="J25" s="402"/>
    </row>
    <row r="27" spans="2:10" ht="14.4" customHeight="1" x14ac:dyDescent="0.3">
      <c r="B27" s="402" t="s">
        <v>2615</v>
      </c>
      <c r="C27" s="402"/>
      <c r="D27" s="402"/>
      <c r="E27" s="402"/>
      <c r="F27" s="402"/>
      <c r="G27" s="402"/>
      <c r="H27" s="402"/>
      <c r="I27" s="402"/>
      <c r="J27" s="402"/>
    </row>
    <row r="28" spans="2:10" x14ac:dyDescent="0.3">
      <c r="B28" s="402"/>
      <c r="C28" s="402"/>
      <c r="D28" s="402"/>
      <c r="E28" s="402"/>
      <c r="F28" s="402"/>
      <c r="G28" s="402"/>
      <c r="H28" s="402"/>
      <c r="I28" s="402"/>
      <c r="J28" s="402"/>
    </row>
  </sheetData>
  <mergeCells count="2">
    <mergeCell ref="B25:J25"/>
    <mergeCell ref="B27:J28"/>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C26"/>
  <sheetViews>
    <sheetView showGridLines="0" workbookViewId="0">
      <selection activeCell="C27" sqref="C27"/>
    </sheetView>
  </sheetViews>
  <sheetFormatPr baseColWidth="10" defaultRowHeight="14.4" x14ac:dyDescent="0.3"/>
  <cols>
    <col min="2" max="2" width="28.109375" customWidth="1"/>
    <col min="3" max="3" width="42.109375" customWidth="1"/>
  </cols>
  <sheetData>
    <row r="2" spans="2:3" ht="15.6" x14ac:dyDescent="0.3">
      <c r="B2" s="12"/>
    </row>
    <row r="3" spans="2:3" ht="15.6" x14ac:dyDescent="0.3">
      <c r="B3" s="12" t="s">
        <v>985</v>
      </c>
    </row>
    <row r="5" spans="2:3" x14ac:dyDescent="0.3">
      <c r="B5" s="84" t="s">
        <v>2562</v>
      </c>
      <c r="C5" s="84" t="s">
        <v>2595</v>
      </c>
    </row>
    <row r="6" spans="2:3" x14ac:dyDescent="0.3">
      <c r="B6" s="85" t="s">
        <v>2565</v>
      </c>
      <c r="C6" s="86" t="s">
        <v>2599</v>
      </c>
    </row>
    <row r="7" spans="2:3" x14ac:dyDescent="0.3">
      <c r="B7" s="87" t="s">
        <v>2570</v>
      </c>
      <c r="C7" s="88">
        <v>45993</v>
      </c>
    </row>
    <row r="8" spans="2:3" x14ac:dyDescent="0.3">
      <c r="B8" s="87" t="s">
        <v>2574</v>
      </c>
      <c r="C8" s="86" t="s">
        <v>2616</v>
      </c>
    </row>
    <row r="9" spans="2:3" ht="52.2" customHeight="1" x14ac:dyDescent="0.3">
      <c r="B9" s="87" t="s">
        <v>2576</v>
      </c>
      <c r="C9" s="59" t="s">
        <v>2617</v>
      </c>
    </row>
    <row r="10" spans="2:3" ht="26.4" x14ac:dyDescent="0.3">
      <c r="B10" s="87" t="s">
        <v>2579</v>
      </c>
      <c r="C10" s="86" t="s">
        <v>2618</v>
      </c>
    </row>
    <row r="11" spans="2:3" x14ac:dyDescent="0.3">
      <c r="B11" s="87" t="s">
        <v>2580</v>
      </c>
      <c r="C11" s="60">
        <v>1000000000</v>
      </c>
    </row>
    <row r="12" spans="2:3" x14ac:dyDescent="0.3">
      <c r="B12" s="89" t="s">
        <v>2581</v>
      </c>
      <c r="C12" s="86" t="s">
        <v>2619</v>
      </c>
    </row>
    <row r="13" spans="2:3" x14ac:dyDescent="0.3">
      <c r="B13" s="87" t="s">
        <v>2584</v>
      </c>
      <c r="C13" s="90" t="s">
        <v>2620</v>
      </c>
    </row>
    <row r="14" spans="2:3" ht="28.8" x14ac:dyDescent="0.3">
      <c r="B14" s="89" t="s">
        <v>2621</v>
      </c>
      <c r="C14" s="58">
        <v>1000000000</v>
      </c>
    </row>
    <row r="15" spans="2:3" ht="52.8" x14ac:dyDescent="0.3">
      <c r="B15" s="87" t="s">
        <v>2586</v>
      </c>
      <c r="C15" s="91">
        <v>0</v>
      </c>
    </row>
    <row r="16" spans="2:3" ht="26.4" x14ac:dyDescent="0.3">
      <c r="B16" s="87" t="s">
        <v>2587</v>
      </c>
      <c r="C16" s="92">
        <f>SUM(C17:C18)</f>
        <v>300000000</v>
      </c>
    </row>
    <row r="17" spans="2:3" ht="26.4" x14ac:dyDescent="0.3">
      <c r="B17" s="87" t="s">
        <v>2588</v>
      </c>
      <c r="C17" s="60">
        <v>300000000</v>
      </c>
    </row>
    <row r="18" spans="2:3" ht="26.4" x14ac:dyDescent="0.3">
      <c r="B18" s="87" t="s">
        <v>2589</v>
      </c>
      <c r="C18" s="93">
        <v>0</v>
      </c>
    </row>
    <row r="19" spans="2:3" ht="26.4" x14ac:dyDescent="0.3">
      <c r="B19" s="87" t="s">
        <v>2590</v>
      </c>
      <c r="C19" s="60">
        <f>SUM(C20:C23)</f>
        <v>39800070</v>
      </c>
    </row>
    <row r="20" spans="2:3" ht="26.4" x14ac:dyDescent="0.3">
      <c r="B20" s="87" t="s">
        <v>2591</v>
      </c>
      <c r="C20" s="93">
        <v>0</v>
      </c>
    </row>
    <row r="21" spans="2:3" x14ac:dyDescent="0.3">
      <c r="B21" s="87" t="s">
        <v>2592</v>
      </c>
      <c r="C21" s="91">
        <v>0</v>
      </c>
    </row>
    <row r="22" spans="2:3" ht="26.4" x14ac:dyDescent="0.3">
      <c r="B22" s="87" t="s">
        <v>2593</v>
      </c>
      <c r="C22" s="93">
        <v>0</v>
      </c>
    </row>
    <row r="23" spans="2:3" ht="39.6" x14ac:dyDescent="0.3">
      <c r="B23" s="87" t="s">
        <v>2622</v>
      </c>
      <c r="C23" s="60">
        <v>39800070</v>
      </c>
    </row>
    <row r="25" spans="2:3" ht="14.4" customHeight="1" x14ac:dyDescent="0.3">
      <c r="B25" s="403" t="s">
        <v>2623</v>
      </c>
      <c r="C25" s="403"/>
    </row>
    <row r="26" spans="2:3" x14ac:dyDescent="0.3">
      <c r="B26" s="403"/>
      <c r="C26" s="403"/>
    </row>
  </sheetData>
  <mergeCells count="1">
    <mergeCell ref="B25:C26"/>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51"/>
  <sheetViews>
    <sheetView showGridLines="0" workbookViewId="0">
      <selection activeCell="E45" sqref="E45"/>
    </sheetView>
  </sheetViews>
  <sheetFormatPr baseColWidth="10" defaultRowHeight="14.4" x14ac:dyDescent="0.3"/>
  <cols>
    <col min="2" max="2" width="110.6640625" customWidth="1"/>
    <col min="3" max="3" width="16.6640625" bestFit="1" customWidth="1"/>
  </cols>
  <sheetData>
    <row r="3" spans="2:4" ht="15.6" x14ac:dyDescent="0.3">
      <c r="B3" s="12" t="s">
        <v>66</v>
      </c>
    </row>
    <row r="5" spans="2:4" ht="15.6" x14ac:dyDescent="0.3">
      <c r="B5" s="1" t="s">
        <v>0</v>
      </c>
      <c r="C5" s="6">
        <v>2026</v>
      </c>
    </row>
    <row r="6" spans="2:4" ht="15" x14ac:dyDescent="0.3">
      <c r="B6" s="2" t="s">
        <v>1</v>
      </c>
      <c r="C6" s="372">
        <v>338815716</v>
      </c>
    </row>
    <row r="7" spans="2:4" ht="15" x14ac:dyDescent="0.3">
      <c r="B7" s="3" t="s">
        <v>2</v>
      </c>
      <c r="C7" s="371">
        <v>119370790</v>
      </c>
      <c r="D7" s="374"/>
    </row>
    <row r="8" spans="2:4" ht="15" x14ac:dyDescent="0.3">
      <c r="B8" s="4" t="s">
        <v>3</v>
      </c>
      <c r="C8" s="370">
        <v>219444926</v>
      </c>
      <c r="D8" s="374"/>
    </row>
    <row r="9" spans="2:4" ht="15" x14ac:dyDescent="0.3">
      <c r="B9" s="2" t="s">
        <v>4</v>
      </c>
      <c r="C9" s="372">
        <v>1102580883</v>
      </c>
    </row>
    <row r="10" spans="2:4" ht="15" x14ac:dyDescent="0.3">
      <c r="B10" s="4" t="s">
        <v>5</v>
      </c>
      <c r="C10" s="370">
        <v>775370364</v>
      </c>
      <c r="D10" s="374"/>
    </row>
    <row r="11" spans="2:4" ht="15" x14ac:dyDescent="0.3">
      <c r="B11" s="3" t="s">
        <v>6</v>
      </c>
      <c r="C11" s="371">
        <v>28497544</v>
      </c>
      <c r="D11" s="374"/>
    </row>
    <row r="12" spans="2:4" ht="15" x14ac:dyDescent="0.3">
      <c r="B12" s="4" t="s">
        <v>7</v>
      </c>
      <c r="C12" s="370">
        <v>298712975</v>
      </c>
      <c r="D12" s="374"/>
    </row>
    <row r="13" spans="2:4" ht="15" x14ac:dyDescent="0.3">
      <c r="B13" s="2" t="s">
        <v>8</v>
      </c>
      <c r="C13" s="372">
        <v>6889994112</v>
      </c>
    </row>
    <row r="14" spans="2:4" ht="15" x14ac:dyDescent="0.3">
      <c r="B14" s="4" t="s">
        <v>9</v>
      </c>
      <c r="C14" s="370">
        <v>41445450</v>
      </c>
      <c r="D14" s="374"/>
    </row>
    <row r="15" spans="2:4" ht="15" x14ac:dyDescent="0.3">
      <c r="B15" s="3" t="s">
        <v>10</v>
      </c>
      <c r="C15" s="371">
        <v>2528161865</v>
      </c>
      <c r="D15" s="374"/>
    </row>
    <row r="16" spans="2:4" ht="15" x14ac:dyDescent="0.3">
      <c r="B16" s="4" t="s">
        <v>11</v>
      </c>
      <c r="C16" s="370">
        <v>41102705</v>
      </c>
      <c r="D16" s="374"/>
    </row>
    <row r="17" spans="2:7" ht="15" x14ac:dyDescent="0.3">
      <c r="B17" s="3" t="s">
        <v>12</v>
      </c>
      <c r="C17" s="371">
        <v>33160211</v>
      </c>
      <c r="D17" s="374"/>
    </row>
    <row r="18" spans="2:7" ht="15" x14ac:dyDescent="0.3">
      <c r="B18" s="4" t="s">
        <v>13</v>
      </c>
      <c r="C18" s="370">
        <v>624949245</v>
      </c>
      <c r="D18" s="374"/>
    </row>
    <row r="19" spans="2:7" ht="15" x14ac:dyDescent="0.3">
      <c r="B19" s="3" t="s">
        <v>14</v>
      </c>
      <c r="C19" s="371">
        <v>253515925</v>
      </c>
      <c r="D19" s="374"/>
    </row>
    <row r="20" spans="2:7" ht="15" x14ac:dyDescent="0.3">
      <c r="B20" s="4" t="s">
        <v>15</v>
      </c>
      <c r="C20" s="370">
        <v>53868285</v>
      </c>
      <c r="D20" s="374"/>
    </row>
    <row r="21" spans="2:7" ht="15" x14ac:dyDescent="0.3">
      <c r="B21" s="3" t="s">
        <v>16</v>
      </c>
      <c r="C21" s="371">
        <v>34204225</v>
      </c>
      <c r="D21" s="374"/>
    </row>
    <row r="22" spans="2:7" ht="15" x14ac:dyDescent="0.3">
      <c r="B22" s="4" t="s">
        <v>17</v>
      </c>
      <c r="C22" s="370">
        <v>3279586201</v>
      </c>
      <c r="D22" s="378"/>
    </row>
    <row r="23" spans="2:7" ht="15.6" x14ac:dyDescent="0.3">
      <c r="B23" s="5" t="s">
        <v>18</v>
      </c>
      <c r="C23" s="373">
        <v>8331390711</v>
      </c>
    </row>
    <row r="24" spans="2:7" x14ac:dyDescent="0.3">
      <c r="B24" s="401" t="s">
        <v>19</v>
      </c>
      <c r="C24" s="401" t="s">
        <v>19</v>
      </c>
    </row>
    <row r="25" spans="2:7" ht="15" customHeight="1" x14ac:dyDescent="0.3">
      <c r="B25" s="4" t="s">
        <v>20</v>
      </c>
      <c r="C25" s="370">
        <v>282303404</v>
      </c>
      <c r="D25" s="374"/>
    </row>
    <row r="26" spans="2:7" ht="15" customHeight="1" x14ac:dyDescent="0.3">
      <c r="B26" s="3" t="s">
        <v>21</v>
      </c>
      <c r="C26" s="371">
        <v>45375661</v>
      </c>
      <c r="D26" s="374"/>
      <c r="E26" s="368"/>
      <c r="F26" s="368"/>
      <c r="G26" s="369"/>
    </row>
    <row r="27" spans="2:7" ht="15" customHeight="1" x14ac:dyDescent="0.3">
      <c r="B27" s="4" t="s">
        <v>22</v>
      </c>
      <c r="C27" s="370">
        <v>177465957</v>
      </c>
      <c r="D27" s="374"/>
    </row>
    <row r="28" spans="2:7" ht="15" customHeight="1" x14ac:dyDescent="0.3">
      <c r="B28" s="3" t="s">
        <v>23</v>
      </c>
      <c r="C28" s="371">
        <v>48772728</v>
      </c>
      <c r="D28" s="374"/>
    </row>
    <row r="29" spans="2:7" ht="15" customHeight="1" x14ac:dyDescent="0.3">
      <c r="B29" s="4" t="s">
        <v>24</v>
      </c>
      <c r="C29" s="370">
        <v>161728887</v>
      </c>
      <c r="D29" s="374"/>
    </row>
    <row r="30" spans="2:7" ht="15" customHeight="1" x14ac:dyDescent="0.3">
      <c r="B30" s="3" t="s">
        <v>25</v>
      </c>
      <c r="C30" s="371">
        <v>5465414246</v>
      </c>
      <c r="D30" s="374"/>
    </row>
    <row r="31" spans="2:7" ht="15" customHeight="1" x14ac:dyDescent="0.3">
      <c r="B31" s="4" t="s">
        <v>26</v>
      </c>
      <c r="C31" s="370">
        <v>2046206456</v>
      </c>
      <c r="D31" s="374"/>
    </row>
    <row r="32" spans="2:7" ht="15" customHeight="1" x14ac:dyDescent="0.3">
      <c r="B32" s="3" t="s">
        <v>27</v>
      </c>
      <c r="C32" s="371">
        <v>684086213</v>
      </c>
      <c r="D32" s="374"/>
    </row>
    <row r="33" spans="2:7" ht="15" customHeight="1" x14ac:dyDescent="0.3">
      <c r="B33" s="4" t="s">
        <v>28</v>
      </c>
      <c r="C33" s="370">
        <v>197687137</v>
      </c>
      <c r="D33" s="374"/>
    </row>
    <row r="34" spans="2:7" ht="15" customHeight="1" x14ac:dyDescent="0.3">
      <c r="B34" s="3" t="s">
        <v>29</v>
      </c>
      <c r="C34" s="371">
        <v>778722510</v>
      </c>
      <c r="D34" s="374"/>
    </row>
    <row r="35" spans="2:7" ht="15" customHeight="1" x14ac:dyDescent="0.3">
      <c r="B35" s="4" t="s">
        <v>30</v>
      </c>
      <c r="C35" s="370">
        <v>17742058677</v>
      </c>
      <c r="D35" s="378"/>
    </row>
    <row r="36" spans="2:7" ht="15" customHeight="1" x14ac:dyDescent="0.3">
      <c r="B36" s="3" t="s">
        <v>31</v>
      </c>
      <c r="C36" s="371">
        <v>602805324</v>
      </c>
      <c r="D36" s="374"/>
    </row>
    <row r="37" spans="2:7" ht="15" customHeight="1" x14ac:dyDescent="0.3">
      <c r="B37" s="4" t="s">
        <v>32</v>
      </c>
      <c r="C37" s="370">
        <v>3758542386</v>
      </c>
      <c r="D37" s="374"/>
    </row>
    <row r="38" spans="2:7" ht="15" customHeight="1" x14ac:dyDescent="0.3">
      <c r="B38" s="3" t="s">
        <v>33</v>
      </c>
      <c r="C38" s="371">
        <v>570840646</v>
      </c>
      <c r="D38" s="374"/>
    </row>
    <row r="39" spans="2:7" ht="15" customHeight="1" x14ac:dyDescent="0.3">
      <c r="B39" s="4" t="s">
        <v>34</v>
      </c>
      <c r="C39" s="370">
        <v>141122230</v>
      </c>
      <c r="D39" s="374"/>
    </row>
    <row r="40" spans="2:7" ht="15" customHeight="1" x14ac:dyDescent="0.3">
      <c r="B40" s="3" t="s">
        <v>35</v>
      </c>
      <c r="C40" s="371">
        <v>277671256</v>
      </c>
      <c r="D40" s="374"/>
    </row>
    <row r="41" spans="2:7" ht="15" customHeight="1" x14ac:dyDescent="0.3">
      <c r="B41" s="4" t="s">
        <v>36</v>
      </c>
      <c r="C41" s="370">
        <v>6267624647</v>
      </c>
      <c r="D41" s="374"/>
    </row>
    <row r="42" spans="2:7" ht="15" customHeight="1" x14ac:dyDescent="0.3">
      <c r="B42" s="3" t="s">
        <v>37</v>
      </c>
      <c r="C42" s="371">
        <v>4745273555</v>
      </c>
      <c r="D42" s="378"/>
    </row>
    <row r="43" spans="2:7" ht="15" customHeight="1" x14ac:dyDescent="0.3">
      <c r="B43" s="4" t="s">
        <v>38</v>
      </c>
      <c r="C43" s="370">
        <v>17515221</v>
      </c>
      <c r="D43" s="374"/>
    </row>
    <row r="44" spans="2:7" ht="15" customHeight="1" x14ac:dyDescent="0.3">
      <c r="B44" s="3" t="s">
        <v>39</v>
      </c>
      <c r="C44" s="371">
        <v>789661461</v>
      </c>
      <c r="D44" s="374"/>
    </row>
    <row r="45" spans="2:7" ht="15" customHeight="1" x14ac:dyDescent="0.3">
      <c r="B45" s="5" t="s">
        <v>40</v>
      </c>
      <c r="C45" s="373">
        <v>44800878602</v>
      </c>
      <c r="G45" s="376"/>
    </row>
    <row r="46" spans="2:7" ht="15" customHeight="1" x14ac:dyDescent="0.3">
      <c r="B46" s="401" t="s">
        <v>41</v>
      </c>
      <c r="C46" s="401" t="s">
        <v>41</v>
      </c>
    </row>
    <row r="47" spans="2:7" ht="15" customHeight="1" x14ac:dyDescent="0.3">
      <c r="B47" s="4" t="s">
        <v>42</v>
      </c>
      <c r="C47" s="370">
        <v>1538952448</v>
      </c>
      <c r="D47" s="374"/>
    </row>
    <row r="48" spans="2:7" ht="15" customHeight="1" x14ac:dyDescent="0.3">
      <c r="B48" s="3" t="s">
        <v>43</v>
      </c>
      <c r="C48" s="371">
        <v>1104447300</v>
      </c>
      <c r="D48" s="374"/>
    </row>
    <row r="49" spans="2:4" ht="15" customHeight="1" x14ac:dyDescent="0.3">
      <c r="B49" s="4" t="s">
        <v>44</v>
      </c>
      <c r="C49" s="370">
        <v>10603641616</v>
      </c>
      <c r="D49" s="378"/>
    </row>
    <row r="50" spans="2:4" ht="15" customHeight="1" x14ac:dyDescent="0.3">
      <c r="B50" s="2" t="s">
        <v>45</v>
      </c>
      <c r="C50" s="372">
        <v>13247041364</v>
      </c>
    </row>
    <row r="51" spans="2:4" ht="15" customHeight="1" x14ac:dyDescent="0.3">
      <c r="B51" s="1" t="s">
        <v>46</v>
      </c>
      <c r="C51" s="135">
        <v>66379310677</v>
      </c>
      <c r="D51" s="375"/>
    </row>
  </sheetData>
  <mergeCells count="2">
    <mergeCell ref="B24:C24"/>
    <mergeCell ref="B46:C46"/>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H38"/>
  <sheetViews>
    <sheetView showGridLines="0" workbookViewId="0">
      <selection activeCell="D40" sqref="D40"/>
    </sheetView>
  </sheetViews>
  <sheetFormatPr baseColWidth="10" defaultRowHeight="14.4" x14ac:dyDescent="0.3"/>
  <cols>
    <col min="2" max="2" width="32.5546875" customWidth="1"/>
    <col min="3" max="3" width="16.88671875" customWidth="1"/>
    <col min="4" max="4" width="14.88671875" customWidth="1"/>
    <col min="5" max="5" width="15.6640625" customWidth="1"/>
    <col min="7" max="7" width="14.33203125" customWidth="1"/>
    <col min="8" max="8" width="13.33203125" customWidth="1"/>
  </cols>
  <sheetData>
    <row r="2" spans="2:8" ht="15.6" x14ac:dyDescent="0.3">
      <c r="B2" s="12"/>
    </row>
    <row r="3" spans="2:8" ht="15.6" x14ac:dyDescent="0.3">
      <c r="B3" s="12" t="s">
        <v>986</v>
      </c>
    </row>
    <row r="4" spans="2:8" ht="15.6" x14ac:dyDescent="0.3">
      <c r="B4" s="12" t="s">
        <v>987</v>
      </c>
    </row>
    <row r="5" spans="2:8" ht="15.6" x14ac:dyDescent="0.3">
      <c r="B5" s="12"/>
    </row>
    <row r="6" spans="2:8" ht="39.6" x14ac:dyDescent="0.3">
      <c r="B6" s="56" t="s">
        <v>2624</v>
      </c>
      <c r="C6" s="56" t="s">
        <v>2625</v>
      </c>
      <c r="D6" s="56" t="s">
        <v>2626</v>
      </c>
      <c r="E6" s="56" t="s">
        <v>2627</v>
      </c>
      <c r="F6" s="56" t="s">
        <v>2628</v>
      </c>
      <c r="G6" s="56" t="s">
        <v>2629</v>
      </c>
      <c r="H6" s="56" t="s">
        <v>2630</v>
      </c>
    </row>
    <row r="7" spans="2:8" x14ac:dyDescent="0.3">
      <c r="B7" s="94" t="s">
        <v>2631</v>
      </c>
      <c r="C7" s="95">
        <v>9347672594.2810287</v>
      </c>
      <c r="D7" s="95">
        <v>12893249</v>
      </c>
      <c r="E7" s="95">
        <v>65472299</v>
      </c>
      <c r="F7" s="95">
        <v>1843296</v>
      </c>
      <c r="G7" s="95">
        <v>4943406</v>
      </c>
      <c r="H7" s="95">
        <f t="shared" ref="H7:H18" si="0">SUM(D7:G7)</f>
        <v>85152250</v>
      </c>
    </row>
    <row r="8" spans="2:8" x14ac:dyDescent="0.3">
      <c r="B8" s="96" t="s">
        <v>2632</v>
      </c>
      <c r="C8" s="58">
        <f t="shared" ref="C8:C18" si="1">C7-D7</f>
        <v>9334779345.2810287</v>
      </c>
      <c r="D8" s="58">
        <v>13054410</v>
      </c>
      <c r="E8" s="58">
        <v>69421444</v>
      </c>
      <c r="F8" s="58">
        <v>527031</v>
      </c>
      <c r="G8" s="58">
        <v>5251563</v>
      </c>
      <c r="H8" s="58">
        <f t="shared" si="0"/>
        <v>88254448</v>
      </c>
    </row>
    <row r="9" spans="2:8" x14ac:dyDescent="0.3">
      <c r="B9" s="94" t="s">
        <v>2633</v>
      </c>
      <c r="C9" s="95">
        <f t="shared" si="1"/>
        <v>9321724935.2810287</v>
      </c>
      <c r="D9" s="95">
        <v>13217585</v>
      </c>
      <c r="E9" s="95">
        <v>62035487</v>
      </c>
      <c r="F9" s="95">
        <v>0</v>
      </c>
      <c r="G9" s="95">
        <v>3208931</v>
      </c>
      <c r="H9" s="95">
        <f t="shared" si="0"/>
        <v>78462003</v>
      </c>
    </row>
    <row r="10" spans="2:8" x14ac:dyDescent="0.3">
      <c r="B10" s="96" t="s">
        <v>2634</v>
      </c>
      <c r="C10" s="58">
        <f t="shared" si="1"/>
        <v>9308507350.2810287</v>
      </c>
      <c r="D10" s="58">
        <v>13382801</v>
      </c>
      <c r="E10" s="97">
        <v>61400357</v>
      </c>
      <c r="F10" s="97">
        <v>0</v>
      </c>
      <c r="G10" s="97">
        <v>3703431</v>
      </c>
      <c r="H10" s="97">
        <f t="shared" si="0"/>
        <v>78486589</v>
      </c>
    </row>
    <row r="11" spans="2:8" x14ac:dyDescent="0.3">
      <c r="B11" s="94" t="s">
        <v>2635</v>
      </c>
      <c r="C11" s="95">
        <f t="shared" si="1"/>
        <v>9295124549.2810287</v>
      </c>
      <c r="D11" s="95">
        <v>13550086</v>
      </c>
      <c r="E11" s="95">
        <v>63477976</v>
      </c>
      <c r="F11" s="95">
        <v>0</v>
      </c>
      <c r="G11" s="95">
        <v>3649071</v>
      </c>
      <c r="H11" s="95">
        <f t="shared" si="0"/>
        <v>80677133</v>
      </c>
    </row>
    <row r="12" spans="2:8" x14ac:dyDescent="0.3">
      <c r="B12" s="96" t="s">
        <v>2636</v>
      </c>
      <c r="C12" s="58">
        <f t="shared" si="1"/>
        <v>9281574463.2810287</v>
      </c>
      <c r="D12" s="58">
        <v>13719457</v>
      </c>
      <c r="E12" s="58">
        <v>65858362</v>
      </c>
      <c r="F12" s="58">
        <v>0</v>
      </c>
      <c r="G12" s="58">
        <v>4006425</v>
      </c>
      <c r="H12" s="58">
        <f t="shared" si="0"/>
        <v>83584244</v>
      </c>
    </row>
    <row r="13" spans="2:8" x14ac:dyDescent="0.3">
      <c r="B13" s="94" t="s">
        <v>2637</v>
      </c>
      <c r="C13" s="95">
        <f>C12-D12+1530000000</f>
        <v>10797855006.281029</v>
      </c>
      <c r="D13" s="95">
        <v>13900946</v>
      </c>
      <c r="E13" s="95">
        <v>72617792</v>
      </c>
      <c r="F13" s="95">
        <v>750000</v>
      </c>
      <c r="G13" s="95">
        <v>4328732</v>
      </c>
      <c r="H13" s="95">
        <f t="shared" si="0"/>
        <v>91597470</v>
      </c>
    </row>
    <row r="14" spans="2:8" x14ac:dyDescent="0.3">
      <c r="B14" s="96" t="s">
        <v>2638</v>
      </c>
      <c r="C14" s="58">
        <f t="shared" si="1"/>
        <v>10783954060.281029</v>
      </c>
      <c r="D14" s="58">
        <v>14074581</v>
      </c>
      <c r="E14" s="58">
        <v>75538762</v>
      </c>
      <c r="F14" s="58">
        <v>0</v>
      </c>
      <c r="G14" s="58">
        <v>3816215</v>
      </c>
      <c r="H14" s="58">
        <f t="shared" si="0"/>
        <v>93429558</v>
      </c>
    </row>
    <row r="15" spans="2:8" x14ac:dyDescent="0.3">
      <c r="B15" s="94" t="s">
        <v>2639</v>
      </c>
      <c r="C15" s="95">
        <f t="shared" si="1"/>
        <v>10769879479.281029</v>
      </c>
      <c r="D15" s="95">
        <v>14250382</v>
      </c>
      <c r="E15" s="95">
        <v>75476488</v>
      </c>
      <c r="F15" s="95">
        <v>533264</v>
      </c>
      <c r="G15" s="95">
        <v>3940138</v>
      </c>
      <c r="H15" s="95">
        <f t="shared" si="0"/>
        <v>94200272</v>
      </c>
    </row>
    <row r="16" spans="2:8" x14ac:dyDescent="0.3">
      <c r="B16" s="96" t="s">
        <v>2640</v>
      </c>
      <c r="C16" s="58">
        <f t="shared" si="1"/>
        <v>10755629097.281029</v>
      </c>
      <c r="D16" s="58">
        <v>14428382</v>
      </c>
      <c r="E16" s="58">
        <v>72210799</v>
      </c>
      <c r="F16" s="58">
        <v>0</v>
      </c>
      <c r="G16" s="58">
        <v>3977463</v>
      </c>
      <c r="H16" s="58">
        <f t="shared" si="0"/>
        <v>90616644</v>
      </c>
    </row>
    <row r="17" spans="2:8" x14ac:dyDescent="0.3">
      <c r="B17" s="94" t="s">
        <v>2641</v>
      </c>
      <c r="C17" s="95">
        <f t="shared" si="1"/>
        <v>10741200715.281029</v>
      </c>
      <c r="D17" s="95">
        <v>14608607</v>
      </c>
      <c r="E17" s="95">
        <v>76846872</v>
      </c>
      <c r="F17" s="95">
        <v>2748973</v>
      </c>
      <c r="G17" s="95">
        <v>3518999</v>
      </c>
      <c r="H17" s="95">
        <f t="shared" si="0"/>
        <v>97723451</v>
      </c>
    </row>
    <row r="18" spans="2:8" x14ac:dyDescent="0.3">
      <c r="B18" s="96" t="s">
        <v>2642</v>
      </c>
      <c r="C18" s="58">
        <f t="shared" si="1"/>
        <v>10726592108.281029</v>
      </c>
      <c r="D18" s="58">
        <v>14791054</v>
      </c>
      <c r="E18" s="58">
        <v>70136793</v>
      </c>
      <c r="F18" s="58">
        <v>0</v>
      </c>
      <c r="G18" s="58">
        <v>2040469</v>
      </c>
      <c r="H18" s="58">
        <f t="shared" si="0"/>
        <v>86968316</v>
      </c>
    </row>
    <row r="19" spans="2:8" ht="31.95" customHeight="1" thickBot="1" x14ac:dyDescent="0.35">
      <c r="B19" s="404" t="s">
        <v>2643</v>
      </c>
      <c r="C19" s="404"/>
      <c r="D19" s="98">
        <f>SUM(D7:D18)</f>
        <v>165871540</v>
      </c>
      <c r="E19" s="98">
        <f t="shared" ref="E19:H19" si="2">SUM(E7:E18)</f>
        <v>830493431</v>
      </c>
      <c r="F19" s="98">
        <f t="shared" si="2"/>
        <v>6402564</v>
      </c>
      <c r="G19" s="98">
        <f t="shared" si="2"/>
        <v>46384843</v>
      </c>
      <c r="H19" s="98">
        <f t="shared" si="2"/>
        <v>1049152378</v>
      </c>
    </row>
    <row r="20" spans="2:8" ht="15.6" x14ac:dyDescent="0.3">
      <c r="B20" s="12"/>
    </row>
    <row r="21" spans="2:8" ht="15.6" x14ac:dyDescent="0.3">
      <c r="B21" s="12" t="s">
        <v>988</v>
      </c>
    </row>
    <row r="23" spans="2:8" ht="66" x14ac:dyDescent="0.3">
      <c r="B23" s="56" t="s">
        <v>2624</v>
      </c>
      <c r="C23" s="56" t="s">
        <v>2625</v>
      </c>
      <c r="D23" s="56" t="s">
        <v>2626</v>
      </c>
      <c r="E23" s="56" t="s">
        <v>2644</v>
      </c>
      <c r="F23" s="56" t="s">
        <v>2630</v>
      </c>
    </row>
    <row r="24" spans="2:8" x14ac:dyDescent="0.3">
      <c r="B24" s="99" t="s">
        <v>2631</v>
      </c>
      <c r="C24" s="100">
        <v>1000000000</v>
      </c>
      <c r="D24" s="100">
        <v>0</v>
      </c>
      <c r="E24" s="100">
        <v>3724876</v>
      </c>
      <c r="F24" s="100">
        <f>SUM(D24:E24)</f>
        <v>3724876</v>
      </c>
    </row>
    <row r="25" spans="2:8" x14ac:dyDescent="0.3">
      <c r="B25" s="94" t="s">
        <v>2632</v>
      </c>
      <c r="C25" s="101">
        <f>C24-D24</f>
        <v>1000000000</v>
      </c>
      <c r="D25" s="101">
        <v>0</v>
      </c>
      <c r="E25" s="102">
        <v>3462007</v>
      </c>
      <c r="F25" s="102">
        <f t="shared" ref="F25:F35" si="3">SUM(D25:E25)</f>
        <v>3462007</v>
      </c>
    </row>
    <row r="26" spans="2:8" x14ac:dyDescent="0.3">
      <c r="B26" s="99" t="s">
        <v>2633</v>
      </c>
      <c r="C26" s="100">
        <f t="shared" ref="C26:C35" si="4">C25-D25</f>
        <v>1000000000</v>
      </c>
      <c r="D26" s="100">
        <v>0</v>
      </c>
      <c r="E26" s="100">
        <v>3257703</v>
      </c>
      <c r="F26" s="100">
        <f t="shared" si="3"/>
        <v>3257703</v>
      </c>
    </row>
    <row r="27" spans="2:8" x14ac:dyDescent="0.3">
      <c r="B27" s="94" t="s">
        <v>2634</v>
      </c>
      <c r="C27" s="101">
        <f t="shared" si="4"/>
        <v>1000000000</v>
      </c>
      <c r="D27" s="101">
        <v>0</v>
      </c>
      <c r="E27" s="102">
        <v>3618944</v>
      </c>
      <c r="F27" s="102">
        <f t="shared" si="3"/>
        <v>3618944</v>
      </c>
    </row>
    <row r="28" spans="2:8" x14ac:dyDescent="0.3">
      <c r="B28" s="99" t="s">
        <v>2635</v>
      </c>
      <c r="C28" s="100">
        <f t="shared" si="4"/>
        <v>1000000000</v>
      </c>
      <c r="D28" s="100">
        <v>0</v>
      </c>
      <c r="E28" s="100">
        <v>3741093</v>
      </c>
      <c r="F28" s="100">
        <f t="shared" si="3"/>
        <v>3741093</v>
      </c>
    </row>
    <row r="29" spans="2:8" x14ac:dyDescent="0.3">
      <c r="B29" s="94" t="s">
        <v>2636</v>
      </c>
      <c r="C29" s="101">
        <f t="shared" si="4"/>
        <v>1000000000</v>
      </c>
      <c r="D29" s="101">
        <v>0</v>
      </c>
      <c r="E29" s="102">
        <v>3584767</v>
      </c>
      <c r="F29" s="102">
        <f t="shared" si="3"/>
        <v>3584767</v>
      </c>
    </row>
    <row r="30" spans="2:8" x14ac:dyDescent="0.3">
      <c r="B30" s="99" t="s">
        <v>2637</v>
      </c>
      <c r="C30" s="100">
        <f t="shared" si="4"/>
        <v>1000000000</v>
      </c>
      <c r="D30" s="100">
        <v>0</v>
      </c>
      <c r="E30" s="100">
        <v>3722099</v>
      </c>
      <c r="F30" s="100">
        <f t="shared" si="3"/>
        <v>3722099</v>
      </c>
    </row>
    <row r="31" spans="2:8" x14ac:dyDescent="0.3">
      <c r="B31" s="94" t="s">
        <v>2638</v>
      </c>
      <c r="C31" s="101">
        <f t="shared" si="4"/>
        <v>1000000000</v>
      </c>
      <c r="D31" s="101">
        <v>0</v>
      </c>
      <c r="E31" s="102">
        <v>3727022</v>
      </c>
      <c r="F31" s="102">
        <f t="shared" si="3"/>
        <v>3727022</v>
      </c>
    </row>
    <row r="32" spans="2:8" x14ac:dyDescent="0.3">
      <c r="B32" s="99" t="s">
        <v>2639</v>
      </c>
      <c r="C32" s="100">
        <f t="shared" si="4"/>
        <v>1000000000</v>
      </c>
      <c r="D32" s="100">
        <v>0</v>
      </c>
      <c r="E32" s="100">
        <v>3587936</v>
      </c>
      <c r="F32" s="100">
        <f t="shared" si="3"/>
        <v>3587936</v>
      </c>
    </row>
    <row r="33" spans="2:6" x14ac:dyDescent="0.3">
      <c r="B33" s="94" t="s">
        <v>2640</v>
      </c>
      <c r="C33" s="101">
        <f t="shared" si="4"/>
        <v>1000000000</v>
      </c>
      <c r="D33" s="101">
        <v>0</v>
      </c>
      <c r="E33" s="102">
        <v>2766034</v>
      </c>
      <c r="F33" s="102">
        <f t="shared" si="3"/>
        <v>2766034</v>
      </c>
    </row>
    <row r="34" spans="2:6" x14ac:dyDescent="0.3">
      <c r="B34" s="99" t="s">
        <v>2641</v>
      </c>
      <c r="C34" s="100">
        <f t="shared" si="4"/>
        <v>1000000000</v>
      </c>
      <c r="D34" s="100">
        <v>150000000</v>
      </c>
      <c r="E34" s="100">
        <v>2729716</v>
      </c>
      <c r="F34" s="100">
        <f t="shared" si="3"/>
        <v>152729716</v>
      </c>
    </row>
    <row r="35" spans="2:6" x14ac:dyDescent="0.3">
      <c r="B35" s="94" t="s">
        <v>2642</v>
      </c>
      <c r="C35" s="101">
        <f t="shared" si="4"/>
        <v>850000000</v>
      </c>
      <c r="D35" s="101">
        <v>150000000</v>
      </c>
      <c r="E35" s="102">
        <v>1877873</v>
      </c>
      <c r="F35" s="102">
        <f t="shared" si="3"/>
        <v>151877873</v>
      </c>
    </row>
    <row r="36" spans="2:6" ht="26.4" x14ac:dyDescent="0.3">
      <c r="B36" s="61" t="s">
        <v>2645</v>
      </c>
      <c r="C36" s="103"/>
      <c r="D36" s="62">
        <f>SUM(D24:D35)</f>
        <v>300000000</v>
      </c>
      <c r="E36" s="62">
        <f t="shared" ref="E36:F36" si="5">SUM(E24:E35)</f>
        <v>39800070</v>
      </c>
      <c r="F36" s="62">
        <f t="shared" si="5"/>
        <v>339800070</v>
      </c>
    </row>
    <row r="37" spans="2:6" x14ac:dyDescent="0.3">
      <c r="B37" s="104"/>
      <c r="C37" s="105"/>
      <c r="D37" s="105"/>
      <c r="E37" s="105"/>
      <c r="F37" s="105"/>
    </row>
    <row r="38" spans="2:6" ht="47.4" thickBot="1" x14ac:dyDescent="0.35">
      <c r="B38" s="106" t="s">
        <v>2646</v>
      </c>
      <c r="C38" s="107">
        <f>H19+F36</f>
        <v>1388952448</v>
      </c>
      <c r="D38" s="108"/>
      <c r="E38" s="380"/>
      <c r="F38" s="109"/>
    </row>
  </sheetData>
  <mergeCells count="1">
    <mergeCell ref="B19:C19"/>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D18"/>
  <sheetViews>
    <sheetView showGridLines="0" workbookViewId="0">
      <selection activeCell="B35" sqref="B35"/>
    </sheetView>
  </sheetViews>
  <sheetFormatPr baseColWidth="10" defaultRowHeight="14.4" x14ac:dyDescent="0.3"/>
  <cols>
    <col min="2" max="2" width="19.33203125" customWidth="1"/>
    <col min="3" max="3" width="23.33203125" customWidth="1"/>
    <col min="4" max="4" width="21.109375" customWidth="1"/>
  </cols>
  <sheetData>
    <row r="2" spans="2:4" ht="15.6" x14ac:dyDescent="0.3">
      <c r="B2" s="12"/>
    </row>
    <row r="3" spans="2:4" ht="15.6" x14ac:dyDescent="0.3">
      <c r="B3" s="12" t="s">
        <v>989</v>
      </c>
    </row>
    <row r="5" spans="2:4" ht="78" x14ac:dyDescent="0.3">
      <c r="B5" s="110" t="s">
        <v>2624</v>
      </c>
      <c r="C5" s="110" t="s">
        <v>2625</v>
      </c>
      <c r="D5" s="110" t="s">
        <v>639</v>
      </c>
    </row>
    <row r="6" spans="2:4" ht="15" x14ac:dyDescent="0.3">
      <c r="B6" s="111" t="s">
        <v>2631</v>
      </c>
      <c r="C6" s="112">
        <v>150000000</v>
      </c>
      <c r="D6" s="112">
        <v>50000000</v>
      </c>
    </row>
    <row r="7" spans="2:4" ht="15" x14ac:dyDescent="0.3">
      <c r="B7" s="50" t="s">
        <v>2632</v>
      </c>
      <c r="C7" s="113">
        <f>C6-D6</f>
        <v>100000000</v>
      </c>
      <c r="D7" s="113">
        <v>50000000</v>
      </c>
    </row>
    <row r="8" spans="2:4" ht="15" x14ac:dyDescent="0.3">
      <c r="B8" s="111" t="s">
        <v>2633</v>
      </c>
      <c r="C8" s="112">
        <f t="shared" ref="C8:C17" si="0">C7-D7</f>
        <v>50000000</v>
      </c>
      <c r="D8" s="112">
        <v>50000000</v>
      </c>
    </row>
    <row r="9" spans="2:4" ht="15" x14ac:dyDescent="0.3">
      <c r="B9" s="50" t="s">
        <v>2634</v>
      </c>
      <c r="C9" s="113">
        <f t="shared" si="0"/>
        <v>0</v>
      </c>
      <c r="D9" s="113">
        <v>0</v>
      </c>
    </row>
    <row r="10" spans="2:4" ht="15" x14ac:dyDescent="0.3">
      <c r="B10" s="111" t="s">
        <v>2635</v>
      </c>
      <c r="C10" s="112">
        <f t="shared" si="0"/>
        <v>0</v>
      </c>
      <c r="D10" s="112">
        <v>0</v>
      </c>
    </row>
    <row r="11" spans="2:4" ht="15" x14ac:dyDescent="0.3">
      <c r="B11" s="50" t="s">
        <v>2636</v>
      </c>
      <c r="C11" s="113">
        <f t="shared" si="0"/>
        <v>0</v>
      </c>
      <c r="D11" s="113">
        <v>0</v>
      </c>
    </row>
    <row r="12" spans="2:4" ht="15" x14ac:dyDescent="0.3">
      <c r="B12" s="111" t="s">
        <v>2637</v>
      </c>
      <c r="C12" s="112">
        <f t="shared" si="0"/>
        <v>0</v>
      </c>
      <c r="D12" s="112">
        <v>0</v>
      </c>
    </row>
    <row r="13" spans="2:4" ht="15" x14ac:dyDescent="0.3">
      <c r="B13" s="50" t="s">
        <v>2638</v>
      </c>
      <c r="C13" s="113">
        <f t="shared" si="0"/>
        <v>0</v>
      </c>
      <c r="D13" s="113">
        <v>0</v>
      </c>
    </row>
    <row r="14" spans="2:4" ht="15" x14ac:dyDescent="0.3">
      <c r="B14" s="111" t="s">
        <v>2639</v>
      </c>
      <c r="C14" s="112">
        <f t="shared" si="0"/>
        <v>0</v>
      </c>
      <c r="D14" s="112">
        <v>0</v>
      </c>
    </row>
    <row r="15" spans="2:4" ht="15" x14ac:dyDescent="0.3">
      <c r="B15" s="50" t="s">
        <v>2640</v>
      </c>
      <c r="C15" s="113">
        <f t="shared" si="0"/>
        <v>0</v>
      </c>
      <c r="D15" s="113">
        <v>0</v>
      </c>
    </row>
    <row r="16" spans="2:4" ht="15" x14ac:dyDescent="0.3">
      <c r="B16" s="111" t="s">
        <v>2641</v>
      </c>
      <c r="C16" s="112">
        <f t="shared" si="0"/>
        <v>0</v>
      </c>
      <c r="D16" s="112">
        <v>0</v>
      </c>
    </row>
    <row r="17" spans="2:4" ht="15" x14ac:dyDescent="0.3">
      <c r="B17" s="50" t="s">
        <v>2642</v>
      </c>
      <c r="C17" s="113">
        <f t="shared" si="0"/>
        <v>0</v>
      </c>
      <c r="D17" s="113">
        <v>0</v>
      </c>
    </row>
    <row r="18" spans="2:4" ht="15.6" x14ac:dyDescent="0.3">
      <c r="B18" s="114" t="s">
        <v>2647</v>
      </c>
      <c r="C18" s="115">
        <f>SUM(C6:C17)</f>
        <v>300000000</v>
      </c>
      <c r="D18" s="115">
        <f>SUM(D6:D17)</f>
        <v>150000000</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G27"/>
  <sheetViews>
    <sheetView showGridLines="0" workbookViewId="0">
      <selection activeCell="G42" sqref="G42"/>
    </sheetView>
  </sheetViews>
  <sheetFormatPr baseColWidth="10" defaultRowHeight="14.4" x14ac:dyDescent="0.3"/>
  <cols>
    <col min="2" max="2" width="44.44140625" customWidth="1"/>
    <col min="3" max="3" width="16.44140625" customWidth="1"/>
  </cols>
  <sheetData>
    <row r="2" spans="2:7" ht="15.6" x14ac:dyDescent="0.3">
      <c r="B2" s="12"/>
    </row>
    <row r="3" spans="2:7" ht="15.6" x14ac:dyDescent="0.3">
      <c r="B3" s="12" t="s">
        <v>990</v>
      </c>
    </row>
    <row r="4" spans="2:7" ht="15.6" x14ac:dyDescent="0.3">
      <c r="B4" s="12" t="s">
        <v>991</v>
      </c>
    </row>
    <row r="5" spans="2:7" ht="15.6" x14ac:dyDescent="0.3">
      <c r="B5" s="12"/>
    </row>
    <row r="6" spans="2:7" ht="26.4" x14ac:dyDescent="0.3">
      <c r="B6" s="56" t="s">
        <v>2648</v>
      </c>
      <c r="C6" s="56" t="s">
        <v>2649</v>
      </c>
      <c r="D6" s="56" t="s">
        <v>2650</v>
      </c>
      <c r="E6" s="56" t="s">
        <v>2651</v>
      </c>
      <c r="F6" s="56" t="s">
        <v>2652</v>
      </c>
      <c r="G6" s="56" t="s">
        <v>2653</v>
      </c>
    </row>
    <row r="7" spans="2:7" x14ac:dyDescent="0.3">
      <c r="B7" s="57" t="s">
        <v>631</v>
      </c>
      <c r="C7" s="92">
        <f t="shared" ref="C7:C12" si="0">SUM(D7:G7)</f>
        <v>165871540</v>
      </c>
      <c r="D7" s="92">
        <v>39165244</v>
      </c>
      <c r="E7" s="92">
        <v>40652344</v>
      </c>
      <c r="F7" s="92">
        <v>42225909</v>
      </c>
      <c r="G7" s="92">
        <v>43828043</v>
      </c>
    </row>
    <row r="8" spans="2:7" x14ac:dyDescent="0.3">
      <c r="B8" s="116" t="s">
        <v>633</v>
      </c>
      <c r="C8" s="95">
        <f t="shared" si="0"/>
        <v>830493431</v>
      </c>
      <c r="D8" s="95">
        <v>196929230</v>
      </c>
      <c r="E8" s="95">
        <v>190736695</v>
      </c>
      <c r="F8" s="95">
        <v>223633042</v>
      </c>
      <c r="G8" s="95">
        <v>219194464</v>
      </c>
    </row>
    <row r="9" spans="2:7" x14ac:dyDescent="0.3">
      <c r="B9" s="57" t="s">
        <v>2654</v>
      </c>
      <c r="C9" s="93">
        <f t="shared" si="0"/>
        <v>0</v>
      </c>
      <c r="D9" s="93">
        <v>0</v>
      </c>
      <c r="E9" s="93">
        <v>0</v>
      </c>
      <c r="F9" s="93">
        <v>0</v>
      </c>
      <c r="G9" s="93">
        <v>0</v>
      </c>
    </row>
    <row r="10" spans="2:7" x14ac:dyDescent="0.3">
      <c r="B10" s="116" t="s">
        <v>635</v>
      </c>
      <c r="C10" s="95">
        <f t="shared" si="0"/>
        <v>6402564</v>
      </c>
      <c r="D10" s="95">
        <v>2370327</v>
      </c>
      <c r="E10" s="95">
        <v>0</v>
      </c>
      <c r="F10" s="95">
        <v>1283264</v>
      </c>
      <c r="G10" s="95">
        <v>2748973</v>
      </c>
    </row>
    <row r="11" spans="2:7" x14ac:dyDescent="0.3">
      <c r="B11" s="57" t="s">
        <v>637</v>
      </c>
      <c r="C11" s="92">
        <f t="shared" si="0"/>
        <v>46384843</v>
      </c>
      <c r="D11" s="92">
        <v>13403900</v>
      </c>
      <c r="E11" s="92">
        <v>11358927</v>
      </c>
      <c r="F11" s="92">
        <v>12085085</v>
      </c>
      <c r="G11" s="92">
        <v>9536931</v>
      </c>
    </row>
    <row r="12" spans="2:7" x14ac:dyDescent="0.3">
      <c r="B12" s="116" t="s">
        <v>2655</v>
      </c>
      <c r="C12" s="117">
        <f t="shared" si="0"/>
        <v>0</v>
      </c>
      <c r="D12" s="117">
        <v>0</v>
      </c>
      <c r="E12" s="117">
        <v>0</v>
      </c>
      <c r="F12" s="117">
        <v>0</v>
      </c>
      <c r="G12" s="117">
        <v>0</v>
      </c>
    </row>
    <row r="13" spans="2:7" ht="27" thickBot="1" x14ac:dyDescent="0.35">
      <c r="B13" s="61" t="s">
        <v>2656</v>
      </c>
      <c r="C13" s="98">
        <f>SUM(C7:C12)</f>
        <v>1049152378</v>
      </c>
      <c r="D13" s="98">
        <f t="shared" ref="D13:G13" si="1">SUM(D7:D12)</f>
        <v>251868701</v>
      </c>
      <c r="E13" s="98">
        <f t="shared" si="1"/>
        <v>242747966</v>
      </c>
      <c r="F13" s="98">
        <f t="shared" si="1"/>
        <v>279227300</v>
      </c>
      <c r="G13" s="98">
        <f t="shared" si="1"/>
        <v>275308411</v>
      </c>
    </row>
    <row r="14" spans="2:7" ht="15.6" x14ac:dyDescent="0.3">
      <c r="B14" s="12"/>
    </row>
    <row r="15" spans="2:7" ht="15.6" x14ac:dyDescent="0.3">
      <c r="B15" s="12" t="s">
        <v>992</v>
      </c>
    </row>
    <row r="17" spans="2:7" ht="26.4" x14ac:dyDescent="0.3">
      <c r="B17" s="56" t="s">
        <v>2648</v>
      </c>
      <c r="C17" s="56" t="s">
        <v>2649</v>
      </c>
      <c r="D17" s="56" t="s">
        <v>2650</v>
      </c>
      <c r="E17" s="56" t="s">
        <v>2651</v>
      </c>
      <c r="F17" s="56" t="s">
        <v>2652</v>
      </c>
      <c r="G17" s="56" t="s">
        <v>2653</v>
      </c>
    </row>
    <row r="18" spans="2:7" x14ac:dyDescent="0.3">
      <c r="B18" s="116" t="s">
        <v>631</v>
      </c>
      <c r="C18" s="95">
        <f>SUM(D18:G18)</f>
        <v>300000000</v>
      </c>
      <c r="D18" s="95">
        <v>0</v>
      </c>
      <c r="E18" s="95">
        <v>0</v>
      </c>
      <c r="F18" s="95">
        <v>0</v>
      </c>
      <c r="G18" s="95">
        <v>300000000</v>
      </c>
    </row>
    <row r="19" spans="2:7" x14ac:dyDescent="0.3">
      <c r="B19" s="57" t="s">
        <v>633</v>
      </c>
      <c r="C19" s="93">
        <f t="shared" ref="C19:C24" si="2">SUM(D19:G19)</f>
        <v>0</v>
      </c>
      <c r="D19" s="93">
        <v>0</v>
      </c>
      <c r="E19" s="93">
        <v>0</v>
      </c>
      <c r="F19" s="93">
        <v>0</v>
      </c>
      <c r="G19" s="93">
        <v>0</v>
      </c>
    </row>
    <row r="20" spans="2:7" x14ac:dyDescent="0.3">
      <c r="B20" s="116" t="s">
        <v>2654</v>
      </c>
      <c r="C20" s="117">
        <f t="shared" si="2"/>
        <v>0</v>
      </c>
      <c r="D20" s="117">
        <v>0</v>
      </c>
      <c r="E20" s="117">
        <v>0</v>
      </c>
      <c r="F20" s="117">
        <v>0</v>
      </c>
      <c r="G20" s="117">
        <v>0</v>
      </c>
    </row>
    <row r="21" spans="2:7" x14ac:dyDescent="0.3">
      <c r="B21" s="57" t="s">
        <v>635</v>
      </c>
      <c r="C21" s="93">
        <f t="shared" si="2"/>
        <v>0</v>
      </c>
      <c r="D21" s="93">
        <v>0</v>
      </c>
      <c r="E21" s="93">
        <v>0</v>
      </c>
      <c r="F21" s="93">
        <v>0</v>
      </c>
      <c r="G21" s="93">
        <v>0</v>
      </c>
    </row>
    <row r="22" spans="2:7" x14ac:dyDescent="0.3">
      <c r="B22" s="116" t="s">
        <v>637</v>
      </c>
      <c r="C22" s="117">
        <f t="shared" si="2"/>
        <v>0</v>
      </c>
      <c r="D22" s="117">
        <v>0</v>
      </c>
      <c r="E22" s="117">
        <v>0</v>
      </c>
      <c r="F22" s="117">
        <v>0</v>
      </c>
      <c r="G22" s="117">
        <v>0</v>
      </c>
    </row>
    <row r="23" spans="2:7" x14ac:dyDescent="0.3">
      <c r="B23" s="57" t="s">
        <v>2655</v>
      </c>
      <c r="C23" s="93">
        <f t="shared" si="2"/>
        <v>0</v>
      </c>
      <c r="D23" s="93">
        <v>0</v>
      </c>
      <c r="E23" s="93">
        <v>0</v>
      </c>
      <c r="F23" s="93">
        <v>0</v>
      </c>
      <c r="G23" s="93">
        <v>0</v>
      </c>
    </row>
    <row r="24" spans="2:7" ht="26.4" x14ac:dyDescent="0.3">
      <c r="B24" s="116" t="s">
        <v>2644</v>
      </c>
      <c r="C24" s="95">
        <f t="shared" si="2"/>
        <v>39800070</v>
      </c>
      <c r="D24" s="95">
        <v>10444586</v>
      </c>
      <c r="E24" s="95">
        <v>10944804</v>
      </c>
      <c r="F24" s="95">
        <v>11037057</v>
      </c>
      <c r="G24" s="95">
        <v>7373623</v>
      </c>
    </row>
    <row r="25" spans="2:7" ht="15" thickBot="1" x14ac:dyDescent="0.35">
      <c r="B25" s="61" t="s">
        <v>2645</v>
      </c>
      <c r="C25" s="98">
        <f>SUM(C18:C24)</f>
        <v>339800070</v>
      </c>
      <c r="D25" s="98">
        <f t="shared" ref="D25:G25" si="3">SUM(D18:D24)</f>
        <v>10444586</v>
      </c>
      <c r="E25" s="98">
        <f t="shared" si="3"/>
        <v>10944804</v>
      </c>
      <c r="F25" s="98">
        <f t="shared" si="3"/>
        <v>11037057</v>
      </c>
      <c r="G25" s="98">
        <f t="shared" si="3"/>
        <v>307373623</v>
      </c>
    </row>
    <row r="26" spans="2:7" x14ac:dyDescent="0.3">
      <c r="B26" s="105"/>
      <c r="C26" s="105"/>
      <c r="D26" s="105"/>
      <c r="E26" s="105"/>
      <c r="F26" s="105"/>
      <c r="G26" s="105"/>
    </row>
    <row r="27" spans="2:7" ht="26.4" x14ac:dyDescent="0.3">
      <c r="B27" s="61" t="s">
        <v>2657</v>
      </c>
      <c r="C27" s="118">
        <f>C13+C25</f>
        <v>1388952448</v>
      </c>
      <c r="D27" s="118">
        <f t="shared" ref="D27:G27" si="4">D13+D25</f>
        <v>262313287</v>
      </c>
      <c r="E27" s="118">
        <f t="shared" si="4"/>
        <v>253692770</v>
      </c>
      <c r="F27" s="118">
        <f t="shared" si="4"/>
        <v>290264357</v>
      </c>
      <c r="G27" s="118">
        <f t="shared" si="4"/>
        <v>582682034</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G8"/>
  <sheetViews>
    <sheetView showGridLines="0" workbookViewId="0">
      <selection activeCell="G32" sqref="G32"/>
    </sheetView>
  </sheetViews>
  <sheetFormatPr baseColWidth="10" defaultRowHeight="14.4" x14ac:dyDescent="0.3"/>
  <cols>
    <col min="2" max="2" width="31.44140625" customWidth="1"/>
    <col min="3" max="3" width="17.33203125" customWidth="1"/>
  </cols>
  <sheetData>
    <row r="2" spans="2:7" ht="15.6" x14ac:dyDescent="0.3">
      <c r="B2" s="12"/>
    </row>
    <row r="3" spans="2:7" ht="15.6" x14ac:dyDescent="0.3">
      <c r="B3" s="12" t="s">
        <v>993</v>
      </c>
    </row>
    <row r="5" spans="2:7" x14ac:dyDescent="0.3">
      <c r="B5" s="405" t="s">
        <v>2648</v>
      </c>
      <c r="C5" s="405" t="s">
        <v>2649</v>
      </c>
      <c r="D5" s="405" t="s">
        <v>2650</v>
      </c>
      <c r="E5" s="405" t="s">
        <v>2651</v>
      </c>
      <c r="F5" s="405" t="s">
        <v>2652</v>
      </c>
      <c r="G5" s="405" t="s">
        <v>2653</v>
      </c>
    </row>
    <row r="6" spans="2:7" x14ac:dyDescent="0.3">
      <c r="B6" s="405"/>
      <c r="C6" s="405"/>
      <c r="D6" s="405"/>
      <c r="E6" s="405"/>
      <c r="F6" s="405"/>
      <c r="G6" s="405"/>
    </row>
    <row r="7" spans="2:7" ht="39.6" x14ac:dyDescent="0.3">
      <c r="B7" s="119" t="s">
        <v>639</v>
      </c>
      <c r="C7" s="58">
        <f>SUM(D7:G7)</f>
        <v>150000000</v>
      </c>
      <c r="D7" s="58">
        <v>150000000</v>
      </c>
      <c r="E7" s="93">
        <v>0</v>
      </c>
      <c r="F7" s="93">
        <v>0</v>
      </c>
      <c r="G7" s="93">
        <v>0</v>
      </c>
    </row>
    <row r="8" spans="2:7" x14ac:dyDescent="0.3">
      <c r="B8" s="61" t="s">
        <v>2647</v>
      </c>
      <c r="C8" s="62">
        <f>SUM(C7)</f>
        <v>150000000</v>
      </c>
      <c r="D8" s="62">
        <f t="shared" ref="D8:G8" si="0">SUM(D7)</f>
        <v>150000000</v>
      </c>
      <c r="E8" s="62">
        <f t="shared" si="0"/>
        <v>0</v>
      </c>
      <c r="F8" s="62">
        <f t="shared" si="0"/>
        <v>0</v>
      </c>
      <c r="G8" s="62">
        <f t="shared" si="0"/>
        <v>0</v>
      </c>
    </row>
  </sheetData>
  <mergeCells count="6">
    <mergeCell ref="G5:G6"/>
    <mergeCell ref="B5:B6"/>
    <mergeCell ref="C5:C6"/>
    <mergeCell ref="D5:D6"/>
    <mergeCell ref="E5:E6"/>
    <mergeCell ref="F5:F6"/>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C10"/>
  <sheetViews>
    <sheetView showGridLines="0" workbookViewId="0">
      <selection activeCell="C44" sqref="C44"/>
    </sheetView>
  </sheetViews>
  <sheetFormatPr baseColWidth="10" defaultRowHeight="14.4" x14ac:dyDescent="0.3"/>
  <cols>
    <col min="2" max="2" width="45.6640625" customWidth="1"/>
    <col min="3" max="3" width="15.6640625" customWidth="1"/>
  </cols>
  <sheetData>
    <row r="2" spans="2:3" ht="15.6" x14ac:dyDescent="0.3">
      <c r="B2" s="12"/>
    </row>
    <row r="3" spans="2:3" ht="15.6" x14ac:dyDescent="0.3">
      <c r="B3" s="12" t="s">
        <v>999</v>
      </c>
    </row>
    <row r="5" spans="2:3" ht="15.6" x14ac:dyDescent="0.3">
      <c r="B5" s="1" t="s">
        <v>43</v>
      </c>
      <c r="C5" s="6" t="s">
        <v>68</v>
      </c>
    </row>
    <row r="6" spans="2:3" ht="15" x14ac:dyDescent="0.3">
      <c r="B6" s="4" t="s">
        <v>579</v>
      </c>
      <c r="C6" s="9" t="s">
        <v>996</v>
      </c>
    </row>
    <row r="7" spans="2:3" ht="15" x14ac:dyDescent="0.3">
      <c r="B7" s="3" t="s">
        <v>578</v>
      </c>
      <c r="C7" s="8" t="s">
        <v>997</v>
      </c>
    </row>
    <row r="8" spans="2:3" ht="15" x14ac:dyDescent="0.3">
      <c r="B8" s="4" t="s">
        <v>994</v>
      </c>
      <c r="C8" s="9" t="s">
        <v>998</v>
      </c>
    </row>
    <row r="9" spans="2:3" ht="15" x14ac:dyDescent="0.3">
      <c r="B9" s="3" t="s">
        <v>995</v>
      </c>
      <c r="C9" s="8" t="s">
        <v>811</v>
      </c>
    </row>
    <row r="10" spans="2:3" ht="15.6" x14ac:dyDescent="0.3">
      <c r="B10" s="1" t="s">
        <v>46</v>
      </c>
      <c r="C10" s="11" t="s">
        <v>64</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C9"/>
  <sheetViews>
    <sheetView showGridLines="0" workbookViewId="0">
      <selection activeCell="E47" sqref="E47"/>
    </sheetView>
  </sheetViews>
  <sheetFormatPr baseColWidth="10" defaultRowHeight="14.4" x14ac:dyDescent="0.3"/>
  <cols>
    <col min="2" max="2" width="66.6640625" customWidth="1"/>
    <col min="3" max="3" width="15.6640625" customWidth="1"/>
  </cols>
  <sheetData>
    <row r="2" spans="2:3" ht="15.6" x14ac:dyDescent="0.3">
      <c r="B2" s="12"/>
    </row>
    <row r="3" spans="2:3" ht="15.6" x14ac:dyDescent="0.3">
      <c r="B3" s="12" t="s">
        <v>1006</v>
      </c>
    </row>
    <row r="5" spans="2:3" ht="15.6" x14ac:dyDescent="0.3">
      <c r="B5" s="1" t="s">
        <v>579</v>
      </c>
      <c r="C5" s="6" t="s">
        <v>68</v>
      </c>
    </row>
    <row r="6" spans="2:3" ht="15" x14ac:dyDescent="0.3">
      <c r="B6" s="4" t="s">
        <v>1000</v>
      </c>
      <c r="C6" s="9" t="s">
        <v>1003</v>
      </c>
    </row>
    <row r="7" spans="2:3" ht="15" x14ac:dyDescent="0.3">
      <c r="B7" s="3" t="s">
        <v>1001</v>
      </c>
      <c r="C7" s="8" t="s">
        <v>1004</v>
      </c>
    </row>
    <row r="8" spans="2:3" ht="15" x14ac:dyDescent="0.3">
      <c r="B8" s="4" t="s">
        <v>1002</v>
      </c>
      <c r="C8" s="9" t="s">
        <v>1005</v>
      </c>
    </row>
    <row r="9" spans="2:3" ht="15.6" x14ac:dyDescent="0.3">
      <c r="B9" s="1" t="s">
        <v>46</v>
      </c>
      <c r="C9" s="11" t="s">
        <v>996</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C8"/>
  <sheetViews>
    <sheetView showGridLines="0" workbookViewId="0">
      <selection activeCell="E47" sqref="E47"/>
    </sheetView>
  </sheetViews>
  <sheetFormatPr baseColWidth="10" defaultRowHeight="14.4" x14ac:dyDescent="0.3"/>
  <cols>
    <col min="2" max="2" width="45.6640625" customWidth="1"/>
    <col min="3" max="3" width="15.6640625" customWidth="1"/>
  </cols>
  <sheetData>
    <row r="2" spans="2:3" ht="15.6" x14ac:dyDescent="0.3">
      <c r="B2" s="12"/>
    </row>
    <row r="3" spans="2:3" ht="15.6" x14ac:dyDescent="0.3">
      <c r="B3" s="12" t="s">
        <v>1011</v>
      </c>
    </row>
    <row r="5" spans="2:3" ht="15.6" x14ac:dyDescent="0.3">
      <c r="B5" s="1" t="s">
        <v>578</v>
      </c>
      <c r="C5" s="6" t="s">
        <v>68</v>
      </c>
    </row>
    <row r="6" spans="2:3" ht="15" x14ac:dyDescent="0.3">
      <c r="B6" s="4" t="s">
        <v>1007</v>
      </c>
      <c r="C6" s="9" t="s">
        <v>1009</v>
      </c>
    </row>
    <row r="7" spans="2:3" ht="15" x14ac:dyDescent="0.3">
      <c r="B7" s="3" t="s">
        <v>1008</v>
      </c>
      <c r="C7" s="8" t="s">
        <v>1010</v>
      </c>
    </row>
    <row r="8" spans="2:3" ht="15.6" x14ac:dyDescent="0.3">
      <c r="B8" s="1" t="s">
        <v>46</v>
      </c>
      <c r="C8" s="11" t="s">
        <v>997</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43"/>
  <sheetViews>
    <sheetView showGridLines="0" workbookViewId="0">
      <selection activeCell="C45" sqref="C45"/>
    </sheetView>
  </sheetViews>
  <sheetFormatPr baseColWidth="10" defaultRowHeight="14.4" x14ac:dyDescent="0.3"/>
  <cols>
    <col min="2" max="2" width="22.6640625" customWidth="1"/>
    <col min="3" max="3" width="37.109375" customWidth="1"/>
    <col min="4" max="4" width="16.77734375" customWidth="1"/>
  </cols>
  <sheetData>
    <row r="2" spans="2:4" ht="15.6" x14ac:dyDescent="0.3">
      <c r="B2" s="12"/>
    </row>
    <row r="3" spans="2:4" ht="15.6" x14ac:dyDescent="0.3">
      <c r="B3" s="12" t="s">
        <v>1076</v>
      </c>
    </row>
    <row r="5" spans="2:4" ht="46.8" x14ac:dyDescent="0.3">
      <c r="B5" s="11" t="s">
        <v>1012</v>
      </c>
      <c r="C5" s="1" t="s">
        <v>1013</v>
      </c>
      <c r="D5" s="11" t="s">
        <v>68</v>
      </c>
    </row>
    <row r="6" spans="2:4" ht="30" x14ac:dyDescent="0.3">
      <c r="B6" s="9">
        <v>601</v>
      </c>
      <c r="C6" s="4" t="s">
        <v>1014</v>
      </c>
      <c r="D6" s="9" t="s">
        <v>314</v>
      </c>
    </row>
    <row r="7" spans="2:4" ht="75" x14ac:dyDescent="0.3">
      <c r="B7" s="8">
        <v>605</v>
      </c>
      <c r="C7" s="3" t="s">
        <v>1015</v>
      </c>
      <c r="D7" s="8" t="s">
        <v>1051</v>
      </c>
    </row>
    <row r="8" spans="2:4" ht="45" x14ac:dyDescent="0.3">
      <c r="B8" s="9">
        <v>606</v>
      </c>
      <c r="C8" s="4" t="s">
        <v>1016</v>
      </c>
      <c r="D8" s="9" t="s">
        <v>1052</v>
      </c>
    </row>
    <row r="9" spans="2:4" ht="30" x14ac:dyDescent="0.3">
      <c r="B9" s="8">
        <v>611</v>
      </c>
      <c r="C9" s="3" t="s">
        <v>1017</v>
      </c>
      <c r="D9" s="8" t="s">
        <v>1053</v>
      </c>
    </row>
    <row r="10" spans="2:4" ht="45" x14ac:dyDescent="0.3">
      <c r="B10" s="9">
        <v>613</v>
      </c>
      <c r="C10" s="4" t="s">
        <v>1018</v>
      </c>
      <c r="D10" s="9" t="s">
        <v>310</v>
      </c>
    </row>
    <row r="11" spans="2:4" ht="60" x14ac:dyDescent="0.3">
      <c r="B11" s="8">
        <v>614</v>
      </c>
      <c r="C11" s="3" t="s">
        <v>1019</v>
      </c>
      <c r="D11" s="8" t="s">
        <v>914</v>
      </c>
    </row>
    <row r="12" spans="2:4" ht="45" x14ac:dyDescent="0.3">
      <c r="B12" s="9">
        <v>618</v>
      </c>
      <c r="C12" s="4" t="s">
        <v>1020</v>
      </c>
      <c r="D12" s="9" t="s">
        <v>1054</v>
      </c>
    </row>
    <row r="13" spans="2:4" ht="45" x14ac:dyDescent="0.3">
      <c r="B13" s="8">
        <v>619</v>
      </c>
      <c r="C13" s="3" t="s">
        <v>1021</v>
      </c>
      <c r="D13" s="8" t="s">
        <v>1055</v>
      </c>
    </row>
    <row r="14" spans="2:4" ht="45" x14ac:dyDescent="0.3">
      <c r="B14" s="9">
        <v>621</v>
      </c>
      <c r="C14" s="4" t="s">
        <v>1022</v>
      </c>
      <c r="D14" s="9" t="s">
        <v>1056</v>
      </c>
    </row>
    <row r="15" spans="2:4" ht="75" x14ac:dyDescent="0.3">
      <c r="B15" s="8">
        <v>622</v>
      </c>
      <c r="C15" s="3" t="s">
        <v>1023</v>
      </c>
      <c r="D15" s="8" t="s">
        <v>315</v>
      </c>
    </row>
    <row r="16" spans="2:4" ht="60" x14ac:dyDescent="0.3">
      <c r="B16" s="9">
        <v>623</v>
      </c>
      <c r="C16" s="4" t="s">
        <v>1024</v>
      </c>
      <c r="D16" s="9" t="s">
        <v>1057</v>
      </c>
    </row>
    <row r="17" spans="2:4" ht="45" x14ac:dyDescent="0.3">
      <c r="B17" s="8">
        <v>624</v>
      </c>
      <c r="C17" s="3" t="s">
        <v>1025</v>
      </c>
      <c r="D17" s="8" t="s">
        <v>1058</v>
      </c>
    </row>
    <row r="18" spans="2:4" ht="30" x14ac:dyDescent="0.3">
      <c r="B18" s="9">
        <v>625</v>
      </c>
      <c r="C18" s="4" t="s">
        <v>1026</v>
      </c>
      <c r="D18" s="9" t="s">
        <v>918</v>
      </c>
    </row>
    <row r="19" spans="2:4" ht="30" x14ac:dyDescent="0.3">
      <c r="B19" s="8">
        <v>626</v>
      </c>
      <c r="C19" s="3" t="s">
        <v>1027</v>
      </c>
      <c r="D19" s="8" t="s">
        <v>1059</v>
      </c>
    </row>
    <row r="20" spans="2:4" ht="45" x14ac:dyDescent="0.3">
      <c r="B20" s="9">
        <v>627</v>
      </c>
      <c r="C20" s="4" t="s">
        <v>1028</v>
      </c>
      <c r="D20" s="9" t="s">
        <v>917</v>
      </c>
    </row>
    <row r="21" spans="2:4" ht="60" x14ac:dyDescent="0.3">
      <c r="B21" s="8">
        <v>631</v>
      </c>
      <c r="C21" s="3" t="s">
        <v>1029</v>
      </c>
      <c r="D21" s="8" t="s">
        <v>306</v>
      </c>
    </row>
    <row r="22" spans="2:4" ht="60" x14ac:dyDescent="0.3">
      <c r="B22" s="9">
        <v>633</v>
      </c>
      <c r="C22" s="4" t="s">
        <v>1030</v>
      </c>
      <c r="D22" s="9" t="s">
        <v>305</v>
      </c>
    </row>
    <row r="23" spans="2:4" ht="90" x14ac:dyDescent="0.3">
      <c r="B23" s="8">
        <v>635</v>
      </c>
      <c r="C23" s="3" t="s">
        <v>1031</v>
      </c>
      <c r="D23" s="8" t="s">
        <v>913</v>
      </c>
    </row>
    <row r="24" spans="2:4" ht="30" x14ac:dyDescent="0.3">
      <c r="B24" s="9">
        <v>636</v>
      </c>
      <c r="C24" s="4" t="s">
        <v>1032</v>
      </c>
      <c r="D24" s="9" t="s">
        <v>1060</v>
      </c>
    </row>
    <row r="25" spans="2:4" ht="60" x14ac:dyDescent="0.3">
      <c r="B25" s="8">
        <v>637</v>
      </c>
      <c r="C25" s="3" t="s">
        <v>1033</v>
      </c>
      <c r="D25" s="8" t="s">
        <v>307</v>
      </c>
    </row>
    <row r="26" spans="2:4" ht="30" x14ac:dyDescent="0.3">
      <c r="B26" s="9">
        <v>639</v>
      </c>
      <c r="C26" s="4" t="s">
        <v>1034</v>
      </c>
      <c r="D26" s="9" t="s">
        <v>1061</v>
      </c>
    </row>
    <row r="27" spans="2:4" ht="45" x14ac:dyDescent="0.3">
      <c r="B27" s="8">
        <v>660</v>
      </c>
      <c r="C27" s="3" t="s">
        <v>1035</v>
      </c>
      <c r="D27" s="8" t="s">
        <v>301</v>
      </c>
    </row>
    <row r="28" spans="2:4" ht="45" x14ac:dyDescent="0.3">
      <c r="B28" s="9">
        <v>666</v>
      </c>
      <c r="C28" s="4" t="s">
        <v>1036</v>
      </c>
      <c r="D28" s="9" t="s">
        <v>1062</v>
      </c>
    </row>
    <row r="29" spans="2:4" ht="45" x14ac:dyDescent="0.3">
      <c r="B29" s="8">
        <v>672</v>
      </c>
      <c r="C29" s="3" t="s">
        <v>1037</v>
      </c>
      <c r="D29" s="8" t="s">
        <v>1063</v>
      </c>
    </row>
    <row r="30" spans="2:4" ht="45" x14ac:dyDescent="0.3">
      <c r="B30" s="9">
        <v>674</v>
      </c>
      <c r="C30" s="4" t="s">
        <v>1038</v>
      </c>
      <c r="D30" s="9" t="s">
        <v>1064</v>
      </c>
    </row>
    <row r="31" spans="2:4" ht="30" x14ac:dyDescent="0.3">
      <c r="B31" s="8">
        <v>675</v>
      </c>
      <c r="C31" s="3" t="s">
        <v>1039</v>
      </c>
      <c r="D31" s="8" t="s">
        <v>308</v>
      </c>
    </row>
    <row r="32" spans="2:4" ht="45" x14ac:dyDescent="0.3">
      <c r="B32" s="9">
        <v>676</v>
      </c>
      <c r="C32" s="4" t="s">
        <v>1040</v>
      </c>
      <c r="D32" s="9" t="s">
        <v>1065</v>
      </c>
    </row>
    <row r="33" spans="2:4" ht="45" x14ac:dyDescent="0.3">
      <c r="B33" s="8">
        <v>678</v>
      </c>
      <c r="C33" s="3" t="s">
        <v>1041</v>
      </c>
      <c r="D33" s="8" t="s">
        <v>1066</v>
      </c>
    </row>
    <row r="34" spans="2:4" ht="45" x14ac:dyDescent="0.3">
      <c r="B34" s="9">
        <v>682</v>
      </c>
      <c r="C34" s="4" t="s">
        <v>1042</v>
      </c>
      <c r="D34" s="9" t="s">
        <v>1067</v>
      </c>
    </row>
    <row r="35" spans="2:4" ht="45" x14ac:dyDescent="0.3">
      <c r="B35" s="8">
        <v>683</v>
      </c>
      <c r="C35" s="3" t="s">
        <v>1043</v>
      </c>
      <c r="D35" s="8" t="s">
        <v>1068</v>
      </c>
    </row>
    <row r="36" spans="2:4" ht="30" x14ac:dyDescent="0.3">
      <c r="B36" s="9">
        <v>684</v>
      </c>
      <c r="C36" s="4" t="s">
        <v>1044</v>
      </c>
      <c r="D36" s="9" t="s">
        <v>1069</v>
      </c>
    </row>
    <row r="37" spans="2:4" ht="30" x14ac:dyDescent="0.3">
      <c r="B37" s="8">
        <v>685</v>
      </c>
      <c r="C37" s="3" t="s">
        <v>1045</v>
      </c>
      <c r="D37" s="8" t="s">
        <v>1070</v>
      </c>
    </row>
    <row r="38" spans="2:4" ht="30" x14ac:dyDescent="0.3">
      <c r="B38" s="9">
        <v>689</v>
      </c>
      <c r="C38" s="4" t="s">
        <v>1046</v>
      </c>
      <c r="D38" s="9" t="s">
        <v>313</v>
      </c>
    </row>
    <row r="39" spans="2:4" ht="30" x14ac:dyDescent="0.3">
      <c r="B39" s="8">
        <v>694</v>
      </c>
      <c r="C39" s="3" t="s">
        <v>1047</v>
      </c>
      <c r="D39" s="8" t="s">
        <v>1071</v>
      </c>
    </row>
    <row r="40" spans="2:4" ht="60" x14ac:dyDescent="0.3">
      <c r="B40" s="9">
        <v>697</v>
      </c>
      <c r="C40" s="4" t="s">
        <v>1048</v>
      </c>
      <c r="D40" s="9" t="s">
        <v>1072</v>
      </c>
    </row>
    <row r="41" spans="2:4" ht="75" x14ac:dyDescent="0.3">
      <c r="B41" s="8">
        <v>698</v>
      </c>
      <c r="C41" s="3" t="s">
        <v>1049</v>
      </c>
      <c r="D41" s="8" t="s">
        <v>1073</v>
      </c>
    </row>
    <row r="42" spans="2:4" ht="90" x14ac:dyDescent="0.3">
      <c r="B42" s="9">
        <v>699</v>
      </c>
      <c r="C42" s="4" t="s">
        <v>1050</v>
      </c>
      <c r="D42" s="9" t="s">
        <v>1074</v>
      </c>
    </row>
    <row r="43" spans="2:4" ht="15.6" x14ac:dyDescent="0.3">
      <c r="B43" s="11" t="s">
        <v>200</v>
      </c>
      <c r="C43" s="1" t="s">
        <v>46</v>
      </c>
      <c r="D43" s="11" t="s">
        <v>1075</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E135"/>
  <sheetViews>
    <sheetView showGridLines="0" workbookViewId="0">
      <selection activeCell="E136" sqref="E136"/>
    </sheetView>
  </sheetViews>
  <sheetFormatPr baseColWidth="10" defaultRowHeight="14.4" x14ac:dyDescent="0.3"/>
  <cols>
    <col min="2" max="2" width="37.109375" customWidth="1"/>
    <col min="3" max="3" width="22.6640625" customWidth="1"/>
    <col min="4" max="5" width="23.109375" customWidth="1"/>
  </cols>
  <sheetData>
    <row r="2" spans="2:5" ht="15.6" x14ac:dyDescent="0.3">
      <c r="B2" s="12"/>
    </row>
    <row r="3" spans="2:5" ht="15.6" x14ac:dyDescent="0.3">
      <c r="B3" s="12" t="s">
        <v>1320</v>
      </c>
    </row>
    <row r="5" spans="2:5" ht="31.2" x14ac:dyDescent="0.3">
      <c r="B5" s="1" t="s">
        <v>1077</v>
      </c>
      <c r="C5" s="11" t="s">
        <v>199</v>
      </c>
      <c r="D5" s="11" t="s">
        <v>201</v>
      </c>
      <c r="E5" s="11" t="s">
        <v>46</v>
      </c>
    </row>
    <row r="6" spans="2:5" ht="45" x14ac:dyDescent="0.3">
      <c r="B6" s="4" t="s">
        <v>1078</v>
      </c>
      <c r="C6" s="9" t="s">
        <v>1170</v>
      </c>
      <c r="D6" s="9" t="s">
        <v>1259</v>
      </c>
      <c r="E6" s="9" t="s">
        <v>1303</v>
      </c>
    </row>
    <row r="7" spans="2:5" ht="45" x14ac:dyDescent="0.3">
      <c r="B7" s="3" t="s">
        <v>1079</v>
      </c>
      <c r="C7" s="8" t="s">
        <v>386</v>
      </c>
      <c r="D7" s="8">
        <v>0</v>
      </c>
      <c r="E7" s="8" t="s">
        <v>386</v>
      </c>
    </row>
    <row r="8" spans="2:5" ht="30" x14ac:dyDescent="0.3">
      <c r="B8" s="4" t="s">
        <v>1032</v>
      </c>
      <c r="C8" s="9" t="s">
        <v>1171</v>
      </c>
      <c r="D8" s="9" t="s">
        <v>1260</v>
      </c>
      <c r="E8" s="9" t="s">
        <v>1060</v>
      </c>
    </row>
    <row r="9" spans="2:5" ht="30" x14ac:dyDescent="0.3">
      <c r="B9" s="3" t="s">
        <v>1080</v>
      </c>
      <c r="C9" s="8">
        <v>0</v>
      </c>
      <c r="D9" s="8" t="s">
        <v>389</v>
      </c>
      <c r="E9" s="8" t="s">
        <v>389</v>
      </c>
    </row>
    <row r="10" spans="2:5" ht="60" x14ac:dyDescent="0.3">
      <c r="B10" s="4" t="s">
        <v>1081</v>
      </c>
      <c r="C10" s="9" t="s">
        <v>1172</v>
      </c>
      <c r="D10" s="9" t="s">
        <v>1261</v>
      </c>
      <c r="E10" s="9" t="s">
        <v>390</v>
      </c>
    </row>
    <row r="11" spans="2:5" ht="90" x14ac:dyDescent="0.3">
      <c r="B11" s="3" t="s">
        <v>1050</v>
      </c>
      <c r="C11" s="8" t="s">
        <v>1173</v>
      </c>
      <c r="D11" s="8" t="s">
        <v>1262</v>
      </c>
      <c r="E11" s="8" t="s">
        <v>1074</v>
      </c>
    </row>
    <row r="12" spans="2:5" ht="75" x14ac:dyDescent="0.3">
      <c r="B12" s="4" t="s">
        <v>1082</v>
      </c>
      <c r="C12" s="9" t="s">
        <v>1174</v>
      </c>
      <c r="D12" s="9" t="s">
        <v>1263</v>
      </c>
      <c r="E12" s="9" t="s">
        <v>1304</v>
      </c>
    </row>
    <row r="13" spans="2:5" ht="60" x14ac:dyDescent="0.3">
      <c r="B13" s="3" t="s">
        <v>1083</v>
      </c>
      <c r="C13" s="8" t="s">
        <v>1175</v>
      </c>
      <c r="D13" s="8">
        <v>0</v>
      </c>
      <c r="E13" s="8" t="s">
        <v>1175</v>
      </c>
    </row>
    <row r="14" spans="2:5" ht="30" x14ac:dyDescent="0.3">
      <c r="B14" s="4" t="s">
        <v>1084</v>
      </c>
      <c r="C14" s="9" t="s">
        <v>1176</v>
      </c>
      <c r="D14" s="9" t="s">
        <v>1264</v>
      </c>
      <c r="E14" s="9" t="s">
        <v>1305</v>
      </c>
    </row>
    <row r="15" spans="2:5" ht="75" x14ac:dyDescent="0.3">
      <c r="B15" s="3" t="s">
        <v>1023</v>
      </c>
      <c r="C15" s="8" t="s">
        <v>1177</v>
      </c>
      <c r="D15" s="8" t="s">
        <v>1265</v>
      </c>
      <c r="E15" s="8" t="s">
        <v>315</v>
      </c>
    </row>
    <row r="16" spans="2:5" ht="30" x14ac:dyDescent="0.3">
      <c r="B16" s="4" t="s">
        <v>1085</v>
      </c>
      <c r="C16" s="9" t="s">
        <v>1178</v>
      </c>
      <c r="D16" s="9" t="s">
        <v>1266</v>
      </c>
      <c r="E16" s="9" t="s">
        <v>387</v>
      </c>
    </row>
    <row r="17" spans="2:5" ht="60" x14ac:dyDescent="0.3">
      <c r="B17" s="3" t="s">
        <v>1086</v>
      </c>
      <c r="C17" s="8" t="s">
        <v>1179</v>
      </c>
      <c r="D17" s="8" t="s">
        <v>1267</v>
      </c>
      <c r="E17" s="8" t="s">
        <v>1306</v>
      </c>
    </row>
    <row r="18" spans="2:5" ht="60" x14ac:dyDescent="0.3">
      <c r="B18" s="4" t="s">
        <v>1087</v>
      </c>
      <c r="C18" s="9" t="s">
        <v>1180</v>
      </c>
      <c r="D18" s="9" t="s">
        <v>1268</v>
      </c>
      <c r="E18" s="9" t="s">
        <v>312</v>
      </c>
    </row>
    <row r="19" spans="2:5" ht="60" x14ac:dyDescent="0.3">
      <c r="B19" s="3" t="s">
        <v>1088</v>
      </c>
      <c r="C19" s="8" t="s">
        <v>1181</v>
      </c>
      <c r="D19" s="8" t="s">
        <v>1269</v>
      </c>
      <c r="E19" s="8" t="s">
        <v>1307</v>
      </c>
    </row>
    <row r="20" spans="2:5" ht="45" x14ac:dyDescent="0.3">
      <c r="B20" s="4" t="s">
        <v>1037</v>
      </c>
      <c r="C20" s="9" t="s">
        <v>1182</v>
      </c>
      <c r="D20" s="9" t="s">
        <v>1270</v>
      </c>
      <c r="E20" s="9" t="s">
        <v>1063</v>
      </c>
    </row>
    <row r="21" spans="2:5" ht="75" x14ac:dyDescent="0.3">
      <c r="B21" s="3" t="s">
        <v>1089</v>
      </c>
      <c r="C21" s="8" t="s">
        <v>1183</v>
      </c>
      <c r="D21" s="8">
        <v>0</v>
      </c>
      <c r="E21" s="8" t="s">
        <v>1183</v>
      </c>
    </row>
    <row r="22" spans="2:5" ht="75" x14ac:dyDescent="0.3">
      <c r="B22" s="4" t="s">
        <v>1049</v>
      </c>
      <c r="C22" s="9" t="s">
        <v>1073</v>
      </c>
      <c r="D22" s="9">
        <v>0</v>
      </c>
      <c r="E22" s="9" t="s">
        <v>1073</v>
      </c>
    </row>
    <row r="23" spans="2:5" ht="75" x14ac:dyDescent="0.3">
      <c r="B23" s="3" t="s">
        <v>1090</v>
      </c>
      <c r="C23" s="8" t="s">
        <v>1184</v>
      </c>
      <c r="D23" s="8">
        <v>0</v>
      </c>
      <c r="E23" s="8" t="s">
        <v>1184</v>
      </c>
    </row>
    <row r="24" spans="2:5" ht="30" x14ac:dyDescent="0.3">
      <c r="B24" s="4" t="s">
        <v>1091</v>
      </c>
      <c r="C24" s="9" t="s">
        <v>1185</v>
      </c>
      <c r="D24" s="9">
        <v>0</v>
      </c>
      <c r="E24" s="9" t="s">
        <v>1185</v>
      </c>
    </row>
    <row r="25" spans="2:5" ht="60" x14ac:dyDescent="0.3">
      <c r="B25" s="3" t="s">
        <v>1030</v>
      </c>
      <c r="C25" s="8" t="s">
        <v>1186</v>
      </c>
      <c r="D25" s="8" t="s">
        <v>1271</v>
      </c>
      <c r="E25" s="8" t="s">
        <v>305</v>
      </c>
    </row>
    <row r="26" spans="2:5" ht="45" x14ac:dyDescent="0.3">
      <c r="B26" s="4" t="s">
        <v>1016</v>
      </c>
      <c r="C26" s="9" t="s">
        <v>1187</v>
      </c>
      <c r="D26" s="9" t="s">
        <v>1272</v>
      </c>
      <c r="E26" s="9" t="s">
        <v>1052</v>
      </c>
    </row>
    <row r="27" spans="2:5" ht="30" x14ac:dyDescent="0.3">
      <c r="B27" s="3" t="s">
        <v>1014</v>
      </c>
      <c r="C27" s="8" t="s">
        <v>1188</v>
      </c>
      <c r="D27" s="8" t="s">
        <v>1273</v>
      </c>
      <c r="E27" s="8" t="s">
        <v>314</v>
      </c>
    </row>
    <row r="28" spans="2:5" ht="75" x14ac:dyDescent="0.3">
      <c r="B28" s="4" t="s">
        <v>1092</v>
      </c>
      <c r="C28" s="9" t="s">
        <v>1189</v>
      </c>
      <c r="D28" s="9" t="s">
        <v>1274</v>
      </c>
      <c r="E28" s="9" t="s">
        <v>1308</v>
      </c>
    </row>
    <row r="29" spans="2:5" ht="30" x14ac:dyDescent="0.3">
      <c r="B29" s="3" t="s">
        <v>1093</v>
      </c>
      <c r="C29" s="8" t="s">
        <v>1190</v>
      </c>
      <c r="D29" s="8">
        <v>0</v>
      </c>
      <c r="E29" s="8" t="s">
        <v>1190</v>
      </c>
    </row>
    <row r="30" spans="2:5" ht="45" x14ac:dyDescent="0.3">
      <c r="B30" s="4" t="s">
        <v>1040</v>
      </c>
      <c r="C30" s="9" t="s">
        <v>1191</v>
      </c>
      <c r="D30" s="9" t="s">
        <v>1275</v>
      </c>
      <c r="E30" s="9" t="s">
        <v>1065</v>
      </c>
    </row>
    <row r="31" spans="2:5" ht="45" x14ac:dyDescent="0.3">
      <c r="B31" s="3" t="s">
        <v>1094</v>
      </c>
      <c r="C31" s="8" t="s">
        <v>296</v>
      </c>
      <c r="D31" s="8">
        <v>0</v>
      </c>
      <c r="E31" s="8" t="s">
        <v>296</v>
      </c>
    </row>
    <row r="32" spans="2:5" ht="45" x14ac:dyDescent="0.3">
      <c r="B32" s="4" t="s">
        <v>1041</v>
      </c>
      <c r="C32" s="9" t="s">
        <v>1192</v>
      </c>
      <c r="D32" s="9" t="s">
        <v>1276</v>
      </c>
      <c r="E32" s="9" t="s">
        <v>1066</v>
      </c>
    </row>
    <row r="33" spans="2:5" ht="75" x14ac:dyDescent="0.3">
      <c r="B33" s="3" t="s">
        <v>1095</v>
      </c>
      <c r="C33" s="8" t="s">
        <v>295</v>
      </c>
      <c r="D33" s="8">
        <v>0</v>
      </c>
      <c r="E33" s="8" t="s">
        <v>295</v>
      </c>
    </row>
    <row r="34" spans="2:5" ht="90" x14ac:dyDescent="0.3">
      <c r="B34" s="4" t="s">
        <v>1031</v>
      </c>
      <c r="C34" s="9" t="s">
        <v>1193</v>
      </c>
      <c r="D34" s="9" t="s">
        <v>1277</v>
      </c>
      <c r="E34" s="9" t="s">
        <v>913</v>
      </c>
    </row>
    <row r="35" spans="2:5" ht="45" x14ac:dyDescent="0.3">
      <c r="B35" s="3" t="s">
        <v>1096</v>
      </c>
      <c r="C35" s="8" t="s">
        <v>1194</v>
      </c>
      <c r="D35" s="8">
        <v>0</v>
      </c>
      <c r="E35" s="8" t="s">
        <v>1194</v>
      </c>
    </row>
    <row r="36" spans="2:5" ht="30" x14ac:dyDescent="0.3">
      <c r="B36" s="4" t="s">
        <v>1097</v>
      </c>
      <c r="C36" s="9" t="s">
        <v>1195</v>
      </c>
      <c r="D36" s="9">
        <v>0</v>
      </c>
      <c r="E36" s="9" t="s">
        <v>1195</v>
      </c>
    </row>
    <row r="37" spans="2:5" ht="45" x14ac:dyDescent="0.3">
      <c r="B37" s="3" t="s">
        <v>1018</v>
      </c>
      <c r="C37" s="8" t="s">
        <v>1196</v>
      </c>
      <c r="D37" s="8" t="s">
        <v>1278</v>
      </c>
      <c r="E37" s="8" t="s">
        <v>310</v>
      </c>
    </row>
    <row r="38" spans="2:5" ht="60" x14ac:dyDescent="0.3">
      <c r="B38" s="4" t="s">
        <v>1098</v>
      </c>
      <c r="C38" s="9" t="s">
        <v>291</v>
      </c>
      <c r="D38" s="9">
        <v>0</v>
      </c>
      <c r="E38" s="9" t="s">
        <v>291</v>
      </c>
    </row>
    <row r="39" spans="2:5" ht="45" x14ac:dyDescent="0.3">
      <c r="B39" s="3" t="s">
        <v>1099</v>
      </c>
      <c r="C39" s="8" t="s">
        <v>1197</v>
      </c>
      <c r="D39" s="8" t="s">
        <v>1279</v>
      </c>
      <c r="E39" s="8" t="s">
        <v>1309</v>
      </c>
    </row>
    <row r="40" spans="2:5" ht="45" x14ac:dyDescent="0.3">
      <c r="B40" s="4" t="s">
        <v>1100</v>
      </c>
      <c r="C40" s="9" t="s">
        <v>1198</v>
      </c>
      <c r="D40" s="9" t="s">
        <v>1280</v>
      </c>
      <c r="E40" s="9" t="s">
        <v>1310</v>
      </c>
    </row>
    <row r="41" spans="2:5" ht="75" x14ac:dyDescent="0.3">
      <c r="B41" s="3" t="s">
        <v>1101</v>
      </c>
      <c r="C41" s="8" t="s">
        <v>302</v>
      </c>
      <c r="D41" s="8">
        <v>0</v>
      </c>
      <c r="E41" s="8" t="s">
        <v>302</v>
      </c>
    </row>
    <row r="42" spans="2:5" ht="45" x14ac:dyDescent="0.3">
      <c r="B42" s="4" t="s">
        <v>1028</v>
      </c>
      <c r="C42" s="9" t="s">
        <v>917</v>
      </c>
      <c r="D42" s="9">
        <v>0</v>
      </c>
      <c r="E42" s="9" t="s">
        <v>917</v>
      </c>
    </row>
    <row r="43" spans="2:5" ht="45" x14ac:dyDescent="0.3">
      <c r="B43" s="3" t="s">
        <v>1102</v>
      </c>
      <c r="C43" s="8" t="s">
        <v>1199</v>
      </c>
      <c r="D43" s="8">
        <v>0</v>
      </c>
      <c r="E43" s="8" t="s">
        <v>1199</v>
      </c>
    </row>
    <row r="44" spans="2:5" ht="75" x14ac:dyDescent="0.3">
      <c r="B44" s="4" t="s">
        <v>1103</v>
      </c>
      <c r="C44" s="9" t="s">
        <v>294</v>
      </c>
      <c r="D44" s="9">
        <v>0</v>
      </c>
      <c r="E44" s="9" t="s">
        <v>294</v>
      </c>
    </row>
    <row r="45" spans="2:5" ht="15" x14ac:dyDescent="0.3">
      <c r="B45" s="3" t="s">
        <v>1104</v>
      </c>
      <c r="C45" s="8" t="s">
        <v>54</v>
      </c>
      <c r="D45" s="8">
        <v>0</v>
      </c>
      <c r="E45" s="8" t="s">
        <v>54</v>
      </c>
    </row>
    <row r="46" spans="2:5" ht="30" x14ac:dyDescent="0.3">
      <c r="B46" s="4" t="s">
        <v>1105</v>
      </c>
      <c r="C46" s="9" t="s">
        <v>1200</v>
      </c>
      <c r="D46" s="9" t="s">
        <v>1281</v>
      </c>
      <c r="E46" s="9" t="s">
        <v>1311</v>
      </c>
    </row>
    <row r="47" spans="2:5" ht="45" x14ac:dyDescent="0.3">
      <c r="B47" s="3" t="s">
        <v>1106</v>
      </c>
      <c r="C47" s="8" t="s">
        <v>1201</v>
      </c>
      <c r="D47" s="8">
        <v>0</v>
      </c>
      <c r="E47" s="8" t="s">
        <v>1201</v>
      </c>
    </row>
    <row r="48" spans="2:5" ht="60" x14ac:dyDescent="0.3">
      <c r="B48" s="4" t="s">
        <v>1029</v>
      </c>
      <c r="C48" s="9" t="s">
        <v>1202</v>
      </c>
      <c r="D48" s="9" t="s">
        <v>1282</v>
      </c>
      <c r="E48" s="9" t="s">
        <v>306</v>
      </c>
    </row>
    <row r="49" spans="2:5" ht="45" x14ac:dyDescent="0.3">
      <c r="B49" s="3" t="s">
        <v>1107</v>
      </c>
      <c r="C49" s="8" t="s">
        <v>1203</v>
      </c>
      <c r="D49" s="8">
        <v>0</v>
      </c>
      <c r="E49" s="8" t="s">
        <v>1203</v>
      </c>
    </row>
    <row r="50" spans="2:5" ht="60" x14ac:dyDescent="0.3">
      <c r="B50" s="4" t="s">
        <v>1033</v>
      </c>
      <c r="C50" s="9" t="s">
        <v>1204</v>
      </c>
      <c r="D50" s="9" t="s">
        <v>1283</v>
      </c>
      <c r="E50" s="9" t="s">
        <v>307</v>
      </c>
    </row>
    <row r="51" spans="2:5" ht="60" x14ac:dyDescent="0.3">
      <c r="B51" s="3" t="s">
        <v>1108</v>
      </c>
      <c r="C51" s="8" t="s">
        <v>1205</v>
      </c>
      <c r="D51" s="8" t="s">
        <v>1284</v>
      </c>
      <c r="E51" s="8" t="s">
        <v>1312</v>
      </c>
    </row>
    <row r="52" spans="2:5" ht="45" x14ac:dyDescent="0.3">
      <c r="B52" s="4" t="s">
        <v>1109</v>
      </c>
      <c r="C52" s="9" t="s">
        <v>1206</v>
      </c>
      <c r="D52" s="9" t="s">
        <v>1285</v>
      </c>
      <c r="E52" s="9" t="s">
        <v>1313</v>
      </c>
    </row>
    <row r="53" spans="2:5" ht="45" x14ac:dyDescent="0.3">
      <c r="B53" s="3" t="s">
        <v>1036</v>
      </c>
      <c r="C53" s="8" t="s">
        <v>1207</v>
      </c>
      <c r="D53" s="8" t="s">
        <v>1286</v>
      </c>
      <c r="E53" s="8" t="s">
        <v>1062</v>
      </c>
    </row>
    <row r="54" spans="2:5" ht="30" x14ac:dyDescent="0.3">
      <c r="B54" s="4" t="s">
        <v>1045</v>
      </c>
      <c r="C54" s="9" t="s">
        <v>1070</v>
      </c>
      <c r="D54" s="9">
        <v>0</v>
      </c>
      <c r="E54" s="9" t="s">
        <v>1070</v>
      </c>
    </row>
    <row r="55" spans="2:5" ht="60" x14ac:dyDescent="0.3">
      <c r="B55" s="3" t="s">
        <v>1110</v>
      </c>
      <c r="C55" s="8" t="s">
        <v>1208</v>
      </c>
      <c r="D55" s="8">
        <v>0</v>
      </c>
      <c r="E55" s="8" t="s">
        <v>1208</v>
      </c>
    </row>
    <row r="56" spans="2:5" ht="30" x14ac:dyDescent="0.3">
      <c r="B56" s="4" t="s">
        <v>1111</v>
      </c>
      <c r="C56" s="9" t="s">
        <v>1209</v>
      </c>
      <c r="D56" s="9" t="s">
        <v>1287</v>
      </c>
      <c r="E56" s="9" t="s">
        <v>1314</v>
      </c>
    </row>
    <row r="57" spans="2:5" ht="30" x14ac:dyDescent="0.3">
      <c r="B57" s="3" t="s">
        <v>1034</v>
      </c>
      <c r="C57" s="8" t="s">
        <v>1061</v>
      </c>
      <c r="D57" s="8">
        <v>0</v>
      </c>
      <c r="E57" s="8" t="s">
        <v>1061</v>
      </c>
    </row>
    <row r="58" spans="2:5" ht="45" x14ac:dyDescent="0.3">
      <c r="B58" s="4" t="s">
        <v>1112</v>
      </c>
      <c r="C58" s="9" t="s">
        <v>1210</v>
      </c>
      <c r="D58" s="9">
        <v>0</v>
      </c>
      <c r="E58" s="9" t="s">
        <v>1210</v>
      </c>
    </row>
    <row r="59" spans="2:5" ht="30" x14ac:dyDescent="0.3">
      <c r="B59" s="3" t="s">
        <v>1113</v>
      </c>
      <c r="C59" s="8" t="s">
        <v>1211</v>
      </c>
      <c r="D59" s="8">
        <v>0</v>
      </c>
      <c r="E59" s="8" t="s">
        <v>1211</v>
      </c>
    </row>
    <row r="60" spans="2:5" ht="60" x14ac:dyDescent="0.3">
      <c r="B60" s="4" t="s">
        <v>1114</v>
      </c>
      <c r="C60" s="9" t="s">
        <v>388</v>
      </c>
      <c r="D60" s="9">
        <v>0</v>
      </c>
      <c r="E60" s="9" t="s">
        <v>388</v>
      </c>
    </row>
    <row r="61" spans="2:5" ht="15" x14ac:dyDescent="0.3">
      <c r="B61" s="3" t="s">
        <v>1115</v>
      </c>
      <c r="C61" s="8" t="s">
        <v>1212</v>
      </c>
      <c r="D61" s="8">
        <v>0</v>
      </c>
      <c r="E61" s="8" t="s">
        <v>1212</v>
      </c>
    </row>
    <row r="62" spans="2:5" ht="45" x14ac:dyDescent="0.3">
      <c r="B62" s="4" t="s">
        <v>1116</v>
      </c>
      <c r="C62" s="9" t="s">
        <v>1213</v>
      </c>
      <c r="D62" s="9" t="s">
        <v>1288</v>
      </c>
      <c r="E62" s="9" t="s">
        <v>297</v>
      </c>
    </row>
    <row r="63" spans="2:5" ht="45" x14ac:dyDescent="0.3">
      <c r="B63" s="3" t="s">
        <v>1117</v>
      </c>
      <c r="C63" s="8" t="s">
        <v>1214</v>
      </c>
      <c r="D63" s="8">
        <v>0</v>
      </c>
      <c r="E63" s="8" t="s">
        <v>1214</v>
      </c>
    </row>
    <row r="64" spans="2:5" ht="45" x14ac:dyDescent="0.3">
      <c r="B64" s="4" t="s">
        <v>1118</v>
      </c>
      <c r="C64" s="9" t="s">
        <v>911</v>
      </c>
      <c r="D64" s="9">
        <v>0</v>
      </c>
      <c r="E64" s="9" t="s">
        <v>911</v>
      </c>
    </row>
    <row r="65" spans="2:5" ht="60" x14ac:dyDescent="0.3">
      <c r="B65" s="3" t="s">
        <v>1119</v>
      </c>
      <c r="C65" s="8" t="s">
        <v>1215</v>
      </c>
      <c r="D65" s="8">
        <v>0</v>
      </c>
      <c r="E65" s="8" t="s">
        <v>1215</v>
      </c>
    </row>
    <row r="66" spans="2:5" ht="45" x14ac:dyDescent="0.3">
      <c r="B66" s="4" t="s">
        <v>1120</v>
      </c>
      <c r="C66" s="9" t="s">
        <v>292</v>
      </c>
      <c r="D66" s="9">
        <v>0</v>
      </c>
      <c r="E66" s="9" t="s">
        <v>292</v>
      </c>
    </row>
    <row r="67" spans="2:5" ht="30" x14ac:dyDescent="0.3">
      <c r="B67" s="3" t="s">
        <v>1017</v>
      </c>
      <c r="C67" s="8" t="s">
        <v>1053</v>
      </c>
      <c r="D67" s="8">
        <v>0</v>
      </c>
      <c r="E67" s="8" t="s">
        <v>1053</v>
      </c>
    </row>
    <row r="68" spans="2:5" ht="45" x14ac:dyDescent="0.3">
      <c r="B68" s="4" t="s">
        <v>1035</v>
      </c>
      <c r="C68" s="9" t="s">
        <v>301</v>
      </c>
      <c r="D68" s="9">
        <v>0</v>
      </c>
      <c r="E68" s="9" t="s">
        <v>301</v>
      </c>
    </row>
    <row r="69" spans="2:5" ht="45" x14ac:dyDescent="0.3">
      <c r="B69" s="3" t="s">
        <v>1042</v>
      </c>
      <c r="C69" s="8" t="s">
        <v>1216</v>
      </c>
      <c r="D69" s="8" t="s">
        <v>1289</v>
      </c>
      <c r="E69" s="8" t="s">
        <v>1067</v>
      </c>
    </row>
    <row r="70" spans="2:5" ht="60" x14ac:dyDescent="0.3">
      <c r="B70" s="4" t="s">
        <v>1121</v>
      </c>
      <c r="C70" s="9" t="s">
        <v>1217</v>
      </c>
      <c r="D70" s="9">
        <v>0</v>
      </c>
      <c r="E70" s="9" t="s">
        <v>1217</v>
      </c>
    </row>
    <row r="71" spans="2:5" ht="30" x14ac:dyDescent="0.3">
      <c r="B71" s="3" t="s">
        <v>1122</v>
      </c>
      <c r="C71" s="8" t="s">
        <v>1218</v>
      </c>
      <c r="D71" s="8">
        <v>0</v>
      </c>
      <c r="E71" s="8" t="s">
        <v>1218</v>
      </c>
    </row>
    <row r="72" spans="2:5" ht="45" x14ac:dyDescent="0.3">
      <c r="B72" s="4" t="s">
        <v>1123</v>
      </c>
      <c r="C72" s="9" t="s">
        <v>1219</v>
      </c>
      <c r="D72" s="9">
        <v>0</v>
      </c>
      <c r="E72" s="9" t="s">
        <v>1219</v>
      </c>
    </row>
    <row r="73" spans="2:5" ht="45" x14ac:dyDescent="0.3">
      <c r="B73" s="3" t="s">
        <v>1124</v>
      </c>
      <c r="C73" s="8" t="s">
        <v>1220</v>
      </c>
      <c r="D73" s="8">
        <v>0</v>
      </c>
      <c r="E73" s="8" t="s">
        <v>1220</v>
      </c>
    </row>
    <row r="74" spans="2:5" ht="30" x14ac:dyDescent="0.3">
      <c r="B74" s="4" t="s">
        <v>1125</v>
      </c>
      <c r="C74" s="9" t="s">
        <v>1221</v>
      </c>
      <c r="D74" s="9">
        <v>0</v>
      </c>
      <c r="E74" s="9" t="s">
        <v>1221</v>
      </c>
    </row>
    <row r="75" spans="2:5" ht="30" x14ac:dyDescent="0.3">
      <c r="B75" s="3" t="s">
        <v>1039</v>
      </c>
      <c r="C75" s="8" t="s">
        <v>1222</v>
      </c>
      <c r="D75" s="8" t="s">
        <v>1290</v>
      </c>
      <c r="E75" s="8" t="s">
        <v>308</v>
      </c>
    </row>
    <row r="76" spans="2:5" ht="60" x14ac:dyDescent="0.3">
      <c r="B76" s="4" t="s">
        <v>1126</v>
      </c>
      <c r="C76" s="9" t="s">
        <v>1223</v>
      </c>
      <c r="D76" s="9" t="s">
        <v>1291</v>
      </c>
      <c r="E76" s="9" t="s">
        <v>1315</v>
      </c>
    </row>
    <row r="77" spans="2:5" ht="45" x14ac:dyDescent="0.3">
      <c r="B77" s="3" t="s">
        <v>1127</v>
      </c>
      <c r="C77" s="8" t="s">
        <v>1224</v>
      </c>
      <c r="D77" s="8">
        <v>0</v>
      </c>
      <c r="E77" s="8" t="s">
        <v>1224</v>
      </c>
    </row>
    <row r="78" spans="2:5" ht="45" x14ac:dyDescent="0.3">
      <c r="B78" s="4" t="s">
        <v>1128</v>
      </c>
      <c r="C78" s="9" t="s">
        <v>915</v>
      </c>
      <c r="D78" s="9">
        <v>0</v>
      </c>
      <c r="E78" s="9" t="s">
        <v>915</v>
      </c>
    </row>
    <row r="79" spans="2:5" ht="90" x14ac:dyDescent="0.3">
      <c r="B79" s="3" t="s">
        <v>1129</v>
      </c>
      <c r="C79" s="8" t="s">
        <v>1225</v>
      </c>
      <c r="D79" s="8">
        <v>0</v>
      </c>
      <c r="E79" s="8" t="s">
        <v>1225</v>
      </c>
    </row>
    <row r="80" spans="2:5" ht="30" x14ac:dyDescent="0.3">
      <c r="B80" s="4" t="s">
        <v>1130</v>
      </c>
      <c r="C80" s="9" t="s">
        <v>55</v>
      </c>
      <c r="D80" s="9">
        <v>0</v>
      </c>
      <c r="E80" s="9" t="s">
        <v>55</v>
      </c>
    </row>
    <row r="81" spans="2:5" ht="45" x14ac:dyDescent="0.3">
      <c r="B81" s="3" t="s">
        <v>1131</v>
      </c>
      <c r="C81" s="8" t="s">
        <v>1226</v>
      </c>
      <c r="D81" s="8" t="s">
        <v>1292</v>
      </c>
      <c r="E81" s="8" t="s">
        <v>298</v>
      </c>
    </row>
    <row r="82" spans="2:5" ht="60" x14ac:dyDescent="0.3">
      <c r="B82" s="4" t="s">
        <v>1019</v>
      </c>
      <c r="C82" s="9" t="s">
        <v>1227</v>
      </c>
      <c r="D82" s="9" t="s">
        <v>1293</v>
      </c>
      <c r="E82" s="9" t="s">
        <v>914</v>
      </c>
    </row>
    <row r="83" spans="2:5" ht="45" x14ac:dyDescent="0.3">
      <c r="B83" s="3" t="s">
        <v>1132</v>
      </c>
      <c r="C83" s="8" t="s">
        <v>299</v>
      </c>
      <c r="D83" s="8">
        <v>0</v>
      </c>
      <c r="E83" s="8" t="s">
        <v>299</v>
      </c>
    </row>
    <row r="84" spans="2:5" ht="60" x14ac:dyDescent="0.3">
      <c r="B84" s="4" t="s">
        <v>1133</v>
      </c>
      <c r="C84" s="9" t="s">
        <v>1228</v>
      </c>
      <c r="D84" s="9" t="s">
        <v>1294</v>
      </c>
      <c r="E84" s="9" t="s">
        <v>1316</v>
      </c>
    </row>
    <row r="85" spans="2:5" ht="45" x14ac:dyDescent="0.3">
      <c r="B85" s="3" t="s">
        <v>1134</v>
      </c>
      <c r="C85" s="8" t="s">
        <v>303</v>
      </c>
      <c r="D85" s="8">
        <v>0</v>
      </c>
      <c r="E85" s="8" t="s">
        <v>303</v>
      </c>
    </row>
    <row r="86" spans="2:5" ht="30" x14ac:dyDescent="0.3">
      <c r="B86" s="4" t="s">
        <v>1046</v>
      </c>
      <c r="C86" s="9" t="s">
        <v>1229</v>
      </c>
      <c r="D86" s="9" t="s">
        <v>1295</v>
      </c>
      <c r="E86" s="9" t="s">
        <v>313</v>
      </c>
    </row>
    <row r="87" spans="2:5" ht="30" x14ac:dyDescent="0.3">
      <c r="B87" s="3" t="s">
        <v>1135</v>
      </c>
      <c r="C87" s="8" t="s">
        <v>1230</v>
      </c>
      <c r="D87" s="8">
        <v>0</v>
      </c>
      <c r="E87" s="8" t="s">
        <v>1230</v>
      </c>
    </row>
    <row r="88" spans="2:5" ht="60" x14ac:dyDescent="0.3">
      <c r="B88" s="4" t="s">
        <v>1136</v>
      </c>
      <c r="C88" s="9" t="s">
        <v>1231</v>
      </c>
      <c r="D88" s="9">
        <v>0</v>
      </c>
      <c r="E88" s="9" t="s">
        <v>1231</v>
      </c>
    </row>
    <row r="89" spans="2:5" ht="45" x14ac:dyDescent="0.3">
      <c r="B89" s="3" t="s">
        <v>1137</v>
      </c>
      <c r="C89" s="8" t="s">
        <v>1232</v>
      </c>
      <c r="D89" s="8">
        <v>0</v>
      </c>
      <c r="E89" s="8" t="s">
        <v>1232</v>
      </c>
    </row>
    <row r="90" spans="2:5" ht="45" x14ac:dyDescent="0.3">
      <c r="B90" s="4" t="s">
        <v>1138</v>
      </c>
      <c r="C90" s="9" t="s">
        <v>1233</v>
      </c>
      <c r="D90" s="9">
        <v>0</v>
      </c>
      <c r="E90" s="9" t="s">
        <v>1233</v>
      </c>
    </row>
    <row r="91" spans="2:5" ht="75" x14ac:dyDescent="0.3">
      <c r="B91" s="3" t="s">
        <v>1139</v>
      </c>
      <c r="C91" s="8" t="s">
        <v>1234</v>
      </c>
      <c r="D91" s="8">
        <v>0</v>
      </c>
      <c r="E91" s="8" t="s">
        <v>1234</v>
      </c>
    </row>
    <row r="92" spans="2:5" ht="30" x14ac:dyDescent="0.3">
      <c r="B92" s="4" t="s">
        <v>1047</v>
      </c>
      <c r="C92" s="9" t="s">
        <v>1071</v>
      </c>
      <c r="D92" s="9">
        <v>0</v>
      </c>
      <c r="E92" s="9" t="s">
        <v>1071</v>
      </c>
    </row>
    <row r="93" spans="2:5" ht="30" x14ac:dyDescent="0.3">
      <c r="B93" s="3" t="s">
        <v>1140</v>
      </c>
      <c r="C93" s="8" t="s">
        <v>1235</v>
      </c>
      <c r="D93" s="8">
        <v>0</v>
      </c>
      <c r="E93" s="8" t="s">
        <v>1235</v>
      </c>
    </row>
    <row r="94" spans="2:5" ht="30" x14ac:dyDescent="0.3">
      <c r="B94" s="4" t="s">
        <v>1141</v>
      </c>
      <c r="C94" s="9" t="s">
        <v>56</v>
      </c>
      <c r="D94" s="9">
        <v>0</v>
      </c>
      <c r="E94" s="9" t="s">
        <v>56</v>
      </c>
    </row>
    <row r="95" spans="2:5" ht="60" x14ac:dyDescent="0.3">
      <c r="B95" s="3" t="s">
        <v>1142</v>
      </c>
      <c r="C95" s="8" t="s">
        <v>1236</v>
      </c>
      <c r="D95" s="8">
        <v>0</v>
      </c>
      <c r="E95" s="8" t="s">
        <v>1236</v>
      </c>
    </row>
    <row r="96" spans="2:5" ht="45" x14ac:dyDescent="0.3">
      <c r="B96" s="4" t="s">
        <v>1143</v>
      </c>
      <c r="C96" s="9" t="s">
        <v>1237</v>
      </c>
      <c r="D96" s="9">
        <v>0</v>
      </c>
      <c r="E96" s="9" t="s">
        <v>1237</v>
      </c>
    </row>
    <row r="97" spans="2:5" ht="45" x14ac:dyDescent="0.3">
      <c r="B97" s="3" t="s">
        <v>1144</v>
      </c>
      <c r="C97" s="8" t="s">
        <v>1238</v>
      </c>
      <c r="D97" s="8">
        <v>0</v>
      </c>
      <c r="E97" s="8" t="s">
        <v>1238</v>
      </c>
    </row>
    <row r="98" spans="2:5" ht="60" x14ac:dyDescent="0.3">
      <c r="B98" s="4" t="s">
        <v>1145</v>
      </c>
      <c r="C98" s="9" t="s">
        <v>1239</v>
      </c>
      <c r="D98" s="9">
        <v>0</v>
      </c>
      <c r="E98" s="9" t="s">
        <v>1239</v>
      </c>
    </row>
    <row r="99" spans="2:5" ht="30" x14ac:dyDescent="0.3">
      <c r="B99" s="3" t="s">
        <v>1146</v>
      </c>
      <c r="C99" s="8" t="s">
        <v>317</v>
      </c>
      <c r="D99" s="8">
        <v>0</v>
      </c>
      <c r="E99" s="8" t="s">
        <v>317</v>
      </c>
    </row>
    <row r="100" spans="2:5" ht="45" x14ac:dyDescent="0.3">
      <c r="B100" s="4" t="s">
        <v>1147</v>
      </c>
      <c r="C100" s="9" t="s">
        <v>916</v>
      </c>
      <c r="D100" s="9">
        <v>0</v>
      </c>
      <c r="E100" s="9" t="s">
        <v>916</v>
      </c>
    </row>
    <row r="101" spans="2:5" ht="30" x14ac:dyDescent="0.3">
      <c r="B101" s="3" t="s">
        <v>1148</v>
      </c>
      <c r="C101" s="8" t="s">
        <v>1240</v>
      </c>
      <c r="D101" s="8">
        <v>0</v>
      </c>
      <c r="E101" s="8" t="s">
        <v>1240</v>
      </c>
    </row>
    <row r="102" spans="2:5" ht="60" x14ac:dyDescent="0.3">
      <c r="B102" s="4" t="s">
        <v>1149</v>
      </c>
      <c r="C102" s="9" t="s">
        <v>293</v>
      </c>
      <c r="D102" s="9">
        <v>0</v>
      </c>
      <c r="E102" s="9" t="s">
        <v>293</v>
      </c>
    </row>
    <row r="103" spans="2:5" ht="30" x14ac:dyDescent="0.3">
      <c r="B103" s="3" t="s">
        <v>1150</v>
      </c>
      <c r="C103" s="8" t="s">
        <v>309</v>
      </c>
      <c r="D103" s="8">
        <v>0</v>
      </c>
      <c r="E103" s="8" t="s">
        <v>309</v>
      </c>
    </row>
    <row r="104" spans="2:5" ht="90" x14ac:dyDescent="0.3">
      <c r="B104" s="4" t="s">
        <v>1151</v>
      </c>
      <c r="C104" s="9" t="s">
        <v>1241</v>
      </c>
      <c r="D104" s="9" t="s">
        <v>1296</v>
      </c>
      <c r="E104" s="9" t="s">
        <v>1317</v>
      </c>
    </row>
    <row r="105" spans="2:5" ht="60" x14ac:dyDescent="0.3">
      <c r="B105" s="3" t="s">
        <v>1152</v>
      </c>
      <c r="C105" s="8" t="s">
        <v>1242</v>
      </c>
      <c r="D105" s="8">
        <v>0</v>
      </c>
      <c r="E105" s="8" t="s">
        <v>1242</v>
      </c>
    </row>
    <row r="106" spans="2:5" ht="45" x14ac:dyDescent="0.3">
      <c r="B106" s="4" t="s">
        <v>1153</v>
      </c>
      <c r="C106" s="9" t="s">
        <v>1243</v>
      </c>
      <c r="D106" s="9" t="s">
        <v>1297</v>
      </c>
      <c r="E106" s="9" t="s">
        <v>912</v>
      </c>
    </row>
    <row r="107" spans="2:5" ht="105" x14ac:dyDescent="0.3">
      <c r="B107" s="3" t="s">
        <v>1154</v>
      </c>
      <c r="C107" s="8" t="s">
        <v>1244</v>
      </c>
      <c r="D107" s="8">
        <v>0</v>
      </c>
      <c r="E107" s="8" t="s">
        <v>1244</v>
      </c>
    </row>
    <row r="108" spans="2:5" ht="45" x14ac:dyDescent="0.3">
      <c r="B108" s="4" t="s">
        <v>1155</v>
      </c>
      <c r="C108" s="9" t="s">
        <v>318</v>
      </c>
      <c r="D108" s="9">
        <v>0</v>
      </c>
      <c r="E108" s="9" t="s">
        <v>318</v>
      </c>
    </row>
    <row r="109" spans="2:5" ht="30" x14ac:dyDescent="0.3">
      <c r="B109" s="3" t="s">
        <v>1027</v>
      </c>
      <c r="C109" s="8" t="s">
        <v>1245</v>
      </c>
      <c r="D109" s="8" t="s">
        <v>1298</v>
      </c>
      <c r="E109" s="8" t="s">
        <v>1059</v>
      </c>
    </row>
    <row r="110" spans="2:5" ht="45" x14ac:dyDescent="0.3">
      <c r="B110" s="4" t="s">
        <v>1038</v>
      </c>
      <c r="C110" s="9" t="s">
        <v>1246</v>
      </c>
      <c r="D110" s="9" t="s">
        <v>1299</v>
      </c>
      <c r="E110" s="9" t="s">
        <v>1064</v>
      </c>
    </row>
    <row r="111" spans="2:5" ht="45" x14ac:dyDescent="0.3">
      <c r="B111" s="3" t="s">
        <v>1043</v>
      </c>
      <c r="C111" s="8" t="s">
        <v>1247</v>
      </c>
      <c r="D111" s="8" t="s">
        <v>1300</v>
      </c>
      <c r="E111" s="8" t="s">
        <v>1068</v>
      </c>
    </row>
    <row r="112" spans="2:5" ht="45" x14ac:dyDescent="0.3">
      <c r="B112" s="4" t="s">
        <v>1156</v>
      </c>
      <c r="C112" s="9" t="s">
        <v>1248</v>
      </c>
      <c r="D112" s="9">
        <v>0</v>
      </c>
      <c r="E112" s="9" t="s">
        <v>1248</v>
      </c>
    </row>
    <row r="113" spans="2:5" ht="30" x14ac:dyDescent="0.3">
      <c r="B113" s="3" t="s">
        <v>1157</v>
      </c>
      <c r="C113" s="8" t="s">
        <v>1249</v>
      </c>
      <c r="D113" s="8" t="s">
        <v>1301</v>
      </c>
      <c r="E113" s="8" t="s">
        <v>1318</v>
      </c>
    </row>
    <row r="114" spans="2:5" ht="60" x14ac:dyDescent="0.3">
      <c r="B114" s="4" t="s">
        <v>1048</v>
      </c>
      <c r="C114" s="9" t="s">
        <v>1072</v>
      </c>
      <c r="D114" s="9">
        <v>0</v>
      </c>
      <c r="E114" s="9" t="s">
        <v>1072</v>
      </c>
    </row>
    <row r="115" spans="2:5" ht="90" x14ac:dyDescent="0.3">
      <c r="B115" s="3" t="s">
        <v>1158</v>
      </c>
      <c r="C115" s="8" t="s">
        <v>1250</v>
      </c>
      <c r="D115" s="8">
        <v>0</v>
      </c>
      <c r="E115" s="8" t="s">
        <v>1250</v>
      </c>
    </row>
    <row r="116" spans="2:5" ht="75" x14ac:dyDescent="0.3">
      <c r="B116" s="4" t="s">
        <v>1015</v>
      </c>
      <c r="C116" s="9" t="s">
        <v>1051</v>
      </c>
      <c r="D116" s="9">
        <v>0</v>
      </c>
      <c r="E116" s="9" t="s">
        <v>1051</v>
      </c>
    </row>
    <row r="117" spans="2:5" ht="30" x14ac:dyDescent="0.3">
      <c r="B117" s="3" t="s">
        <v>1159</v>
      </c>
      <c r="C117" s="8" t="s">
        <v>1251</v>
      </c>
      <c r="D117" s="8" t="s">
        <v>1302</v>
      </c>
      <c r="E117" s="8" t="s">
        <v>1319</v>
      </c>
    </row>
    <row r="118" spans="2:5" ht="45" x14ac:dyDescent="0.3">
      <c r="B118" s="4" t="s">
        <v>1021</v>
      </c>
      <c r="C118" s="9" t="s">
        <v>1055</v>
      </c>
      <c r="D118" s="9">
        <v>0</v>
      </c>
      <c r="E118" s="9" t="s">
        <v>1055</v>
      </c>
    </row>
    <row r="119" spans="2:5" ht="75" x14ac:dyDescent="0.3">
      <c r="B119" s="3" t="s">
        <v>1160</v>
      </c>
      <c r="C119" s="8" t="s">
        <v>1252</v>
      </c>
      <c r="D119" s="8">
        <v>0</v>
      </c>
      <c r="E119" s="8" t="s">
        <v>1252</v>
      </c>
    </row>
    <row r="120" spans="2:5" ht="30" x14ac:dyDescent="0.3">
      <c r="B120" s="4" t="s">
        <v>1161</v>
      </c>
      <c r="C120" s="9" t="s">
        <v>1253</v>
      </c>
      <c r="D120" s="9">
        <v>0</v>
      </c>
      <c r="E120" s="9" t="s">
        <v>1253</v>
      </c>
    </row>
    <row r="121" spans="2:5" ht="45" x14ac:dyDescent="0.3">
      <c r="B121" s="3" t="s">
        <v>1022</v>
      </c>
      <c r="C121" s="8" t="s">
        <v>1056</v>
      </c>
      <c r="D121" s="8">
        <v>0</v>
      </c>
      <c r="E121" s="8" t="s">
        <v>1056</v>
      </c>
    </row>
    <row r="122" spans="2:5" ht="60" x14ac:dyDescent="0.3">
      <c r="B122" s="4" t="s">
        <v>1162</v>
      </c>
      <c r="C122" s="9" t="s">
        <v>300</v>
      </c>
      <c r="D122" s="9">
        <v>0</v>
      </c>
      <c r="E122" s="9" t="s">
        <v>300</v>
      </c>
    </row>
    <row r="123" spans="2:5" ht="30" x14ac:dyDescent="0.3">
      <c r="B123" s="3" t="s">
        <v>1163</v>
      </c>
      <c r="C123" s="8" t="s">
        <v>1254</v>
      </c>
      <c r="D123" s="8">
        <v>0</v>
      </c>
      <c r="E123" s="8" t="s">
        <v>1254</v>
      </c>
    </row>
    <row r="124" spans="2:5" ht="45" x14ac:dyDescent="0.3">
      <c r="B124" s="4" t="s">
        <v>1025</v>
      </c>
      <c r="C124" s="9" t="s">
        <v>1058</v>
      </c>
      <c r="D124" s="9">
        <v>0</v>
      </c>
      <c r="E124" s="9" t="s">
        <v>1058</v>
      </c>
    </row>
    <row r="125" spans="2:5" ht="45" x14ac:dyDescent="0.3">
      <c r="B125" s="3" t="s">
        <v>1020</v>
      </c>
      <c r="C125" s="8" t="s">
        <v>1054</v>
      </c>
      <c r="D125" s="8">
        <v>0</v>
      </c>
      <c r="E125" s="8" t="s">
        <v>1054</v>
      </c>
    </row>
    <row r="126" spans="2:5" ht="45" x14ac:dyDescent="0.3">
      <c r="B126" s="4" t="s">
        <v>1164</v>
      </c>
      <c r="C126" s="9" t="s">
        <v>304</v>
      </c>
      <c r="D126" s="9">
        <v>0</v>
      </c>
      <c r="E126" s="9" t="s">
        <v>304</v>
      </c>
    </row>
    <row r="127" spans="2:5" ht="15" x14ac:dyDescent="0.3">
      <c r="B127" s="3" t="s">
        <v>1165</v>
      </c>
      <c r="C127" s="8" t="s">
        <v>1255</v>
      </c>
      <c r="D127" s="8">
        <v>0</v>
      </c>
      <c r="E127" s="8" t="s">
        <v>1255</v>
      </c>
    </row>
    <row r="128" spans="2:5" ht="30" x14ac:dyDescent="0.3">
      <c r="B128" s="4" t="s">
        <v>1044</v>
      </c>
      <c r="C128" s="9" t="s">
        <v>1069</v>
      </c>
      <c r="D128" s="9">
        <v>0</v>
      </c>
      <c r="E128" s="9" t="s">
        <v>1069</v>
      </c>
    </row>
    <row r="129" spans="2:5" ht="45" x14ac:dyDescent="0.3">
      <c r="B129" s="3" t="s">
        <v>1166</v>
      </c>
      <c r="C129" s="8" t="s">
        <v>1256</v>
      </c>
      <c r="D129" s="8">
        <v>0</v>
      </c>
      <c r="E129" s="8" t="s">
        <v>1256</v>
      </c>
    </row>
    <row r="130" spans="2:5" ht="90" x14ac:dyDescent="0.3">
      <c r="B130" s="4" t="s">
        <v>1167</v>
      </c>
      <c r="C130" s="9" t="s">
        <v>1257</v>
      </c>
      <c r="D130" s="9">
        <v>0</v>
      </c>
      <c r="E130" s="9" t="s">
        <v>1257</v>
      </c>
    </row>
    <row r="131" spans="2:5" ht="60" x14ac:dyDescent="0.3">
      <c r="B131" s="3" t="s">
        <v>1168</v>
      </c>
      <c r="C131" s="8" t="s">
        <v>1258</v>
      </c>
      <c r="D131" s="8">
        <v>0</v>
      </c>
      <c r="E131" s="8" t="s">
        <v>1258</v>
      </c>
    </row>
    <row r="132" spans="2:5" ht="60" x14ac:dyDescent="0.3">
      <c r="B132" s="4" t="s">
        <v>1169</v>
      </c>
      <c r="C132" s="9" t="s">
        <v>311</v>
      </c>
      <c r="D132" s="9">
        <v>0</v>
      </c>
      <c r="E132" s="9" t="s">
        <v>311</v>
      </c>
    </row>
    <row r="133" spans="2:5" ht="30" x14ac:dyDescent="0.3">
      <c r="B133" s="3" t="s">
        <v>1026</v>
      </c>
      <c r="C133" s="8" t="s">
        <v>918</v>
      </c>
      <c r="D133" s="8">
        <v>0</v>
      </c>
      <c r="E133" s="8" t="s">
        <v>918</v>
      </c>
    </row>
    <row r="134" spans="2:5" ht="60" x14ac:dyDescent="0.3">
      <c r="B134" s="4" t="s">
        <v>1024</v>
      </c>
      <c r="C134" s="9" t="s">
        <v>1057</v>
      </c>
      <c r="D134" s="9">
        <v>0</v>
      </c>
      <c r="E134" s="9" t="s">
        <v>1057</v>
      </c>
    </row>
    <row r="135" spans="2:5" ht="15.6" x14ac:dyDescent="0.3">
      <c r="B135" s="1" t="s">
        <v>46</v>
      </c>
      <c r="C135" s="11" t="s">
        <v>207</v>
      </c>
      <c r="D135" s="11" t="s">
        <v>212</v>
      </c>
      <c r="E135" s="11" t="s">
        <v>65</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E398"/>
  <sheetViews>
    <sheetView showGridLines="0" workbookViewId="0">
      <selection activeCell="E402" sqref="E402"/>
    </sheetView>
  </sheetViews>
  <sheetFormatPr baseColWidth="10" defaultRowHeight="14.4" x14ac:dyDescent="0.3"/>
  <cols>
    <col min="2" max="2" width="34" customWidth="1"/>
    <col min="3" max="3" width="19.33203125" customWidth="1"/>
    <col min="4" max="4" width="29.5546875" customWidth="1"/>
    <col min="5" max="5" width="19.88671875" customWidth="1"/>
  </cols>
  <sheetData>
    <row r="2" spans="2:5" ht="15.6" x14ac:dyDescent="0.3">
      <c r="B2" s="12"/>
    </row>
    <row r="3" spans="2:5" ht="15.6" x14ac:dyDescent="0.3">
      <c r="B3" s="12" t="s">
        <v>1585</v>
      </c>
    </row>
    <row r="5" spans="2:5" ht="46.8" x14ac:dyDescent="0.3">
      <c r="B5" s="1" t="s">
        <v>1321</v>
      </c>
      <c r="C5" s="6" t="s">
        <v>199</v>
      </c>
      <c r="D5" s="6" t="s">
        <v>201</v>
      </c>
      <c r="E5" s="6" t="s">
        <v>46</v>
      </c>
    </row>
    <row r="6" spans="2:5" ht="46.8" x14ac:dyDescent="0.3">
      <c r="B6" s="5" t="s">
        <v>1021</v>
      </c>
      <c r="C6" s="18" t="s">
        <v>1055</v>
      </c>
      <c r="D6" s="18">
        <v>0</v>
      </c>
      <c r="E6" s="18" t="s">
        <v>1055</v>
      </c>
    </row>
    <row r="7" spans="2:5" ht="15" x14ac:dyDescent="0.3">
      <c r="B7" s="17" t="s">
        <v>203</v>
      </c>
      <c r="C7" s="19" t="s">
        <v>1322</v>
      </c>
      <c r="D7" s="19">
        <v>0</v>
      </c>
      <c r="E7" s="19" t="s">
        <v>1322</v>
      </c>
    </row>
    <row r="8" spans="2:5" ht="15" x14ac:dyDescent="0.3">
      <c r="B8" s="17" t="s">
        <v>204</v>
      </c>
      <c r="C8" s="19" t="s">
        <v>1323</v>
      </c>
      <c r="D8" s="19">
        <v>0</v>
      </c>
      <c r="E8" s="19" t="s">
        <v>1323</v>
      </c>
    </row>
    <row r="9" spans="2:5" ht="15" x14ac:dyDescent="0.3">
      <c r="B9" s="17" t="s">
        <v>205</v>
      </c>
      <c r="C9" s="19" t="s">
        <v>1324</v>
      </c>
      <c r="D9" s="19">
        <v>0</v>
      </c>
      <c r="E9" s="19" t="s">
        <v>1324</v>
      </c>
    </row>
    <row r="10" spans="2:5" ht="93.6" x14ac:dyDescent="0.3">
      <c r="B10" s="5" t="s">
        <v>1030</v>
      </c>
      <c r="C10" s="18" t="s">
        <v>1186</v>
      </c>
      <c r="D10" s="18" t="s">
        <v>1271</v>
      </c>
      <c r="E10" s="18" t="s">
        <v>305</v>
      </c>
    </row>
    <row r="11" spans="2:5" ht="15" x14ac:dyDescent="0.3">
      <c r="B11" s="17" t="s">
        <v>203</v>
      </c>
      <c r="C11" s="19" t="s">
        <v>1325</v>
      </c>
      <c r="D11" s="19">
        <v>0</v>
      </c>
      <c r="E11" s="19" t="s">
        <v>1325</v>
      </c>
    </row>
    <row r="12" spans="2:5" ht="15" x14ac:dyDescent="0.3">
      <c r="B12" s="17" t="s">
        <v>204</v>
      </c>
      <c r="C12" s="19" t="s">
        <v>1326</v>
      </c>
      <c r="D12" s="19" t="s">
        <v>1271</v>
      </c>
      <c r="E12" s="19" t="s">
        <v>1543</v>
      </c>
    </row>
    <row r="13" spans="2:5" ht="15" x14ac:dyDescent="0.3">
      <c r="B13" s="17" t="s">
        <v>205</v>
      </c>
      <c r="C13" s="19" t="s">
        <v>1327</v>
      </c>
      <c r="D13" s="19">
        <v>0</v>
      </c>
      <c r="E13" s="19" t="s">
        <v>1327</v>
      </c>
    </row>
    <row r="14" spans="2:5" ht="62.4" x14ac:dyDescent="0.3">
      <c r="B14" s="5" t="s">
        <v>1152</v>
      </c>
      <c r="C14" s="18" t="s">
        <v>1242</v>
      </c>
      <c r="D14" s="18">
        <v>0</v>
      </c>
      <c r="E14" s="18" t="s">
        <v>1242</v>
      </c>
    </row>
    <row r="15" spans="2:5" ht="15" x14ac:dyDescent="0.3">
      <c r="B15" s="17" t="s">
        <v>204</v>
      </c>
      <c r="C15" s="19" t="s">
        <v>1328</v>
      </c>
      <c r="D15" s="19">
        <v>0</v>
      </c>
      <c r="E15" s="19" t="s">
        <v>1328</v>
      </c>
    </row>
    <row r="16" spans="2:5" ht="15" x14ac:dyDescent="0.3">
      <c r="B16" s="17" t="s">
        <v>205</v>
      </c>
      <c r="C16" s="19" t="s">
        <v>1329</v>
      </c>
      <c r="D16" s="19">
        <v>0</v>
      </c>
      <c r="E16" s="19" t="s">
        <v>1329</v>
      </c>
    </row>
    <row r="17" spans="2:5" ht="31.2" x14ac:dyDescent="0.3">
      <c r="B17" s="5" t="s">
        <v>1163</v>
      </c>
      <c r="C17" s="18" t="s">
        <v>1254</v>
      </c>
      <c r="D17" s="18">
        <v>0</v>
      </c>
      <c r="E17" s="18" t="s">
        <v>1254</v>
      </c>
    </row>
    <row r="18" spans="2:5" ht="15" x14ac:dyDescent="0.3">
      <c r="B18" s="17" t="s">
        <v>206</v>
      </c>
      <c r="C18" s="19" t="s">
        <v>1330</v>
      </c>
      <c r="D18" s="19">
        <v>0</v>
      </c>
      <c r="E18" s="19" t="s">
        <v>1330</v>
      </c>
    </row>
    <row r="19" spans="2:5" ht="15" x14ac:dyDescent="0.3">
      <c r="B19" s="17" t="s">
        <v>204</v>
      </c>
      <c r="C19" s="19" t="s">
        <v>1331</v>
      </c>
      <c r="D19" s="19">
        <v>0</v>
      </c>
      <c r="E19" s="19" t="s">
        <v>1331</v>
      </c>
    </row>
    <row r="20" spans="2:5" ht="15" x14ac:dyDescent="0.3">
      <c r="B20" s="17" t="s">
        <v>205</v>
      </c>
      <c r="C20" s="19" t="s">
        <v>1332</v>
      </c>
      <c r="D20" s="19">
        <v>0</v>
      </c>
      <c r="E20" s="19" t="s">
        <v>1332</v>
      </c>
    </row>
    <row r="21" spans="2:5" ht="31.2" x14ac:dyDescent="0.3">
      <c r="B21" s="5" t="s">
        <v>1091</v>
      </c>
      <c r="C21" s="18" t="s">
        <v>1185</v>
      </c>
      <c r="D21" s="18">
        <v>0</v>
      </c>
      <c r="E21" s="18" t="s">
        <v>1185</v>
      </c>
    </row>
    <row r="22" spans="2:5" ht="15" x14ac:dyDescent="0.3">
      <c r="B22" s="17" t="s">
        <v>204</v>
      </c>
      <c r="C22" s="19" t="s">
        <v>1185</v>
      </c>
      <c r="D22" s="19">
        <v>0</v>
      </c>
      <c r="E22" s="19" t="s">
        <v>1185</v>
      </c>
    </row>
    <row r="23" spans="2:5" ht="78" x14ac:dyDescent="0.3">
      <c r="B23" s="5" t="s">
        <v>1019</v>
      </c>
      <c r="C23" s="18" t="s">
        <v>1227</v>
      </c>
      <c r="D23" s="18" t="s">
        <v>1293</v>
      </c>
      <c r="E23" s="18" t="s">
        <v>914</v>
      </c>
    </row>
    <row r="24" spans="2:5" ht="15" x14ac:dyDescent="0.3">
      <c r="B24" s="17" t="s">
        <v>203</v>
      </c>
      <c r="C24" s="19" t="s">
        <v>1333</v>
      </c>
      <c r="D24" s="19">
        <v>0</v>
      </c>
      <c r="E24" s="19" t="s">
        <v>1333</v>
      </c>
    </row>
    <row r="25" spans="2:5" ht="15" x14ac:dyDescent="0.3">
      <c r="B25" s="17" t="s">
        <v>204</v>
      </c>
      <c r="C25" s="19">
        <v>0</v>
      </c>
      <c r="D25" s="19" t="s">
        <v>1293</v>
      </c>
      <c r="E25" s="19" t="s">
        <v>1293</v>
      </c>
    </row>
    <row r="26" spans="2:5" ht="15" x14ac:dyDescent="0.3">
      <c r="B26" s="17" t="s">
        <v>205</v>
      </c>
      <c r="C26" s="19" t="s">
        <v>1334</v>
      </c>
      <c r="D26" s="19">
        <v>0</v>
      </c>
      <c r="E26" s="19" t="s">
        <v>1334</v>
      </c>
    </row>
    <row r="27" spans="2:5" ht="62.4" x14ac:dyDescent="0.3">
      <c r="B27" s="5" t="s">
        <v>1126</v>
      </c>
      <c r="C27" s="18" t="s">
        <v>1223</v>
      </c>
      <c r="D27" s="18" t="s">
        <v>1291</v>
      </c>
      <c r="E27" s="18" t="s">
        <v>1315</v>
      </c>
    </row>
    <row r="28" spans="2:5" ht="15" x14ac:dyDescent="0.3">
      <c r="B28" s="17" t="s">
        <v>204</v>
      </c>
      <c r="C28" s="19" t="s">
        <v>1335</v>
      </c>
      <c r="D28" s="19" t="s">
        <v>1291</v>
      </c>
      <c r="E28" s="19" t="s">
        <v>1544</v>
      </c>
    </row>
    <row r="29" spans="2:5" ht="15" x14ac:dyDescent="0.3">
      <c r="B29" s="17" t="s">
        <v>205</v>
      </c>
      <c r="C29" s="19" t="s">
        <v>1336</v>
      </c>
      <c r="D29" s="19">
        <v>0</v>
      </c>
      <c r="E29" s="19" t="s">
        <v>1336</v>
      </c>
    </row>
    <row r="30" spans="2:5" ht="62.4" x14ac:dyDescent="0.3">
      <c r="B30" s="5" t="s">
        <v>1029</v>
      </c>
      <c r="C30" s="18" t="s">
        <v>1202</v>
      </c>
      <c r="D30" s="18" t="s">
        <v>1282</v>
      </c>
      <c r="E30" s="18" t="s">
        <v>306</v>
      </c>
    </row>
    <row r="31" spans="2:5" ht="15" x14ac:dyDescent="0.3">
      <c r="B31" s="17" t="s">
        <v>203</v>
      </c>
      <c r="C31" s="19" t="s">
        <v>1337</v>
      </c>
      <c r="D31" s="19">
        <v>0</v>
      </c>
      <c r="E31" s="19" t="s">
        <v>1337</v>
      </c>
    </row>
    <row r="32" spans="2:5" ht="15" x14ac:dyDescent="0.3">
      <c r="B32" s="17" t="s">
        <v>204</v>
      </c>
      <c r="C32" s="19" t="s">
        <v>1338</v>
      </c>
      <c r="D32" s="19" t="s">
        <v>1282</v>
      </c>
      <c r="E32" s="19" t="s">
        <v>1545</v>
      </c>
    </row>
    <row r="33" spans="2:5" ht="15" x14ac:dyDescent="0.3">
      <c r="B33" s="17" t="s">
        <v>205</v>
      </c>
      <c r="C33" s="19" t="s">
        <v>1339</v>
      </c>
      <c r="D33" s="19">
        <v>0</v>
      </c>
      <c r="E33" s="19" t="s">
        <v>1339</v>
      </c>
    </row>
    <row r="34" spans="2:5" ht="46.8" x14ac:dyDescent="0.3">
      <c r="B34" s="5" t="s">
        <v>1147</v>
      </c>
      <c r="C34" s="18" t="s">
        <v>916</v>
      </c>
      <c r="D34" s="18">
        <v>0</v>
      </c>
      <c r="E34" s="18" t="s">
        <v>916</v>
      </c>
    </row>
    <row r="35" spans="2:5" ht="15" x14ac:dyDescent="0.3">
      <c r="B35" s="17" t="s">
        <v>204</v>
      </c>
      <c r="C35" s="19" t="s">
        <v>916</v>
      </c>
      <c r="D35" s="19">
        <v>0</v>
      </c>
      <c r="E35" s="19" t="s">
        <v>916</v>
      </c>
    </row>
    <row r="36" spans="2:5" ht="62.4" x14ac:dyDescent="0.3">
      <c r="B36" s="5" t="s">
        <v>1168</v>
      </c>
      <c r="C36" s="18" t="s">
        <v>1258</v>
      </c>
      <c r="D36" s="18">
        <v>0</v>
      </c>
      <c r="E36" s="18" t="s">
        <v>1258</v>
      </c>
    </row>
    <row r="37" spans="2:5" ht="15" x14ac:dyDescent="0.3">
      <c r="B37" s="17" t="s">
        <v>204</v>
      </c>
      <c r="C37" s="19" t="s">
        <v>1258</v>
      </c>
      <c r="D37" s="19">
        <v>0</v>
      </c>
      <c r="E37" s="19" t="s">
        <v>1258</v>
      </c>
    </row>
    <row r="38" spans="2:5" ht="78" x14ac:dyDescent="0.3">
      <c r="B38" s="5" t="s">
        <v>1119</v>
      </c>
      <c r="C38" s="18" t="s">
        <v>1215</v>
      </c>
      <c r="D38" s="18">
        <v>0</v>
      </c>
      <c r="E38" s="18" t="s">
        <v>1215</v>
      </c>
    </row>
    <row r="39" spans="2:5" ht="15" x14ac:dyDescent="0.3">
      <c r="B39" s="17" t="s">
        <v>204</v>
      </c>
      <c r="C39" s="19" t="s">
        <v>1215</v>
      </c>
      <c r="D39" s="19">
        <v>0</v>
      </c>
      <c r="E39" s="19" t="s">
        <v>1215</v>
      </c>
    </row>
    <row r="40" spans="2:5" ht="31.2" x14ac:dyDescent="0.3">
      <c r="B40" s="5" t="s">
        <v>1085</v>
      </c>
      <c r="C40" s="18" t="s">
        <v>1178</v>
      </c>
      <c r="D40" s="18" t="s">
        <v>1266</v>
      </c>
      <c r="E40" s="18" t="s">
        <v>387</v>
      </c>
    </row>
    <row r="41" spans="2:5" ht="15" x14ac:dyDescent="0.3">
      <c r="B41" s="17" t="s">
        <v>206</v>
      </c>
      <c r="C41" s="19" t="s">
        <v>1340</v>
      </c>
      <c r="D41" s="19">
        <v>0</v>
      </c>
      <c r="E41" s="19" t="s">
        <v>1340</v>
      </c>
    </row>
    <row r="42" spans="2:5" ht="15" x14ac:dyDescent="0.3">
      <c r="B42" s="17" t="s">
        <v>204</v>
      </c>
      <c r="C42" s="19" t="s">
        <v>1341</v>
      </c>
      <c r="D42" s="19" t="s">
        <v>1266</v>
      </c>
      <c r="E42" s="19" t="s">
        <v>1546</v>
      </c>
    </row>
    <row r="43" spans="2:5" ht="15" x14ac:dyDescent="0.3">
      <c r="B43" s="17" t="s">
        <v>205</v>
      </c>
      <c r="C43" s="19" t="s">
        <v>1342</v>
      </c>
      <c r="D43" s="19">
        <v>0</v>
      </c>
      <c r="E43" s="19" t="s">
        <v>1342</v>
      </c>
    </row>
    <row r="44" spans="2:5" ht="93.6" x14ac:dyDescent="0.3">
      <c r="B44" s="5" t="s">
        <v>1167</v>
      </c>
      <c r="C44" s="18" t="s">
        <v>1257</v>
      </c>
      <c r="D44" s="18">
        <v>0</v>
      </c>
      <c r="E44" s="18" t="s">
        <v>1257</v>
      </c>
    </row>
    <row r="45" spans="2:5" ht="15" x14ac:dyDescent="0.3">
      <c r="B45" s="17" t="s">
        <v>204</v>
      </c>
      <c r="C45" s="19" t="s">
        <v>1257</v>
      </c>
      <c r="D45" s="19">
        <v>0</v>
      </c>
      <c r="E45" s="19" t="s">
        <v>1257</v>
      </c>
    </row>
    <row r="46" spans="2:5" ht="78" x14ac:dyDescent="0.3">
      <c r="B46" s="5" t="s">
        <v>1121</v>
      </c>
      <c r="C46" s="18" t="s">
        <v>1217</v>
      </c>
      <c r="D46" s="18">
        <v>0</v>
      </c>
      <c r="E46" s="18" t="s">
        <v>1217</v>
      </c>
    </row>
    <row r="47" spans="2:5" ht="15" x14ac:dyDescent="0.3">
      <c r="B47" s="17" t="s">
        <v>204</v>
      </c>
      <c r="C47" s="19" t="s">
        <v>1217</v>
      </c>
      <c r="D47" s="19">
        <v>0</v>
      </c>
      <c r="E47" s="19" t="s">
        <v>1217</v>
      </c>
    </row>
    <row r="48" spans="2:5" ht="78" x14ac:dyDescent="0.3">
      <c r="B48" s="5" t="s">
        <v>1086</v>
      </c>
      <c r="C48" s="18" t="s">
        <v>1179</v>
      </c>
      <c r="D48" s="18" t="s">
        <v>1267</v>
      </c>
      <c r="E48" s="18" t="s">
        <v>1306</v>
      </c>
    </row>
    <row r="49" spans="2:5" ht="15" x14ac:dyDescent="0.3">
      <c r="B49" s="17" t="s">
        <v>203</v>
      </c>
      <c r="C49" s="19" t="s">
        <v>1343</v>
      </c>
      <c r="D49" s="19">
        <v>0</v>
      </c>
      <c r="E49" s="19" t="s">
        <v>1343</v>
      </c>
    </row>
    <row r="50" spans="2:5" ht="15" x14ac:dyDescent="0.3">
      <c r="B50" s="17" t="s">
        <v>204</v>
      </c>
      <c r="C50" s="19" t="s">
        <v>1344</v>
      </c>
      <c r="D50" s="19" t="s">
        <v>1267</v>
      </c>
      <c r="E50" s="19" t="s">
        <v>1547</v>
      </c>
    </row>
    <row r="51" spans="2:5" ht="15.6" x14ac:dyDescent="0.3">
      <c r="B51" s="5" t="s">
        <v>1165</v>
      </c>
      <c r="C51" s="18" t="s">
        <v>1255</v>
      </c>
      <c r="D51" s="18">
        <v>0</v>
      </c>
      <c r="E51" s="18" t="s">
        <v>1255</v>
      </c>
    </row>
    <row r="52" spans="2:5" ht="15" x14ac:dyDescent="0.3">
      <c r="B52" s="17" t="s">
        <v>204</v>
      </c>
      <c r="C52" s="19" t="s">
        <v>1255</v>
      </c>
      <c r="D52" s="19">
        <v>0</v>
      </c>
      <c r="E52" s="19" t="s">
        <v>1255</v>
      </c>
    </row>
    <row r="53" spans="2:5" ht="78" x14ac:dyDescent="0.3">
      <c r="B53" s="5" t="s">
        <v>1160</v>
      </c>
      <c r="C53" s="18" t="s">
        <v>1252</v>
      </c>
      <c r="D53" s="18">
        <v>0</v>
      </c>
      <c r="E53" s="18" t="s">
        <v>1252</v>
      </c>
    </row>
    <row r="54" spans="2:5" ht="15" x14ac:dyDescent="0.3">
      <c r="B54" s="17" t="s">
        <v>204</v>
      </c>
      <c r="C54" s="19" t="s">
        <v>1252</v>
      </c>
      <c r="D54" s="19">
        <v>0</v>
      </c>
      <c r="E54" s="19" t="s">
        <v>1252</v>
      </c>
    </row>
    <row r="55" spans="2:5" ht="46.8" x14ac:dyDescent="0.3">
      <c r="B55" s="5" t="s">
        <v>1025</v>
      </c>
      <c r="C55" s="18" t="s">
        <v>1058</v>
      </c>
      <c r="D55" s="18">
        <v>0</v>
      </c>
      <c r="E55" s="18" t="s">
        <v>1058</v>
      </c>
    </row>
    <row r="56" spans="2:5" ht="15" x14ac:dyDescent="0.3">
      <c r="B56" s="17" t="s">
        <v>205</v>
      </c>
      <c r="C56" s="19" t="s">
        <v>1058</v>
      </c>
      <c r="D56" s="19">
        <v>0</v>
      </c>
      <c r="E56" s="19" t="s">
        <v>1058</v>
      </c>
    </row>
    <row r="57" spans="2:5" ht="46.8" x14ac:dyDescent="0.3">
      <c r="B57" s="5" t="s">
        <v>1018</v>
      </c>
      <c r="C57" s="18" t="s">
        <v>1196</v>
      </c>
      <c r="D57" s="18" t="s">
        <v>1278</v>
      </c>
      <c r="E57" s="18" t="s">
        <v>310</v>
      </c>
    </row>
    <row r="58" spans="2:5" ht="15" x14ac:dyDescent="0.3">
      <c r="B58" s="17" t="s">
        <v>203</v>
      </c>
      <c r="C58" s="19" t="s">
        <v>1345</v>
      </c>
      <c r="D58" s="19">
        <v>0</v>
      </c>
      <c r="E58" s="19" t="s">
        <v>1345</v>
      </c>
    </row>
    <row r="59" spans="2:5" ht="15" x14ac:dyDescent="0.3">
      <c r="B59" s="17" t="s">
        <v>204</v>
      </c>
      <c r="C59" s="19" t="s">
        <v>1346</v>
      </c>
      <c r="D59" s="19" t="s">
        <v>1278</v>
      </c>
      <c r="E59" s="19" t="s">
        <v>1548</v>
      </c>
    </row>
    <row r="60" spans="2:5" ht="15" x14ac:dyDescent="0.3">
      <c r="B60" s="17" t="s">
        <v>205</v>
      </c>
      <c r="C60" s="19" t="s">
        <v>1347</v>
      </c>
      <c r="D60" s="19">
        <v>0</v>
      </c>
      <c r="E60" s="19" t="s">
        <v>1347</v>
      </c>
    </row>
    <row r="61" spans="2:5" ht="31.2" x14ac:dyDescent="0.3">
      <c r="B61" s="5" t="s">
        <v>1017</v>
      </c>
      <c r="C61" s="18" t="s">
        <v>1053</v>
      </c>
      <c r="D61" s="18">
        <v>0</v>
      </c>
      <c r="E61" s="18" t="s">
        <v>1053</v>
      </c>
    </row>
    <row r="62" spans="2:5" ht="15" x14ac:dyDescent="0.3">
      <c r="B62" s="17" t="s">
        <v>204</v>
      </c>
      <c r="C62" s="19" t="s">
        <v>1348</v>
      </c>
      <c r="D62" s="19">
        <v>0</v>
      </c>
      <c r="E62" s="19" t="s">
        <v>1348</v>
      </c>
    </row>
    <row r="63" spans="2:5" ht="15" x14ac:dyDescent="0.3">
      <c r="B63" s="17" t="s">
        <v>205</v>
      </c>
      <c r="C63" s="19" t="s">
        <v>1349</v>
      </c>
      <c r="D63" s="19">
        <v>0</v>
      </c>
      <c r="E63" s="19" t="s">
        <v>1349</v>
      </c>
    </row>
    <row r="64" spans="2:5" ht="46.8" x14ac:dyDescent="0.3">
      <c r="B64" s="5" t="s">
        <v>1078</v>
      </c>
      <c r="C64" s="18" t="s">
        <v>1170</v>
      </c>
      <c r="D64" s="18" t="s">
        <v>1259</v>
      </c>
      <c r="E64" s="18" t="s">
        <v>1303</v>
      </c>
    </row>
    <row r="65" spans="2:5" ht="15" x14ac:dyDescent="0.3">
      <c r="B65" s="17" t="s">
        <v>206</v>
      </c>
      <c r="C65" s="19" t="s">
        <v>1350</v>
      </c>
      <c r="D65" s="19">
        <v>0</v>
      </c>
      <c r="E65" s="19" t="s">
        <v>1350</v>
      </c>
    </row>
    <row r="66" spans="2:5" ht="15" x14ac:dyDescent="0.3">
      <c r="B66" s="17" t="s">
        <v>204</v>
      </c>
      <c r="C66" s="19" t="s">
        <v>1351</v>
      </c>
      <c r="D66" s="19" t="s">
        <v>1259</v>
      </c>
      <c r="E66" s="19" t="s">
        <v>1549</v>
      </c>
    </row>
    <row r="67" spans="2:5" ht="15" x14ac:dyDescent="0.3">
      <c r="B67" s="17" t="s">
        <v>205</v>
      </c>
      <c r="C67" s="19" t="s">
        <v>1352</v>
      </c>
      <c r="D67" s="19">
        <v>0</v>
      </c>
      <c r="E67" s="19" t="s">
        <v>1352</v>
      </c>
    </row>
    <row r="68" spans="2:5" ht="46.8" x14ac:dyDescent="0.3">
      <c r="B68" s="5" t="s">
        <v>1039</v>
      </c>
      <c r="C68" s="18" t="s">
        <v>1222</v>
      </c>
      <c r="D68" s="18" t="s">
        <v>1290</v>
      </c>
      <c r="E68" s="18" t="s">
        <v>308</v>
      </c>
    </row>
    <row r="69" spans="2:5" ht="15" x14ac:dyDescent="0.3">
      <c r="B69" s="17" t="s">
        <v>204</v>
      </c>
      <c r="C69" s="19" t="s">
        <v>1353</v>
      </c>
      <c r="D69" s="19" t="s">
        <v>1290</v>
      </c>
      <c r="E69" s="19" t="s">
        <v>1550</v>
      </c>
    </row>
    <row r="70" spans="2:5" ht="15" x14ac:dyDescent="0.3">
      <c r="B70" s="17" t="s">
        <v>205</v>
      </c>
      <c r="C70" s="19" t="s">
        <v>1354</v>
      </c>
      <c r="D70" s="19">
        <v>0</v>
      </c>
      <c r="E70" s="19" t="s">
        <v>1354</v>
      </c>
    </row>
    <row r="71" spans="2:5" ht="78" x14ac:dyDescent="0.3">
      <c r="B71" s="5" t="s">
        <v>1015</v>
      </c>
      <c r="C71" s="18" t="s">
        <v>1051</v>
      </c>
      <c r="D71" s="18">
        <v>0</v>
      </c>
      <c r="E71" s="18" t="s">
        <v>1051</v>
      </c>
    </row>
    <row r="72" spans="2:5" ht="15" x14ac:dyDescent="0.3">
      <c r="B72" s="17" t="s">
        <v>203</v>
      </c>
      <c r="C72" s="19" t="s">
        <v>1355</v>
      </c>
      <c r="D72" s="19">
        <v>0</v>
      </c>
      <c r="E72" s="19" t="s">
        <v>1355</v>
      </c>
    </row>
    <row r="73" spans="2:5" ht="15" x14ac:dyDescent="0.3">
      <c r="B73" s="17" t="s">
        <v>204</v>
      </c>
      <c r="C73" s="19" t="s">
        <v>1356</v>
      </c>
      <c r="D73" s="19">
        <v>0</v>
      </c>
      <c r="E73" s="19" t="s">
        <v>1356</v>
      </c>
    </row>
    <row r="74" spans="2:5" ht="15" x14ac:dyDescent="0.3">
      <c r="B74" s="17" t="s">
        <v>205</v>
      </c>
      <c r="C74" s="19" t="s">
        <v>1357</v>
      </c>
      <c r="D74" s="19">
        <v>0</v>
      </c>
      <c r="E74" s="19" t="s">
        <v>1357</v>
      </c>
    </row>
    <row r="75" spans="2:5" ht="31.2" x14ac:dyDescent="0.3">
      <c r="B75" s="5" t="s">
        <v>1159</v>
      </c>
      <c r="C75" s="18" t="s">
        <v>1251</v>
      </c>
      <c r="D75" s="18" t="s">
        <v>1302</v>
      </c>
      <c r="E75" s="18" t="s">
        <v>1319</v>
      </c>
    </row>
    <row r="76" spans="2:5" ht="15" x14ac:dyDescent="0.3">
      <c r="B76" s="17" t="s">
        <v>204</v>
      </c>
      <c r="C76" s="19" t="s">
        <v>1251</v>
      </c>
      <c r="D76" s="19" t="s">
        <v>1302</v>
      </c>
      <c r="E76" s="19" t="s">
        <v>1319</v>
      </c>
    </row>
    <row r="77" spans="2:5" ht="46.8" x14ac:dyDescent="0.3">
      <c r="B77" s="5" t="s">
        <v>1105</v>
      </c>
      <c r="C77" s="18" t="s">
        <v>1200</v>
      </c>
      <c r="D77" s="18" t="s">
        <v>1281</v>
      </c>
      <c r="E77" s="18" t="s">
        <v>1311</v>
      </c>
    </row>
    <row r="78" spans="2:5" ht="15" x14ac:dyDescent="0.3">
      <c r="B78" s="17" t="s">
        <v>203</v>
      </c>
      <c r="C78" s="19" t="s">
        <v>1358</v>
      </c>
      <c r="D78" s="19">
        <v>0</v>
      </c>
      <c r="E78" s="19" t="s">
        <v>1358</v>
      </c>
    </row>
    <row r="79" spans="2:5" ht="15" x14ac:dyDescent="0.3">
      <c r="B79" s="17" t="s">
        <v>204</v>
      </c>
      <c r="C79" s="19" t="s">
        <v>1359</v>
      </c>
      <c r="D79" s="19" t="s">
        <v>1281</v>
      </c>
      <c r="E79" s="19" t="s">
        <v>1551</v>
      </c>
    </row>
    <row r="80" spans="2:5" ht="31.2" x14ac:dyDescent="0.3">
      <c r="B80" s="5" t="s">
        <v>1084</v>
      </c>
      <c r="C80" s="18" t="s">
        <v>1176</v>
      </c>
      <c r="D80" s="18" t="s">
        <v>1264</v>
      </c>
      <c r="E80" s="18" t="s">
        <v>1305</v>
      </c>
    </row>
    <row r="81" spans="2:5" ht="15" x14ac:dyDescent="0.3">
      <c r="B81" s="17" t="s">
        <v>203</v>
      </c>
      <c r="C81" s="19" t="s">
        <v>1360</v>
      </c>
      <c r="D81" s="19">
        <v>0</v>
      </c>
      <c r="E81" s="19" t="s">
        <v>1360</v>
      </c>
    </row>
    <row r="82" spans="2:5" ht="15" x14ac:dyDescent="0.3">
      <c r="B82" s="17" t="s">
        <v>204</v>
      </c>
      <c r="C82" s="19" t="s">
        <v>1361</v>
      </c>
      <c r="D82" s="19" t="s">
        <v>1264</v>
      </c>
      <c r="E82" s="19" t="s">
        <v>1552</v>
      </c>
    </row>
    <row r="83" spans="2:5" ht="46.8" x14ac:dyDescent="0.3">
      <c r="B83" s="5" t="s">
        <v>1156</v>
      </c>
      <c r="C83" s="18" t="s">
        <v>1248</v>
      </c>
      <c r="D83" s="18">
        <v>0</v>
      </c>
      <c r="E83" s="18" t="s">
        <v>1248</v>
      </c>
    </row>
    <row r="84" spans="2:5" ht="15" x14ac:dyDescent="0.3">
      <c r="B84" s="17" t="s">
        <v>204</v>
      </c>
      <c r="C84" s="19" t="s">
        <v>1362</v>
      </c>
      <c r="D84" s="19">
        <v>0</v>
      </c>
      <c r="E84" s="19" t="s">
        <v>1362</v>
      </c>
    </row>
    <row r="85" spans="2:5" ht="15" x14ac:dyDescent="0.3">
      <c r="B85" s="17" t="s">
        <v>205</v>
      </c>
      <c r="C85" s="19" t="s">
        <v>1363</v>
      </c>
      <c r="D85" s="19">
        <v>0</v>
      </c>
      <c r="E85" s="19" t="s">
        <v>1363</v>
      </c>
    </row>
    <row r="86" spans="2:5" ht="78" x14ac:dyDescent="0.3">
      <c r="B86" s="5" t="s">
        <v>1110</v>
      </c>
      <c r="C86" s="18" t="s">
        <v>1208</v>
      </c>
      <c r="D86" s="18">
        <v>0</v>
      </c>
      <c r="E86" s="18" t="s">
        <v>1208</v>
      </c>
    </row>
    <row r="87" spans="2:5" ht="15" x14ac:dyDescent="0.3">
      <c r="B87" s="17" t="s">
        <v>203</v>
      </c>
      <c r="C87" s="19" t="s">
        <v>1364</v>
      </c>
      <c r="D87" s="19">
        <v>0</v>
      </c>
      <c r="E87" s="19" t="s">
        <v>1364</v>
      </c>
    </row>
    <row r="88" spans="2:5" ht="15" x14ac:dyDescent="0.3">
      <c r="B88" s="17" t="s">
        <v>204</v>
      </c>
      <c r="C88" s="19" t="s">
        <v>1365</v>
      </c>
      <c r="D88" s="19">
        <v>0</v>
      </c>
      <c r="E88" s="19" t="s">
        <v>1365</v>
      </c>
    </row>
    <row r="89" spans="2:5" ht="15" x14ac:dyDescent="0.3">
      <c r="B89" s="17" t="s">
        <v>205</v>
      </c>
      <c r="C89" s="19" t="s">
        <v>1366</v>
      </c>
      <c r="D89" s="19">
        <v>0</v>
      </c>
      <c r="E89" s="19" t="s">
        <v>1366</v>
      </c>
    </row>
    <row r="90" spans="2:5" ht="31.2" x14ac:dyDescent="0.3">
      <c r="B90" s="5" t="s">
        <v>1148</v>
      </c>
      <c r="C90" s="18" t="s">
        <v>1240</v>
      </c>
      <c r="D90" s="18">
        <v>0</v>
      </c>
      <c r="E90" s="18" t="s">
        <v>1240</v>
      </c>
    </row>
    <row r="91" spans="2:5" ht="15" x14ac:dyDescent="0.3">
      <c r="B91" s="17" t="s">
        <v>204</v>
      </c>
      <c r="C91" s="19" t="s">
        <v>1240</v>
      </c>
      <c r="D91" s="19">
        <v>0</v>
      </c>
      <c r="E91" s="19" t="s">
        <v>1240</v>
      </c>
    </row>
    <row r="92" spans="2:5" ht="62.4" x14ac:dyDescent="0.3">
      <c r="B92" s="5" t="s">
        <v>1040</v>
      </c>
      <c r="C92" s="18" t="s">
        <v>1191</v>
      </c>
      <c r="D92" s="18" t="s">
        <v>1275</v>
      </c>
      <c r="E92" s="18" t="s">
        <v>1065</v>
      </c>
    </row>
    <row r="93" spans="2:5" ht="15" x14ac:dyDescent="0.3">
      <c r="B93" s="17" t="s">
        <v>203</v>
      </c>
      <c r="C93" s="19" t="s">
        <v>1367</v>
      </c>
      <c r="D93" s="19">
        <v>0</v>
      </c>
      <c r="E93" s="19" t="s">
        <v>1367</v>
      </c>
    </row>
    <row r="94" spans="2:5" ht="15" x14ac:dyDescent="0.3">
      <c r="B94" s="17" t="s">
        <v>204</v>
      </c>
      <c r="C94" s="19" t="s">
        <v>1368</v>
      </c>
      <c r="D94" s="19" t="s">
        <v>1275</v>
      </c>
      <c r="E94" s="19" t="s">
        <v>1553</v>
      </c>
    </row>
    <row r="95" spans="2:5" ht="15" x14ac:dyDescent="0.3">
      <c r="B95" s="17" t="s">
        <v>205</v>
      </c>
      <c r="C95" s="19" t="s">
        <v>1369</v>
      </c>
      <c r="D95" s="19">
        <v>0</v>
      </c>
      <c r="E95" s="19" t="s">
        <v>1369</v>
      </c>
    </row>
    <row r="96" spans="2:5" ht="62.4" x14ac:dyDescent="0.3">
      <c r="B96" s="5" t="s">
        <v>1096</v>
      </c>
      <c r="C96" s="18" t="s">
        <v>1194</v>
      </c>
      <c r="D96" s="18">
        <v>0</v>
      </c>
      <c r="E96" s="18" t="s">
        <v>1194</v>
      </c>
    </row>
    <row r="97" spans="2:5" ht="15" x14ac:dyDescent="0.3">
      <c r="B97" s="17" t="s">
        <v>204</v>
      </c>
      <c r="C97" s="19" t="s">
        <v>1370</v>
      </c>
      <c r="D97" s="19">
        <v>0</v>
      </c>
      <c r="E97" s="19" t="s">
        <v>1370</v>
      </c>
    </row>
    <row r="98" spans="2:5" ht="15" x14ac:dyDescent="0.3">
      <c r="B98" s="17" t="s">
        <v>205</v>
      </c>
      <c r="C98" s="19" t="s">
        <v>1371</v>
      </c>
      <c r="D98" s="19">
        <v>0</v>
      </c>
      <c r="E98" s="19" t="s">
        <v>1371</v>
      </c>
    </row>
    <row r="99" spans="2:5" ht="31.2" x14ac:dyDescent="0.3">
      <c r="B99" s="5" t="s">
        <v>1140</v>
      </c>
      <c r="C99" s="18" t="s">
        <v>1235</v>
      </c>
      <c r="D99" s="18">
        <v>0</v>
      </c>
      <c r="E99" s="18" t="s">
        <v>1235</v>
      </c>
    </row>
    <row r="100" spans="2:5" ht="15" x14ac:dyDescent="0.3">
      <c r="B100" s="17" t="s">
        <v>204</v>
      </c>
      <c r="C100" s="19" t="s">
        <v>1372</v>
      </c>
      <c r="D100" s="19">
        <v>0</v>
      </c>
      <c r="E100" s="19" t="s">
        <v>1372</v>
      </c>
    </row>
    <row r="101" spans="2:5" ht="15" x14ac:dyDescent="0.3">
      <c r="B101" s="17" t="s">
        <v>205</v>
      </c>
      <c r="C101" s="19" t="s">
        <v>1373</v>
      </c>
      <c r="D101" s="19">
        <v>0</v>
      </c>
      <c r="E101" s="19" t="s">
        <v>1373</v>
      </c>
    </row>
    <row r="102" spans="2:5" ht="46.8" x14ac:dyDescent="0.3">
      <c r="B102" s="5" t="s">
        <v>1094</v>
      </c>
      <c r="C102" s="18" t="s">
        <v>296</v>
      </c>
      <c r="D102" s="18">
        <v>0</v>
      </c>
      <c r="E102" s="18" t="s">
        <v>296</v>
      </c>
    </row>
    <row r="103" spans="2:5" ht="15" x14ac:dyDescent="0.3">
      <c r="B103" s="17" t="s">
        <v>204</v>
      </c>
      <c r="C103" s="19" t="s">
        <v>1374</v>
      </c>
      <c r="D103" s="19">
        <v>0</v>
      </c>
      <c r="E103" s="19" t="s">
        <v>1374</v>
      </c>
    </row>
    <row r="104" spans="2:5" ht="15" x14ac:dyDescent="0.3">
      <c r="B104" s="17" t="s">
        <v>205</v>
      </c>
      <c r="C104" s="19" t="s">
        <v>1375</v>
      </c>
      <c r="D104" s="19">
        <v>0</v>
      </c>
      <c r="E104" s="19" t="s">
        <v>1375</v>
      </c>
    </row>
    <row r="105" spans="2:5" ht="31.2" x14ac:dyDescent="0.3">
      <c r="B105" s="5" t="s">
        <v>1161</v>
      </c>
      <c r="C105" s="18" t="s">
        <v>1253</v>
      </c>
      <c r="D105" s="18">
        <v>0</v>
      </c>
      <c r="E105" s="18" t="s">
        <v>1253</v>
      </c>
    </row>
    <row r="106" spans="2:5" ht="15" x14ac:dyDescent="0.3">
      <c r="B106" s="17" t="s">
        <v>205</v>
      </c>
      <c r="C106" s="19" t="s">
        <v>1253</v>
      </c>
      <c r="D106" s="19">
        <v>0</v>
      </c>
      <c r="E106" s="19" t="s">
        <v>1253</v>
      </c>
    </row>
    <row r="107" spans="2:5" ht="78" x14ac:dyDescent="0.3">
      <c r="B107" s="5" t="s">
        <v>1023</v>
      </c>
      <c r="C107" s="18" t="s">
        <v>1177</v>
      </c>
      <c r="D107" s="18" t="s">
        <v>1265</v>
      </c>
      <c r="E107" s="18" t="s">
        <v>315</v>
      </c>
    </row>
    <row r="108" spans="2:5" ht="15" x14ac:dyDescent="0.3">
      <c r="B108" s="17" t="s">
        <v>206</v>
      </c>
      <c r="C108" s="19" t="s">
        <v>1376</v>
      </c>
      <c r="D108" s="19">
        <v>0</v>
      </c>
      <c r="E108" s="19" t="s">
        <v>1376</v>
      </c>
    </row>
    <row r="109" spans="2:5" ht="15" x14ac:dyDescent="0.3">
      <c r="B109" s="17" t="s">
        <v>203</v>
      </c>
      <c r="C109" s="19" t="s">
        <v>1377</v>
      </c>
      <c r="D109" s="19">
        <v>0</v>
      </c>
      <c r="E109" s="19" t="s">
        <v>1377</v>
      </c>
    </row>
    <row r="110" spans="2:5" ht="15" x14ac:dyDescent="0.3">
      <c r="B110" s="17" t="s">
        <v>204</v>
      </c>
      <c r="C110" s="19" t="s">
        <v>1378</v>
      </c>
      <c r="D110" s="19" t="s">
        <v>1265</v>
      </c>
      <c r="E110" s="19" t="s">
        <v>1554</v>
      </c>
    </row>
    <row r="111" spans="2:5" ht="15" x14ac:dyDescent="0.3">
      <c r="B111" s="17" t="s">
        <v>205</v>
      </c>
      <c r="C111" s="19" t="s">
        <v>1379</v>
      </c>
      <c r="D111" s="19">
        <v>0</v>
      </c>
      <c r="E111" s="19" t="s">
        <v>1379</v>
      </c>
    </row>
    <row r="112" spans="2:5" ht="31.2" x14ac:dyDescent="0.3">
      <c r="B112" s="5" t="s">
        <v>1045</v>
      </c>
      <c r="C112" s="18" t="s">
        <v>1070</v>
      </c>
      <c r="D112" s="18">
        <v>0</v>
      </c>
      <c r="E112" s="18" t="s">
        <v>1070</v>
      </c>
    </row>
    <row r="113" spans="2:5" ht="15" x14ac:dyDescent="0.3">
      <c r="B113" s="17" t="s">
        <v>205</v>
      </c>
      <c r="C113" s="19" t="s">
        <v>1070</v>
      </c>
      <c r="D113" s="19">
        <v>0</v>
      </c>
      <c r="E113" s="19" t="s">
        <v>1070</v>
      </c>
    </row>
    <row r="114" spans="2:5" ht="62.4" x14ac:dyDescent="0.3">
      <c r="B114" s="5" t="s">
        <v>1155</v>
      </c>
      <c r="C114" s="18" t="s">
        <v>318</v>
      </c>
      <c r="D114" s="18">
        <v>0</v>
      </c>
      <c r="E114" s="18" t="s">
        <v>318</v>
      </c>
    </row>
    <row r="115" spans="2:5" ht="15" x14ac:dyDescent="0.3">
      <c r="B115" s="17" t="s">
        <v>203</v>
      </c>
      <c r="C115" s="19" t="s">
        <v>1380</v>
      </c>
      <c r="D115" s="19">
        <v>0</v>
      </c>
      <c r="E115" s="19" t="s">
        <v>1380</v>
      </c>
    </row>
    <row r="116" spans="2:5" ht="15" x14ac:dyDescent="0.3">
      <c r="B116" s="17" t="s">
        <v>204</v>
      </c>
      <c r="C116" s="19" t="s">
        <v>1381</v>
      </c>
      <c r="D116" s="19">
        <v>0</v>
      </c>
      <c r="E116" s="19" t="s">
        <v>1381</v>
      </c>
    </row>
    <row r="117" spans="2:5" ht="15" x14ac:dyDescent="0.3">
      <c r="B117" s="17" t="s">
        <v>205</v>
      </c>
      <c r="C117" s="19" t="s">
        <v>751</v>
      </c>
      <c r="D117" s="19">
        <v>0</v>
      </c>
      <c r="E117" s="19" t="s">
        <v>751</v>
      </c>
    </row>
    <row r="118" spans="2:5" ht="62.4" x14ac:dyDescent="0.3">
      <c r="B118" s="5" t="s">
        <v>1109</v>
      </c>
      <c r="C118" s="18" t="s">
        <v>1206</v>
      </c>
      <c r="D118" s="18" t="s">
        <v>1285</v>
      </c>
      <c r="E118" s="18" t="s">
        <v>1313</v>
      </c>
    </row>
    <row r="119" spans="2:5" ht="15" x14ac:dyDescent="0.3">
      <c r="B119" s="17" t="s">
        <v>203</v>
      </c>
      <c r="C119" s="19" t="s">
        <v>940</v>
      </c>
      <c r="D119" s="19">
        <v>0</v>
      </c>
      <c r="E119" s="19" t="s">
        <v>940</v>
      </c>
    </row>
    <row r="120" spans="2:5" ht="15" x14ac:dyDescent="0.3">
      <c r="B120" s="17" t="s">
        <v>204</v>
      </c>
      <c r="C120" s="19" t="s">
        <v>1382</v>
      </c>
      <c r="D120" s="19" t="s">
        <v>1285</v>
      </c>
      <c r="E120" s="19" t="s">
        <v>1555</v>
      </c>
    </row>
    <row r="121" spans="2:5" ht="15" x14ac:dyDescent="0.3">
      <c r="B121" s="17" t="s">
        <v>205</v>
      </c>
      <c r="C121" s="19" t="s">
        <v>1383</v>
      </c>
      <c r="D121" s="19">
        <v>0</v>
      </c>
      <c r="E121" s="19" t="s">
        <v>1383</v>
      </c>
    </row>
    <row r="122" spans="2:5" ht="46.8" x14ac:dyDescent="0.3">
      <c r="B122" s="5" t="s">
        <v>1080</v>
      </c>
      <c r="C122" s="18">
        <v>0</v>
      </c>
      <c r="D122" s="18" t="s">
        <v>389</v>
      </c>
      <c r="E122" s="18" t="s">
        <v>389</v>
      </c>
    </row>
    <row r="123" spans="2:5" ht="15" x14ac:dyDescent="0.3">
      <c r="B123" s="17" t="s">
        <v>204</v>
      </c>
      <c r="C123" s="19">
        <v>0</v>
      </c>
      <c r="D123" s="19" t="s">
        <v>389</v>
      </c>
      <c r="E123" s="19" t="s">
        <v>389</v>
      </c>
    </row>
    <row r="124" spans="2:5" ht="46.8" x14ac:dyDescent="0.3">
      <c r="B124" s="5" t="s">
        <v>1079</v>
      </c>
      <c r="C124" s="18" t="s">
        <v>386</v>
      </c>
      <c r="D124" s="18">
        <v>0</v>
      </c>
      <c r="E124" s="18" t="s">
        <v>386</v>
      </c>
    </row>
    <row r="125" spans="2:5" ht="15" x14ac:dyDescent="0.3">
      <c r="B125" s="17" t="s">
        <v>204</v>
      </c>
      <c r="C125" s="19" t="s">
        <v>386</v>
      </c>
      <c r="D125" s="19">
        <v>0</v>
      </c>
      <c r="E125" s="19" t="s">
        <v>386</v>
      </c>
    </row>
    <row r="126" spans="2:5" ht="15.6" x14ac:dyDescent="0.3">
      <c r="B126" s="5" t="s">
        <v>1104</v>
      </c>
      <c r="C126" s="18" t="s">
        <v>54</v>
      </c>
      <c r="D126" s="18">
        <v>0</v>
      </c>
      <c r="E126" s="18" t="s">
        <v>54</v>
      </c>
    </row>
    <row r="127" spans="2:5" ht="15" x14ac:dyDescent="0.3">
      <c r="B127" s="17" t="s">
        <v>204</v>
      </c>
      <c r="C127" s="19" t="s">
        <v>54</v>
      </c>
      <c r="D127" s="19">
        <v>0</v>
      </c>
      <c r="E127" s="19" t="s">
        <v>54</v>
      </c>
    </row>
    <row r="128" spans="2:5" ht="62.4" x14ac:dyDescent="0.3">
      <c r="B128" s="5" t="s">
        <v>1037</v>
      </c>
      <c r="C128" s="18" t="s">
        <v>1182</v>
      </c>
      <c r="D128" s="18" t="s">
        <v>1270</v>
      </c>
      <c r="E128" s="18" t="s">
        <v>1063</v>
      </c>
    </row>
    <row r="129" spans="2:5" ht="15" x14ac:dyDescent="0.3">
      <c r="B129" s="17" t="s">
        <v>203</v>
      </c>
      <c r="C129" s="19" t="s">
        <v>1384</v>
      </c>
      <c r="D129" s="19">
        <v>0</v>
      </c>
      <c r="E129" s="19" t="s">
        <v>1384</v>
      </c>
    </row>
    <row r="130" spans="2:5" ht="15" x14ac:dyDescent="0.3">
      <c r="B130" s="17" t="s">
        <v>204</v>
      </c>
      <c r="C130" s="19" t="s">
        <v>1385</v>
      </c>
      <c r="D130" s="19" t="s">
        <v>1270</v>
      </c>
      <c r="E130" s="19" t="s">
        <v>1556</v>
      </c>
    </row>
    <row r="131" spans="2:5" ht="15" x14ac:dyDescent="0.3">
      <c r="B131" s="17" t="s">
        <v>205</v>
      </c>
      <c r="C131" s="19" t="s">
        <v>1386</v>
      </c>
      <c r="D131" s="19">
        <v>0</v>
      </c>
      <c r="E131" s="19" t="s">
        <v>1386</v>
      </c>
    </row>
    <row r="132" spans="2:5" ht="62.4" x14ac:dyDescent="0.3">
      <c r="B132" s="5" t="s">
        <v>1088</v>
      </c>
      <c r="C132" s="18" t="s">
        <v>1181</v>
      </c>
      <c r="D132" s="18" t="s">
        <v>1269</v>
      </c>
      <c r="E132" s="18" t="s">
        <v>1307</v>
      </c>
    </row>
    <row r="133" spans="2:5" ht="15" x14ac:dyDescent="0.3">
      <c r="B133" s="17" t="s">
        <v>203</v>
      </c>
      <c r="C133" s="19" t="s">
        <v>1387</v>
      </c>
      <c r="D133" s="19">
        <v>0</v>
      </c>
      <c r="E133" s="19" t="s">
        <v>1387</v>
      </c>
    </row>
    <row r="134" spans="2:5" ht="15" x14ac:dyDescent="0.3">
      <c r="B134" s="17" t="s">
        <v>204</v>
      </c>
      <c r="C134" s="19" t="s">
        <v>1388</v>
      </c>
      <c r="D134" s="19" t="s">
        <v>1269</v>
      </c>
      <c r="E134" s="19" t="s">
        <v>1557</v>
      </c>
    </row>
    <row r="135" spans="2:5" ht="15" x14ac:dyDescent="0.3">
      <c r="B135" s="17" t="s">
        <v>205</v>
      </c>
      <c r="C135" s="19" t="s">
        <v>1389</v>
      </c>
      <c r="D135" s="19">
        <v>0</v>
      </c>
      <c r="E135" s="19" t="s">
        <v>1389</v>
      </c>
    </row>
    <row r="136" spans="2:5" ht="46.8" x14ac:dyDescent="0.3">
      <c r="B136" s="5" t="s">
        <v>1043</v>
      </c>
      <c r="C136" s="18" t="s">
        <v>1247</v>
      </c>
      <c r="D136" s="18" t="s">
        <v>1300</v>
      </c>
      <c r="E136" s="18" t="s">
        <v>1068</v>
      </c>
    </row>
    <row r="137" spans="2:5" ht="15" x14ac:dyDescent="0.3">
      <c r="B137" s="17" t="s">
        <v>204</v>
      </c>
      <c r="C137" s="19" t="s">
        <v>1390</v>
      </c>
      <c r="D137" s="19" t="s">
        <v>1300</v>
      </c>
      <c r="E137" s="19" t="s">
        <v>1558</v>
      </c>
    </row>
    <row r="138" spans="2:5" ht="15" x14ac:dyDescent="0.3">
      <c r="B138" s="17" t="s">
        <v>205</v>
      </c>
      <c r="C138" s="19" t="s">
        <v>1391</v>
      </c>
      <c r="D138" s="19">
        <v>0</v>
      </c>
      <c r="E138" s="19" t="s">
        <v>1391</v>
      </c>
    </row>
    <row r="139" spans="2:5" ht="62.4" x14ac:dyDescent="0.3">
      <c r="B139" s="5" t="s">
        <v>1100</v>
      </c>
      <c r="C139" s="18" t="s">
        <v>1198</v>
      </c>
      <c r="D139" s="18" t="s">
        <v>1280</v>
      </c>
      <c r="E139" s="18" t="s">
        <v>1310</v>
      </c>
    </row>
    <row r="140" spans="2:5" ht="15" x14ac:dyDescent="0.3">
      <c r="B140" s="17" t="s">
        <v>204</v>
      </c>
      <c r="C140" s="19" t="s">
        <v>1392</v>
      </c>
      <c r="D140" s="19" t="s">
        <v>1280</v>
      </c>
      <c r="E140" s="19" t="s">
        <v>1559</v>
      </c>
    </row>
    <row r="141" spans="2:5" ht="15" x14ac:dyDescent="0.3">
      <c r="B141" s="17" t="s">
        <v>205</v>
      </c>
      <c r="C141" s="19" t="s">
        <v>1393</v>
      </c>
      <c r="D141" s="19">
        <v>0</v>
      </c>
      <c r="E141" s="19" t="s">
        <v>1393</v>
      </c>
    </row>
    <row r="142" spans="2:5" ht="31.2" x14ac:dyDescent="0.3">
      <c r="B142" s="5" t="s">
        <v>1157</v>
      </c>
      <c r="C142" s="18" t="s">
        <v>1249</v>
      </c>
      <c r="D142" s="18" t="s">
        <v>1301</v>
      </c>
      <c r="E142" s="18" t="s">
        <v>1318</v>
      </c>
    </row>
    <row r="143" spans="2:5" ht="15" x14ac:dyDescent="0.3">
      <c r="B143" s="17" t="s">
        <v>203</v>
      </c>
      <c r="C143" s="19" t="s">
        <v>1394</v>
      </c>
      <c r="D143" s="19">
        <v>0</v>
      </c>
      <c r="E143" s="19" t="s">
        <v>1394</v>
      </c>
    </row>
    <row r="144" spans="2:5" ht="15" x14ac:dyDescent="0.3">
      <c r="B144" s="17" t="s">
        <v>204</v>
      </c>
      <c r="C144" s="19" t="s">
        <v>1395</v>
      </c>
      <c r="D144" s="19" t="s">
        <v>1301</v>
      </c>
      <c r="E144" s="19" t="s">
        <v>1560</v>
      </c>
    </row>
    <row r="145" spans="2:5" ht="15" x14ac:dyDescent="0.3">
      <c r="B145" s="17" t="s">
        <v>205</v>
      </c>
      <c r="C145" s="19" t="s">
        <v>1396</v>
      </c>
      <c r="D145" s="19">
        <v>0</v>
      </c>
      <c r="E145" s="19" t="s">
        <v>1396</v>
      </c>
    </row>
    <row r="146" spans="2:5" ht="46.8" x14ac:dyDescent="0.3">
      <c r="B146" s="5" t="s">
        <v>1014</v>
      </c>
      <c r="C146" s="18" t="s">
        <v>1188</v>
      </c>
      <c r="D146" s="18" t="s">
        <v>1273</v>
      </c>
      <c r="E146" s="18" t="s">
        <v>314</v>
      </c>
    </row>
    <row r="147" spans="2:5" ht="15" x14ac:dyDescent="0.3">
      <c r="B147" s="17" t="s">
        <v>204</v>
      </c>
      <c r="C147" s="19" t="s">
        <v>1397</v>
      </c>
      <c r="D147" s="19" t="s">
        <v>1273</v>
      </c>
      <c r="E147" s="19" t="s">
        <v>1561</v>
      </c>
    </row>
    <row r="148" spans="2:5" ht="15" x14ac:dyDescent="0.3">
      <c r="B148" s="17" t="s">
        <v>205</v>
      </c>
      <c r="C148" s="19" t="s">
        <v>1398</v>
      </c>
      <c r="D148" s="19">
        <v>0</v>
      </c>
      <c r="E148" s="19" t="s">
        <v>1398</v>
      </c>
    </row>
    <row r="149" spans="2:5" ht="46.8" x14ac:dyDescent="0.3">
      <c r="B149" s="5" t="s">
        <v>1116</v>
      </c>
      <c r="C149" s="18" t="s">
        <v>1213</v>
      </c>
      <c r="D149" s="18" t="s">
        <v>1288</v>
      </c>
      <c r="E149" s="18" t="s">
        <v>297</v>
      </c>
    </row>
    <row r="150" spans="2:5" ht="15" x14ac:dyDescent="0.3">
      <c r="B150" s="17" t="s">
        <v>203</v>
      </c>
      <c r="C150" s="19" t="s">
        <v>1399</v>
      </c>
      <c r="D150" s="19">
        <v>0</v>
      </c>
      <c r="E150" s="19" t="s">
        <v>1399</v>
      </c>
    </row>
    <row r="151" spans="2:5" ht="15" x14ac:dyDescent="0.3">
      <c r="B151" s="17" t="s">
        <v>204</v>
      </c>
      <c r="C151" s="19" t="s">
        <v>1400</v>
      </c>
      <c r="D151" s="19" t="s">
        <v>1288</v>
      </c>
      <c r="E151" s="19" t="s">
        <v>1562</v>
      </c>
    </row>
    <row r="152" spans="2:5" ht="15" x14ac:dyDescent="0.3">
      <c r="B152" s="17" t="s">
        <v>205</v>
      </c>
      <c r="C152" s="19" t="s">
        <v>1401</v>
      </c>
      <c r="D152" s="19">
        <v>0</v>
      </c>
      <c r="E152" s="19" t="s">
        <v>1401</v>
      </c>
    </row>
    <row r="153" spans="2:5" ht="109.2" x14ac:dyDescent="0.3">
      <c r="B153" s="5" t="s">
        <v>1158</v>
      </c>
      <c r="C153" s="18" t="s">
        <v>1250</v>
      </c>
      <c r="D153" s="18">
        <v>0</v>
      </c>
      <c r="E153" s="18" t="s">
        <v>1250</v>
      </c>
    </row>
    <row r="154" spans="2:5" ht="15" x14ac:dyDescent="0.3">
      <c r="B154" s="17" t="s">
        <v>203</v>
      </c>
      <c r="C154" s="19">
        <v>300</v>
      </c>
      <c r="D154" s="19">
        <v>0</v>
      </c>
      <c r="E154" s="19">
        <v>300</v>
      </c>
    </row>
    <row r="155" spans="2:5" ht="15" x14ac:dyDescent="0.3">
      <c r="B155" s="17" t="s">
        <v>204</v>
      </c>
      <c r="C155" s="19" t="s">
        <v>1402</v>
      </c>
      <c r="D155" s="19">
        <v>0</v>
      </c>
      <c r="E155" s="19" t="s">
        <v>1402</v>
      </c>
    </row>
    <row r="156" spans="2:5" ht="46.8" x14ac:dyDescent="0.3">
      <c r="B156" s="5" t="s">
        <v>1118</v>
      </c>
      <c r="C156" s="18" t="s">
        <v>911</v>
      </c>
      <c r="D156" s="18">
        <v>0</v>
      </c>
      <c r="E156" s="18" t="s">
        <v>911</v>
      </c>
    </row>
    <row r="157" spans="2:5" ht="15" x14ac:dyDescent="0.3">
      <c r="B157" s="17" t="s">
        <v>204</v>
      </c>
      <c r="C157" s="19" t="s">
        <v>1403</v>
      </c>
      <c r="D157" s="19">
        <v>0</v>
      </c>
      <c r="E157" s="19" t="s">
        <v>1403</v>
      </c>
    </row>
    <row r="158" spans="2:5" ht="15" x14ac:dyDescent="0.3">
      <c r="B158" s="17" t="s">
        <v>205</v>
      </c>
      <c r="C158" s="19" t="s">
        <v>1404</v>
      </c>
      <c r="D158" s="19">
        <v>0</v>
      </c>
      <c r="E158" s="19" t="s">
        <v>1404</v>
      </c>
    </row>
    <row r="159" spans="2:5" ht="46.8" x14ac:dyDescent="0.3">
      <c r="B159" s="5" t="s">
        <v>1143</v>
      </c>
      <c r="C159" s="18" t="s">
        <v>1237</v>
      </c>
      <c r="D159" s="18">
        <v>0</v>
      </c>
      <c r="E159" s="18" t="s">
        <v>1237</v>
      </c>
    </row>
    <row r="160" spans="2:5" ht="15" x14ac:dyDescent="0.3">
      <c r="B160" s="17" t="s">
        <v>204</v>
      </c>
      <c r="C160" s="19" t="s">
        <v>1405</v>
      </c>
      <c r="D160" s="19">
        <v>0</v>
      </c>
      <c r="E160" s="19" t="s">
        <v>1405</v>
      </c>
    </row>
    <row r="161" spans="2:5" ht="15" x14ac:dyDescent="0.3">
      <c r="B161" s="17" t="s">
        <v>205</v>
      </c>
      <c r="C161" s="19" t="s">
        <v>1406</v>
      </c>
      <c r="D161" s="19">
        <v>0</v>
      </c>
      <c r="E161" s="19" t="s">
        <v>1406</v>
      </c>
    </row>
    <row r="162" spans="2:5" ht="46.8" x14ac:dyDescent="0.3">
      <c r="B162" s="5" t="s">
        <v>1022</v>
      </c>
      <c r="C162" s="18" t="s">
        <v>1056</v>
      </c>
      <c r="D162" s="18">
        <v>0</v>
      </c>
      <c r="E162" s="18" t="s">
        <v>1056</v>
      </c>
    </row>
    <row r="163" spans="2:5" ht="15" x14ac:dyDescent="0.3">
      <c r="B163" s="17" t="s">
        <v>204</v>
      </c>
      <c r="C163" s="19" t="s">
        <v>1407</v>
      </c>
      <c r="D163" s="19">
        <v>0</v>
      </c>
      <c r="E163" s="19" t="s">
        <v>1407</v>
      </c>
    </row>
    <row r="164" spans="2:5" ht="15" x14ac:dyDescent="0.3">
      <c r="B164" s="17" t="s">
        <v>205</v>
      </c>
      <c r="C164" s="19" t="s">
        <v>1408</v>
      </c>
      <c r="D164" s="19">
        <v>0</v>
      </c>
      <c r="E164" s="19" t="s">
        <v>1408</v>
      </c>
    </row>
    <row r="165" spans="2:5" ht="93.6" x14ac:dyDescent="0.3">
      <c r="B165" s="5" t="s">
        <v>1151</v>
      </c>
      <c r="C165" s="18" t="s">
        <v>1241</v>
      </c>
      <c r="D165" s="18" t="s">
        <v>1296</v>
      </c>
      <c r="E165" s="18" t="s">
        <v>1317</v>
      </c>
    </row>
    <row r="166" spans="2:5" ht="15" x14ac:dyDescent="0.3">
      <c r="B166" s="17" t="s">
        <v>203</v>
      </c>
      <c r="C166" s="19" t="s">
        <v>1409</v>
      </c>
      <c r="D166" s="19">
        <v>0</v>
      </c>
      <c r="E166" s="19" t="s">
        <v>1409</v>
      </c>
    </row>
    <row r="167" spans="2:5" ht="15" x14ac:dyDescent="0.3">
      <c r="B167" s="17" t="s">
        <v>204</v>
      </c>
      <c r="C167" s="19" t="s">
        <v>1410</v>
      </c>
      <c r="D167" s="19" t="s">
        <v>1296</v>
      </c>
      <c r="E167" s="19" t="s">
        <v>1563</v>
      </c>
    </row>
    <row r="168" spans="2:5" ht="15" x14ac:dyDescent="0.3">
      <c r="B168" s="17" t="s">
        <v>205</v>
      </c>
      <c r="C168" s="19" t="s">
        <v>1411</v>
      </c>
      <c r="D168" s="19">
        <v>0</v>
      </c>
      <c r="E168" s="19" t="s">
        <v>1411</v>
      </c>
    </row>
    <row r="169" spans="2:5" ht="46.8" x14ac:dyDescent="0.3">
      <c r="B169" s="5" t="s">
        <v>1026</v>
      </c>
      <c r="C169" s="18" t="s">
        <v>918</v>
      </c>
      <c r="D169" s="18">
        <v>0</v>
      </c>
      <c r="E169" s="18" t="s">
        <v>918</v>
      </c>
    </row>
    <row r="170" spans="2:5" ht="15" x14ac:dyDescent="0.3">
      <c r="B170" s="17" t="s">
        <v>205</v>
      </c>
      <c r="C170" s="19" t="s">
        <v>918</v>
      </c>
      <c r="D170" s="19">
        <v>0</v>
      </c>
      <c r="E170" s="19" t="s">
        <v>918</v>
      </c>
    </row>
    <row r="171" spans="2:5" ht="93.6" x14ac:dyDescent="0.3">
      <c r="B171" s="5" t="s">
        <v>1050</v>
      </c>
      <c r="C171" s="18" t="s">
        <v>1173</v>
      </c>
      <c r="D171" s="18" t="s">
        <v>1262</v>
      </c>
      <c r="E171" s="18" t="s">
        <v>1074</v>
      </c>
    </row>
    <row r="172" spans="2:5" ht="15" x14ac:dyDescent="0.3">
      <c r="B172" s="17" t="s">
        <v>204</v>
      </c>
      <c r="C172" s="19" t="s">
        <v>1412</v>
      </c>
      <c r="D172" s="19" t="s">
        <v>1262</v>
      </c>
      <c r="E172" s="19" t="s">
        <v>1564</v>
      </c>
    </row>
    <row r="173" spans="2:5" ht="15" x14ac:dyDescent="0.3">
      <c r="B173" s="17" t="s">
        <v>205</v>
      </c>
      <c r="C173" s="19" t="s">
        <v>1413</v>
      </c>
      <c r="D173" s="19">
        <v>0</v>
      </c>
      <c r="E173" s="19" t="s">
        <v>1413</v>
      </c>
    </row>
    <row r="174" spans="2:5" ht="62.4" x14ac:dyDescent="0.3">
      <c r="B174" s="5" t="s">
        <v>1033</v>
      </c>
      <c r="C174" s="18" t="s">
        <v>1204</v>
      </c>
      <c r="D174" s="18" t="s">
        <v>1283</v>
      </c>
      <c r="E174" s="18" t="s">
        <v>307</v>
      </c>
    </row>
    <row r="175" spans="2:5" ht="15" x14ac:dyDescent="0.3">
      <c r="B175" s="17" t="s">
        <v>204</v>
      </c>
      <c r="C175" s="19" t="s">
        <v>1414</v>
      </c>
      <c r="D175" s="19" t="s">
        <v>1283</v>
      </c>
      <c r="E175" s="19" t="s">
        <v>1565</v>
      </c>
    </row>
    <row r="176" spans="2:5" ht="15" x14ac:dyDescent="0.3">
      <c r="B176" s="17" t="s">
        <v>205</v>
      </c>
      <c r="C176" s="19" t="s">
        <v>1415</v>
      </c>
      <c r="D176" s="19">
        <v>0</v>
      </c>
      <c r="E176" s="19" t="s">
        <v>1415</v>
      </c>
    </row>
    <row r="177" spans="2:5" ht="124.8" x14ac:dyDescent="0.3">
      <c r="B177" s="5" t="s">
        <v>1154</v>
      </c>
      <c r="C177" s="18" t="s">
        <v>1244</v>
      </c>
      <c r="D177" s="18">
        <v>0</v>
      </c>
      <c r="E177" s="18" t="s">
        <v>1244</v>
      </c>
    </row>
    <row r="178" spans="2:5" ht="15" x14ac:dyDescent="0.3">
      <c r="B178" s="17" t="s">
        <v>204</v>
      </c>
      <c r="C178" s="19" t="s">
        <v>1244</v>
      </c>
      <c r="D178" s="19">
        <v>0</v>
      </c>
      <c r="E178" s="19" t="s">
        <v>1244</v>
      </c>
    </row>
    <row r="179" spans="2:5" ht="62.4" x14ac:dyDescent="0.3">
      <c r="B179" s="5" t="s">
        <v>1133</v>
      </c>
      <c r="C179" s="18" t="s">
        <v>1228</v>
      </c>
      <c r="D179" s="18" t="s">
        <v>1294</v>
      </c>
      <c r="E179" s="18" t="s">
        <v>1316</v>
      </c>
    </row>
    <row r="180" spans="2:5" ht="15" x14ac:dyDescent="0.3">
      <c r="B180" s="17" t="s">
        <v>203</v>
      </c>
      <c r="C180" s="19" t="s">
        <v>1416</v>
      </c>
      <c r="D180" s="19">
        <v>0</v>
      </c>
      <c r="E180" s="19" t="s">
        <v>1416</v>
      </c>
    </row>
    <row r="181" spans="2:5" ht="15" x14ac:dyDescent="0.3">
      <c r="B181" s="17" t="s">
        <v>204</v>
      </c>
      <c r="C181" s="19" t="s">
        <v>1417</v>
      </c>
      <c r="D181" s="19" t="s">
        <v>1294</v>
      </c>
      <c r="E181" s="19" t="s">
        <v>1566</v>
      </c>
    </row>
    <row r="182" spans="2:5" ht="15" x14ac:dyDescent="0.3">
      <c r="B182" s="17" t="s">
        <v>205</v>
      </c>
      <c r="C182" s="19" t="s">
        <v>1418</v>
      </c>
      <c r="D182" s="19">
        <v>0</v>
      </c>
      <c r="E182" s="19" t="s">
        <v>1418</v>
      </c>
    </row>
    <row r="183" spans="2:5" ht="62.4" x14ac:dyDescent="0.3">
      <c r="B183" s="5" t="s">
        <v>1142</v>
      </c>
      <c r="C183" s="18" t="s">
        <v>1236</v>
      </c>
      <c r="D183" s="18">
        <v>0</v>
      </c>
      <c r="E183" s="18" t="s">
        <v>1236</v>
      </c>
    </row>
    <row r="184" spans="2:5" ht="15" x14ac:dyDescent="0.3">
      <c r="B184" s="17" t="s">
        <v>204</v>
      </c>
      <c r="C184" s="19" t="s">
        <v>1419</v>
      </c>
      <c r="D184" s="19">
        <v>0</v>
      </c>
      <c r="E184" s="19" t="s">
        <v>1419</v>
      </c>
    </row>
    <row r="185" spans="2:5" ht="15" x14ac:dyDescent="0.3">
      <c r="B185" s="17" t="s">
        <v>205</v>
      </c>
      <c r="C185" s="19" t="s">
        <v>1420</v>
      </c>
      <c r="D185" s="19">
        <v>0</v>
      </c>
      <c r="E185" s="19" t="s">
        <v>1420</v>
      </c>
    </row>
    <row r="186" spans="2:5" ht="46.8" x14ac:dyDescent="0.3">
      <c r="B186" s="5" t="s">
        <v>1036</v>
      </c>
      <c r="C186" s="18" t="s">
        <v>1207</v>
      </c>
      <c r="D186" s="18" t="s">
        <v>1286</v>
      </c>
      <c r="E186" s="18" t="s">
        <v>1062</v>
      </c>
    </row>
    <row r="187" spans="2:5" ht="15" x14ac:dyDescent="0.3">
      <c r="B187" s="17" t="s">
        <v>203</v>
      </c>
      <c r="C187" s="19" t="s">
        <v>1421</v>
      </c>
      <c r="D187" s="19">
        <v>0</v>
      </c>
      <c r="E187" s="19" t="s">
        <v>1421</v>
      </c>
    </row>
    <row r="188" spans="2:5" ht="15" x14ac:dyDescent="0.3">
      <c r="B188" s="17" t="s">
        <v>204</v>
      </c>
      <c r="C188" s="19" t="s">
        <v>1422</v>
      </c>
      <c r="D188" s="19" t="s">
        <v>1286</v>
      </c>
      <c r="E188" s="19" t="s">
        <v>1567</v>
      </c>
    </row>
    <row r="189" spans="2:5" ht="15" x14ac:dyDescent="0.3">
      <c r="B189" s="17" t="s">
        <v>205</v>
      </c>
      <c r="C189" s="19" t="s">
        <v>1423</v>
      </c>
      <c r="D189" s="19">
        <v>0</v>
      </c>
      <c r="E189" s="19" t="s">
        <v>1423</v>
      </c>
    </row>
    <row r="190" spans="2:5" ht="46.8" x14ac:dyDescent="0.3">
      <c r="B190" s="5" t="s">
        <v>1150</v>
      </c>
      <c r="C190" s="18" t="s">
        <v>309</v>
      </c>
      <c r="D190" s="18">
        <v>0</v>
      </c>
      <c r="E190" s="18" t="s">
        <v>309</v>
      </c>
    </row>
    <row r="191" spans="2:5" ht="15" x14ac:dyDescent="0.3">
      <c r="B191" s="17" t="s">
        <v>204</v>
      </c>
      <c r="C191" s="19" t="s">
        <v>1424</v>
      </c>
      <c r="D191" s="19">
        <v>0</v>
      </c>
      <c r="E191" s="19" t="s">
        <v>1424</v>
      </c>
    </row>
    <row r="192" spans="2:5" ht="15" x14ac:dyDescent="0.3">
      <c r="B192" s="17" t="s">
        <v>205</v>
      </c>
      <c r="C192" s="19" t="s">
        <v>1425</v>
      </c>
      <c r="D192" s="19">
        <v>0</v>
      </c>
      <c r="E192" s="19" t="s">
        <v>1425</v>
      </c>
    </row>
    <row r="193" spans="2:5" ht="46.8" x14ac:dyDescent="0.3">
      <c r="B193" s="5" t="s">
        <v>1016</v>
      </c>
      <c r="C193" s="18" t="s">
        <v>1187</v>
      </c>
      <c r="D193" s="18" t="s">
        <v>1272</v>
      </c>
      <c r="E193" s="18" t="s">
        <v>1052</v>
      </c>
    </row>
    <row r="194" spans="2:5" ht="15" x14ac:dyDescent="0.3">
      <c r="B194" s="17" t="s">
        <v>203</v>
      </c>
      <c r="C194" s="19" t="s">
        <v>1426</v>
      </c>
      <c r="D194" s="19">
        <v>0</v>
      </c>
      <c r="E194" s="19" t="s">
        <v>1426</v>
      </c>
    </row>
    <row r="195" spans="2:5" ht="15" x14ac:dyDescent="0.3">
      <c r="B195" s="17" t="s">
        <v>204</v>
      </c>
      <c r="C195" s="19" t="s">
        <v>1427</v>
      </c>
      <c r="D195" s="19" t="s">
        <v>1272</v>
      </c>
      <c r="E195" s="19" t="s">
        <v>1568</v>
      </c>
    </row>
    <row r="196" spans="2:5" ht="15" x14ac:dyDescent="0.3">
      <c r="B196" s="17" t="s">
        <v>205</v>
      </c>
      <c r="C196" s="19" t="s">
        <v>1428</v>
      </c>
      <c r="D196" s="19">
        <v>0</v>
      </c>
      <c r="E196" s="19" t="s">
        <v>1428</v>
      </c>
    </row>
    <row r="197" spans="2:5" ht="31.2" x14ac:dyDescent="0.3">
      <c r="B197" s="5" t="s">
        <v>1093</v>
      </c>
      <c r="C197" s="18" t="s">
        <v>1190</v>
      </c>
      <c r="D197" s="18">
        <v>0</v>
      </c>
      <c r="E197" s="18" t="s">
        <v>1190</v>
      </c>
    </row>
    <row r="198" spans="2:5" ht="15" x14ac:dyDescent="0.3">
      <c r="B198" s="17" t="s">
        <v>204</v>
      </c>
      <c r="C198" s="19" t="s">
        <v>1190</v>
      </c>
      <c r="D198" s="19">
        <v>0</v>
      </c>
      <c r="E198" s="19" t="s">
        <v>1190</v>
      </c>
    </row>
    <row r="199" spans="2:5" ht="46.8" x14ac:dyDescent="0.3">
      <c r="B199" s="5" t="s">
        <v>1097</v>
      </c>
      <c r="C199" s="18" t="s">
        <v>1195</v>
      </c>
      <c r="D199" s="18">
        <v>0</v>
      </c>
      <c r="E199" s="18" t="s">
        <v>1195</v>
      </c>
    </row>
    <row r="200" spans="2:5" ht="15" x14ac:dyDescent="0.3">
      <c r="B200" s="17" t="s">
        <v>204</v>
      </c>
      <c r="C200" s="19" t="s">
        <v>1429</v>
      </c>
      <c r="D200" s="19">
        <v>0</v>
      </c>
      <c r="E200" s="19" t="s">
        <v>1429</v>
      </c>
    </row>
    <row r="201" spans="2:5" ht="15" x14ac:dyDescent="0.3">
      <c r="B201" s="17" t="s">
        <v>205</v>
      </c>
      <c r="C201" s="19" t="s">
        <v>1430</v>
      </c>
      <c r="D201" s="19">
        <v>0</v>
      </c>
      <c r="E201" s="19" t="s">
        <v>1430</v>
      </c>
    </row>
    <row r="202" spans="2:5" ht="46.8" x14ac:dyDescent="0.3">
      <c r="B202" s="5" t="s">
        <v>1122</v>
      </c>
      <c r="C202" s="18" t="s">
        <v>1218</v>
      </c>
      <c r="D202" s="18">
        <v>0</v>
      </c>
      <c r="E202" s="18" t="s">
        <v>1218</v>
      </c>
    </row>
    <row r="203" spans="2:5" ht="15" x14ac:dyDescent="0.3">
      <c r="B203" s="17" t="s">
        <v>204</v>
      </c>
      <c r="C203" s="19" t="s">
        <v>1218</v>
      </c>
      <c r="D203" s="19">
        <v>0</v>
      </c>
      <c r="E203" s="19" t="s">
        <v>1218</v>
      </c>
    </row>
    <row r="204" spans="2:5" ht="31.2" x14ac:dyDescent="0.3">
      <c r="B204" s="5" t="s">
        <v>1135</v>
      </c>
      <c r="C204" s="18" t="s">
        <v>1230</v>
      </c>
      <c r="D204" s="18">
        <v>0</v>
      </c>
      <c r="E204" s="18" t="s">
        <v>1230</v>
      </c>
    </row>
    <row r="205" spans="2:5" ht="15" x14ac:dyDescent="0.3">
      <c r="B205" s="17" t="s">
        <v>204</v>
      </c>
      <c r="C205" s="19" t="s">
        <v>1431</v>
      </c>
      <c r="D205" s="19">
        <v>0</v>
      </c>
      <c r="E205" s="19" t="s">
        <v>1431</v>
      </c>
    </row>
    <row r="206" spans="2:5" ht="15" x14ac:dyDescent="0.3">
      <c r="B206" s="17" t="s">
        <v>205</v>
      </c>
      <c r="C206" s="19" t="s">
        <v>1432</v>
      </c>
      <c r="D206" s="19">
        <v>0</v>
      </c>
      <c r="E206" s="19" t="s">
        <v>1432</v>
      </c>
    </row>
    <row r="207" spans="2:5" ht="93.6" x14ac:dyDescent="0.3">
      <c r="B207" s="5" t="s">
        <v>1129</v>
      </c>
      <c r="C207" s="18" t="s">
        <v>1225</v>
      </c>
      <c r="D207" s="18">
        <v>0</v>
      </c>
      <c r="E207" s="18" t="s">
        <v>1225</v>
      </c>
    </row>
    <row r="208" spans="2:5" ht="15" x14ac:dyDescent="0.3">
      <c r="B208" s="17" t="s">
        <v>204</v>
      </c>
      <c r="C208" s="19" t="s">
        <v>1433</v>
      </c>
      <c r="D208" s="19">
        <v>0</v>
      </c>
      <c r="E208" s="19" t="s">
        <v>1433</v>
      </c>
    </row>
    <row r="209" spans="2:5" ht="15" x14ac:dyDescent="0.3">
      <c r="B209" s="17" t="s">
        <v>205</v>
      </c>
      <c r="C209" s="19" t="s">
        <v>1434</v>
      </c>
      <c r="D209" s="19">
        <v>0</v>
      </c>
      <c r="E209" s="19" t="s">
        <v>1434</v>
      </c>
    </row>
    <row r="210" spans="2:5" ht="62.4" x14ac:dyDescent="0.3">
      <c r="B210" s="5" t="s">
        <v>1132</v>
      </c>
      <c r="C210" s="18" t="s">
        <v>299</v>
      </c>
      <c r="D210" s="18">
        <v>0</v>
      </c>
      <c r="E210" s="18" t="s">
        <v>299</v>
      </c>
    </row>
    <row r="211" spans="2:5" ht="15" x14ac:dyDescent="0.3">
      <c r="B211" s="17" t="s">
        <v>204</v>
      </c>
      <c r="C211" s="19" t="s">
        <v>1435</v>
      </c>
      <c r="D211" s="19">
        <v>0</v>
      </c>
      <c r="E211" s="19" t="s">
        <v>1435</v>
      </c>
    </row>
    <row r="212" spans="2:5" ht="15" x14ac:dyDescent="0.3">
      <c r="B212" s="17" t="s">
        <v>205</v>
      </c>
      <c r="C212" s="19" t="s">
        <v>1436</v>
      </c>
      <c r="D212" s="19">
        <v>0</v>
      </c>
      <c r="E212" s="19" t="s">
        <v>1436</v>
      </c>
    </row>
    <row r="213" spans="2:5" ht="46.8" x14ac:dyDescent="0.3">
      <c r="B213" s="5" t="s">
        <v>1117</v>
      </c>
      <c r="C213" s="18" t="s">
        <v>1214</v>
      </c>
      <c r="D213" s="18">
        <v>0</v>
      </c>
      <c r="E213" s="18" t="s">
        <v>1214</v>
      </c>
    </row>
    <row r="214" spans="2:5" ht="15" x14ac:dyDescent="0.3">
      <c r="B214" s="17" t="s">
        <v>204</v>
      </c>
      <c r="C214" s="19" t="s">
        <v>1214</v>
      </c>
      <c r="D214" s="19">
        <v>0</v>
      </c>
      <c r="E214" s="19" t="s">
        <v>1214</v>
      </c>
    </row>
    <row r="215" spans="2:5" ht="46.8" x14ac:dyDescent="0.3">
      <c r="B215" s="5" t="s">
        <v>1106</v>
      </c>
      <c r="C215" s="18" t="s">
        <v>1201</v>
      </c>
      <c r="D215" s="18">
        <v>0</v>
      </c>
      <c r="E215" s="18" t="s">
        <v>1201</v>
      </c>
    </row>
    <row r="216" spans="2:5" ht="15" x14ac:dyDescent="0.3">
      <c r="B216" s="17" t="s">
        <v>204</v>
      </c>
      <c r="C216" s="19" t="s">
        <v>1437</v>
      </c>
      <c r="D216" s="19">
        <v>0</v>
      </c>
      <c r="E216" s="19" t="s">
        <v>1437</v>
      </c>
    </row>
    <row r="217" spans="2:5" ht="15" x14ac:dyDescent="0.3">
      <c r="B217" s="17" t="s">
        <v>205</v>
      </c>
      <c r="C217" s="19" t="s">
        <v>1438</v>
      </c>
      <c r="D217" s="19">
        <v>0</v>
      </c>
      <c r="E217" s="19" t="s">
        <v>1438</v>
      </c>
    </row>
    <row r="218" spans="2:5" ht="31.2" x14ac:dyDescent="0.3">
      <c r="B218" s="5" t="s">
        <v>1034</v>
      </c>
      <c r="C218" s="18" t="s">
        <v>1061</v>
      </c>
      <c r="D218" s="18">
        <v>0</v>
      </c>
      <c r="E218" s="18" t="s">
        <v>1061</v>
      </c>
    </row>
    <row r="219" spans="2:5" ht="15" x14ac:dyDescent="0.3">
      <c r="B219" s="17" t="s">
        <v>204</v>
      </c>
      <c r="C219" s="19" t="s">
        <v>1439</v>
      </c>
      <c r="D219" s="19">
        <v>0</v>
      </c>
      <c r="E219" s="19" t="s">
        <v>1439</v>
      </c>
    </row>
    <row r="220" spans="2:5" ht="15" x14ac:dyDescent="0.3">
      <c r="B220" s="17" t="s">
        <v>205</v>
      </c>
      <c r="C220" s="19" t="s">
        <v>1440</v>
      </c>
      <c r="D220" s="19">
        <v>0</v>
      </c>
      <c r="E220" s="19" t="s">
        <v>1440</v>
      </c>
    </row>
    <row r="221" spans="2:5" ht="62.4" x14ac:dyDescent="0.3">
      <c r="B221" s="5" t="s">
        <v>1107</v>
      </c>
      <c r="C221" s="18" t="s">
        <v>1203</v>
      </c>
      <c r="D221" s="18">
        <v>0</v>
      </c>
      <c r="E221" s="18" t="s">
        <v>1203</v>
      </c>
    </row>
    <row r="222" spans="2:5" ht="15" x14ac:dyDescent="0.3">
      <c r="B222" s="17" t="s">
        <v>204</v>
      </c>
      <c r="C222" s="19" t="s">
        <v>1203</v>
      </c>
      <c r="D222" s="19">
        <v>0</v>
      </c>
      <c r="E222" s="19" t="s">
        <v>1203</v>
      </c>
    </row>
    <row r="223" spans="2:5" ht="62.4" x14ac:dyDescent="0.3">
      <c r="B223" s="5" t="s">
        <v>1124</v>
      </c>
      <c r="C223" s="18" t="s">
        <v>1220</v>
      </c>
      <c r="D223" s="18">
        <v>0</v>
      </c>
      <c r="E223" s="18" t="s">
        <v>1220</v>
      </c>
    </row>
    <row r="224" spans="2:5" ht="15" x14ac:dyDescent="0.3">
      <c r="B224" s="17" t="s">
        <v>204</v>
      </c>
      <c r="C224" s="19" t="s">
        <v>1220</v>
      </c>
      <c r="D224" s="19">
        <v>0</v>
      </c>
      <c r="E224" s="19" t="s">
        <v>1220</v>
      </c>
    </row>
    <row r="225" spans="2:5" ht="46.8" x14ac:dyDescent="0.3">
      <c r="B225" s="5" t="s">
        <v>1035</v>
      </c>
      <c r="C225" s="18" t="s">
        <v>301</v>
      </c>
      <c r="D225" s="18">
        <v>0</v>
      </c>
      <c r="E225" s="18" t="s">
        <v>301</v>
      </c>
    </row>
    <row r="226" spans="2:5" ht="15" x14ac:dyDescent="0.3">
      <c r="B226" s="17" t="s">
        <v>206</v>
      </c>
      <c r="C226" s="19" t="s">
        <v>841</v>
      </c>
      <c r="D226" s="19">
        <v>0</v>
      </c>
      <c r="E226" s="19" t="s">
        <v>841</v>
      </c>
    </row>
    <row r="227" spans="2:5" ht="15" x14ac:dyDescent="0.3">
      <c r="B227" s="17" t="s">
        <v>204</v>
      </c>
      <c r="C227" s="19" t="s">
        <v>1441</v>
      </c>
      <c r="D227" s="19">
        <v>0</v>
      </c>
      <c r="E227" s="19" t="s">
        <v>1441</v>
      </c>
    </row>
    <row r="228" spans="2:5" ht="15" x14ac:dyDescent="0.3">
      <c r="B228" s="17" t="s">
        <v>205</v>
      </c>
      <c r="C228" s="19" t="s">
        <v>1442</v>
      </c>
      <c r="D228" s="19">
        <v>0</v>
      </c>
      <c r="E228" s="19" t="s">
        <v>1442</v>
      </c>
    </row>
    <row r="229" spans="2:5" ht="31.2" x14ac:dyDescent="0.3">
      <c r="B229" s="5" t="s">
        <v>1130</v>
      </c>
      <c r="C229" s="18" t="s">
        <v>55</v>
      </c>
      <c r="D229" s="18">
        <v>0</v>
      </c>
      <c r="E229" s="18" t="s">
        <v>55</v>
      </c>
    </row>
    <row r="230" spans="2:5" ht="15" x14ac:dyDescent="0.3">
      <c r="B230" s="17" t="s">
        <v>204</v>
      </c>
      <c r="C230" s="19" t="s">
        <v>55</v>
      </c>
      <c r="D230" s="19">
        <v>0</v>
      </c>
      <c r="E230" s="19" t="s">
        <v>55</v>
      </c>
    </row>
    <row r="231" spans="2:5" ht="31.2" x14ac:dyDescent="0.3">
      <c r="B231" s="5" t="s">
        <v>1141</v>
      </c>
      <c r="C231" s="18" t="s">
        <v>56</v>
      </c>
      <c r="D231" s="18">
        <v>0</v>
      </c>
      <c r="E231" s="18" t="s">
        <v>56</v>
      </c>
    </row>
    <row r="232" spans="2:5" ht="15" x14ac:dyDescent="0.3">
      <c r="B232" s="17" t="s">
        <v>204</v>
      </c>
      <c r="C232" s="19" t="s">
        <v>56</v>
      </c>
      <c r="D232" s="19">
        <v>0</v>
      </c>
      <c r="E232" s="19" t="s">
        <v>56</v>
      </c>
    </row>
    <row r="233" spans="2:5" ht="78" x14ac:dyDescent="0.3">
      <c r="B233" s="5" t="s">
        <v>1162</v>
      </c>
      <c r="C233" s="18" t="s">
        <v>300</v>
      </c>
      <c r="D233" s="18">
        <v>0</v>
      </c>
      <c r="E233" s="18" t="s">
        <v>300</v>
      </c>
    </row>
    <row r="234" spans="2:5" ht="15" x14ac:dyDescent="0.3">
      <c r="B234" s="17" t="s">
        <v>204</v>
      </c>
      <c r="C234" s="19" t="s">
        <v>300</v>
      </c>
      <c r="D234" s="19">
        <v>0</v>
      </c>
      <c r="E234" s="19" t="s">
        <v>300</v>
      </c>
    </row>
    <row r="235" spans="2:5" ht="46.8" x14ac:dyDescent="0.3">
      <c r="B235" s="5" t="s">
        <v>1137</v>
      </c>
      <c r="C235" s="18" t="s">
        <v>1232</v>
      </c>
      <c r="D235" s="18">
        <v>0</v>
      </c>
      <c r="E235" s="18" t="s">
        <v>1232</v>
      </c>
    </row>
    <row r="236" spans="2:5" ht="15" x14ac:dyDescent="0.3">
      <c r="B236" s="17" t="s">
        <v>203</v>
      </c>
      <c r="C236" s="19" t="s">
        <v>1443</v>
      </c>
      <c r="D236" s="19">
        <v>0</v>
      </c>
      <c r="E236" s="19" t="s">
        <v>1443</v>
      </c>
    </row>
    <row r="237" spans="2:5" ht="15" x14ac:dyDescent="0.3">
      <c r="B237" s="17" t="s">
        <v>204</v>
      </c>
      <c r="C237" s="19" t="s">
        <v>1444</v>
      </c>
      <c r="D237" s="19">
        <v>0</v>
      </c>
      <c r="E237" s="19" t="s">
        <v>1444</v>
      </c>
    </row>
    <row r="238" spans="2:5" ht="15" x14ac:dyDescent="0.3">
      <c r="B238" s="17" t="s">
        <v>205</v>
      </c>
      <c r="C238" s="19" t="s">
        <v>1445</v>
      </c>
      <c r="D238" s="19">
        <v>0</v>
      </c>
      <c r="E238" s="19" t="s">
        <v>1445</v>
      </c>
    </row>
    <row r="239" spans="2:5" ht="46.8" x14ac:dyDescent="0.3">
      <c r="B239" s="5" t="s">
        <v>1146</v>
      </c>
      <c r="C239" s="18" t="s">
        <v>317</v>
      </c>
      <c r="D239" s="18">
        <v>0</v>
      </c>
      <c r="E239" s="18" t="s">
        <v>317</v>
      </c>
    </row>
    <row r="240" spans="2:5" ht="15" x14ac:dyDescent="0.3">
      <c r="B240" s="17" t="s">
        <v>204</v>
      </c>
      <c r="C240" s="19" t="s">
        <v>1446</v>
      </c>
      <c r="D240" s="19">
        <v>0</v>
      </c>
      <c r="E240" s="19" t="s">
        <v>1446</v>
      </c>
    </row>
    <row r="241" spans="2:5" ht="15" x14ac:dyDescent="0.3">
      <c r="B241" s="17" t="s">
        <v>205</v>
      </c>
      <c r="C241" s="19" t="s">
        <v>1447</v>
      </c>
      <c r="D241" s="19">
        <v>0</v>
      </c>
      <c r="E241" s="19" t="s">
        <v>1447</v>
      </c>
    </row>
    <row r="242" spans="2:5" ht="46.8" x14ac:dyDescent="0.3">
      <c r="B242" s="5" t="s">
        <v>1134</v>
      </c>
      <c r="C242" s="18" t="s">
        <v>303</v>
      </c>
      <c r="D242" s="18">
        <v>0</v>
      </c>
      <c r="E242" s="18" t="s">
        <v>303</v>
      </c>
    </row>
    <row r="243" spans="2:5" ht="15" x14ac:dyDescent="0.3">
      <c r="B243" s="17" t="s">
        <v>204</v>
      </c>
      <c r="C243" s="19" t="s">
        <v>1448</v>
      </c>
      <c r="D243" s="19">
        <v>0</v>
      </c>
      <c r="E243" s="19" t="s">
        <v>1448</v>
      </c>
    </row>
    <row r="244" spans="2:5" ht="15" x14ac:dyDescent="0.3">
      <c r="B244" s="17" t="s">
        <v>205</v>
      </c>
      <c r="C244" s="19" t="s">
        <v>1449</v>
      </c>
      <c r="D244" s="19">
        <v>0</v>
      </c>
      <c r="E244" s="19" t="s">
        <v>1449</v>
      </c>
    </row>
    <row r="245" spans="2:5" ht="46.8" x14ac:dyDescent="0.3">
      <c r="B245" s="5" t="s">
        <v>1027</v>
      </c>
      <c r="C245" s="18" t="s">
        <v>1245</v>
      </c>
      <c r="D245" s="18" t="s">
        <v>1298</v>
      </c>
      <c r="E245" s="18" t="s">
        <v>1059</v>
      </c>
    </row>
    <row r="246" spans="2:5" ht="15" x14ac:dyDescent="0.3">
      <c r="B246" s="17" t="s">
        <v>204</v>
      </c>
      <c r="C246" s="19" t="s">
        <v>1450</v>
      </c>
      <c r="D246" s="19" t="s">
        <v>1298</v>
      </c>
      <c r="E246" s="19" t="s">
        <v>1569</v>
      </c>
    </row>
    <row r="247" spans="2:5" ht="15" x14ac:dyDescent="0.3">
      <c r="B247" s="17" t="s">
        <v>205</v>
      </c>
      <c r="C247" s="19" t="s">
        <v>1451</v>
      </c>
      <c r="D247" s="19">
        <v>0</v>
      </c>
      <c r="E247" s="19" t="s">
        <v>1451</v>
      </c>
    </row>
    <row r="248" spans="2:5" ht="46.8" x14ac:dyDescent="0.3">
      <c r="B248" s="5" t="s">
        <v>1041</v>
      </c>
      <c r="C248" s="18" t="s">
        <v>1192</v>
      </c>
      <c r="D248" s="18" t="s">
        <v>1276</v>
      </c>
      <c r="E248" s="18" t="s">
        <v>1066</v>
      </c>
    </row>
    <row r="249" spans="2:5" ht="15" x14ac:dyDescent="0.3">
      <c r="B249" s="17" t="s">
        <v>203</v>
      </c>
      <c r="C249" s="19" t="s">
        <v>1452</v>
      </c>
      <c r="D249" s="19">
        <v>0</v>
      </c>
      <c r="E249" s="19" t="s">
        <v>1452</v>
      </c>
    </row>
    <row r="250" spans="2:5" ht="15" x14ac:dyDescent="0.3">
      <c r="B250" s="17" t="s">
        <v>204</v>
      </c>
      <c r="C250" s="19" t="s">
        <v>1453</v>
      </c>
      <c r="D250" s="19" t="s">
        <v>1276</v>
      </c>
      <c r="E250" s="19" t="s">
        <v>1570</v>
      </c>
    </row>
    <row r="251" spans="2:5" ht="15" x14ac:dyDescent="0.3">
      <c r="B251" s="17" t="s">
        <v>205</v>
      </c>
      <c r="C251" s="19" t="s">
        <v>1454</v>
      </c>
      <c r="D251" s="19">
        <v>0</v>
      </c>
      <c r="E251" s="19" t="s">
        <v>1454</v>
      </c>
    </row>
    <row r="252" spans="2:5" ht="46.8" x14ac:dyDescent="0.3">
      <c r="B252" s="5" t="s">
        <v>1046</v>
      </c>
      <c r="C252" s="18" t="s">
        <v>1229</v>
      </c>
      <c r="D252" s="18" t="s">
        <v>1295</v>
      </c>
      <c r="E252" s="18" t="s">
        <v>313</v>
      </c>
    </row>
    <row r="253" spans="2:5" ht="15" x14ac:dyDescent="0.3">
      <c r="B253" s="17" t="s">
        <v>203</v>
      </c>
      <c r="C253" s="19" t="s">
        <v>1455</v>
      </c>
      <c r="D253" s="19">
        <v>0</v>
      </c>
      <c r="E253" s="19" t="s">
        <v>1455</v>
      </c>
    </row>
    <row r="254" spans="2:5" ht="15" x14ac:dyDescent="0.3">
      <c r="B254" s="17" t="s">
        <v>204</v>
      </c>
      <c r="C254" s="19" t="s">
        <v>1456</v>
      </c>
      <c r="D254" s="19" t="s">
        <v>1295</v>
      </c>
      <c r="E254" s="19" t="s">
        <v>1571</v>
      </c>
    </row>
    <row r="255" spans="2:5" ht="15" x14ac:dyDescent="0.3">
      <c r="B255" s="17" t="s">
        <v>205</v>
      </c>
      <c r="C255" s="19" t="s">
        <v>1457</v>
      </c>
      <c r="D255" s="19">
        <v>0</v>
      </c>
      <c r="E255" s="19" t="s">
        <v>1457</v>
      </c>
    </row>
    <row r="256" spans="2:5" ht="46.8" x14ac:dyDescent="0.3">
      <c r="B256" s="5" t="s">
        <v>1120</v>
      </c>
      <c r="C256" s="18" t="s">
        <v>292</v>
      </c>
      <c r="D256" s="18">
        <v>0</v>
      </c>
      <c r="E256" s="18" t="s">
        <v>292</v>
      </c>
    </row>
    <row r="257" spans="2:5" ht="15" x14ac:dyDescent="0.3">
      <c r="B257" s="17" t="s">
        <v>204</v>
      </c>
      <c r="C257" s="19" t="s">
        <v>1458</v>
      </c>
      <c r="D257" s="19">
        <v>0</v>
      </c>
      <c r="E257" s="19" t="s">
        <v>1458</v>
      </c>
    </row>
    <row r="258" spans="2:5" ht="15" x14ac:dyDescent="0.3">
      <c r="B258" s="17" t="s">
        <v>205</v>
      </c>
      <c r="C258" s="19" t="s">
        <v>1459</v>
      </c>
      <c r="D258" s="19">
        <v>0</v>
      </c>
      <c r="E258" s="19" t="s">
        <v>1459</v>
      </c>
    </row>
    <row r="259" spans="2:5" ht="46.8" x14ac:dyDescent="0.3">
      <c r="B259" s="5" t="s">
        <v>1164</v>
      </c>
      <c r="C259" s="18" t="s">
        <v>304</v>
      </c>
      <c r="D259" s="18">
        <v>0</v>
      </c>
      <c r="E259" s="18" t="s">
        <v>304</v>
      </c>
    </row>
    <row r="260" spans="2:5" ht="15" x14ac:dyDescent="0.3">
      <c r="B260" s="17" t="s">
        <v>204</v>
      </c>
      <c r="C260" s="19" t="s">
        <v>1460</v>
      </c>
      <c r="D260" s="19">
        <v>0</v>
      </c>
      <c r="E260" s="19" t="s">
        <v>1460</v>
      </c>
    </row>
    <row r="261" spans="2:5" ht="15" x14ac:dyDescent="0.3">
      <c r="B261" s="17" t="s">
        <v>205</v>
      </c>
      <c r="C261" s="19" t="s">
        <v>1461</v>
      </c>
      <c r="D261" s="19">
        <v>0</v>
      </c>
      <c r="E261" s="19" t="s">
        <v>1461</v>
      </c>
    </row>
    <row r="262" spans="2:5" ht="46.8" x14ac:dyDescent="0.3">
      <c r="B262" s="5" t="s">
        <v>1128</v>
      </c>
      <c r="C262" s="18" t="s">
        <v>915</v>
      </c>
      <c r="D262" s="18">
        <v>0</v>
      </c>
      <c r="E262" s="18" t="s">
        <v>915</v>
      </c>
    </row>
    <row r="263" spans="2:5" ht="15" x14ac:dyDescent="0.3">
      <c r="B263" s="17" t="s">
        <v>203</v>
      </c>
      <c r="C263" s="19">
        <v>1</v>
      </c>
      <c r="D263" s="19">
        <v>0</v>
      </c>
      <c r="E263" s="19">
        <v>1</v>
      </c>
    </row>
    <row r="264" spans="2:5" ht="15" x14ac:dyDescent="0.3">
      <c r="B264" s="17" t="s">
        <v>204</v>
      </c>
      <c r="C264" s="19" t="s">
        <v>1462</v>
      </c>
      <c r="D264" s="19">
        <v>0</v>
      </c>
      <c r="E264" s="19" t="s">
        <v>1462</v>
      </c>
    </row>
    <row r="265" spans="2:5" ht="15" x14ac:dyDescent="0.3">
      <c r="B265" s="17" t="s">
        <v>205</v>
      </c>
      <c r="C265" s="19" t="s">
        <v>1463</v>
      </c>
      <c r="D265" s="19">
        <v>0</v>
      </c>
      <c r="E265" s="19" t="s">
        <v>1463</v>
      </c>
    </row>
    <row r="266" spans="2:5" ht="62.4" x14ac:dyDescent="0.3">
      <c r="B266" s="5" t="s">
        <v>1127</v>
      </c>
      <c r="C266" s="18" t="s">
        <v>1224</v>
      </c>
      <c r="D266" s="18">
        <v>0</v>
      </c>
      <c r="E266" s="18" t="s">
        <v>1224</v>
      </c>
    </row>
    <row r="267" spans="2:5" ht="15" x14ac:dyDescent="0.3">
      <c r="B267" s="17" t="s">
        <v>203</v>
      </c>
      <c r="C267" s="19" t="s">
        <v>1464</v>
      </c>
      <c r="D267" s="19">
        <v>0</v>
      </c>
      <c r="E267" s="19" t="s">
        <v>1464</v>
      </c>
    </row>
    <row r="268" spans="2:5" ht="15" x14ac:dyDescent="0.3">
      <c r="B268" s="17" t="s">
        <v>204</v>
      </c>
      <c r="C268" s="19" t="s">
        <v>1465</v>
      </c>
      <c r="D268" s="19">
        <v>0</v>
      </c>
      <c r="E268" s="19" t="s">
        <v>1465</v>
      </c>
    </row>
    <row r="269" spans="2:5" ht="15" x14ac:dyDescent="0.3">
      <c r="B269" s="17" t="s">
        <v>205</v>
      </c>
      <c r="C269" s="19" t="s">
        <v>1466</v>
      </c>
      <c r="D269" s="19">
        <v>0</v>
      </c>
      <c r="E269" s="19" t="s">
        <v>1466</v>
      </c>
    </row>
    <row r="270" spans="2:5" ht="46.8" x14ac:dyDescent="0.3">
      <c r="B270" s="5" t="s">
        <v>1131</v>
      </c>
      <c r="C270" s="18" t="s">
        <v>1226</v>
      </c>
      <c r="D270" s="18" t="s">
        <v>1292</v>
      </c>
      <c r="E270" s="18" t="s">
        <v>298</v>
      </c>
    </row>
    <row r="271" spans="2:5" ht="15" x14ac:dyDescent="0.3">
      <c r="B271" s="17" t="s">
        <v>204</v>
      </c>
      <c r="C271" s="19" t="s">
        <v>1467</v>
      </c>
      <c r="D271" s="19" t="s">
        <v>1292</v>
      </c>
      <c r="E271" s="19" t="s">
        <v>1572</v>
      </c>
    </row>
    <row r="272" spans="2:5" ht="15" x14ac:dyDescent="0.3">
      <c r="B272" s="17" t="s">
        <v>205</v>
      </c>
      <c r="C272" s="19" t="s">
        <v>1468</v>
      </c>
      <c r="D272" s="19">
        <v>0</v>
      </c>
      <c r="E272" s="19" t="s">
        <v>1468</v>
      </c>
    </row>
    <row r="273" spans="2:5" ht="109.2" x14ac:dyDescent="0.3">
      <c r="B273" s="5" t="s">
        <v>1031</v>
      </c>
      <c r="C273" s="18" t="s">
        <v>1193</v>
      </c>
      <c r="D273" s="18" t="s">
        <v>1277</v>
      </c>
      <c r="E273" s="18" t="s">
        <v>913</v>
      </c>
    </row>
    <row r="274" spans="2:5" ht="15" x14ac:dyDescent="0.3">
      <c r="B274" s="17" t="s">
        <v>203</v>
      </c>
      <c r="C274" s="19" t="s">
        <v>1469</v>
      </c>
      <c r="D274" s="19">
        <v>0</v>
      </c>
      <c r="E274" s="19" t="s">
        <v>1469</v>
      </c>
    </row>
    <row r="275" spans="2:5" ht="15" x14ac:dyDescent="0.3">
      <c r="B275" s="17" t="s">
        <v>204</v>
      </c>
      <c r="C275" s="19" t="s">
        <v>1470</v>
      </c>
      <c r="D275" s="19" t="s">
        <v>1277</v>
      </c>
      <c r="E275" s="19" t="s">
        <v>1573</v>
      </c>
    </row>
    <row r="276" spans="2:5" ht="15" x14ac:dyDescent="0.3">
      <c r="B276" s="17" t="s">
        <v>205</v>
      </c>
      <c r="C276" s="19" t="s">
        <v>1471</v>
      </c>
      <c r="D276" s="19">
        <v>0</v>
      </c>
      <c r="E276" s="19" t="s">
        <v>1471</v>
      </c>
    </row>
    <row r="277" spans="2:5" ht="46.8" x14ac:dyDescent="0.3">
      <c r="B277" s="5" t="s">
        <v>1138</v>
      </c>
      <c r="C277" s="18" t="s">
        <v>1233</v>
      </c>
      <c r="D277" s="18">
        <v>0</v>
      </c>
      <c r="E277" s="18" t="s">
        <v>1233</v>
      </c>
    </row>
    <row r="278" spans="2:5" ht="15" x14ac:dyDescent="0.3">
      <c r="B278" s="17" t="s">
        <v>204</v>
      </c>
      <c r="C278" s="19" t="s">
        <v>1472</v>
      </c>
      <c r="D278" s="19">
        <v>0</v>
      </c>
      <c r="E278" s="19" t="s">
        <v>1472</v>
      </c>
    </row>
    <row r="279" spans="2:5" ht="15" x14ac:dyDescent="0.3">
      <c r="B279" s="17" t="s">
        <v>205</v>
      </c>
      <c r="C279" s="19" t="s">
        <v>1473</v>
      </c>
      <c r="D279" s="19">
        <v>0</v>
      </c>
      <c r="E279" s="19" t="s">
        <v>1473</v>
      </c>
    </row>
    <row r="280" spans="2:5" ht="46.8" x14ac:dyDescent="0.3">
      <c r="B280" s="5" t="s">
        <v>1166</v>
      </c>
      <c r="C280" s="18" t="s">
        <v>1256</v>
      </c>
      <c r="D280" s="18">
        <v>0</v>
      </c>
      <c r="E280" s="18" t="s">
        <v>1256</v>
      </c>
    </row>
    <row r="281" spans="2:5" ht="15" x14ac:dyDescent="0.3">
      <c r="B281" s="17" t="s">
        <v>204</v>
      </c>
      <c r="C281" s="19" t="s">
        <v>1474</v>
      </c>
      <c r="D281" s="19">
        <v>0</v>
      </c>
      <c r="E281" s="19" t="s">
        <v>1474</v>
      </c>
    </row>
    <row r="282" spans="2:5" ht="15" x14ac:dyDescent="0.3">
      <c r="B282" s="17" t="s">
        <v>205</v>
      </c>
      <c r="C282" s="19" t="s">
        <v>1475</v>
      </c>
      <c r="D282" s="19">
        <v>0</v>
      </c>
      <c r="E282" s="19" t="s">
        <v>1475</v>
      </c>
    </row>
    <row r="283" spans="2:5" ht="31.2" x14ac:dyDescent="0.3">
      <c r="B283" s="5" t="s">
        <v>1111</v>
      </c>
      <c r="C283" s="18" t="s">
        <v>1209</v>
      </c>
      <c r="D283" s="18" t="s">
        <v>1287</v>
      </c>
      <c r="E283" s="18" t="s">
        <v>1314</v>
      </c>
    </row>
    <row r="284" spans="2:5" ht="15" x14ac:dyDescent="0.3">
      <c r="B284" s="17" t="s">
        <v>204</v>
      </c>
      <c r="C284" s="19" t="s">
        <v>1476</v>
      </c>
      <c r="D284" s="19" t="s">
        <v>1287</v>
      </c>
      <c r="E284" s="19" t="s">
        <v>1574</v>
      </c>
    </row>
    <row r="285" spans="2:5" ht="15" x14ac:dyDescent="0.3">
      <c r="B285" s="17" t="s">
        <v>205</v>
      </c>
      <c r="C285" s="19" t="s">
        <v>1477</v>
      </c>
      <c r="D285" s="19">
        <v>0</v>
      </c>
      <c r="E285" s="19" t="s">
        <v>1477</v>
      </c>
    </row>
    <row r="286" spans="2:5" ht="46.8" x14ac:dyDescent="0.3">
      <c r="B286" s="5" t="s">
        <v>1099</v>
      </c>
      <c r="C286" s="18" t="s">
        <v>1197</v>
      </c>
      <c r="D286" s="18" t="s">
        <v>1279</v>
      </c>
      <c r="E286" s="18" t="s">
        <v>1309</v>
      </c>
    </row>
    <row r="287" spans="2:5" ht="15" x14ac:dyDescent="0.3">
      <c r="B287" s="17" t="s">
        <v>204</v>
      </c>
      <c r="C287" s="19" t="s">
        <v>1478</v>
      </c>
      <c r="D287" s="19" t="s">
        <v>1279</v>
      </c>
      <c r="E287" s="19" t="s">
        <v>1575</v>
      </c>
    </row>
    <row r="288" spans="2:5" ht="15" x14ac:dyDescent="0.3">
      <c r="B288" s="17" t="s">
        <v>205</v>
      </c>
      <c r="C288" s="19" t="s">
        <v>1479</v>
      </c>
      <c r="D288" s="19">
        <v>0</v>
      </c>
      <c r="E288" s="19" t="s">
        <v>1479</v>
      </c>
    </row>
    <row r="289" spans="2:5" ht="31.2" x14ac:dyDescent="0.3">
      <c r="B289" s="5" t="s">
        <v>1125</v>
      </c>
      <c r="C289" s="18" t="s">
        <v>1221</v>
      </c>
      <c r="D289" s="18">
        <v>0</v>
      </c>
      <c r="E289" s="18" t="s">
        <v>1221</v>
      </c>
    </row>
    <row r="290" spans="2:5" ht="15" x14ac:dyDescent="0.3">
      <c r="B290" s="17" t="s">
        <v>204</v>
      </c>
      <c r="C290" s="19" t="s">
        <v>1221</v>
      </c>
      <c r="D290" s="19">
        <v>0</v>
      </c>
      <c r="E290" s="19" t="s">
        <v>1221</v>
      </c>
    </row>
    <row r="291" spans="2:5" ht="78" x14ac:dyDescent="0.3">
      <c r="B291" s="5" t="s">
        <v>1103</v>
      </c>
      <c r="C291" s="18" t="s">
        <v>294</v>
      </c>
      <c r="D291" s="18">
        <v>0</v>
      </c>
      <c r="E291" s="18" t="s">
        <v>294</v>
      </c>
    </row>
    <row r="292" spans="2:5" ht="15" x14ac:dyDescent="0.3">
      <c r="B292" s="17" t="s">
        <v>204</v>
      </c>
      <c r="C292" s="19" t="s">
        <v>1480</v>
      </c>
      <c r="D292" s="19">
        <v>0</v>
      </c>
      <c r="E292" s="19" t="s">
        <v>1480</v>
      </c>
    </row>
    <row r="293" spans="2:5" ht="15" x14ac:dyDescent="0.3">
      <c r="B293" s="17" t="s">
        <v>205</v>
      </c>
      <c r="C293" s="19" t="s">
        <v>1481</v>
      </c>
      <c r="D293" s="19">
        <v>0</v>
      </c>
      <c r="E293" s="19" t="s">
        <v>1481</v>
      </c>
    </row>
    <row r="294" spans="2:5" ht="78" x14ac:dyDescent="0.3">
      <c r="B294" s="5" t="s">
        <v>1081</v>
      </c>
      <c r="C294" s="18" t="s">
        <v>1172</v>
      </c>
      <c r="D294" s="18" t="s">
        <v>1261</v>
      </c>
      <c r="E294" s="18" t="s">
        <v>390</v>
      </c>
    </row>
    <row r="295" spans="2:5" ht="15" x14ac:dyDescent="0.3">
      <c r="B295" s="17" t="s">
        <v>203</v>
      </c>
      <c r="C295" s="19" t="s">
        <v>1482</v>
      </c>
      <c r="D295" s="19">
        <v>0</v>
      </c>
      <c r="E295" s="19" t="s">
        <v>1482</v>
      </c>
    </row>
    <row r="296" spans="2:5" ht="15" x14ac:dyDescent="0.3">
      <c r="B296" s="17" t="s">
        <v>204</v>
      </c>
      <c r="C296" s="19" t="s">
        <v>1483</v>
      </c>
      <c r="D296" s="19" t="s">
        <v>1261</v>
      </c>
      <c r="E296" s="19" t="s">
        <v>1576</v>
      </c>
    </row>
    <row r="297" spans="2:5" ht="78" x14ac:dyDescent="0.3">
      <c r="B297" s="5" t="s">
        <v>1089</v>
      </c>
      <c r="C297" s="18" t="s">
        <v>1183</v>
      </c>
      <c r="D297" s="18">
        <v>0</v>
      </c>
      <c r="E297" s="18" t="s">
        <v>1183</v>
      </c>
    </row>
    <row r="298" spans="2:5" ht="15" x14ac:dyDescent="0.3">
      <c r="B298" s="17" t="s">
        <v>203</v>
      </c>
      <c r="C298" s="19" t="s">
        <v>1183</v>
      </c>
      <c r="D298" s="19">
        <v>0</v>
      </c>
      <c r="E298" s="19" t="s">
        <v>1183</v>
      </c>
    </row>
    <row r="299" spans="2:5" ht="78" x14ac:dyDescent="0.3">
      <c r="B299" s="5" t="s">
        <v>1049</v>
      </c>
      <c r="C299" s="18" t="s">
        <v>1073</v>
      </c>
      <c r="D299" s="18">
        <v>0</v>
      </c>
      <c r="E299" s="18" t="s">
        <v>1073</v>
      </c>
    </row>
    <row r="300" spans="2:5" ht="15" x14ac:dyDescent="0.3">
      <c r="B300" s="17" t="s">
        <v>206</v>
      </c>
      <c r="C300" s="19" t="s">
        <v>1484</v>
      </c>
      <c r="D300" s="19">
        <v>0</v>
      </c>
      <c r="E300" s="19" t="s">
        <v>1484</v>
      </c>
    </row>
    <row r="301" spans="2:5" ht="15" x14ac:dyDescent="0.3">
      <c r="B301" s="17" t="s">
        <v>204</v>
      </c>
      <c r="C301" s="19" t="s">
        <v>1485</v>
      </c>
      <c r="D301" s="19">
        <v>0</v>
      </c>
      <c r="E301" s="19" t="s">
        <v>1485</v>
      </c>
    </row>
    <row r="302" spans="2:5" ht="15" x14ac:dyDescent="0.3">
      <c r="B302" s="17" t="s">
        <v>205</v>
      </c>
      <c r="C302" s="19" t="s">
        <v>1486</v>
      </c>
      <c r="D302" s="19">
        <v>0</v>
      </c>
      <c r="E302" s="19" t="s">
        <v>1486</v>
      </c>
    </row>
    <row r="303" spans="2:5" ht="62.4" x14ac:dyDescent="0.3">
      <c r="B303" s="5" t="s">
        <v>1102</v>
      </c>
      <c r="C303" s="18" t="s">
        <v>1199</v>
      </c>
      <c r="D303" s="18">
        <v>0</v>
      </c>
      <c r="E303" s="18" t="s">
        <v>1199</v>
      </c>
    </row>
    <row r="304" spans="2:5" ht="15" x14ac:dyDescent="0.3">
      <c r="B304" s="17" t="s">
        <v>203</v>
      </c>
      <c r="C304" s="19" t="s">
        <v>1487</v>
      </c>
      <c r="D304" s="19">
        <v>0</v>
      </c>
      <c r="E304" s="19" t="s">
        <v>1487</v>
      </c>
    </row>
    <row r="305" spans="2:5" ht="15" x14ac:dyDescent="0.3">
      <c r="B305" s="17" t="s">
        <v>204</v>
      </c>
      <c r="C305" s="19" t="s">
        <v>1488</v>
      </c>
      <c r="D305" s="19">
        <v>0</v>
      </c>
      <c r="E305" s="19" t="s">
        <v>1488</v>
      </c>
    </row>
    <row r="306" spans="2:5" ht="15" x14ac:dyDescent="0.3">
      <c r="B306" s="17" t="s">
        <v>205</v>
      </c>
      <c r="C306" s="19" t="s">
        <v>1489</v>
      </c>
      <c r="D306" s="19">
        <v>0</v>
      </c>
      <c r="E306" s="19" t="s">
        <v>1489</v>
      </c>
    </row>
    <row r="307" spans="2:5" ht="31.2" x14ac:dyDescent="0.3">
      <c r="B307" s="5" t="s">
        <v>1047</v>
      </c>
      <c r="C307" s="18" t="s">
        <v>1071</v>
      </c>
      <c r="D307" s="18">
        <v>0</v>
      </c>
      <c r="E307" s="18" t="s">
        <v>1071</v>
      </c>
    </row>
    <row r="308" spans="2:5" ht="15" x14ac:dyDescent="0.3">
      <c r="B308" s="17" t="s">
        <v>204</v>
      </c>
      <c r="C308" s="19" t="s">
        <v>1490</v>
      </c>
      <c r="D308" s="19">
        <v>0</v>
      </c>
      <c r="E308" s="19" t="s">
        <v>1490</v>
      </c>
    </row>
    <row r="309" spans="2:5" ht="15" x14ac:dyDescent="0.3">
      <c r="B309" s="17" t="s">
        <v>205</v>
      </c>
      <c r="C309" s="19" t="s">
        <v>1491</v>
      </c>
      <c r="D309" s="19">
        <v>0</v>
      </c>
      <c r="E309" s="19" t="s">
        <v>1491</v>
      </c>
    </row>
    <row r="310" spans="2:5" ht="31.2" x14ac:dyDescent="0.3">
      <c r="B310" s="5" t="s">
        <v>1044</v>
      </c>
      <c r="C310" s="18" t="s">
        <v>1069</v>
      </c>
      <c r="D310" s="18">
        <v>0</v>
      </c>
      <c r="E310" s="18" t="s">
        <v>1069</v>
      </c>
    </row>
    <row r="311" spans="2:5" ht="15" x14ac:dyDescent="0.3">
      <c r="B311" s="17" t="s">
        <v>205</v>
      </c>
      <c r="C311" s="19" t="s">
        <v>1069</v>
      </c>
      <c r="D311" s="19">
        <v>0</v>
      </c>
      <c r="E311" s="19" t="s">
        <v>1069</v>
      </c>
    </row>
    <row r="312" spans="2:5" ht="46.8" x14ac:dyDescent="0.3">
      <c r="B312" s="5" t="s">
        <v>1042</v>
      </c>
      <c r="C312" s="18" t="s">
        <v>1216</v>
      </c>
      <c r="D312" s="18" t="s">
        <v>1289</v>
      </c>
      <c r="E312" s="18" t="s">
        <v>1067</v>
      </c>
    </row>
    <row r="313" spans="2:5" ht="15" x14ac:dyDescent="0.3">
      <c r="B313" s="17" t="s">
        <v>204</v>
      </c>
      <c r="C313" s="19" t="s">
        <v>1492</v>
      </c>
      <c r="D313" s="19" t="s">
        <v>1289</v>
      </c>
      <c r="E313" s="19" t="s">
        <v>1577</v>
      </c>
    </row>
    <row r="314" spans="2:5" ht="15" x14ac:dyDescent="0.3">
      <c r="B314" s="17" t="s">
        <v>205</v>
      </c>
      <c r="C314" s="19" t="s">
        <v>1493</v>
      </c>
      <c r="D314" s="19">
        <v>0</v>
      </c>
      <c r="E314" s="19" t="s">
        <v>1493</v>
      </c>
    </row>
    <row r="315" spans="2:5" ht="78" x14ac:dyDescent="0.3">
      <c r="B315" s="5" t="s">
        <v>1145</v>
      </c>
      <c r="C315" s="18" t="s">
        <v>1239</v>
      </c>
      <c r="D315" s="18">
        <v>0</v>
      </c>
      <c r="E315" s="18" t="s">
        <v>1239</v>
      </c>
    </row>
    <row r="316" spans="2:5" ht="15" x14ac:dyDescent="0.3">
      <c r="B316" s="17" t="s">
        <v>204</v>
      </c>
      <c r="C316" s="19" t="s">
        <v>1239</v>
      </c>
      <c r="D316" s="19">
        <v>0</v>
      </c>
      <c r="E316" s="19" t="s">
        <v>1239</v>
      </c>
    </row>
    <row r="317" spans="2:5" ht="62.4" x14ac:dyDescent="0.3">
      <c r="B317" s="5" t="s">
        <v>1114</v>
      </c>
      <c r="C317" s="18" t="s">
        <v>388</v>
      </c>
      <c r="D317" s="18">
        <v>0</v>
      </c>
      <c r="E317" s="18" t="s">
        <v>388</v>
      </c>
    </row>
    <row r="318" spans="2:5" ht="15" x14ac:dyDescent="0.3">
      <c r="B318" s="17" t="s">
        <v>205</v>
      </c>
      <c r="C318" s="19" t="s">
        <v>388</v>
      </c>
      <c r="D318" s="19">
        <v>0</v>
      </c>
      <c r="E318" s="19" t="s">
        <v>388</v>
      </c>
    </row>
    <row r="319" spans="2:5" ht="31.2" x14ac:dyDescent="0.3">
      <c r="B319" s="5" t="s">
        <v>1113</v>
      </c>
      <c r="C319" s="18" t="s">
        <v>1211</v>
      </c>
      <c r="D319" s="18">
        <v>0</v>
      </c>
      <c r="E319" s="18" t="s">
        <v>1211</v>
      </c>
    </row>
    <row r="320" spans="2:5" ht="15" x14ac:dyDescent="0.3">
      <c r="B320" s="17" t="s">
        <v>204</v>
      </c>
      <c r="C320" s="19" t="s">
        <v>1494</v>
      </c>
      <c r="D320" s="19">
        <v>0</v>
      </c>
      <c r="E320" s="19" t="s">
        <v>1494</v>
      </c>
    </row>
    <row r="321" spans="2:5" ht="15" x14ac:dyDescent="0.3">
      <c r="B321" s="17" t="s">
        <v>205</v>
      </c>
      <c r="C321" s="19" t="s">
        <v>1495</v>
      </c>
      <c r="D321" s="19">
        <v>0</v>
      </c>
      <c r="E321" s="19" t="s">
        <v>1495</v>
      </c>
    </row>
    <row r="322" spans="2:5" ht="46.8" x14ac:dyDescent="0.3">
      <c r="B322" s="5" t="s">
        <v>1144</v>
      </c>
      <c r="C322" s="18" t="s">
        <v>1238</v>
      </c>
      <c r="D322" s="18">
        <v>0</v>
      </c>
      <c r="E322" s="18" t="s">
        <v>1238</v>
      </c>
    </row>
    <row r="323" spans="2:5" ht="15" x14ac:dyDescent="0.3">
      <c r="B323" s="17" t="s">
        <v>204</v>
      </c>
      <c r="C323" s="19" t="s">
        <v>1238</v>
      </c>
      <c r="D323" s="19">
        <v>0</v>
      </c>
      <c r="E323" s="19" t="s">
        <v>1238</v>
      </c>
    </row>
    <row r="324" spans="2:5" ht="78" x14ac:dyDescent="0.3">
      <c r="B324" s="5" t="s">
        <v>1095</v>
      </c>
      <c r="C324" s="18" t="s">
        <v>295</v>
      </c>
      <c r="D324" s="18">
        <v>0</v>
      </c>
      <c r="E324" s="18" t="s">
        <v>295</v>
      </c>
    </row>
    <row r="325" spans="2:5" ht="15" x14ac:dyDescent="0.3">
      <c r="B325" s="17" t="s">
        <v>203</v>
      </c>
      <c r="C325" s="19" t="s">
        <v>1496</v>
      </c>
      <c r="D325" s="19">
        <v>0</v>
      </c>
      <c r="E325" s="19" t="s">
        <v>1496</v>
      </c>
    </row>
    <row r="326" spans="2:5" ht="15" x14ac:dyDescent="0.3">
      <c r="B326" s="17" t="s">
        <v>204</v>
      </c>
      <c r="C326" s="19" t="s">
        <v>1497</v>
      </c>
      <c r="D326" s="19">
        <v>0</v>
      </c>
      <c r="E326" s="19" t="s">
        <v>1497</v>
      </c>
    </row>
    <row r="327" spans="2:5" ht="15" x14ac:dyDescent="0.3">
      <c r="B327" s="17" t="s">
        <v>205</v>
      </c>
      <c r="C327" s="19" t="s">
        <v>1498</v>
      </c>
      <c r="D327" s="19">
        <v>0</v>
      </c>
      <c r="E327" s="19" t="s">
        <v>1498</v>
      </c>
    </row>
    <row r="328" spans="2:5" ht="62.4" x14ac:dyDescent="0.3">
      <c r="B328" s="5" t="s">
        <v>1087</v>
      </c>
      <c r="C328" s="18" t="s">
        <v>1180</v>
      </c>
      <c r="D328" s="18" t="s">
        <v>1268</v>
      </c>
      <c r="E328" s="18" t="s">
        <v>312</v>
      </c>
    </row>
    <row r="329" spans="2:5" ht="15" x14ac:dyDescent="0.3">
      <c r="B329" s="17" t="s">
        <v>203</v>
      </c>
      <c r="C329" s="19" t="s">
        <v>1499</v>
      </c>
      <c r="D329" s="19">
        <v>0</v>
      </c>
      <c r="E329" s="19" t="s">
        <v>1499</v>
      </c>
    </row>
    <row r="330" spans="2:5" ht="15" x14ac:dyDescent="0.3">
      <c r="B330" s="17" t="s">
        <v>204</v>
      </c>
      <c r="C330" s="19" t="s">
        <v>1500</v>
      </c>
      <c r="D330" s="19" t="s">
        <v>1268</v>
      </c>
      <c r="E330" s="19" t="s">
        <v>1578</v>
      </c>
    </row>
    <row r="331" spans="2:5" ht="15" x14ac:dyDescent="0.3">
      <c r="B331" s="17" t="s">
        <v>205</v>
      </c>
      <c r="C331" s="19" t="s">
        <v>1501</v>
      </c>
      <c r="D331" s="19">
        <v>0</v>
      </c>
      <c r="E331" s="19" t="s">
        <v>1501</v>
      </c>
    </row>
    <row r="332" spans="2:5" ht="62.4" x14ac:dyDescent="0.3">
      <c r="B332" s="5" t="s">
        <v>1169</v>
      </c>
      <c r="C332" s="18" t="s">
        <v>311</v>
      </c>
      <c r="D332" s="18">
        <v>0</v>
      </c>
      <c r="E332" s="18" t="s">
        <v>311</v>
      </c>
    </row>
    <row r="333" spans="2:5" ht="15" x14ac:dyDescent="0.3">
      <c r="B333" s="17" t="s">
        <v>205</v>
      </c>
      <c r="C333" s="19" t="s">
        <v>311</v>
      </c>
      <c r="D333" s="19">
        <v>0</v>
      </c>
      <c r="E333" s="19" t="s">
        <v>311</v>
      </c>
    </row>
    <row r="334" spans="2:5" ht="78" x14ac:dyDescent="0.3">
      <c r="B334" s="5" t="s">
        <v>1092</v>
      </c>
      <c r="C334" s="18" t="s">
        <v>1189</v>
      </c>
      <c r="D334" s="18" t="s">
        <v>1274</v>
      </c>
      <c r="E334" s="18" t="s">
        <v>1308</v>
      </c>
    </row>
    <row r="335" spans="2:5" ht="15" x14ac:dyDescent="0.3">
      <c r="B335" s="17" t="s">
        <v>203</v>
      </c>
      <c r="C335" s="19" t="s">
        <v>1502</v>
      </c>
      <c r="D335" s="19">
        <v>0</v>
      </c>
      <c r="E335" s="19" t="s">
        <v>1502</v>
      </c>
    </row>
    <row r="336" spans="2:5" ht="15" x14ac:dyDescent="0.3">
      <c r="B336" s="17" t="s">
        <v>204</v>
      </c>
      <c r="C336" s="19" t="s">
        <v>1503</v>
      </c>
      <c r="D336" s="19" t="s">
        <v>1274</v>
      </c>
      <c r="E336" s="19" t="s">
        <v>1579</v>
      </c>
    </row>
    <row r="337" spans="2:5" ht="15" x14ac:dyDescent="0.3">
      <c r="B337" s="17" t="s">
        <v>205</v>
      </c>
      <c r="C337" s="19" t="s">
        <v>1504</v>
      </c>
      <c r="D337" s="19">
        <v>0</v>
      </c>
      <c r="E337" s="19" t="s">
        <v>1504</v>
      </c>
    </row>
    <row r="338" spans="2:5" ht="78" x14ac:dyDescent="0.3">
      <c r="B338" s="5" t="s">
        <v>1082</v>
      </c>
      <c r="C338" s="18" t="s">
        <v>1174</v>
      </c>
      <c r="D338" s="18" t="s">
        <v>1263</v>
      </c>
      <c r="E338" s="18" t="s">
        <v>1304</v>
      </c>
    </row>
    <row r="339" spans="2:5" ht="15" x14ac:dyDescent="0.3">
      <c r="B339" s="17" t="s">
        <v>203</v>
      </c>
      <c r="C339" s="19" t="s">
        <v>1505</v>
      </c>
      <c r="D339" s="19">
        <v>0</v>
      </c>
      <c r="E339" s="19" t="s">
        <v>1505</v>
      </c>
    </row>
    <row r="340" spans="2:5" ht="15" x14ac:dyDescent="0.3">
      <c r="B340" s="17" t="s">
        <v>204</v>
      </c>
      <c r="C340" s="19" t="s">
        <v>1506</v>
      </c>
      <c r="D340" s="19" t="s">
        <v>1263</v>
      </c>
      <c r="E340" s="19" t="s">
        <v>1580</v>
      </c>
    </row>
    <row r="341" spans="2:5" ht="15" x14ac:dyDescent="0.3">
      <c r="B341" s="17" t="s">
        <v>205</v>
      </c>
      <c r="C341" s="19" t="s">
        <v>1507</v>
      </c>
      <c r="D341" s="19">
        <v>0</v>
      </c>
      <c r="E341" s="19" t="s">
        <v>1507</v>
      </c>
    </row>
    <row r="342" spans="2:5" ht="78" x14ac:dyDescent="0.3">
      <c r="B342" s="5" t="s">
        <v>1101</v>
      </c>
      <c r="C342" s="18" t="s">
        <v>302</v>
      </c>
      <c r="D342" s="18">
        <v>0</v>
      </c>
      <c r="E342" s="18" t="s">
        <v>302</v>
      </c>
    </row>
    <row r="343" spans="2:5" ht="15" x14ac:dyDescent="0.3">
      <c r="B343" s="17" t="s">
        <v>203</v>
      </c>
      <c r="C343" s="19" t="s">
        <v>1508</v>
      </c>
      <c r="D343" s="19">
        <v>0</v>
      </c>
      <c r="E343" s="19" t="s">
        <v>1508</v>
      </c>
    </row>
    <row r="344" spans="2:5" ht="15" x14ac:dyDescent="0.3">
      <c r="B344" s="17" t="s">
        <v>204</v>
      </c>
      <c r="C344" s="19" t="s">
        <v>1509</v>
      </c>
      <c r="D344" s="19">
        <v>0</v>
      </c>
      <c r="E344" s="19" t="s">
        <v>1509</v>
      </c>
    </row>
    <row r="345" spans="2:5" ht="15" x14ac:dyDescent="0.3">
      <c r="B345" s="17" t="s">
        <v>205</v>
      </c>
      <c r="C345" s="19" t="s">
        <v>1510</v>
      </c>
      <c r="D345" s="19">
        <v>0</v>
      </c>
      <c r="E345" s="19" t="s">
        <v>1510</v>
      </c>
    </row>
    <row r="346" spans="2:5" ht="78" x14ac:dyDescent="0.3">
      <c r="B346" s="5" t="s">
        <v>1090</v>
      </c>
      <c r="C346" s="18" t="s">
        <v>1184</v>
      </c>
      <c r="D346" s="18">
        <v>0</v>
      </c>
      <c r="E346" s="18" t="s">
        <v>1184</v>
      </c>
    </row>
    <row r="347" spans="2:5" ht="15" x14ac:dyDescent="0.3">
      <c r="B347" s="17" t="s">
        <v>203</v>
      </c>
      <c r="C347" s="19" t="s">
        <v>1511</v>
      </c>
      <c r="D347" s="19">
        <v>0</v>
      </c>
      <c r="E347" s="19" t="s">
        <v>1511</v>
      </c>
    </row>
    <row r="348" spans="2:5" ht="15" x14ac:dyDescent="0.3">
      <c r="B348" s="17" t="s">
        <v>204</v>
      </c>
      <c r="C348" s="19" t="s">
        <v>1512</v>
      </c>
      <c r="D348" s="19">
        <v>0</v>
      </c>
      <c r="E348" s="19" t="s">
        <v>1512</v>
      </c>
    </row>
    <row r="349" spans="2:5" ht="15" x14ac:dyDescent="0.3">
      <c r="B349" s="17" t="s">
        <v>205</v>
      </c>
      <c r="C349" s="19" t="s">
        <v>1513</v>
      </c>
      <c r="D349" s="19">
        <v>0</v>
      </c>
      <c r="E349" s="19" t="s">
        <v>1513</v>
      </c>
    </row>
    <row r="350" spans="2:5" ht="62.4" x14ac:dyDescent="0.3">
      <c r="B350" s="5" t="s">
        <v>1024</v>
      </c>
      <c r="C350" s="18" t="s">
        <v>1057</v>
      </c>
      <c r="D350" s="18">
        <v>0</v>
      </c>
      <c r="E350" s="18" t="s">
        <v>1057</v>
      </c>
    </row>
    <row r="351" spans="2:5" ht="15" x14ac:dyDescent="0.3">
      <c r="B351" s="17" t="s">
        <v>205</v>
      </c>
      <c r="C351" s="19" t="s">
        <v>1057</v>
      </c>
      <c r="D351" s="19">
        <v>0</v>
      </c>
      <c r="E351" s="19" t="s">
        <v>1057</v>
      </c>
    </row>
    <row r="352" spans="2:5" ht="93.6" x14ac:dyDescent="0.3">
      <c r="B352" s="5" t="s">
        <v>1149</v>
      </c>
      <c r="C352" s="18" t="s">
        <v>293</v>
      </c>
      <c r="D352" s="18">
        <v>0</v>
      </c>
      <c r="E352" s="18" t="s">
        <v>293</v>
      </c>
    </row>
    <row r="353" spans="2:5" ht="15" x14ac:dyDescent="0.3">
      <c r="B353" s="17" t="s">
        <v>204</v>
      </c>
      <c r="C353" s="19" t="s">
        <v>1514</v>
      </c>
      <c r="D353" s="19">
        <v>0</v>
      </c>
      <c r="E353" s="19" t="s">
        <v>1514</v>
      </c>
    </row>
    <row r="354" spans="2:5" ht="15" x14ac:dyDescent="0.3">
      <c r="B354" s="17" t="s">
        <v>205</v>
      </c>
      <c r="C354" s="19" t="s">
        <v>1515</v>
      </c>
      <c r="D354" s="19">
        <v>0</v>
      </c>
      <c r="E354" s="19" t="s">
        <v>1515</v>
      </c>
    </row>
    <row r="355" spans="2:5" ht="46.8" x14ac:dyDescent="0.3">
      <c r="B355" s="5" t="s">
        <v>1123</v>
      </c>
      <c r="C355" s="18" t="s">
        <v>1219</v>
      </c>
      <c r="D355" s="18">
        <v>0</v>
      </c>
      <c r="E355" s="18" t="s">
        <v>1219</v>
      </c>
    </row>
    <row r="356" spans="2:5" ht="15" x14ac:dyDescent="0.3">
      <c r="B356" s="17" t="s">
        <v>203</v>
      </c>
      <c r="C356" s="19" t="s">
        <v>190</v>
      </c>
      <c r="D356" s="19">
        <v>0</v>
      </c>
      <c r="E356" s="19" t="s">
        <v>190</v>
      </c>
    </row>
    <row r="357" spans="2:5" ht="15" x14ac:dyDescent="0.3">
      <c r="B357" s="17" t="s">
        <v>204</v>
      </c>
      <c r="C357" s="19" t="s">
        <v>1516</v>
      </c>
      <c r="D357" s="19">
        <v>0</v>
      </c>
      <c r="E357" s="19" t="s">
        <v>1516</v>
      </c>
    </row>
    <row r="358" spans="2:5" ht="15" x14ac:dyDescent="0.3">
      <c r="B358" s="17" t="s">
        <v>205</v>
      </c>
      <c r="C358" s="19" t="s">
        <v>1517</v>
      </c>
      <c r="D358" s="19">
        <v>0</v>
      </c>
      <c r="E358" s="19" t="s">
        <v>1517</v>
      </c>
    </row>
    <row r="359" spans="2:5" ht="46.8" x14ac:dyDescent="0.3">
      <c r="B359" s="5" t="s">
        <v>1112</v>
      </c>
      <c r="C359" s="18" t="s">
        <v>1210</v>
      </c>
      <c r="D359" s="18">
        <v>0</v>
      </c>
      <c r="E359" s="18" t="s">
        <v>1210</v>
      </c>
    </row>
    <row r="360" spans="2:5" ht="15" x14ac:dyDescent="0.3">
      <c r="B360" s="17" t="s">
        <v>204</v>
      </c>
      <c r="C360" s="19" t="s">
        <v>1518</v>
      </c>
      <c r="D360" s="19">
        <v>0</v>
      </c>
      <c r="E360" s="19" t="s">
        <v>1518</v>
      </c>
    </row>
    <row r="361" spans="2:5" ht="15" x14ac:dyDescent="0.3">
      <c r="B361" s="17" t="s">
        <v>205</v>
      </c>
      <c r="C361" s="19" t="s">
        <v>1519</v>
      </c>
      <c r="D361" s="19">
        <v>0</v>
      </c>
      <c r="E361" s="19" t="s">
        <v>1519</v>
      </c>
    </row>
    <row r="362" spans="2:5" ht="62.4" x14ac:dyDescent="0.3">
      <c r="B362" s="5" t="s">
        <v>1108</v>
      </c>
      <c r="C362" s="18" t="s">
        <v>1205</v>
      </c>
      <c r="D362" s="18" t="s">
        <v>1284</v>
      </c>
      <c r="E362" s="18" t="s">
        <v>1312</v>
      </c>
    </row>
    <row r="363" spans="2:5" ht="15" x14ac:dyDescent="0.3">
      <c r="B363" s="17" t="s">
        <v>203</v>
      </c>
      <c r="C363" s="19" t="s">
        <v>1520</v>
      </c>
      <c r="D363" s="19">
        <v>0</v>
      </c>
      <c r="E363" s="19" t="s">
        <v>1520</v>
      </c>
    </row>
    <row r="364" spans="2:5" ht="15" x14ac:dyDescent="0.3">
      <c r="B364" s="17" t="s">
        <v>204</v>
      </c>
      <c r="C364" s="19" t="s">
        <v>1521</v>
      </c>
      <c r="D364" s="19" t="s">
        <v>1284</v>
      </c>
      <c r="E364" s="19" t="s">
        <v>1581</v>
      </c>
    </row>
    <row r="365" spans="2:5" ht="15" x14ac:dyDescent="0.3">
      <c r="B365" s="17" t="s">
        <v>205</v>
      </c>
      <c r="C365" s="19" t="s">
        <v>1522</v>
      </c>
      <c r="D365" s="19">
        <v>0</v>
      </c>
      <c r="E365" s="19" t="s">
        <v>1522</v>
      </c>
    </row>
    <row r="366" spans="2:5" ht="62.4" x14ac:dyDescent="0.3">
      <c r="B366" s="5" t="s">
        <v>1048</v>
      </c>
      <c r="C366" s="18" t="s">
        <v>1072</v>
      </c>
      <c r="D366" s="18">
        <v>0</v>
      </c>
      <c r="E366" s="18" t="s">
        <v>1072</v>
      </c>
    </row>
    <row r="367" spans="2:5" ht="15" x14ac:dyDescent="0.3">
      <c r="B367" s="17" t="s">
        <v>204</v>
      </c>
      <c r="C367" s="19" t="s">
        <v>1523</v>
      </c>
      <c r="D367" s="19">
        <v>0</v>
      </c>
      <c r="E367" s="19" t="s">
        <v>1523</v>
      </c>
    </row>
    <row r="368" spans="2:5" ht="15" x14ac:dyDescent="0.3">
      <c r="B368" s="17" t="s">
        <v>205</v>
      </c>
      <c r="C368" s="19" t="s">
        <v>1524</v>
      </c>
      <c r="D368" s="19">
        <v>0</v>
      </c>
      <c r="E368" s="19" t="s">
        <v>1524</v>
      </c>
    </row>
    <row r="369" spans="2:5" ht="62.4" x14ac:dyDescent="0.3">
      <c r="B369" s="5" t="s">
        <v>1038</v>
      </c>
      <c r="C369" s="18" t="s">
        <v>1246</v>
      </c>
      <c r="D369" s="18" t="s">
        <v>1299</v>
      </c>
      <c r="E369" s="18" t="s">
        <v>1064</v>
      </c>
    </row>
    <row r="370" spans="2:5" ht="15" x14ac:dyDescent="0.3">
      <c r="B370" s="17" t="s">
        <v>203</v>
      </c>
      <c r="C370" s="19" t="s">
        <v>1525</v>
      </c>
      <c r="D370" s="19">
        <v>0</v>
      </c>
      <c r="E370" s="19" t="s">
        <v>1525</v>
      </c>
    </row>
    <row r="371" spans="2:5" ht="15" x14ac:dyDescent="0.3">
      <c r="B371" s="17" t="s">
        <v>204</v>
      </c>
      <c r="C371" s="19" t="s">
        <v>1526</v>
      </c>
      <c r="D371" s="19" t="s">
        <v>1299</v>
      </c>
      <c r="E371" s="19" t="s">
        <v>1582</v>
      </c>
    </row>
    <row r="372" spans="2:5" ht="15" x14ac:dyDescent="0.3">
      <c r="B372" s="17" t="s">
        <v>205</v>
      </c>
      <c r="C372" s="19" t="s">
        <v>1527</v>
      </c>
      <c r="D372" s="19">
        <v>0</v>
      </c>
      <c r="E372" s="19" t="s">
        <v>1527</v>
      </c>
    </row>
    <row r="373" spans="2:5" ht="62.4" x14ac:dyDescent="0.3">
      <c r="B373" s="5" t="s">
        <v>1028</v>
      </c>
      <c r="C373" s="18" t="s">
        <v>917</v>
      </c>
      <c r="D373" s="18">
        <v>0</v>
      </c>
      <c r="E373" s="18" t="s">
        <v>917</v>
      </c>
    </row>
    <row r="374" spans="2:5" ht="15" x14ac:dyDescent="0.3">
      <c r="B374" s="17" t="s">
        <v>204</v>
      </c>
      <c r="C374" s="19" t="s">
        <v>1528</v>
      </c>
      <c r="D374" s="19">
        <v>0</v>
      </c>
      <c r="E374" s="19" t="s">
        <v>1528</v>
      </c>
    </row>
    <row r="375" spans="2:5" ht="15" x14ac:dyDescent="0.3">
      <c r="B375" s="17" t="s">
        <v>205</v>
      </c>
      <c r="C375" s="19" t="s">
        <v>1529</v>
      </c>
      <c r="D375" s="19">
        <v>0</v>
      </c>
      <c r="E375" s="19" t="s">
        <v>1529</v>
      </c>
    </row>
    <row r="376" spans="2:5" ht="62.4" x14ac:dyDescent="0.3">
      <c r="B376" s="5" t="s">
        <v>1098</v>
      </c>
      <c r="C376" s="18" t="s">
        <v>291</v>
      </c>
      <c r="D376" s="18">
        <v>0</v>
      </c>
      <c r="E376" s="18" t="s">
        <v>291</v>
      </c>
    </row>
    <row r="377" spans="2:5" ht="15" x14ac:dyDescent="0.3">
      <c r="B377" s="17" t="s">
        <v>204</v>
      </c>
      <c r="C377" s="19" t="s">
        <v>1530</v>
      </c>
      <c r="D377" s="19">
        <v>0</v>
      </c>
      <c r="E377" s="19" t="s">
        <v>1530</v>
      </c>
    </row>
    <row r="378" spans="2:5" ht="15" x14ac:dyDescent="0.3">
      <c r="B378" s="17" t="s">
        <v>205</v>
      </c>
      <c r="C378" s="19" t="s">
        <v>1531</v>
      </c>
      <c r="D378" s="19">
        <v>0</v>
      </c>
      <c r="E378" s="19" t="s">
        <v>1531</v>
      </c>
    </row>
    <row r="379" spans="2:5" ht="15.6" x14ac:dyDescent="0.3">
      <c r="B379" s="5" t="s">
        <v>1115</v>
      </c>
      <c r="C379" s="18" t="s">
        <v>1212</v>
      </c>
      <c r="D379" s="18">
        <v>0</v>
      </c>
      <c r="E379" s="18" t="s">
        <v>1212</v>
      </c>
    </row>
    <row r="380" spans="2:5" ht="15" x14ac:dyDescent="0.3">
      <c r="B380" s="17" t="s">
        <v>204</v>
      </c>
      <c r="C380" s="19" t="s">
        <v>1212</v>
      </c>
      <c r="D380" s="19">
        <v>0</v>
      </c>
      <c r="E380" s="19" t="s">
        <v>1212</v>
      </c>
    </row>
    <row r="381" spans="2:5" ht="31.2" x14ac:dyDescent="0.3">
      <c r="B381" s="5" t="s">
        <v>1032</v>
      </c>
      <c r="C381" s="18" t="s">
        <v>1171</v>
      </c>
      <c r="D381" s="18" t="s">
        <v>1260</v>
      </c>
      <c r="E381" s="18" t="s">
        <v>1060</v>
      </c>
    </row>
    <row r="382" spans="2:5" ht="15" x14ac:dyDescent="0.3">
      <c r="B382" s="17" t="s">
        <v>203</v>
      </c>
      <c r="C382" s="19" t="s">
        <v>1532</v>
      </c>
      <c r="D382" s="19">
        <v>0</v>
      </c>
      <c r="E382" s="19" t="s">
        <v>1532</v>
      </c>
    </row>
    <row r="383" spans="2:5" ht="15" x14ac:dyDescent="0.3">
      <c r="B383" s="17" t="s">
        <v>204</v>
      </c>
      <c r="C383" s="19" t="s">
        <v>1533</v>
      </c>
      <c r="D383" s="19" t="s">
        <v>1260</v>
      </c>
      <c r="E383" s="19" t="s">
        <v>1583</v>
      </c>
    </row>
    <row r="384" spans="2:5" ht="15" x14ac:dyDescent="0.3">
      <c r="B384" s="17" t="s">
        <v>205</v>
      </c>
      <c r="C384" s="19" t="s">
        <v>1534</v>
      </c>
      <c r="D384" s="19">
        <v>0</v>
      </c>
      <c r="E384" s="19" t="s">
        <v>1534</v>
      </c>
    </row>
    <row r="385" spans="2:5" ht="62.4" x14ac:dyDescent="0.3">
      <c r="B385" s="5" t="s">
        <v>1136</v>
      </c>
      <c r="C385" s="18" t="s">
        <v>1231</v>
      </c>
      <c r="D385" s="18">
        <v>0</v>
      </c>
      <c r="E385" s="18" t="s">
        <v>1231</v>
      </c>
    </row>
    <row r="386" spans="2:5" ht="15" x14ac:dyDescent="0.3">
      <c r="B386" s="17" t="s">
        <v>204</v>
      </c>
      <c r="C386" s="19" t="s">
        <v>1535</v>
      </c>
      <c r="D386" s="19">
        <v>0</v>
      </c>
      <c r="E386" s="19" t="s">
        <v>1535</v>
      </c>
    </row>
    <row r="387" spans="2:5" ht="15" x14ac:dyDescent="0.3">
      <c r="B387" s="17" t="s">
        <v>205</v>
      </c>
      <c r="C387" s="19" t="s">
        <v>1536</v>
      </c>
      <c r="D387" s="19">
        <v>0</v>
      </c>
      <c r="E387" s="19" t="s">
        <v>1536</v>
      </c>
    </row>
    <row r="388" spans="2:5" ht="62.4" x14ac:dyDescent="0.3">
      <c r="B388" s="5" t="s">
        <v>1083</v>
      </c>
      <c r="C388" s="18" t="s">
        <v>1175</v>
      </c>
      <c r="D388" s="18">
        <v>0</v>
      </c>
      <c r="E388" s="18" t="s">
        <v>1175</v>
      </c>
    </row>
    <row r="389" spans="2:5" ht="15" x14ac:dyDescent="0.3">
      <c r="B389" s="17" t="s">
        <v>203</v>
      </c>
      <c r="C389" s="19" t="s">
        <v>1537</v>
      </c>
      <c r="D389" s="19">
        <v>0</v>
      </c>
      <c r="E389" s="19" t="s">
        <v>1537</v>
      </c>
    </row>
    <row r="390" spans="2:5" ht="15" x14ac:dyDescent="0.3">
      <c r="B390" s="17" t="s">
        <v>204</v>
      </c>
      <c r="C390" s="19" t="s">
        <v>1538</v>
      </c>
      <c r="D390" s="19">
        <v>0</v>
      </c>
      <c r="E390" s="19" t="s">
        <v>1538</v>
      </c>
    </row>
    <row r="391" spans="2:5" ht="62.4" x14ac:dyDescent="0.3">
      <c r="B391" s="5" t="s">
        <v>1153</v>
      </c>
      <c r="C391" s="18" t="s">
        <v>1243</v>
      </c>
      <c r="D391" s="18" t="s">
        <v>1297</v>
      </c>
      <c r="E391" s="18" t="s">
        <v>912</v>
      </c>
    </row>
    <row r="392" spans="2:5" ht="15" x14ac:dyDescent="0.3">
      <c r="B392" s="17" t="s">
        <v>204</v>
      </c>
      <c r="C392" s="19" t="s">
        <v>1539</v>
      </c>
      <c r="D392" s="19" t="s">
        <v>1297</v>
      </c>
      <c r="E392" s="19" t="s">
        <v>1584</v>
      </c>
    </row>
    <row r="393" spans="2:5" ht="15" x14ac:dyDescent="0.3">
      <c r="B393" s="17" t="s">
        <v>205</v>
      </c>
      <c r="C393" s="19" t="s">
        <v>1540</v>
      </c>
      <c r="D393" s="19">
        <v>0</v>
      </c>
      <c r="E393" s="19" t="s">
        <v>1540</v>
      </c>
    </row>
    <row r="394" spans="2:5" ht="62.4" x14ac:dyDescent="0.3">
      <c r="B394" s="5" t="s">
        <v>1020</v>
      </c>
      <c r="C394" s="18" t="s">
        <v>1054</v>
      </c>
      <c r="D394" s="18">
        <v>0</v>
      </c>
      <c r="E394" s="18" t="s">
        <v>1054</v>
      </c>
    </row>
    <row r="395" spans="2:5" ht="15" x14ac:dyDescent="0.3">
      <c r="B395" s="17" t="s">
        <v>204</v>
      </c>
      <c r="C395" s="19" t="s">
        <v>1541</v>
      </c>
      <c r="D395" s="19">
        <v>0</v>
      </c>
      <c r="E395" s="19" t="s">
        <v>1541</v>
      </c>
    </row>
    <row r="396" spans="2:5" ht="15" x14ac:dyDescent="0.3">
      <c r="B396" s="17" t="s">
        <v>205</v>
      </c>
      <c r="C396" s="19" t="s">
        <v>1542</v>
      </c>
      <c r="D396" s="19">
        <v>0</v>
      </c>
      <c r="E396" s="19" t="s">
        <v>1542</v>
      </c>
    </row>
    <row r="397" spans="2:5" ht="93.6" x14ac:dyDescent="0.3">
      <c r="B397" s="5" t="s">
        <v>1139</v>
      </c>
      <c r="C397" s="18" t="s">
        <v>1234</v>
      </c>
      <c r="D397" s="18">
        <v>0</v>
      </c>
      <c r="E397" s="18" t="s">
        <v>1234</v>
      </c>
    </row>
    <row r="398" spans="2:5" ht="15" x14ac:dyDescent="0.3">
      <c r="B398" s="17" t="s">
        <v>204</v>
      </c>
      <c r="C398" s="19" t="s">
        <v>1234</v>
      </c>
      <c r="D398" s="19">
        <v>0</v>
      </c>
      <c r="E398" s="19" t="s">
        <v>1234</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8"/>
  <sheetViews>
    <sheetView showGridLines="0" workbookViewId="0">
      <selection activeCell="C29" sqref="C29"/>
    </sheetView>
  </sheetViews>
  <sheetFormatPr baseColWidth="10" defaultRowHeight="14.4" x14ac:dyDescent="0.3"/>
  <cols>
    <col min="2" max="2" width="110.6640625" customWidth="1"/>
    <col min="3" max="3" width="17" customWidth="1"/>
  </cols>
  <sheetData>
    <row r="2" spans="2:4" ht="15.6" x14ac:dyDescent="0.3">
      <c r="B2" s="12" t="s">
        <v>71</v>
      </c>
    </row>
    <row r="3" spans="2:4" ht="15.6" x14ac:dyDescent="0.3">
      <c r="B3" s="12" t="s">
        <v>72</v>
      </c>
    </row>
    <row r="5" spans="2:4" ht="15.6" x14ac:dyDescent="0.3">
      <c r="B5" s="1" t="s">
        <v>67</v>
      </c>
      <c r="C5" s="11" t="s">
        <v>68</v>
      </c>
    </row>
    <row r="6" spans="2:4" ht="15" x14ac:dyDescent="0.3">
      <c r="B6" s="4" t="s">
        <v>20</v>
      </c>
      <c r="C6" s="370">
        <v>173176364</v>
      </c>
    </row>
    <row r="7" spans="2:4" ht="15" x14ac:dyDescent="0.3">
      <c r="B7" s="3" t="s">
        <v>21</v>
      </c>
      <c r="C7" s="371">
        <v>45375661</v>
      </c>
      <c r="D7" s="369"/>
    </row>
    <row r="8" spans="2:4" ht="15" x14ac:dyDescent="0.3">
      <c r="B8" s="4" t="s">
        <v>42</v>
      </c>
      <c r="C8" s="370">
        <v>1538952448</v>
      </c>
    </row>
    <row r="9" spans="2:4" ht="15" x14ac:dyDescent="0.3">
      <c r="B9" s="3" t="s">
        <v>43</v>
      </c>
      <c r="C9" s="371">
        <v>1104447300</v>
      </c>
    </row>
    <row r="10" spans="2:4" ht="15" x14ac:dyDescent="0.3">
      <c r="B10" s="4" t="s">
        <v>44</v>
      </c>
      <c r="C10" s="370">
        <v>10603641616</v>
      </c>
    </row>
    <row r="11" spans="2:4" ht="15" x14ac:dyDescent="0.3">
      <c r="B11" s="3" t="s">
        <v>22</v>
      </c>
      <c r="C11" s="371">
        <v>134638219</v>
      </c>
    </row>
    <row r="12" spans="2:4" ht="15" x14ac:dyDescent="0.3">
      <c r="B12" s="4" t="s">
        <v>23</v>
      </c>
      <c r="C12" s="370">
        <v>48772728</v>
      </c>
    </row>
    <row r="13" spans="2:4" ht="15" x14ac:dyDescent="0.3">
      <c r="B13" s="3" t="s">
        <v>24</v>
      </c>
      <c r="C13" s="371">
        <v>161728887</v>
      </c>
    </row>
    <row r="14" spans="2:4" ht="15" x14ac:dyDescent="0.3">
      <c r="B14" s="4" t="s">
        <v>25</v>
      </c>
      <c r="C14" s="370">
        <v>1955934865</v>
      </c>
    </row>
    <row r="15" spans="2:4" ht="15" x14ac:dyDescent="0.3">
      <c r="B15" s="3" t="s">
        <v>26</v>
      </c>
      <c r="C15" s="371">
        <v>1027198614</v>
      </c>
    </row>
    <row r="16" spans="2:4" ht="15" x14ac:dyDescent="0.3">
      <c r="B16" s="4" t="s">
        <v>27</v>
      </c>
      <c r="C16" s="370">
        <v>684086213</v>
      </c>
    </row>
    <row r="17" spans="2:3" ht="15" x14ac:dyDescent="0.3">
      <c r="B17" s="3" t="s">
        <v>28</v>
      </c>
      <c r="C17" s="371">
        <v>158843448</v>
      </c>
    </row>
    <row r="18" spans="2:3" ht="15" x14ac:dyDescent="0.3">
      <c r="B18" s="4" t="s">
        <v>29</v>
      </c>
      <c r="C18" s="370">
        <v>550260250</v>
      </c>
    </row>
    <row r="19" spans="2:3" ht="15" x14ac:dyDescent="0.3">
      <c r="B19" s="3" t="s">
        <v>30</v>
      </c>
      <c r="C19" s="371">
        <v>15533840129</v>
      </c>
    </row>
    <row r="20" spans="2:3" ht="15" x14ac:dyDescent="0.3">
      <c r="B20" s="4" t="s">
        <v>31</v>
      </c>
      <c r="C20" s="370">
        <v>155373358</v>
      </c>
    </row>
    <row r="21" spans="2:3" ht="15" x14ac:dyDescent="0.3">
      <c r="B21" s="3" t="s">
        <v>32</v>
      </c>
      <c r="C21" s="371">
        <v>23473959</v>
      </c>
    </row>
    <row r="22" spans="2:3" ht="15" x14ac:dyDescent="0.3">
      <c r="B22" s="4" t="s">
        <v>33</v>
      </c>
      <c r="C22" s="370">
        <v>504791119</v>
      </c>
    </row>
    <row r="23" spans="2:3" ht="15" x14ac:dyDescent="0.3">
      <c r="B23" s="3" t="s">
        <v>34</v>
      </c>
      <c r="C23" s="371">
        <v>141122230</v>
      </c>
    </row>
    <row r="24" spans="2:3" ht="15" x14ac:dyDescent="0.3">
      <c r="B24" s="4" t="s">
        <v>35</v>
      </c>
      <c r="C24" s="370">
        <v>277671256</v>
      </c>
    </row>
    <row r="25" spans="2:3" ht="15" x14ac:dyDescent="0.3">
      <c r="B25" s="3" t="s">
        <v>36</v>
      </c>
      <c r="C25" s="371">
        <v>79110</v>
      </c>
    </row>
    <row r="26" spans="2:3" ht="15" x14ac:dyDescent="0.3">
      <c r="B26" s="4" t="s">
        <v>37</v>
      </c>
      <c r="C26" s="370">
        <v>4745273555</v>
      </c>
    </row>
    <row r="27" spans="2:3" ht="15" x14ac:dyDescent="0.3">
      <c r="B27" s="3" t="s">
        <v>39</v>
      </c>
      <c r="C27" s="371">
        <v>657720254</v>
      </c>
    </row>
    <row r="28" spans="2:3" ht="15.6" x14ac:dyDescent="0.3">
      <c r="B28" s="1" t="s">
        <v>46</v>
      </c>
      <c r="C28" s="11" t="s">
        <v>70</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L135"/>
  <sheetViews>
    <sheetView showGridLines="0" topLeftCell="E1" workbookViewId="0">
      <selection activeCell="B136" sqref="B136"/>
    </sheetView>
  </sheetViews>
  <sheetFormatPr baseColWidth="10" defaultRowHeight="14.4" x14ac:dyDescent="0.3"/>
  <cols>
    <col min="2" max="2" width="22.6640625" customWidth="1"/>
    <col min="3" max="3" width="12.33203125" customWidth="1"/>
    <col min="4" max="12" width="26.44140625" customWidth="1"/>
  </cols>
  <sheetData>
    <row r="2" spans="2:12" ht="15.6" x14ac:dyDescent="0.3">
      <c r="B2" s="12"/>
    </row>
    <row r="3" spans="2:12" ht="15.6" x14ac:dyDescent="0.3">
      <c r="B3" s="12" t="s">
        <v>1914</v>
      </c>
    </row>
    <row r="5" spans="2:12" ht="33" x14ac:dyDescent="0.3">
      <c r="B5" s="22" t="s">
        <v>1641</v>
      </c>
      <c r="C5" s="26" t="s">
        <v>406</v>
      </c>
      <c r="D5" s="26" t="s">
        <v>432</v>
      </c>
      <c r="E5" s="26" t="s">
        <v>484</v>
      </c>
      <c r="F5" s="26" t="s">
        <v>554</v>
      </c>
      <c r="G5" s="26" t="s">
        <v>589</v>
      </c>
      <c r="H5" s="26" t="s">
        <v>610</v>
      </c>
      <c r="I5" s="26" t="s">
        <v>615</v>
      </c>
      <c r="J5" s="26" t="s">
        <v>395</v>
      </c>
      <c r="K5" s="26" t="s">
        <v>42</v>
      </c>
      <c r="L5" s="26" t="s">
        <v>46</v>
      </c>
    </row>
    <row r="6" spans="2:12" x14ac:dyDescent="0.3">
      <c r="B6" s="23" t="s">
        <v>1078</v>
      </c>
      <c r="C6" s="27" t="s">
        <v>1642</v>
      </c>
      <c r="D6" s="27" t="s">
        <v>1705</v>
      </c>
      <c r="E6" s="27" t="s">
        <v>1768</v>
      </c>
      <c r="F6" s="27" t="s">
        <v>1840</v>
      </c>
      <c r="G6" s="27" t="s">
        <v>1895</v>
      </c>
      <c r="H6" s="27" t="s">
        <v>1911</v>
      </c>
      <c r="I6" s="27">
        <v>0</v>
      </c>
      <c r="J6" s="27">
        <v>0</v>
      </c>
      <c r="K6" s="27">
        <v>0</v>
      </c>
      <c r="L6" s="27" t="s">
        <v>1303</v>
      </c>
    </row>
    <row r="7" spans="2:12" x14ac:dyDescent="0.3">
      <c r="B7" s="24" t="s">
        <v>1079</v>
      </c>
      <c r="C7" s="28">
        <v>0</v>
      </c>
      <c r="D7" s="28">
        <v>0</v>
      </c>
      <c r="E7" s="28">
        <v>0</v>
      </c>
      <c r="F7" s="28" t="s">
        <v>815</v>
      </c>
      <c r="G7" s="28">
        <v>0</v>
      </c>
      <c r="H7" s="28">
        <v>0</v>
      </c>
      <c r="I7" s="28">
        <v>0</v>
      </c>
      <c r="J7" s="28" t="s">
        <v>400</v>
      </c>
      <c r="K7" s="28">
        <v>0</v>
      </c>
      <c r="L7" s="28" t="s">
        <v>386</v>
      </c>
    </row>
    <row r="8" spans="2:12" x14ac:dyDescent="0.3">
      <c r="B8" s="23" t="s">
        <v>1032</v>
      </c>
      <c r="C8" s="27">
        <v>0</v>
      </c>
      <c r="D8" s="27">
        <v>0</v>
      </c>
      <c r="E8" s="27">
        <v>0</v>
      </c>
      <c r="F8" s="27" t="s">
        <v>1060</v>
      </c>
      <c r="G8" s="27">
        <v>0</v>
      </c>
      <c r="H8" s="27">
        <v>0</v>
      </c>
      <c r="I8" s="27">
        <v>0</v>
      </c>
      <c r="J8" s="27">
        <v>0</v>
      </c>
      <c r="K8" s="27">
        <v>0</v>
      </c>
      <c r="L8" s="27" t="s">
        <v>1060</v>
      </c>
    </row>
    <row r="9" spans="2:12" x14ac:dyDescent="0.3">
      <c r="B9" s="24" t="s">
        <v>1080</v>
      </c>
      <c r="C9" s="28">
        <v>0</v>
      </c>
      <c r="D9" s="28">
        <v>0</v>
      </c>
      <c r="E9" s="28">
        <v>0</v>
      </c>
      <c r="F9" s="28">
        <v>0</v>
      </c>
      <c r="G9" s="28">
        <v>0</v>
      </c>
      <c r="H9" s="28">
        <v>0</v>
      </c>
      <c r="I9" s="28">
        <v>0</v>
      </c>
      <c r="J9" s="28" t="s">
        <v>389</v>
      </c>
      <c r="K9" s="28">
        <v>0</v>
      </c>
      <c r="L9" s="28" t="s">
        <v>389</v>
      </c>
    </row>
    <row r="10" spans="2:12" ht="19.8" x14ac:dyDescent="0.3">
      <c r="B10" s="23" t="s">
        <v>1081</v>
      </c>
      <c r="C10" s="27">
        <v>0</v>
      </c>
      <c r="D10" s="27">
        <v>0</v>
      </c>
      <c r="E10" s="27" t="s">
        <v>998</v>
      </c>
      <c r="F10" s="27" t="s">
        <v>1841</v>
      </c>
      <c r="G10" s="27">
        <v>0</v>
      </c>
      <c r="H10" s="27">
        <v>0</v>
      </c>
      <c r="I10" s="27">
        <v>0</v>
      </c>
      <c r="J10" s="27">
        <v>0</v>
      </c>
      <c r="K10" s="27">
        <v>0</v>
      </c>
      <c r="L10" s="27" t="s">
        <v>390</v>
      </c>
    </row>
    <row r="11" spans="2:12" ht="26.4" x14ac:dyDescent="0.3">
      <c r="B11" s="24" t="s">
        <v>1050</v>
      </c>
      <c r="C11" s="28" t="s">
        <v>1643</v>
      </c>
      <c r="D11" s="28" t="s">
        <v>1706</v>
      </c>
      <c r="E11" s="28" t="s">
        <v>1769</v>
      </c>
      <c r="F11" s="28" t="s">
        <v>1842</v>
      </c>
      <c r="G11" s="28">
        <v>0</v>
      </c>
      <c r="H11" s="28">
        <v>0</v>
      </c>
      <c r="I11" s="28">
        <v>0</v>
      </c>
      <c r="J11" s="28">
        <v>0</v>
      </c>
      <c r="K11" s="28">
        <v>0</v>
      </c>
      <c r="L11" s="28" t="s">
        <v>1074</v>
      </c>
    </row>
    <row r="12" spans="2:12" ht="19.8" x14ac:dyDescent="0.3">
      <c r="B12" s="23" t="s">
        <v>1082</v>
      </c>
      <c r="C12" s="27" t="s">
        <v>1644</v>
      </c>
      <c r="D12" s="27" t="s">
        <v>1707</v>
      </c>
      <c r="E12" s="27" t="s">
        <v>1770</v>
      </c>
      <c r="F12" s="27" t="s">
        <v>1843</v>
      </c>
      <c r="G12" s="27" t="s">
        <v>1896</v>
      </c>
      <c r="H12" s="27">
        <v>0</v>
      </c>
      <c r="I12" s="27">
        <v>0</v>
      </c>
      <c r="J12" s="27">
        <v>0</v>
      </c>
      <c r="K12" s="27">
        <v>0</v>
      </c>
      <c r="L12" s="27" t="s">
        <v>1304</v>
      </c>
    </row>
    <row r="13" spans="2:12" x14ac:dyDescent="0.3">
      <c r="B13" s="24" t="s">
        <v>1083</v>
      </c>
      <c r="C13" s="28">
        <v>0</v>
      </c>
      <c r="D13" s="28">
        <v>0</v>
      </c>
      <c r="E13" s="28">
        <v>0</v>
      </c>
      <c r="F13" s="28" t="s">
        <v>1175</v>
      </c>
      <c r="G13" s="28">
        <v>0</v>
      </c>
      <c r="H13" s="28">
        <v>0</v>
      </c>
      <c r="I13" s="28">
        <v>0</v>
      </c>
      <c r="J13" s="28">
        <v>0</v>
      </c>
      <c r="K13" s="28">
        <v>0</v>
      </c>
      <c r="L13" s="28" t="s">
        <v>1175</v>
      </c>
    </row>
    <row r="14" spans="2:12" x14ac:dyDescent="0.3">
      <c r="B14" s="23" t="s">
        <v>1084</v>
      </c>
      <c r="C14" s="27">
        <v>0</v>
      </c>
      <c r="D14" s="27">
        <v>0</v>
      </c>
      <c r="E14" s="27">
        <v>0</v>
      </c>
      <c r="F14" s="27" t="s">
        <v>1305</v>
      </c>
      <c r="G14" s="27">
        <v>0</v>
      </c>
      <c r="H14" s="27">
        <v>0</v>
      </c>
      <c r="I14" s="27">
        <v>0</v>
      </c>
      <c r="J14" s="27">
        <v>0</v>
      </c>
      <c r="K14" s="27">
        <v>0</v>
      </c>
      <c r="L14" s="27" t="s">
        <v>1305</v>
      </c>
    </row>
    <row r="15" spans="2:12" ht="19.8" x14ac:dyDescent="0.3">
      <c r="B15" s="24" t="s">
        <v>1023</v>
      </c>
      <c r="C15" s="28">
        <v>0</v>
      </c>
      <c r="D15" s="28">
        <v>0</v>
      </c>
      <c r="E15" s="28">
        <v>0</v>
      </c>
      <c r="F15" s="28" t="s">
        <v>315</v>
      </c>
      <c r="G15" s="28">
        <v>0</v>
      </c>
      <c r="H15" s="28">
        <v>0</v>
      </c>
      <c r="I15" s="28">
        <v>0</v>
      </c>
      <c r="J15" s="28">
        <v>0</v>
      </c>
      <c r="K15" s="28">
        <v>0</v>
      </c>
      <c r="L15" s="28" t="s">
        <v>315</v>
      </c>
    </row>
    <row r="16" spans="2:12" x14ac:dyDescent="0.3">
      <c r="B16" s="23" t="s">
        <v>1085</v>
      </c>
      <c r="C16" s="27">
        <v>0</v>
      </c>
      <c r="D16" s="27">
        <v>0</v>
      </c>
      <c r="E16" s="27" t="s">
        <v>1771</v>
      </c>
      <c r="F16" s="27" t="s">
        <v>1342</v>
      </c>
      <c r="G16" s="27">
        <v>0</v>
      </c>
      <c r="H16" s="27">
        <v>0</v>
      </c>
      <c r="I16" s="27">
        <v>0</v>
      </c>
      <c r="J16" s="27">
        <v>0</v>
      </c>
      <c r="K16" s="27" t="s">
        <v>1913</v>
      </c>
      <c r="L16" s="27" t="s">
        <v>387</v>
      </c>
    </row>
    <row r="17" spans="2:12" ht="19.8" x14ac:dyDescent="0.3">
      <c r="B17" s="24" t="s">
        <v>1086</v>
      </c>
      <c r="C17" s="28">
        <v>0</v>
      </c>
      <c r="D17" s="28">
        <v>0</v>
      </c>
      <c r="E17" s="28">
        <v>0</v>
      </c>
      <c r="F17" s="28" t="s">
        <v>1306</v>
      </c>
      <c r="G17" s="28">
        <v>0</v>
      </c>
      <c r="H17" s="28">
        <v>0</v>
      </c>
      <c r="I17" s="28">
        <v>0</v>
      </c>
      <c r="J17" s="28">
        <v>0</v>
      </c>
      <c r="K17" s="28">
        <v>0</v>
      </c>
      <c r="L17" s="28" t="s">
        <v>1306</v>
      </c>
    </row>
    <row r="18" spans="2:12" ht="19.8" x14ac:dyDescent="0.3">
      <c r="B18" s="23" t="s">
        <v>1087</v>
      </c>
      <c r="C18" s="27" t="s">
        <v>1645</v>
      </c>
      <c r="D18" s="27" t="s">
        <v>1708</v>
      </c>
      <c r="E18" s="27" t="s">
        <v>1772</v>
      </c>
      <c r="F18" s="27" t="s">
        <v>1844</v>
      </c>
      <c r="G18" s="27" t="s">
        <v>827</v>
      </c>
      <c r="H18" s="27">
        <v>0</v>
      </c>
      <c r="I18" s="27">
        <v>0</v>
      </c>
      <c r="J18" s="27">
        <v>0</v>
      </c>
      <c r="K18" s="27">
        <v>0</v>
      </c>
      <c r="L18" s="27" t="s">
        <v>312</v>
      </c>
    </row>
    <row r="19" spans="2:12" x14ac:dyDescent="0.3">
      <c r="B19" s="24" t="s">
        <v>1088</v>
      </c>
      <c r="C19" s="28" t="s">
        <v>1646</v>
      </c>
      <c r="D19" s="28" t="s">
        <v>1709</v>
      </c>
      <c r="E19" s="28" t="s">
        <v>1773</v>
      </c>
      <c r="F19" s="28" t="s">
        <v>1845</v>
      </c>
      <c r="G19" s="28">
        <v>0</v>
      </c>
      <c r="H19" s="28">
        <v>0</v>
      </c>
      <c r="I19" s="28">
        <v>0</v>
      </c>
      <c r="J19" s="28">
        <v>0</v>
      </c>
      <c r="K19" s="28">
        <v>0</v>
      </c>
      <c r="L19" s="28" t="s">
        <v>1307</v>
      </c>
    </row>
    <row r="20" spans="2:12" x14ac:dyDescent="0.3">
      <c r="B20" s="23" t="s">
        <v>1037</v>
      </c>
      <c r="C20" s="27" t="s">
        <v>1647</v>
      </c>
      <c r="D20" s="27" t="s">
        <v>1710</v>
      </c>
      <c r="E20" s="27" t="s">
        <v>1774</v>
      </c>
      <c r="F20" s="27" t="s">
        <v>1846</v>
      </c>
      <c r="G20" s="27">
        <v>0</v>
      </c>
      <c r="H20" s="27" t="s">
        <v>1912</v>
      </c>
      <c r="I20" s="27">
        <v>0</v>
      </c>
      <c r="J20" s="27">
        <v>0</v>
      </c>
      <c r="K20" s="27">
        <v>0</v>
      </c>
      <c r="L20" s="27" t="s">
        <v>1063</v>
      </c>
    </row>
    <row r="21" spans="2:12" ht="19.8" x14ac:dyDescent="0.3">
      <c r="B21" s="24" t="s">
        <v>1089</v>
      </c>
      <c r="C21" s="28">
        <v>0</v>
      </c>
      <c r="D21" s="28">
        <v>0</v>
      </c>
      <c r="E21" s="28">
        <v>0</v>
      </c>
      <c r="F21" s="28" t="s">
        <v>1183</v>
      </c>
      <c r="G21" s="28">
        <v>0</v>
      </c>
      <c r="H21" s="28">
        <v>0</v>
      </c>
      <c r="I21" s="28">
        <v>0</v>
      </c>
      <c r="J21" s="28">
        <v>0</v>
      </c>
      <c r="K21" s="28">
        <v>0</v>
      </c>
      <c r="L21" s="28" t="s">
        <v>1183</v>
      </c>
    </row>
    <row r="22" spans="2:12" ht="19.8" x14ac:dyDescent="0.3">
      <c r="B22" s="23" t="s">
        <v>1049</v>
      </c>
      <c r="C22" s="27" t="s">
        <v>1648</v>
      </c>
      <c r="D22" s="27" t="s">
        <v>1711</v>
      </c>
      <c r="E22" s="27" t="s">
        <v>1775</v>
      </c>
      <c r="F22" s="27" t="s">
        <v>1847</v>
      </c>
      <c r="G22" s="27">
        <v>0</v>
      </c>
      <c r="H22" s="27" t="s">
        <v>840</v>
      </c>
      <c r="I22" s="27">
        <v>0</v>
      </c>
      <c r="J22" s="27">
        <v>0</v>
      </c>
      <c r="K22" s="27">
        <v>0</v>
      </c>
      <c r="L22" s="27" t="s">
        <v>1073</v>
      </c>
    </row>
    <row r="23" spans="2:12" ht="19.8" x14ac:dyDescent="0.3">
      <c r="B23" s="24" t="s">
        <v>1090</v>
      </c>
      <c r="C23" s="28" t="s">
        <v>1649</v>
      </c>
      <c r="D23" s="28" t="s">
        <v>1712</v>
      </c>
      <c r="E23" s="28" t="s">
        <v>1776</v>
      </c>
      <c r="F23" s="28" t="s">
        <v>1848</v>
      </c>
      <c r="G23" s="28" t="s">
        <v>1897</v>
      </c>
      <c r="H23" s="28">
        <v>0</v>
      </c>
      <c r="I23" s="28">
        <v>0</v>
      </c>
      <c r="J23" s="28">
        <v>0</v>
      </c>
      <c r="K23" s="28">
        <v>0</v>
      </c>
      <c r="L23" s="28" t="s">
        <v>1184</v>
      </c>
    </row>
    <row r="24" spans="2:12" x14ac:dyDescent="0.3">
      <c r="B24" s="23" t="s">
        <v>1091</v>
      </c>
      <c r="C24" s="27">
        <v>0</v>
      </c>
      <c r="D24" s="27">
        <v>0</v>
      </c>
      <c r="E24" s="27">
        <v>0</v>
      </c>
      <c r="F24" s="27" t="s">
        <v>1185</v>
      </c>
      <c r="G24" s="27">
        <v>0</v>
      </c>
      <c r="H24" s="27">
        <v>0</v>
      </c>
      <c r="I24" s="27">
        <v>0</v>
      </c>
      <c r="J24" s="27">
        <v>0</v>
      </c>
      <c r="K24" s="27">
        <v>0</v>
      </c>
      <c r="L24" s="27" t="s">
        <v>1185</v>
      </c>
    </row>
    <row r="25" spans="2:12" ht="19.8" x14ac:dyDescent="0.3">
      <c r="B25" s="24" t="s">
        <v>1030</v>
      </c>
      <c r="C25" s="28" t="s">
        <v>1650</v>
      </c>
      <c r="D25" s="28">
        <v>0</v>
      </c>
      <c r="E25" s="28" t="s">
        <v>1777</v>
      </c>
      <c r="F25" s="28" t="s">
        <v>1849</v>
      </c>
      <c r="G25" s="28">
        <v>0</v>
      </c>
      <c r="H25" s="28">
        <v>0</v>
      </c>
      <c r="I25" s="28">
        <v>0</v>
      </c>
      <c r="J25" s="28">
        <v>0</v>
      </c>
      <c r="K25" s="28">
        <v>0</v>
      </c>
      <c r="L25" s="28" t="s">
        <v>305</v>
      </c>
    </row>
    <row r="26" spans="2:12" x14ac:dyDescent="0.3">
      <c r="B26" s="23" t="s">
        <v>1016</v>
      </c>
      <c r="C26" s="27" t="s">
        <v>1651</v>
      </c>
      <c r="D26" s="27" t="s">
        <v>1713</v>
      </c>
      <c r="E26" s="27" t="s">
        <v>1778</v>
      </c>
      <c r="F26" s="27" t="s">
        <v>1850</v>
      </c>
      <c r="G26" s="27" t="s">
        <v>1898</v>
      </c>
      <c r="H26" s="27">
        <v>0</v>
      </c>
      <c r="I26" s="27">
        <v>0</v>
      </c>
      <c r="J26" s="27">
        <v>0</v>
      </c>
      <c r="K26" s="27">
        <v>0</v>
      </c>
      <c r="L26" s="27" t="s">
        <v>1052</v>
      </c>
    </row>
    <row r="27" spans="2:12" x14ac:dyDescent="0.3">
      <c r="B27" s="24" t="s">
        <v>1014</v>
      </c>
      <c r="C27" s="28" t="s">
        <v>1652</v>
      </c>
      <c r="D27" s="28" t="s">
        <v>1714</v>
      </c>
      <c r="E27" s="28" t="s">
        <v>1779</v>
      </c>
      <c r="F27" s="28" t="s">
        <v>1851</v>
      </c>
      <c r="G27" s="28">
        <v>0</v>
      </c>
      <c r="H27" s="28">
        <v>0</v>
      </c>
      <c r="I27" s="28">
        <v>0</v>
      </c>
      <c r="J27" s="28">
        <v>0</v>
      </c>
      <c r="K27" s="28">
        <v>0</v>
      </c>
      <c r="L27" s="28" t="s">
        <v>314</v>
      </c>
    </row>
    <row r="28" spans="2:12" ht="26.4" x14ac:dyDescent="0.3">
      <c r="B28" s="23" t="s">
        <v>1092</v>
      </c>
      <c r="C28" s="27" t="s">
        <v>1653</v>
      </c>
      <c r="D28" s="27" t="s">
        <v>1715</v>
      </c>
      <c r="E28" s="27" t="s">
        <v>1780</v>
      </c>
      <c r="F28" s="27" t="s">
        <v>1852</v>
      </c>
      <c r="G28" s="27" t="s">
        <v>1899</v>
      </c>
      <c r="H28" s="27">
        <v>0</v>
      </c>
      <c r="I28" s="27">
        <v>0</v>
      </c>
      <c r="J28" s="27">
        <v>0</v>
      </c>
      <c r="K28" s="27">
        <v>0</v>
      </c>
      <c r="L28" s="27" t="s">
        <v>1308</v>
      </c>
    </row>
    <row r="29" spans="2:12" x14ac:dyDescent="0.3">
      <c r="B29" s="24" t="s">
        <v>1093</v>
      </c>
      <c r="C29" s="28">
        <v>0</v>
      </c>
      <c r="D29" s="28">
        <v>0</v>
      </c>
      <c r="E29" s="28">
        <v>0</v>
      </c>
      <c r="F29" s="28" t="s">
        <v>1190</v>
      </c>
      <c r="G29" s="28">
        <v>0</v>
      </c>
      <c r="H29" s="28">
        <v>0</v>
      </c>
      <c r="I29" s="28">
        <v>0</v>
      </c>
      <c r="J29" s="28">
        <v>0</v>
      </c>
      <c r="K29" s="28">
        <v>0</v>
      </c>
      <c r="L29" s="28" t="s">
        <v>1190</v>
      </c>
    </row>
    <row r="30" spans="2:12" x14ac:dyDescent="0.3">
      <c r="B30" s="23" t="s">
        <v>1040</v>
      </c>
      <c r="C30" s="27" t="s">
        <v>1654</v>
      </c>
      <c r="D30" s="27" t="s">
        <v>1716</v>
      </c>
      <c r="E30" s="27" t="s">
        <v>1781</v>
      </c>
      <c r="F30" s="27" t="s">
        <v>1853</v>
      </c>
      <c r="G30" s="27" t="s">
        <v>1900</v>
      </c>
      <c r="H30" s="27">
        <v>0</v>
      </c>
      <c r="I30" s="27">
        <v>0</v>
      </c>
      <c r="J30" s="27">
        <v>0</v>
      </c>
      <c r="K30" s="27">
        <v>0</v>
      </c>
      <c r="L30" s="27" t="s">
        <v>1065</v>
      </c>
    </row>
    <row r="31" spans="2:12" x14ac:dyDescent="0.3">
      <c r="B31" s="24" t="s">
        <v>1094</v>
      </c>
      <c r="C31" s="28" t="s">
        <v>1655</v>
      </c>
      <c r="D31" s="28" t="s">
        <v>1717</v>
      </c>
      <c r="E31" s="28" t="s">
        <v>1782</v>
      </c>
      <c r="F31" s="28">
        <v>0</v>
      </c>
      <c r="G31" s="28">
        <v>0</v>
      </c>
      <c r="H31" s="28">
        <v>0</v>
      </c>
      <c r="I31" s="28" t="s">
        <v>848</v>
      </c>
      <c r="J31" s="28">
        <v>0</v>
      </c>
      <c r="K31" s="28">
        <v>0</v>
      </c>
      <c r="L31" s="28" t="s">
        <v>296</v>
      </c>
    </row>
    <row r="32" spans="2:12" x14ac:dyDescent="0.3">
      <c r="B32" s="23" t="s">
        <v>1041</v>
      </c>
      <c r="C32" s="27">
        <v>0</v>
      </c>
      <c r="D32" s="27" t="s">
        <v>1718</v>
      </c>
      <c r="E32" s="27" t="s">
        <v>1783</v>
      </c>
      <c r="F32" s="27" t="s">
        <v>1854</v>
      </c>
      <c r="G32" s="27" t="s">
        <v>1901</v>
      </c>
      <c r="H32" s="27">
        <v>0</v>
      </c>
      <c r="I32" s="27" t="s">
        <v>846</v>
      </c>
      <c r="J32" s="27">
        <v>0</v>
      </c>
      <c r="K32" s="27">
        <v>0</v>
      </c>
      <c r="L32" s="27" t="s">
        <v>1066</v>
      </c>
    </row>
    <row r="33" spans="2:12" ht="19.8" x14ac:dyDescent="0.3">
      <c r="B33" s="24" t="s">
        <v>1095</v>
      </c>
      <c r="C33" s="28" t="s">
        <v>1656</v>
      </c>
      <c r="D33" s="28" t="s">
        <v>1719</v>
      </c>
      <c r="E33" s="28" t="s">
        <v>1784</v>
      </c>
      <c r="F33" s="28" t="s">
        <v>1855</v>
      </c>
      <c r="G33" s="28" t="s">
        <v>1902</v>
      </c>
      <c r="H33" s="28">
        <v>0</v>
      </c>
      <c r="I33" s="28">
        <v>0</v>
      </c>
      <c r="J33" s="28">
        <v>0</v>
      </c>
      <c r="K33" s="28">
        <v>0</v>
      </c>
      <c r="L33" s="28" t="s">
        <v>295</v>
      </c>
    </row>
    <row r="34" spans="2:12" ht="26.4" x14ac:dyDescent="0.3">
      <c r="B34" s="23" t="s">
        <v>1031</v>
      </c>
      <c r="C34" s="27">
        <v>0</v>
      </c>
      <c r="D34" s="27">
        <v>0</v>
      </c>
      <c r="E34" s="27">
        <v>0</v>
      </c>
      <c r="F34" s="27" t="s">
        <v>913</v>
      </c>
      <c r="G34" s="27">
        <v>0</v>
      </c>
      <c r="H34" s="27">
        <v>0</v>
      </c>
      <c r="I34" s="27">
        <v>0</v>
      </c>
      <c r="J34" s="27">
        <v>0</v>
      </c>
      <c r="K34" s="27">
        <v>0</v>
      </c>
      <c r="L34" s="27" t="s">
        <v>913</v>
      </c>
    </row>
    <row r="35" spans="2:12" x14ac:dyDescent="0.3">
      <c r="B35" s="24" t="s">
        <v>1096</v>
      </c>
      <c r="C35" s="28" t="s">
        <v>1657</v>
      </c>
      <c r="D35" s="28" t="s">
        <v>1720</v>
      </c>
      <c r="E35" s="28" t="s">
        <v>1785</v>
      </c>
      <c r="F35" s="28">
        <v>0</v>
      </c>
      <c r="G35" s="28" t="s">
        <v>1903</v>
      </c>
      <c r="H35" s="28">
        <v>0</v>
      </c>
      <c r="I35" s="28">
        <v>0</v>
      </c>
      <c r="J35" s="28">
        <v>0</v>
      </c>
      <c r="K35" s="28">
        <v>0</v>
      </c>
      <c r="L35" s="28" t="s">
        <v>1194</v>
      </c>
    </row>
    <row r="36" spans="2:12" x14ac:dyDescent="0.3">
      <c r="B36" s="23" t="s">
        <v>1097</v>
      </c>
      <c r="C36" s="27" t="s">
        <v>1658</v>
      </c>
      <c r="D36" s="27" t="s">
        <v>1721</v>
      </c>
      <c r="E36" s="27" t="s">
        <v>1786</v>
      </c>
      <c r="F36" s="27" t="s">
        <v>1856</v>
      </c>
      <c r="G36" s="27">
        <v>0</v>
      </c>
      <c r="H36" s="27">
        <v>0</v>
      </c>
      <c r="I36" s="27">
        <v>0</v>
      </c>
      <c r="J36" s="27">
        <v>0</v>
      </c>
      <c r="K36" s="27">
        <v>0</v>
      </c>
      <c r="L36" s="27" t="s">
        <v>1195</v>
      </c>
    </row>
    <row r="37" spans="2:12" x14ac:dyDescent="0.3">
      <c r="B37" s="24" t="s">
        <v>1018</v>
      </c>
      <c r="C37" s="28">
        <v>0</v>
      </c>
      <c r="D37" s="28">
        <v>0</v>
      </c>
      <c r="E37" s="28">
        <v>0</v>
      </c>
      <c r="F37" s="28" t="s">
        <v>310</v>
      </c>
      <c r="G37" s="28">
        <v>0</v>
      </c>
      <c r="H37" s="28">
        <v>0</v>
      </c>
      <c r="I37" s="28">
        <v>0</v>
      </c>
      <c r="J37" s="28">
        <v>0</v>
      </c>
      <c r="K37" s="28">
        <v>0</v>
      </c>
      <c r="L37" s="28" t="s">
        <v>310</v>
      </c>
    </row>
    <row r="38" spans="2:12" ht="19.8" x14ac:dyDescent="0.3">
      <c r="B38" s="23" t="s">
        <v>1098</v>
      </c>
      <c r="C38" s="27" t="s">
        <v>1659</v>
      </c>
      <c r="D38" s="27" t="s">
        <v>1722</v>
      </c>
      <c r="E38" s="27" t="s">
        <v>1787</v>
      </c>
      <c r="F38" s="27" t="s">
        <v>1857</v>
      </c>
      <c r="G38" s="27">
        <v>0</v>
      </c>
      <c r="H38" s="27">
        <v>0</v>
      </c>
      <c r="I38" s="27">
        <v>0</v>
      </c>
      <c r="J38" s="27">
        <v>0</v>
      </c>
      <c r="K38" s="27">
        <v>0</v>
      </c>
      <c r="L38" s="27" t="s">
        <v>291</v>
      </c>
    </row>
    <row r="39" spans="2:12" x14ac:dyDescent="0.3">
      <c r="B39" s="24" t="s">
        <v>1099</v>
      </c>
      <c r="C39" s="28" t="s">
        <v>1660</v>
      </c>
      <c r="D39" s="28" t="s">
        <v>1723</v>
      </c>
      <c r="E39" s="28" t="s">
        <v>1788</v>
      </c>
      <c r="F39" s="28" t="s">
        <v>1858</v>
      </c>
      <c r="G39" s="28">
        <v>0</v>
      </c>
      <c r="H39" s="28">
        <v>0</v>
      </c>
      <c r="I39" s="28">
        <v>0</v>
      </c>
      <c r="J39" s="28">
        <v>0</v>
      </c>
      <c r="K39" s="28">
        <v>0</v>
      </c>
      <c r="L39" s="28" t="s">
        <v>1309</v>
      </c>
    </row>
    <row r="40" spans="2:12" x14ac:dyDescent="0.3">
      <c r="B40" s="23" t="s">
        <v>1100</v>
      </c>
      <c r="C40" s="27" t="s">
        <v>1661</v>
      </c>
      <c r="D40" s="27" t="s">
        <v>1724</v>
      </c>
      <c r="E40" s="27" t="s">
        <v>1789</v>
      </c>
      <c r="F40" s="27" t="s">
        <v>1859</v>
      </c>
      <c r="G40" s="27">
        <v>0</v>
      </c>
      <c r="H40" s="27">
        <v>0</v>
      </c>
      <c r="I40" s="27">
        <v>0</v>
      </c>
      <c r="J40" s="27">
        <v>0</v>
      </c>
      <c r="K40" s="27">
        <v>0</v>
      </c>
      <c r="L40" s="27" t="s">
        <v>1310</v>
      </c>
    </row>
    <row r="41" spans="2:12" ht="26.4" x14ac:dyDescent="0.3">
      <c r="B41" s="24" t="s">
        <v>1101</v>
      </c>
      <c r="C41" s="28" t="s">
        <v>1662</v>
      </c>
      <c r="D41" s="28" t="s">
        <v>1725</v>
      </c>
      <c r="E41" s="28" t="s">
        <v>1790</v>
      </c>
      <c r="F41" s="28" t="s">
        <v>1860</v>
      </c>
      <c r="G41" s="28">
        <v>0</v>
      </c>
      <c r="H41" s="28">
        <v>0</v>
      </c>
      <c r="I41" s="28">
        <v>0</v>
      </c>
      <c r="J41" s="28">
        <v>0</v>
      </c>
      <c r="K41" s="28">
        <v>0</v>
      </c>
      <c r="L41" s="28" t="s">
        <v>302</v>
      </c>
    </row>
    <row r="42" spans="2:12" x14ac:dyDescent="0.3">
      <c r="B42" s="23" t="s">
        <v>1028</v>
      </c>
      <c r="C42" s="27" t="s">
        <v>1663</v>
      </c>
      <c r="D42" s="27">
        <v>0</v>
      </c>
      <c r="E42" s="27" t="s">
        <v>1791</v>
      </c>
      <c r="F42" s="27" t="s">
        <v>1861</v>
      </c>
      <c r="G42" s="27">
        <v>0</v>
      </c>
      <c r="H42" s="27">
        <v>0</v>
      </c>
      <c r="I42" s="27">
        <v>0</v>
      </c>
      <c r="J42" s="27">
        <v>0</v>
      </c>
      <c r="K42" s="27">
        <v>0</v>
      </c>
      <c r="L42" s="27" t="s">
        <v>917</v>
      </c>
    </row>
    <row r="43" spans="2:12" x14ac:dyDescent="0.3">
      <c r="B43" s="24" t="s">
        <v>1102</v>
      </c>
      <c r="C43" s="28" t="s">
        <v>1664</v>
      </c>
      <c r="D43" s="28">
        <v>0</v>
      </c>
      <c r="E43" s="28" t="s">
        <v>1792</v>
      </c>
      <c r="F43" s="28" t="s">
        <v>1862</v>
      </c>
      <c r="G43" s="28">
        <v>0</v>
      </c>
      <c r="H43" s="28">
        <v>0</v>
      </c>
      <c r="I43" s="28">
        <v>0</v>
      </c>
      <c r="J43" s="28">
        <v>0</v>
      </c>
      <c r="K43" s="28">
        <v>0</v>
      </c>
      <c r="L43" s="28" t="s">
        <v>1199</v>
      </c>
    </row>
    <row r="44" spans="2:12" ht="19.8" x14ac:dyDescent="0.3">
      <c r="B44" s="23" t="s">
        <v>1103</v>
      </c>
      <c r="C44" s="27" t="s">
        <v>1665</v>
      </c>
      <c r="D44" s="27" t="s">
        <v>1726</v>
      </c>
      <c r="E44" s="27" t="s">
        <v>1793</v>
      </c>
      <c r="F44" s="27">
        <v>0</v>
      </c>
      <c r="G44" s="27" t="s">
        <v>1904</v>
      </c>
      <c r="H44" s="27">
        <v>0</v>
      </c>
      <c r="I44" s="27">
        <v>0</v>
      </c>
      <c r="J44" s="27">
        <v>0</v>
      </c>
      <c r="K44" s="27">
        <v>0</v>
      </c>
      <c r="L44" s="27" t="s">
        <v>294</v>
      </c>
    </row>
    <row r="45" spans="2:12" x14ac:dyDescent="0.3">
      <c r="B45" s="24" t="s">
        <v>1104</v>
      </c>
      <c r="C45" s="28">
        <v>0</v>
      </c>
      <c r="D45" s="28">
        <v>0</v>
      </c>
      <c r="E45" s="28">
        <v>0</v>
      </c>
      <c r="F45" s="28" t="s">
        <v>54</v>
      </c>
      <c r="G45" s="28">
        <v>0</v>
      </c>
      <c r="H45" s="28">
        <v>0</v>
      </c>
      <c r="I45" s="28">
        <v>0</v>
      </c>
      <c r="J45" s="28">
        <v>0</v>
      </c>
      <c r="K45" s="28">
        <v>0</v>
      </c>
      <c r="L45" s="28" t="s">
        <v>54</v>
      </c>
    </row>
    <row r="46" spans="2:12" x14ac:dyDescent="0.3">
      <c r="B46" s="23" t="s">
        <v>1105</v>
      </c>
      <c r="C46" s="27">
        <v>0</v>
      </c>
      <c r="D46" s="27">
        <v>0</v>
      </c>
      <c r="E46" s="27">
        <v>0</v>
      </c>
      <c r="F46" s="27" t="s">
        <v>1311</v>
      </c>
      <c r="G46" s="27">
        <v>0</v>
      </c>
      <c r="H46" s="27">
        <v>0</v>
      </c>
      <c r="I46" s="27">
        <v>0</v>
      </c>
      <c r="J46" s="27">
        <v>0</v>
      </c>
      <c r="K46" s="27">
        <v>0</v>
      </c>
      <c r="L46" s="27" t="s">
        <v>1311</v>
      </c>
    </row>
    <row r="47" spans="2:12" x14ac:dyDescent="0.3">
      <c r="B47" s="24" t="s">
        <v>1106</v>
      </c>
      <c r="C47" s="28" t="s">
        <v>1666</v>
      </c>
      <c r="D47" s="28" t="s">
        <v>1727</v>
      </c>
      <c r="E47" s="28" t="s">
        <v>1794</v>
      </c>
      <c r="F47" s="28">
        <v>0</v>
      </c>
      <c r="G47" s="28">
        <v>0</v>
      </c>
      <c r="H47" s="28">
        <v>0</v>
      </c>
      <c r="I47" s="28">
        <v>0</v>
      </c>
      <c r="J47" s="28">
        <v>0</v>
      </c>
      <c r="K47" s="28">
        <v>0</v>
      </c>
      <c r="L47" s="28" t="s">
        <v>1201</v>
      </c>
    </row>
    <row r="48" spans="2:12" ht="19.8" x14ac:dyDescent="0.3">
      <c r="B48" s="23" t="s">
        <v>1029</v>
      </c>
      <c r="C48" s="27" t="s">
        <v>1667</v>
      </c>
      <c r="D48" s="27" t="s">
        <v>1728</v>
      </c>
      <c r="E48" s="27" t="s">
        <v>1795</v>
      </c>
      <c r="F48" s="27" t="s">
        <v>1863</v>
      </c>
      <c r="G48" s="27">
        <v>0</v>
      </c>
      <c r="H48" s="27">
        <v>0</v>
      </c>
      <c r="I48" s="27">
        <v>0</v>
      </c>
      <c r="J48" s="27">
        <v>0</v>
      </c>
      <c r="K48" s="27">
        <v>0</v>
      </c>
      <c r="L48" s="27" t="s">
        <v>306</v>
      </c>
    </row>
    <row r="49" spans="2:12" x14ac:dyDescent="0.3">
      <c r="B49" s="24" t="s">
        <v>1107</v>
      </c>
      <c r="C49" s="28">
        <v>0</v>
      </c>
      <c r="D49" s="28">
        <v>0</v>
      </c>
      <c r="E49" s="28">
        <v>0</v>
      </c>
      <c r="F49" s="28" t="s">
        <v>1203</v>
      </c>
      <c r="G49" s="28">
        <v>0</v>
      </c>
      <c r="H49" s="28">
        <v>0</v>
      </c>
      <c r="I49" s="28">
        <v>0</v>
      </c>
      <c r="J49" s="28">
        <v>0</v>
      </c>
      <c r="K49" s="28">
        <v>0</v>
      </c>
      <c r="L49" s="28" t="s">
        <v>1203</v>
      </c>
    </row>
    <row r="50" spans="2:12" x14ac:dyDescent="0.3">
      <c r="B50" s="23" t="s">
        <v>1033</v>
      </c>
      <c r="C50" s="27">
        <v>0</v>
      </c>
      <c r="D50" s="27">
        <v>0</v>
      </c>
      <c r="E50" s="27">
        <v>0</v>
      </c>
      <c r="F50" s="27" t="s">
        <v>307</v>
      </c>
      <c r="G50" s="27">
        <v>0</v>
      </c>
      <c r="H50" s="27">
        <v>0</v>
      </c>
      <c r="I50" s="27">
        <v>0</v>
      </c>
      <c r="J50" s="27">
        <v>0</v>
      </c>
      <c r="K50" s="27">
        <v>0</v>
      </c>
      <c r="L50" s="27" t="s">
        <v>307</v>
      </c>
    </row>
    <row r="51" spans="2:12" ht="19.8" x14ac:dyDescent="0.3">
      <c r="B51" s="24" t="s">
        <v>1108</v>
      </c>
      <c r="C51" s="28">
        <v>0</v>
      </c>
      <c r="D51" s="28">
        <v>0</v>
      </c>
      <c r="E51" s="28">
        <v>0</v>
      </c>
      <c r="F51" s="28" t="s">
        <v>1312</v>
      </c>
      <c r="G51" s="28">
        <v>0</v>
      </c>
      <c r="H51" s="28">
        <v>0</v>
      </c>
      <c r="I51" s="28">
        <v>0</v>
      </c>
      <c r="J51" s="28">
        <v>0</v>
      </c>
      <c r="K51" s="28">
        <v>0</v>
      </c>
      <c r="L51" s="28" t="s">
        <v>1312</v>
      </c>
    </row>
    <row r="52" spans="2:12" x14ac:dyDescent="0.3">
      <c r="B52" s="23" t="s">
        <v>1109</v>
      </c>
      <c r="C52" s="27">
        <v>0</v>
      </c>
      <c r="D52" s="27">
        <v>0</v>
      </c>
      <c r="E52" s="27">
        <v>0</v>
      </c>
      <c r="F52" s="27" t="s">
        <v>1313</v>
      </c>
      <c r="G52" s="27">
        <v>0</v>
      </c>
      <c r="H52" s="27">
        <v>0</v>
      </c>
      <c r="I52" s="27">
        <v>0</v>
      </c>
      <c r="J52" s="27">
        <v>0</v>
      </c>
      <c r="K52" s="27">
        <v>0</v>
      </c>
      <c r="L52" s="27" t="s">
        <v>1313</v>
      </c>
    </row>
    <row r="53" spans="2:12" x14ac:dyDescent="0.3">
      <c r="B53" s="24" t="s">
        <v>1036</v>
      </c>
      <c r="C53" s="28" t="s">
        <v>1668</v>
      </c>
      <c r="D53" s="28" t="s">
        <v>1729</v>
      </c>
      <c r="E53" s="28" t="s">
        <v>1796</v>
      </c>
      <c r="F53" s="28" t="s">
        <v>1864</v>
      </c>
      <c r="G53" s="28" t="s">
        <v>827</v>
      </c>
      <c r="H53" s="28">
        <v>0</v>
      </c>
      <c r="I53" s="28">
        <v>0</v>
      </c>
      <c r="J53" s="28">
        <v>0</v>
      </c>
      <c r="K53" s="28">
        <v>0</v>
      </c>
      <c r="L53" s="28" t="s">
        <v>1062</v>
      </c>
    </row>
    <row r="54" spans="2:12" x14ac:dyDescent="0.3">
      <c r="B54" s="23" t="s">
        <v>1045</v>
      </c>
      <c r="C54" s="27">
        <v>0</v>
      </c>
      <c r="D54" s="27" t="s">
        <v>1730</v>
      </c>
      <c r="E54" s="27" t="s">
        <v>1797</v>
      </c>
      <c r="F54" s="27" t="s">
        <v>1865</v>
      </c>
      <c r="G54" s="27">
        <v>0</v>
      </c>
      <c r="H54" s="27">
        <v>0</v>
      </c>
      <c r="I54" s="27">
        <v>0</v>
      </c>
      <c r="J54" s="27">
        <v>0</v>
      </c>
      <c r="K54" s="27">
        <v>0</v>
      </c>
      <c r="L54" s="27" t="s">
        <v>1070</v>
      </c>
    </row>
    <row r="55" spans="2:12" ht="19.8" x14ac:dyDescent="0.3">
      <c r="B55" s="24" t="s">
        <v>1110</v>
      </c>
      <c r="C55" s="28" t="s">
        <v>1669</v>
      </c>
      <c r="D55" s="28" t="s">
        <v>1731</v>
      </c>
      <c r="E55" s="28" t="s">
        <v>1798</v>
      </c>
      <c r="F55" s="28" t="s">
        <v>1866</v>
      </c>
      <c r="G55" s="28" t="s">
        <v>1905</v>
      </c>
      <c r="H55" s="28">
        <v>0</v>
      </c>
      <c r="I55" s="28">
        <v>0</v>
      </c>
      <c r="J55" s="28">
        <v>0</v>
      </c>
      <c r="K55" s="28">
        <v>0</v>
      </c>
      <c r="L55" s="28" t="s">
        <v>1208</v>
      </c>
    </row>
    <row r="56" spans="2:12" x14ac:dyDescent="0.3">
      <c r="B56" s="23" t="s">
        <v>1111</v>
      </c>
      <c r="C56" s="27">
        <v>0</v>
      </c>
      <c r="D56" s="27">
        <v>0</v>
      </c>
      <c r="E56" s="27">
        <v>0</v>
      </c>
      <c r="F56" s="27" t="s">
        <v>1314</v>
      </c>
      <c r="G56" s="27">
        <v>0</v>
      </c>
      <c r="H56" s="27">
        <v>0</v>
      </c>
      <c r="I56" s="27">
        <v>0</v>
      </c>
      <c r="J56" s="27">
        <v>0</v>
      </c>
      <c r="K56" s="27">
        <v>0</v>
      </c>
      <c r="L56" s="27" t="s">
        <v>1314</v>
      </c>
    </row>
    <row r="57" spans="2:12" x14ac:dyDescent="0.3">
      <c r="B57" s="24" t="s">
        <v>1034</v>
      </c>
      <c r="C57" s="28" t="s">
        <v>1670</v>
      </c>
      <c r="D57" s="28" t="s">
        <v>1732</v>
      </c>
      <c r="E57" s="28" t="s">
        <v>1799</v>
      </c>
      <c r="F57" s="28">
        <v>0</v>
      </c>
      <c r="G57" s="28">
        <v>0</v>
      </c>
      <c r="H57" s="28">
        <v>0</v>
      </c>
      <c r="I57" s="28">
        <v>0</v>
      </c>
      <c r="J57" s="28">
        <v>0</v>
      </c>
      <c r="K57" s="28">
        <v>0</v>
      </c>
      <c r="L57" s="28" t="s">
        <v>1061</v>
      </c>
    </row>
    <row r="58" spans="2:12" x14ac:dyDescent="0.3">
      <c r="B58" s="23" t="s">
        <v>1112</v>
      </c>
      <c r="C58" s="27" t="s">
        <v>1671</v>
      </c>
      <c r="D58" s="27" t="s">
        <v>1733</v>
      </c>
      <c r="E58" s="27" t="s">
        <v>1800</v>
      </c>
      <c r="F58" s="27" t="s">
        <v>1867</v>
      </c>
      <c r="G58" s="27">
        <v>0</v>
      </c>
      <c r="H58" s="27">
        <v>0</v>
      </c>
      <c r="I58" s="27">
        <v>0</v>
      </c>
      <c r="J58" s="27">
        <v>0</v>
      </c>
      <c r="K58" s="27">
        <v>0</v>
      </c>
      <c r="L58" s="27" t="s">
        <v>1210</v>
      </c>
    </row>
    <row r="59" spans="2:12" x14ac:dyDescent="0.3">
      <c r="B59" s="24" t="s">
        <v>1113</v>
      </c>
      <c r="C59" s="28" t="s">
        <v>1672</v>
      </c>
      <c r="D59" s="28" t="s">
        <v>1734</v>
      </c>
      <c r="E59" s="28" t="s">
        <v>1801</v>
      </c>
      <c r="F59" s="28">
        <v>0</v>
      </c>
      <c r="G59" s="28">
        <v>0</v>
      </c>
      <c r="H59" s="28">
        <v>0</v>
      </c>
      <c r="I59" s="28">
        <v>0</v>
      </c>
      <c r="J59" s="28">
        <v>0</v>
      </c>
      <c r="K59" s="28">
        <v>0</v>
      </c>
      <c r="L59" s="28" t="s">
        <v>1211</v>
      </c>
    </row>
    <row r="60" spans="2:12" x14ac:dyDescent="0.3">
      <c r="B60" s="23" t="s">
        <v>1114</v>
      </c>
      <c r="C60" s="27">
        <v>0</v>
      </c>
      <c r="D60" s="27">
        <v>0</v>
      </c>
      <c r="E60" s="27">
        <v>0</v>
      </c>
      <c r="F60" s="27" t="s">
        <v>1868</v>
      </c>
      <c r="G60" s="27">
        <v>0</v>
      </c>
      <c r="H60" s="27">
        <v>0</v>
      </c>
      <c r="I60" s="27">
        <v>0</v>
      </c>
      <c r="J60" s="27">
        <v>0</v>
      </c>
      <c r="K60" s="27" t="s">
        <v>858</v>
      </c>
      <c r="L60" s="27" t="s">
        <v>388</v>
      </c>
    </row>
    <row r="61" spans="2:12" x14ac:dyDescent="0.3">
      <c r="B61" s="24" t="s">
        <v>1115</v>
      </c>
      <c r="C61" s="28">
        <v>0</v>
      </c>
      <c r="D61" s="28">
        <v>0</v>
      </c>
      <c r="E61" s="28">
        <v>0</v>
      </c>
      <c r="F61" s="28" t="s">
        <v>1212</v>
      </c>
      <c r="G61" s="28">
        <v>0</v>
      </c>
      <c r="H61" s="28">
        <v>0</v>
      </c>
      <c r="I61" s="28">
        <v>0</v>
      </c>
      <c r="J61" s="28">
        <v>0</v>
      </c>
      <c r="K61" s="28">
        <v>0</v>
      </c>
      <c r="L61" s="28" t="s">
        <v>1212</v>
      </c>
    </row>
    <row r="62" spans="2:12" x14ac:dyDescent="0.3">
      <c r="B62" s="23" t="s">
        <v>1116</v>
      </c>
      <c r="C62" s="27" t="s">
        <v>1673</v>
      </c>
      <c r="D62" s="27" t="s">
        <v>1735</v>
      </c>
      <c r="E62" s="27" t="s">
        <v>1802</v>
      </c>
      <c r="F62" s="27" t="s">
        <v>1869</v>
      </c>
      <c r="G62" s="27">
        <v>0</v>
      </c>
      <c r="H62" s="27">
        <v>0</v>
      </c>
      <c r="I62" s="27">
        <v>0</v>
      </c>
      <c r="J62" s="27">
        <v>0</v>
      </c>
      <c r="K62" s="27">
        <v>0</v>
      </c>
      <c r="L62" s="27" t="s">
        <v>297</v>
      </c>
    </row>
    <row r="63" spans="2:12" x14ac:dyDescent="0.3">
      <c r="B63" s="24" t="s">
        <v>1117</v>
      </c>
      <c r="C63" s="28">
        <v>0</v>
      </c>
      <c r="D63" s="28">
        <v>0</v>
      </c>
      <c r="E63" s="28">
        <v>0</v>
      </c>
      <c r="F63" s="28" t="s">
        <v>1214</v>
      </c>
      <c r="G63" s="28">
        <v>0</v>
      </c>
      <c r="H63" s="28">
        <v>0</v>
      </c>
      <c r="I63" s="28">
        <v>0</v>
      </c>
      <c r="J63" s="28">
        <v>0</v>
      </c>
      <c r="K63" s="28">
        <v>0</v>
      </c>
      <c r="L63" s="28" t="s">
        <v>1214</v>
      </c>
    </row>
    <row r="64" spans="2:12" x14ac:dyDescent="0.3">
      <c r="B64" s="23" t="s">
        <v>1118</v>
      </c>
      <c r="C64" s="27" t="s">
        <v>1674</v>
      </c>
      <c r="D64" s="27" t="s">
        <v>1736</v>
      </c>
      <c r="E64" s="27" t="s">
        <v>1803</v>
      </c>
      <c r="F64" s="27" t="s">
        <v>1870</v>
      </c>
      <c r="G64" s="27" t="s">
        <v>1906</v>
      </c>
      <c r="H64" s="27">
        <v>0</v>
      </c>
      <c r="I64" s="27">
        <v>0</v>
      </c>
      <c r="J64" s="27">
        <v>0</v>
      </c>
      <c r="K64" s="27">
        <v>0</v>
      </c>
      <c r="L64" s="27" t="s">
        <v>911</v>
      </c>
    </row>
    <row r="65" spans="2:12" ht="19.8" x14ac:dyDescent="0.3">
      <c r="B65" s="24" t="s">
        <v>1119</v>
      </c>
      <c r="C65" s="28">
        <v>0</v>
      </c>
      <c r="D65" s="28">
        <v>0</v>
      </c>
      <c r="E65" s="28">
        <v>0</v>
      </c>
      <c r="F65" s="28" t="s">
        <v>1215</v>
      </c>
      <c r="G65" s="28">
        <v>0</v>
      </c>
      <c r="H65" s="28">
        <v>0</v>
      </c>
      <c r="I65" s="28">
        <v>0</v>
      </c>
      <c r="J65" s="28">
        <v>0</v>
      </c>
      <c r="K65" s="28">
        <v>0</v>
      </c>
      <c r="L65" s="28" t="s">
        <v>1215</v>
      </c>
    </row>
    <row r="66" spans="2:12" x14ac:dyDescent="0.3">
      <c r="B66" s="23" t="s">
        <v>1120</v>
      </c>
      <c r="C66" s="27" t="s">
        <v>1675</v>
      </c>
      <c r="D66" s="27" t="s">
        <v>1737</v>
      </c>
      <c r="E66" s="27" t="s">
        <v>1804</v>
      </c>
      <c r="F66" s="27">
        <v>0</v>
      </c>
      <c r="G66" s="27">
        <v>0</v>
      </c>
      <c r="H66" s="27">
        <v>0</v>
      </c>
      <c r="I66" s="27">
        <v>0</v>
      </c>
      <c r="J66" s="27">
        <v>0</v>
      </c>
      <c r="K66" s="27">
        <v>0</v>
      </c>
      <c r="L66" s="27" t="s">
        <v>292</v>
      </c>
    </row>
    <row r="67" spans="2:12" x14ac:dyDescent="0.3">
      <c r="B67" s="24" t="s">
        <v>1017</v>
      </c>
      <c r="C67" s="28" t="s">
        <v>1676</v>
      </c>
      <c r="D67" s="28" t="s">
        <v>1738</v>
      </c>
      <c r="E67" s="28" t="s">
        <v>1805</v>
      </c>
      <c r="F67" s="28">
        <v>0</v>
      </c>
      <c r="G67" s="28">
        <v>0</v>
      </c>
      <c r="H67" s="28">
        <v>0</v>
      </c>
      <c r="I67" s="28">
        <v>0</v>
      </c>
      <c r="J67" s="28">
        <v>0</v>
      </c>
      <c r="K67" s="28">
        <v>0</v>
      </c>
      <c r="L67" s="28" t="s">
        <v>1053</v>
      </c>
    </row>
    <row r="68" spans="2:12" x14ac:dyDescent="0.3">
      <c r="B68" s="23" t="s">
        <v>1035</v>
      </c>
      <c r="C68" s="27" t="s">
        <v>1677</v>
      </c>
      <c r="D68" s="27" t="s">
        <v>1739</v>
      </c>
      <c r="E68" s="27" t="s">
        <v>1806</v>
      </c>
      <c r="F68" s="27" t="s">
        <v>1871</v>
      </c>
      <c r="G68" s="27">
        <v>0</v>
      </c>
      <c r="H68" s="27" t="s">
        <v>841</v>
      </c>
      <c r="I68" s="27" t="s">
        <v>849</v>
      </c>
      <c r="J68" s="27">
        <v>0</v>
      </c>
      <c r="K68" s="27">
        <v>0</v>
      </c>
      <c r="L68" s="27" t="s">
        <v>301</v>
      </c>
    </row>
    <row r="69" spans="2:12" x14ac:dyDescent="0.3">
      <c r="B69" s="24" t="s">
        <v>1042</v>
      </c>
      <c r="C69" s="28" t="s">
        <v>1678</v>
      </c>
      <c r="D69" s="28" t="s">
        <v>1740</v>
      </c>
      <c r="E69" s="28" t="s">
        <v>1807</v>
      </c>
      <c r="F69" s="28" t="s">
        <v>1872</v>
      </c>
      <c r="G69" s="28">
        <v>0</v>
      </c>
      <c r="H69" s="28">
        <v>0</v>
      </c>
      <c r="I69" s="28">
        <v>0</v>
      </c>
      <c r="J69" s="28">
        <v>0</v>
      </c>
      <c r="K69" s="28">
        <v>0</v>
      </c>
      <c r="L69" s="28" t="s">
        <v>1067</v>
      </c>
    </row>
    <row r="70" spans="2:12" ht="19.8" x14ac:dyDescent="0.3">
      <c r="B70" s="23" t="s">
        <v>1121</v>
      </c>
      <c r="C70" s="27">
        <v>0</v>
      </c>
      <c r="D70" s="27">
        <v>0</v>
      </c>
      <c r="E70" s="27">
        <v>0</v>
      </c>
      <c r="F70" s="27" t="s">
        <v>1217</v>
      </c>
      <c r="G70" s="27">
        <v>0</v>
      </c>
      <c r="H70" s="27">
        <v>0</v>
      </c>
      <c r="I70" s="27">
        <v>0</v>
      </c>
      <c r="J70" s="27">
        <v>0</v>
      </c>
      <c r="K70" s="27">
        <v>0</v>
      </c>
      <c r="L70" s="27" t="s">
        <v>1217</v>
      </c>
    </row>
    <row r="71" spans="2:12" x14ac:dyDescent="0.3">
      <c r="B71" s="24" t="s">
        <v>1122</v>
      </c>
      <c r="C71" s="28">
        <v>0</v>
      </c>
      <c r="D71" s="28">
        <v>0</v>
      </c>
      <c r="E71" s="28">
        <v>0</v>
      </c>
      <c r="F71" s="28" t="s">
        <v>1218</v>
      </c>
      <c r="G71" s="28">
        <v>0</v>
      </c>
      <c r="H71" s="28">
        <v>0</v>
      </c>
      <c r="I71" s="28">
        <v>0</v>
      </c>
      <c r="J71" s="28">
        <v>0</v>
      </c>
      <c r="K71" s="28">
        <v>0</v>
      </c>
      <c r="L71" s="28" t="s">
        <v>1218</v>
      </c>
    </row>
    <row r="72" spans="2:12" x14ac:dyDescent="0.3">
      <c r="B72" s="23" t="s">
        <v>1123</v>
      </c>
      <c r="C72" s="27" t="s">
        <v>1679</v>
      </c>
      <c r="D72" s="27" t="s">
        <v>1741</v>
      </c>
      <c r="E72" s="27" t="s">
        <v>1808</v>
      </c>
      <c r="F72" s="27" t="s">
        <v>1873</v>
      </c>
      <c r="G72" s="27">
        <v>0</v>
      </c>
      <c r="H72" s="27">
        <v>0</v>
      </c>
      <c r="I72" s="27" t="s">
        <v>845</v>
      </c>
      <c r="J72" s="27">
        <v>0</v>
      </c>
      <c r="K72" s="27">
        <v>0</v>
      </c>
      <c r="L72" s="27" t="s">
        <v>1219</v>
      </c>
    </row>
    <row r="73" spans="2:12" x14ac:dyDescent="0.3">
      <c r="B73" s="24" t="s">
        <v>1124</v>
      </c>
      <c r="C73" s="28">
        <v>0</v>
      </c>
      <c r="D73" s="28">
        <v>0</v>
      </c>
      <c r="E73" s="28">
        <v>0</v>
      </c>
      <c r="F73" s="28" t="s">
        <v>1220</v>
      </c>
      <c r="G73" s="28">
        <v>0</v>
      </c>
      <c r="H73" s="28">
        <v>0</v>
      </c>
      <c r="I73" s="28">
        <v>0</v>
      </c>
      <c r="J73" s="28">
        <v>0</v>
      </c>
      <c r="K73" s="28">
        <v>0</v>
      </c>
      <c r="L73" s="28" t="s">
        <v>1220</v>
      </c>
    </row>
    <row r="74" spans="2:12" x14ac:dyDescent="0.3">
      <c r="B74" s="23" t="s">
        <v>1125</v>
      </c>
      <c r="C74" s="27">
        <v>0</v>
      </c>
      <c r="D74" s="27">
        <v>0</v>
      </c>
      <c r="E74" s="27">
        <v>0</v>
      </c>
      <c r="F74" s="27" t="s">
        <v>1221</v>
      </c>
      <c r="G74" s="27">
        <v>0</v>
      </c>
      <c r="H74" s="27">
        <v>0</v>
      </c>
      <c r="I74" s="27">
        <v>0</v>
      </c>
      <c r="J74" s="27">
        <v>0</v>
      </c>
      <c r="K74" s="27">
        <v>0</v>
      </c>
      <c r="L74" s="27" t="s">
        <v>1221</v>
      </c>
    </row>
    <row r="75" spans="2:12" x14ac:dyDescent="0.3">
      <c r="B75" s="24" t="s">
        <v>1039</v>
      </c>
      <c r="C75" s="28">
        <v>0</v>
      </c>
      <c r="D75" s="28" t="s">
        <v>1742</v>
      </c>
      <c r="E75" s="28" t="s">
        <v>1809</v>
      </c>
      <c r="F75" s="28" t="s">
        <v>1550</v>
      </c>
      <c r="G75" s="28" t="s">
        <v>1907</v>
      </c>
      <c r="H75" s="28">
        <v>0</v>
      </c>
      <c r="I75" s="28">
        <v>0</v>
      </c>
      <c r="J75" s="28">
        <v>0</v>
      </c>
      <c r="K75" s="28">
        <v>0</v>
      </c>
      <c r="L75" s="28" t="s">
        <v>308</v>
      </c>
    </row>
    <row r="76" spans="2:12" x14ac:dyDescent="0.3">
      <c r="B76" s="23" t="s">
        <v>1126</v>
      </c>
      <c r="C76" s="27" t="s">
        <v>1680</v>
      </c>
      <c r="D76" s="27" t="s">
        <v>1743</v>
      </c>
      <c r="E76" s="27" t="s">
        <v>1810</v>
      </c>
      <c r="F76" s="27">
        <v>0</v>
      </c>
      <c r="G76" s="27">
        <v>0</v>
      </c>
      <c r="H76" s="27">
        <v>0</v>
      </c>
      <c r="I76" s="27">
        <v>0</v>
      </c>
      <c r="J76" s="27">
        <v>0</v>
      </c>
      <c r="K76" s="27">
        <v>0</v>
      </c>
      <c r="L76" s="27" t="s">
        <v>1315</v>
      </c>
    </row>
    <row r="77" spans="2:12" x14ac:dyDescent="0.3">
      <c r="B77" s="24" t="s">
        <v>1127</v>
      </c>
      <c r="C77" s="28">
        <v>0</v>
      </c>
      <c r="D77" s="28">
        <v>0</v>
      </c>
      <c r="E77" s="28">
        <v>0</v>
      </c>
      <c r="F77" s="28" t="s">
        <v>1224</v>
      </c>
      <c r="G77" s="28">
        <v>0</v>
      </c>
      <c r="H77" s="28">
        <v>0</v>
      </c>
      <c r="I77" s="28">
        <v>0</v>
      </c>
      <c r="J77" s="28">
        <v>0</v>
      </c>
      <c r="K77" s="28">
        <v>0</v>
      </c>
      <c r="L77" s="28" t="s">
        <v>1224</v>
      </c>
    </row>
    <row r="78" spans="2:12" x14ac:dyDescent="0.3">
      <c r="B78" s="23" t="s">
        <v>1128</v>
      </c>
      <c r="C78" s="27" t="s">
        <v>1681</v>
      </c>
      <c r="D78" s="27" t="s">
        <v>1744</v>
      </c>
      <c r="E78" s="27" t="s">
        <v>1811</v>
      </c>
      <c r="F78" s="27" t="s">
        <v>1874</v>
      </c>
      <c r="G78" s="27">
        <v>0</v>
      </c>
      <c r="H78" s="27">
        <v>0</v>
      </c>
      <c r="I78" s="27">
        <v>0</v>
      </c>
      <c r="J78" s="27">
        <v>0</v>
      </c>
      <c r="K78" s="27">
        <v>0</v>
      </c>
      <c r="L78" s="27" t="s">
        <v>915</v>
      </c>
    </row>
    <row r="79" spans="2:12" ht="26.4" x14ac:dyDescent="0.3">
      <c r="B79" s="24" t="s">
        <v>1129</v>
      </c>
      <c r="C79" s="28" t="s">
        <v>1682</v>
      </c>
      <c r="D79" s="28" t="s">
        <v>1745</v>
      </c>
      <c r="E79" s="28" t="s">
        <v>1812</v>
      </c>
      <c r="F79" s="28" t="s">
        <v>1875</v>
      </c>
      <c r="G79" s="28" t="s">
        <v>1417</v>
      </c>
      <c r="H79" s="28">
        <v>0</v>
      </c>
      <c r="I79" s="28">
        <v>0</v>
      </c>
      <c r="J79" s="28">
        <v>0</v>
      </c>
      <c r="K79" s="28">
        <v>0</v>
      </c>
      <c r="L79" s="28" t="s">
        <v>1225</v>
      </c>
    </row>
    <row r="80" spans="2:12" x14ac:dyDescent="0.3">
      <c r="B80" s="23" t="s">
        <v>1130</v>
      </c>
      <c r="C80" s="27">
        <v>0</v>
      </c>
      <c r="D80" s="27">
        <v>0</v>
      </c>
      <c r="E80" s="27">
        <v>0</v>
      </c>
      <c r="F80" s="27" t="s">
        <v>55</v>
      </c>
      <c r="G80" s="27">
        <v>0</v>
      </c>
      <c r="H80" s="27">
        <v>0</v>
      </c>
      <c r="I80" s="27">
        <v>0</v>
      </c>
      <c r="J80" s="27">
        <v>0</v>
      </c>
      <c r="K80" s="27">
        <v>0</v>
      </c>
      <c r="L80" s="27" t="s">
        <v>55</v>
      </c>
    </row>
    <row r="81" spans="2:12" x14ac:dyDescent="0.3">
      <c r="B81" s="24" t="s">
        <v>1131</v>
      </c>
      <c r="C81" s="28" t="s">
        <v>1683</v>
      </c>
      <c r="D81" s="28" t="s">
        <v>1746</v>
      </c>
      <c r="E81" s="28" t="s">
        <v>1813</v>
      </c>
      <c r="F81" s="28">
        <v>0</v>
      </c>
      <c r="G81" s="28" t="s">
        <v>1908</v>
      </c>
      <c r="H81" s="28">
        <v>0</v>
      </c>
      <c r="I81" s="28">
        <v>0</v>
      </c>
      <c r="J81" s="28">
        <v>0</v>
      </c>
      <c r="K81" s="28">
        <v>0</v>
      </c>
      <c r="L81" s="28" t="s">
        <v>298</v>
      </c>
    </row>
    <row r="82" spans="2:12" ht="19.8" x14ac:dyDescent="0.3">
      <c r="B82" s="23" t="s">
        <v>1019</v>
      </c>
      <c r="C82" s="27">
        <v>0</v>
      </c>
      <c r="D82" s="27">
        <v>0</v>
      </c>
      <c r="E82" s="27">
        <v>0</v>
      </c>
      <c r="F82" s="27" t="s">
        <v>914</v>
      </c>
      <c r="G82" s="27">
        <v>0</v>
      </c>
      <c r="H82" s="27">
        <v>0</v>
      </c>
      <c r="I82" s="27">
        <v>0</v>
      </c>
      <c r="J82" s="27">
        <v>0</v>
      </c>
      <c r="K82" s="27">
        <v>0</v>
      </c>
      <c r="L82" s="27" t="s">
        <v>914</v>
      </c>
    </row>
    <row r="83" spans="2:12" x14ac:dyDescent="0.3">
      <c r="B83" s="24" t="s">
        <v>1132</v>
      </c>
      <c r="C83" s="28">
        <v>0</v>
      </c>
      <c r="D83" s="28" t="s">
        <v>1747</v>
      </c>
      <c r="E83" s="28" t="s">
        <v>833</v>
      </c>
      <c r="F83" s="28" t="s">
        <v>1876</v>
      </c>
      <c r="G83" s="28">
        <v>0</v>
      </c>
      <c r="H83" s="28">
        <v>0</v>
      </c>
      <c r="I83" s="28">
        <v>0</v>
      </c>
      <c r="J83" s="28">
        <v>0</v>
      </c>
      <c r="K83" s="28">
        <v>0</v>
      </c>
      <c r="L83" s="28" t="s">
        <v>299</v>
      </c>
    </row>
    <row r="84" spans="2:12" ht="19.8" x14ac:dyDescent="0.3">
      <c r="B84" s="23" t="s">
        <v>1133</v>
      </c>
      <c r="C84" s="27">
        <v>0</v>
      </c>
      <c r="D84" s="27" t="s">
        <v>1748</v>
      </c>
      <c r="E84" s="27" t="s">
        <v>1814</v>
      </c>
      <c r="F84" s="27" t="s">
        <v>1877</v>
      </c>
      <c r="G84" s="27" t="s">
        <v>1909</v>
      </c>
      <c r="H84" s="27">
        <v>0</v>
      </c>
      <c r="I84" s="27">
        <v>0</v>
      </c>
      <c r="J84" s="27">
        <v>0</v>
      </c>
      <c r="K84" s="27">
        <v>0</v>
      </c>
      <c r="L84" s="27" t="s">
        <v>1316</v>
      </c>
    </row>
    <row r="85" spans="2:12" x14ac:dyDescent="0.3">
      <c r="B85" s="24" t="s">
        <v>1134</v>
      </c>
      <c r="C85" s="28" t="s">
        <v>1684</v>
      </c>
      <c r="D85" s="28" t="s">
        <v>1749</v>
      </c>
      <c r="E85" s="28" t="s">
        <v>1815</v>
      </c>
      <c r="F85" s="28" t="s">
        <v>1878</v>
      </c>
      <c r="G85" s="28" t="s">
        <v>1910</v>
      </c>
      <c r="H85" s="28">
        <v>0</v>
      </c>
      <c r="I85" s="28">
        <v>0</v>
      </c>
      <c r="J85" s="28">
        <v>0</v>
      </c>
      <c r="K85" s="28">
        <v>0</v>
      </c>
      <c r="L85" s="28" t="s">
        <v>303</v>
      </c>
    </row>
    <row r="86" spans="2:12" x14ac:dyDescent="0.3">
      <c r="B86" s="23" t="s">
        <v>1046</v>
      </c>
      <c r="C86" s="27" t="s">
        <v>1685</v>
      </c>
      <c r="D86" s="27" t="s">
        <v>1750</v>
      </c>
      <c r="E86" s="27" t="s">
        <v>1816</v>
      </c>
      <c r="F86" s="27" t="s">
        <v>1879</v>
      </c>
      <c r="G86" s="27">
        <v>0</v>
      </c>
      <c r="H86" s="27">
        <v>0</v>
      </c>
      <c r="I86" s="27">
        <v>0</v>
      </c>
      <c r="J86" s="27">
        <v>0</v>
      </c>
      <c r="K86" s="27">
        <v>0</v>
      </c>
      <c r="L86" s="27" t="s">
        <v>313</v>
      </c>
    </row>
    <row r="87" spans="2:12" x14ac:dyDescent="0.3">
      <c r="B87" s="24" t="s">
        <v>1135</v>
      </c>
      <c r="C87" s="28" t="s">
        <v>1686</v>
      </c>
      <c r="D87" s="28" t="s">
        <v>1751</v>
      </c>
      <c r="E87" s="28" t="s">
        <v>1817</v>
      </c>
      <c r="F87" s="28">
        <v>0</v>
      </c>
      <c r="G87" s="28">
        <v>0</v>
      </c>
      <c r="H87" s="28">
        <v>0</v>
      </c>
      <c r="I87" s="28">
        <v>0</v>
      </c>
      <c r="J87" s="28">
        <v>0</v>
      </c>
      <c r="K87" s="28">
        <v>0</v>
      </c>
      <c r="L87" s="28" t="s">
        <v>1230</v>
      </c>
    </row>
    <row r="88" spans="2:12" ht="19.8" x14ac:dyDescent="0.3">
      <c r="B88" s="23" t="s">
        <v>1136</v>
      </c>
      <c r="C88" s="27" t="s">
        <v>1687</v>
      </c>
      <c r="D88" s="27" t="s">
        <v>1752</v>
      </c>
      <c r="E88" s="27" t="s">
        <v>1818</v>
      </c>
      <c r="F88" s="27">
        <v>0</v>
      </c>
      <c r="G88" s="27">
        <v>0</v>
      </c>
      <c r="H88" s="27">
        <v>0</v>
      </c>
      <c r="I88" s="27">
        <v>0</v>
      </c>
      <c r="J88" s="27">
        <v>0</v>
      </c>
      <c r="K88" s="27">
        <v>0</v>
      </c>
      <c r="L88" s="27" t="s">
        <v>1231</v>
      </c>
    </row>
    <row r="89" spans="2:12" x14ac:dyDescent="0.3">
      <c r="B89" s="24" t="s">
        <v>1137</v>
      </c>
      <c r="C89" s="28" t="s">
        <v>1688</v>
      </c>
      <c r="D89" s="28" t="s">
        <v>1753</v>
      </c>
      <c r="E89" s="28" t="s">
        <v>1819</v>
      </c>
      <c r="F89" s="28" t="s">
        <v>1880</v>
      </c>
      <c r="G89" s="28" t="s">
        <v>1894</v>
      </c>
      <c r="H89" s="28">
        <v>0</v>
      </c>
      <c r="I89" s="28">
        <v>0</v>
      </c>
      <c r="J89" s="28">
        <v>0</v>
      </c>
      <c r="K89" s="28">
        <v>0</v>
      </c>
      <c r="L89" s="28" t="s">
        <v>1232</v>
      </c>
    </row>
    <row r="90" spans="2:12" x14ac:dyDescent="0.3">
      <c r="B90" s="23" t="s">
        <v>1138</v>
      </c>
      <c r="C90" s="27" t="s">
        <v>1689</v>
      </c>
      <c r="D90" s="27" t="s">
        <v>1754</v>
      </c>
      <c r="E90" s="27" t="s">
        <v>1820</v>
      </c>
      <c r="F90" s="27">
        <v>0</v>
      </c>
      <c r="G90" s="27">
        <v>0</v>
      </c>
      <c r="H90" s="27">
        <v>0</v>
      </c>
      <c r="I90" s="27">
        <v>0</v>
      </c>
      <c r="J90" s="27">
        <v>0</v>
      </c>
      <c r="K90" s="27">
        <v>0</v>
      </c>
      <c r="L90" s="27" t="s">
        <v>1233</v>
      </c>
    </row>
    <row r="91" spans="2:12" ht="26.4" x14ac:dyDescent="0.3">
      <c r="B91" s="24" t="s">
        <v>1139</v>
      </c>
      <c r="C91" s="28">
        <v>0</v>
      </c>
      <c r="D91" s="28">
        <v>0</v>
      </c>
      <c r="E91" s="28">
        <v>0</v>
      </c>
      <c r="F91" s="28" t="s">
        <v>1234</v>
      </c>
      <c r="G91" s="28">
        <v>0</v>
      </c>
      <c r="H91" s="28">
        <v>0</v>
      </c>
      <c r="I91" s="28">
        <v>0</v>
      </c>
      <c r="J91" s="28">
        <v>0</v>
      </c>
      <c r="K91" s="28">
        <v>0</v>
      </c>
      <c r="L91" s="28" t="s">
        <v>1234</v>
      </c>
    </row>
    <row r="92" spans="2:12" x14ac:dyDescent="0.3">
      <c r="B92" s="23" t="s">
        <v>1047</v>
      </c>
      <c r="C92" s="27" t="s">
        <v>1690</v>
      </c>
      <c r="D92" s="27" t="s">
        <v>1755</v>
      </c>
      <c r="E92" s="27" t="s">
        <v>1821</v>
      </c>
      <c r="F92" s="27" t="s">
        <v>1881</v>
      </c>
      <c r="G92" s="27">
        <v>0</v>
      </c>
      <c r="H92" s="27">
        <v>0</v>
      </c>
      <c r="I92" s="27">
        <v>0</v>
      </c>
      <c r="J92" s="27">
        <v>0</v>
      </c>
      <c r="K92" s="27">
        <v>0</v>
      </c>
      <c r="L92" s="27" t="s">
        <v>1071</v>
      </c>
    </row>
    <row r="93" spans="2:12" x14ac:dyDescent="0.3">
      <c r="B93" s="24" t="s">
        <v>1140</v>
      </c>
      <c r="C93" s="28" t="s">
        <v>1691</v>
      </c>
      <c r="D93" s="28" t="s">
        <v>1756</v>
      </c>
      <c r="E93" s="28" t="s">
        <v>1822</v>
      </c>
      <c r="F93" s="28">
        <v>0</v>
      </c>
      <c r="G93" s="28">
        <v>0</v>
      </c>
      <c r="H93" s="28">
        <v>0</v>
      </c>
      <c r="I93" s="28">
        <v>0</v>
      </c>
      <c r="J93" s="28">
        <v>0</v>
      </c>
      <c r="K93" s="28">
        <v>0</v>
      </c>
      <c r="L93" s="28" t="s">
        <v>1235</v>
      </c>
    </row>
    <row r="94" spans="2:12" x14ac:dyDescent="0.3">
      <c r="B94" s="23" t="s">
        <v>1141</v>
      </c>
      <c r="C94" s="27">
        <v>0</v>
      </c>
      <c r="D94" s="27">
        <v>0</v>
      </c>
      <c r="E94" s="27">
        <v>0</v>
      </c>
      <c r="F94" s="27" t="s">
        <v>56</v>
      </c>
      <c r="G94" s="27">
        <v>0</v>
      </c>
      <c r="H94" s="27">
        <v>0</v>
      </c>
      <c r="I94" s="27">
        <v>0</v>
      </c>
      <c r="J94" s="27">
        <v>0</v>
      </c>
      <c r="K94" s="27">
        <v>0</v>
      </c>
      <c r="L94" s="27" t="s">
        <v>56</v>
      </c>
    </row>
    <row r="95" spans="2:12" ht="19.8" x14ac:dyDescent="0.3">
      <c r="B95" s="24" t="s">
        <v>1142</v>
      </c>
      <c r="C95" s="28" t="s">
        <v>1692</v>
      </c>
      <c r="D95" s="28" t="s">
        <v>1757</v>
      </c>
      <c r="E95" s="28" t="s">
        <v>1823</v>
      </c>
      <c r="F95" s="28" t="s">
        <v>1882</v>
      </c>
      <c r="G95" s="28">
        <v>0</v>
      </c>
      <c r="H95" s="28">
        <v>0</v>
      </c>
      <c r="I95" s="28">
        <v>0</v>
      </c>
      <c r="J95" s="28">
        <v>0</v>
      </c>
      <c r="K95" s="28">
        <v>0</v>
      </c>
      <c r="L95" s="28" t="s">
        <v>1236</v>
      </c>
    </row>
    <row r="96" spans="2:12" x14ac:dyDescent="0.3">
      <c r="B96" s="23" t="s">
        <v>1143</v>
      </c>
      <c r="C96" s="27" t="s">
        <v>1693</v>
      </c>
      <c r="D96" s="27" t="s">
        <v>1758</v>
      </c>
      <c r="E96" s="27" t="s">
        <v>1824</v>
      </c>
      <c r="F96" s="27" t="s">
        <v>1883</v>
      </c>
      <c r="G96" s="27" t="s">
        <v>827</v>
      </c>
      <c r="H96" s="27">
        <v>0</v>
      </c>
      <c r="I96" s="27">
        <v>0</v>
      </c>
      <c r="J96" s="27">
        <v>0</v>
      </c>
      <c r="K96" s="27">
        <v>0</v>
      </c>
      <c r="L96" s="27" t="s">
        <v>1237</v>
      </c>
    </row>
    <row r="97" spans="2:12" x14ac:dyDescent="0.3">
      <c r="B97" s="24" t="s">
        <v>1144</v>
      </c>
      <c r="C97" s="28">
        <v>0</v>
      </c>
      <c r="D97" s="28">
        <v>0</v>
      </c>
      <c r="E97" s="28">
        <v>0</v>
      </c>
      <c r="F97" s="28" t="s">
        <v>1238</v>
      </c>
      <c r="G97" s="28">
        <v>0</v>
      </c>
      <c r="H97" s="28">
        <v>0</v>
      </c>
      <c r="I97" s="28">
        <v>0</v>
      </c>
      <c r="J97" s="28">
        <v>0</v>
      </c>
      <c r="K97" s="28">
        <v>0</v>
      </c>
      <c r="L97" s="28" t="s">
        <v>1238</v>
      </c>
    </row>
    <row r="98" spans="2:12" ht="19.8" x14ac:dyDescent="0.3">
      <c r="B98" s="23" t="s">
        <v>1145</v>
      </c>
      <c r="C98" s="27">
        <v>0</v>
      </c>
      <c r="D98" s="27">
        <v>0</v>
      </c>
      <c r="E98" s="27">
        <v>0</v>
      </c>
      <c r="F98" s="27" t="s">
        <v>1239</v>
      </c>
      <c r="G98" s="27">
        <v>0</v>
      </c>
      <c r="H98" s="27">
        <v>0</v>
      </c>
      <c r="I98" s="27">
        <v>0</v>
      </c>
      <c r="J98" s="27">
        <v>0</v>
      </c>
      <c r="K98" s="27">
        <v>0</v>
      </c>
      <c r="L98" s="27" t="s">
        <v>1239</v>
      </c>
    </row>
    <row r="99" spans="2:12" x14ac:dyDescent="0.3">
      <c r="B99" s="24" t="s">
        <v>1146</v>
      </c>
      <c r="C99" s="28" t="s">
        <v>1694</v>
      </c>
      <c r="D99" s="28" t="s">
        <v>1759</v>
      </c>
      <c r="E99" s="28" t="s">
        <v>1825</v>
      </c>
      <c r="F99" s="28" t="s">
        <v>1884</v>
      </c>
      <c r="G99" s="28">
        <v>0</v>
      </c>
      <c r="H99" s="28">
        <v>0</v>
      </c>
      <c r="I99" s="28">
        <v>0</v>
      </c>
      <c r="J99" s="28">
        <v>0</v>
      </c>
      <c r="K99" s="28">
        <v>0</v>
      </c>
      <c r="L99" s="28" t="s">
        <v>317</v>
      </c>
    </row>
    <row r="100" spans="2:12" x14ac:dyDescent="0.3">
      <c r="B100" s="23" t="s">
        <v>1147</v>
      </c>
      <c r="C100" s="27">
        <v>0</v>
      </c>
      <c r="D100" s="27">
        <v>0</v>
      </c>
      <c r="E100" s="27">
        <v>0</v>
      </c>
      <c r="F100" s="27" t="s">
        <v>916</v>
      </c>
      <c r="G100" s="27">
        <v>0</v>
      </c>
      <c r="H100" s="27">
        <v>0</v>
      </c>
      <c r="I100" s="27">
        <v>0</v>
      </c>
      <c r="J100" s="27">
        <v>0</v>
      </c>
      <c r="K100" s="27">
        <v>0</v>
      </c>
      <c r="L100" s="27" t="s">
        <v>916</v>
      </c>
    </row>
    <row r="101" spans="2:12" x14ac:dyDescent="0.3">
      <c r="B101" s="24" t="s">
        <v>1148</v>
      </c>
      <c r="C101" s="28">
        <v>0</v>
      </c>
      <c r="D101" s="28">
        <v>0</v>
      </c>
      <c r="E101" s="28">
        <v>0</v>
      </c>
      <c r="F101" s="28" t="s">
        <v>1240</v>
      </c>
      <c r="G101" s="28">
        <v>0</v>
      </c>
      <c r="H101" s="28">
        <v>0</v>
      </c>
      <c r="I101" s="28">
        <v>0</v>
      </c>
      <c r="J101" s="28">
        <v>0</v>
      </c>
      <c r="K101" s="28">
        <v>0</v>
      </c>
      <c r="L101" s="28" t="s">
        <v>1240</v>
      </c>
    </row>
    <row r="102" spans="2:12" ht="19.8" x14ac:dyDescent="0.3">
      <c r="B102" s="23" t="s">
        <v>1149</v>
      </c>
      <c r="C102" s="27" t="s">
        <v>1695</v>
      </c>
      <c r="D102" s="27" t="s">
        <v>1760</v>
      </c>
      <c r="E102" s="27" t="s">
        <v>1826</v>
      </c>
      <c r="F102" s="27" t="s">
        <v>1885</v>
      </c>
      <c r="G102" s="27">
        <v>0</v>
      </c>
      <c r="H102" s="27">
        <v>0</v>
      </c>
      <c r="I102" s="27">
        <v>0</v>
      </c>
      <c r="J102" s="27">
        <v>0</v>
      </c>
      <c r="K102" s="27">
        <v>0</v>
      </c>
      <c r="L102" s="27" t="s">
        <v>293</v>
      </c>
    </row>
    <row r="103" spans="2:12" x14ac:dyDescent="0.3">
      <c r="B103" s="24" t="s">
        <v>1150</v>
      </c>
      <c r="C103" s="28" t="s">
        <v>1696</v>
      </c>
      <c r="D103" s="28" t="s">
        <v>1761</v>
      </c>
      <c r="E103" s="28" t="s">
        <v>1827</v>
      </c>
      <c r="F103" s="28" t="s">
        <v>1886</v>
      </c>
      <c r="G103" s="28">
        <v>0</v>
      </c>
      <c r="H103" s="28">
        <v>0</v>
      </c>
      <c r="I103" s="28">
        <v>0</v>
      </c>
      <c r="J103" s="28">
        <v>0</v>
      </c>
      <c r="K103" s="28">
        <v>0</v>
      </c>
      <c r="L103" s="28" t="s">
        <v>309</v>
      </c>
    </row>
    <row r="104" spans="2:12" ht="26.4" x14ac:dyDescent="0.3">
      <c r="B104" s="23" t="s">
        <v>1151</v>
      </c>
      <c r="C104" s="27" t="s">
        <v>1697</v>
      </c>
      <c r="D104" s="27" t="s">
        <v>1762</v>
      </c>
      <c r="E104" s="27" t="s">
        <v>1828</v>
      </c>
      <c r="F104" s="27" t="s">
        <v>1887</v>
      </c>
      <c r="G104" s="27">
        <v>0</v>
      </c>
      <c r="H104" s="27">
        <v>0</v>
      </c>
      <c r="I104" s="27">
        <v>0</v>
      </c>
      <c r="J104" s="27">
        <v>0</v>
      </c>
      <c r="K104" s="27">
        <v>0</v>
      </c>
      <c r="L104" s="27" t="s">
        <v>1317</v>
      </c>
    </row>
    <row r="105" spans="2:12" ht="19.8" x14ac:dyDescent="0.3">
      <c r="B105" s="24" t="s">
        <v>1152</v>
      </c>
      <c r="C105" s="28" t="s">
        <v>1698</v>
      </c>
      <c r="D105" s="28" t="s">
        <v>1763</v>
      </c>
      <c r="E105" s="28" t="s">
        <v>1829</v>
      </c>
      <c r="F105" s="28">
        <v>0</v>
      </c>
      <c r="G105" s="28">
        <v>0</v>
      </c>
      <c r="H105" s="28">
        <v>0</v>
      </c>
      <c r="I105" s="28">
        <v>0</v>
      </c>
      <c r="J105" s="28">
        <v>0</v>
      </c>
      <c r="K105" s="28">
        <v>0</v>
      </c>
      <c r="L105" s="28" t="s">
        <v>1242</v>
      </c>
    </row>
    <row r="106" spans="2:12" x14ac:dyDescent="0.3">
      <c r="B106" s="23" t="s">
        <v>1153</v>
      </c>
      <c r="C106" s="27" t="s">
        <v>1699</v>
      </c>
      <c r="D106" s="27">
        <v>0</v>
      </c>
      <c r="E106" s="27" t="s">
        <v>1830</v>
      </c>
      <c r="F106" s="27">
        <v>0</v>
      </c>
      <c r="G106" s="27">
        <v>0</v>
      </c>
      <c r="H106" s="27">
        <v>0</v>
      </c>
      <c r="I106" s="27">
        <v>0</v>
      </c>
      <c r="J106" s="27">
        <v>0</v>
      </c>
      <c r="K106" s="27">
        <v>0</v>
      </c>
      <c r="L106" s="27" t="s">
        <v>912</v>
      </c>
    </row>
    <row r="107" spans="2:12" ht="33" x14ac:dyDescent="0.3">
      <c r="B107" s="24" t="s">
        <v>1154</v>
      </c>
      <c r="C107" s="28">
        <v>0</v>
      </c>
      <c r="D107" s="28">
        <v>0</v>
      </c>
      <c r="E107" s="28">
        <v>0</v>
      </c>
      <c r="F107" s="28" t="s">
        <v>1244</v>
      </c>
      <c r="G107" s="28">
        <v>0</v>
      </c>
      <c r="H107" s="28">
        <v>0</v>
      </c>
      <c r="I107" s="28">
        <v>0</v>
      </c>
      <c r="J107" s="28">
        <v>0</v>
      </c>
      <c r="K107" s="28">
        <v>0</v>
      </c>
      <c r="L107" s="28" t="s">
        <v>1244</v>
      </c>
    </row>
    <row r="108" spans="2:12" x14ac:dyDescent="0.3">
      <c r="B108" s="23" t="s">
        <v>1155</v>
      </c>
      <c r="C108" s="27" t="s">
        <v>1700</v>
      </c>
      <c r="D108" s="27">
        <v>0</v>
      </c>
      <c r="E108" s="27" t="s">
        <v>1831</v>
      </c>
      <c r="F108" s="27" t="s">
        <v>1888</v>
      </c>
      <c r="G108" s="27">
        <v>0</v>
      </c>
      <c r="H108" s="27">
        <v>0</v>
      </c>
      <c r="I108" s="27">
        <v>0</v>
      </c>
      <c r="J108" s="27">
        <v>0</v>
      </c>
      <c r="K108" s="27">
        <v>0</v>
      </c>
      <c r="L108" s="27" t="s">
        <v>318</v>
      </c>
    </row>
    <row r="109" spans="2:12" x14ac:dyDescent="0.3">
      <c r="B109" s="24" t="s">
        <v>1027</v>
      </c>
      <c r="C109" s="28">
        <v>0</v>
      </c>
      <c r="D109" s="28">
        <v>0</v>
      </c>
      <c r="E109" s="28">
        <v>0</v>
      </c>
      <c r="F109" s="28" t="s">
        <v>1059</v>
      </c>
      <c r="G109" s="28">
        <v>0</v>
      </c>
      <c r="H109" s="28">
        <v>0</v>
      </c>
      <c r="I109" s="28">
        <v>0</v>
      </c>
      <c r="J109" s="28">
        <v>0</v>
      </c>
      <c r="K109" s="28">
        <v>0</v>
      </c>
      <c r="L109" s="28" t="s">
        <v>1059</v>
      </c>
    </row>
    <row r="110" spans="2:12" x14ac:dyDescent="0.3">
      <c r="B110" s="23" t="s">
        <v>1038</v>
      </c>
      <c r="C110" s="27">
        <v>0</v>
      </c>
      <c r="D110" s="27">
        <v>0</v>
      </c>
      <c r="E110" s="27" t="s">
        <v>1832</v>
      </c>
      <c r="F110" s="27" t="s">
        <v>1889</v>
      </c>
      <c r="G110" s="27">
        <v>0</v>
      </c>
      <c r="H110" s="27">
        <v>0</v>
      </c>
      <c r="I110" s="27">
        <v>0</v>
      </c>
      <c r="J110" s="27">
        <v>0</v>
      </c>
      <c r="K110" s="27">
        <v>0</v>
      </c>
      <c r="L110" s="27" t="s">
        <v>1064</v>
      </c>
    </row>
    <row r="111" spans="2:12" x14ac:dyDescent="0.3">
      <c r="B111" s="24" t="s">
        <v>1043</v>
      </c>
      <c r="C111" s="28" t="s">
        <v>1701</v>
      </c>
      <c r="D111" s="28">
        <v>0</v>
      </c>
      <c r="E111" s="28" t="s">
        <v>1833</v>
      </c>
      <c r="F111" s="28" t="s">
        <v>751</v>
      </c>
      <c r="G111" s="28">
        <v>0</v>
      </c>
      <c r="H111" s="28">
        <v>0</v>
      </c>
      <c r="I111" s="28" t="s">
        <v>844</v>
      </c>
      <c r="J111" s="28">
        <v>0</v>
      </c>
      <c r="K111" s="28">
        <v>0</v>
      </c>
      <c r="L111" s="28" t="s">
        <v>1068</v>
      </c>
    </row>
    <row r="112" spans="2:12" x14ac:dyDescent="0.3">
      <c r="B112" s="23" t="s">
        <v>1156</v>
      </c>
      <c r="C112" s="27">
        <v>0</v>
      </c>
      <c r="D112" s="27">
        <v>0</v>
      </c>
      <c r="E112" s="27">
        <v>0</v>
      </c>
      <c r="F112" s="27" t="s">
        <v>1248</v>
      </c>
      <c r="G112" s="27">
        <v>0</v>
      </c>
      <c r="H112" s="27">
        <v>0</v>
      </c>
      <c r="I112" s="27">
        <v>0</v>
      </c>
      <c r="J112" s="27">
        <v>0</v>
      </c>
      <c r="K112" s="27">
        <v>0</v>
      </c>
      <c r="L112" s="27" t="s">
        <v>1248</v>
      </c>
    </row>
    <row r="113" spans="2:12" x14ac:dyDescent="0.3">
      <c r="B113" s="24" t="s">
        <v>1157</v>
      </c>
      <c r="C113" s="28" t="s">
        <v>1702</v>
      </c>
      <c r="D113" s="28" t="s">
        <v>1764</v>
      </c>
      <c r="E113" s="28" t="s">
        <v>1834</v>
      </c>
      <c r="F113" s="28" t="s">
        <v>1890</v>
      </c>
      <c r="G113" s="28">
        <v>0</v>
      </c>
      <c r="H113" s="28">
        <v>0</v>
      </c>
      <c r="I113" s="28">
        <v>0</v>
      </c>
      <c r="J113" s="28">
        <v>0</v>
      </c>
      <c r="K113" s="28">
        <v>0</v>
      </c>
      <c r="L113" s="28" t="s">
        <v>1318</v>
      </c>
    </row>
    <row r="114" spans="2:12" x14ac:dyDescent="0.3">
      <c r="B114" s="23" t="s">
        <v>1048</v>
      </c>
      <c r="C114" s="27" t="s">
        <v>1703</v>
      </c>
      <c r="D114" s="27" t="s">
        <v>1765</v>
      </c>
      <c r="E114" s="27" t="s">
        <v>1835</v>
      </c>
      <c r="F114" s="27" t="s">
        <v>1891</v>
      </c>
      <c r="G114" s="27">
        <v>0</v>
      </c>
      <c r="H114" s="27">
        <v>0</v>
      </c>
      <c r="I114" s="27">
        <v>0</v>
      </c>
      <c r="J114" s="27">
        <v>0</v>
      </c>
      <c r="K114" s="27">
        <v>0</v>
      </c>
      <c r="L114" s="27" t="s">
        <v>1072</v>
      </c>
    </row>
    <row r="115" spans="2:12" ht="26.4" x14ac:dyDescent="0.3">
      <c r="B115" s="24" t="s">
        <v>1158</v>
      </c>
      <c r="C115" s="28">
        <v>0</v>
      </c>
      <c r="D115" s="28">
        <v>0</v>
      </c>
      <c r="E115" s="28">
        <v>0</v>
      </c>
      <c r="F115" s="28" t="s">
        <v>1250</v>
      </c>
      <c r="G115" s="28">
        <v>0</v>
      </c>
      <c r="H115" s="28">
        <v>0</v>
      </c>
      <c r="I115" s="28">
        <v>0</v>
      </c>
      <c r="J115" s="28">
        <v>0</v>
      </c>
      <c r="K115" s="28">
        <v>0</v>
      </c>
      <c r="L115" s="28" t="s">
        <v>1250</v>
      </c>
    </row>
    <row r="116" spans="2:12" ht="19.8" x14ac:dyDescent="0.3">
      <c r="B116" s="23" t="s">
        <v>1015</v>
      </c>
      <c r="C116" s="27">
        <v>0</v>
      </c>
      <c r="D116" s="27">
        <v>0</v>
      </c>
      <c r="E116" s="27">
        <v>0</v>
      </c>
      <c r="F116" s="27" t="s">
        <v>1051</v>
      </c>
      <c r="G116" s="27">
        <v>0</v>
      </c>
      <c r="H116" s="27">
        <v>0</v>
      </c>
      <c r="I116" s="27">
        <v>0</v>
      </c>
      <c r="J116" s="27">
        <v>0</v>
      </c>
      <c r="K116" s="27">
        <v>0</v>
      </c>
      <c r="L116" s="27" t="s">
        <v>1051</v>
      </c>
    </row>
    <row r="117" spans="2:12" x14ac:dyDescent="0.3">
      <c r="B117" s="24" t="s">
        <v>1159</v>
      </c>
      <c r="C117" s="28">
        <v>0</v>
      </c>
      <c r="D117" s="28">
        <v>0</v>
      </c>
      <c r="E117" s="28">
        <v>0</v>
      </c>
      <c r="F117" s="28" t="s">
        <v>1319</v>
      </c>
      <c r="G117" s="28">
        <v>0</v>
      </c>
      <c r="H117" s="28">
        <v>0</v>
      </c>
      <c r="I117" s="28">
        <v>0</v>
      </c>
      <c r="J117" s="28">
        <v>0</v>
      </c>
      <c r="K117" s="28">
        <v>0</v>
      </c>
      <c r="L117" s="28" t="s">
        <v>1319</v>
      </c>
    </row>
    <row r="118" spans="2:12" x14ac:dyDescent="0.3">
      <c r="B118" s="23" t="s">
        <v>1021</v>
      </c>
      <c r="C118" s="27">
        <v>0</v>
      </c>
      <c r="D118" s="27">
        <v>0</v>
      </c>
      <c r="E118" s="27">
        <v>0</v>
      </c>
      <c r="F118" s="27" t="s">
        <v>1055</v>
      </c>
      <c r="G118" s="27">
        <v>0</v>
      </c>
      <c r="H118" s="27">
        <v>0</v>
      </c>
      <c r="I118" s="27">
        <v>0</v>
      </c>
      <c r="J118" s="27">
        <v>0</v>
      </c>
      <c r="K118" s="27">
        <v>0</v>
      </c>
      <c r="L118" s="27" t="s">
        <v>1055</v>
      </c>
    </row>
    <row r="119" spans="2:12" ht="19.8" x14ac:dyDescent="0.3">
      <c r="B119" s="24" t="s">
        <v>1160</v>
      </c>
      <c r="C119" s="28">
        <v>0</v>
      </c>
      <c r="D119" s="28">
        <v>0</v>
      </c>
      <c r="E119" s="28">
        <v>0</v>
      </c>
      <c r="F119" s="28" t="s">
        <v>1252</v>
      </c>
      <c r="G119" s="28">
        <v>0</v>
      </c>
      <c r="H119" s="28">
        <v>0</v>
      </c>
      <c r="I119" s="28">
        <v>0</v>
      </c>
      <c r="J119" s="28">
        <v>0</v>
      </c>
      <c r="K119" s="28">
        <v>0</v>
      </c>
      <c r="L119" s="28" t="s">
        <v>1252</v>
      </c>
    </row>
    <row r="120" spans="2:12" x14ac:dyDescent="0.3">
      <c r="B120" s="23" t="s">
        <v>1161</v>
      </c>
      <c r="C120" s="27">
        <v>0</v>
      </c>
      <c r="D120" s="27">
        <v>0</v>
      </c>
      <c r="E120" s="27" t="s">
        <v>1836</v>
      </c>
      <c r="F120" s="27" t="s">
        <v>1892</v>
      </c>
      <c r="G120" s="27">
        <v>0</v>
      </c>
      <c r="H120" s="27">
        <v>0</v>
      </c>
      <c r="I120" s="27">
        <v>0</v>
      </c>
      <c r="J120" s="27">
        <v>0</v>
      </c>
      <c r="K120" s="27">
        <v>0</v>
      </c>
      <c r="L120" s="27" t="s">
        <v>1253</v>
      </c>
    </row>
    <row r="121" spans="2:12" x14ac:dyDescent="0.3">
      <c r="B121" s="24" t="s">
        <v>1022</v>
      </c>
      <c r="C121" s="28">
        <v>0</v>
      </c>
      <c r="D121" s="28">
        <v>0</v>
      </c>
      <c r="E121" s="28">
        <v>0</v>
      </c>
      <c r="F121" s="28" t="s">
        <v>1056</v>
      </c>
      <c r="G121" s="28">
        <v>0</v>
      </c>
      <c r="H121" s="28">
        <v>0</v>
      </c>
      <c r="I121" s="28">
        <v>0</v>
      </c>
      <c r="J121" s="28">
        <v>0</v>
      </c>
      <c r="K121" s="28">
        <v>0</v>
      </c>
      <c r="L121" s="28" t="s">
        <v>1056</v>
      </c>
    </row>
    <row r="122" spans="2:12" ht="19.8" x14ac:dyDescent="0.3">
      <c r="B122" s="23" t="s">
        <v>1162</v>
      </c>
      <c r="C122" s="27" t="s">
        <v>1704</v>
      </c>
      <c r="D122" s="27" t="s">
        <v>1766</v>
      </c>
      <c r="E122" s="27" t="s">
        <v>1837</v>
      </c>
      <c r="F122" s="27">
        <v>0</v>
      </c>
      <c r="G122" s="27">
        <v>0</v>
      </c>
      <c r="H122" s="27">
        <v>0</v>
      </c>
      <c r="I122" s="27">
        <v>0</v>
      </c>
      <c r="J122" s="27">
        <v>0</v>
      </c>
      <c r="K122" s="27">
        <v>0</v>
      </c>
      <c r="L122" s="27" t="s">
        <v>300</v>
      </c>
    </row>
    <row r="123" spans="2:12" x14ac:dyDescent="0.3">
      <c r="B123" s="24" t="s">
        <v>1163</v>
      </c>
      <c r="C123" s="28">
        <v>0</v>
      </c>
      <c r="D123" s="28">
        <v>0</v>
      </c>
      <c r="E123" s="28">
        <v>0</v>
      </c>
      <c r="F123" s="28" t="s">
        <v>1254</v>
      </c>
      <c r="G123" s="28">
        <v>0</v>
      </c>
      <c r="H123" s="28">
        <v>0</v>
      </c>
      <c r="I123" s="28">
        <v>0</v>
      </c>
      <c r="J123" s="28">
        <v>0</v>
      </c>
      <c r="K123" s="28">
        <v>0</v>
      </c>
      <c r="L123" s="28" t="s">
        <v>1254</v>
      </c>
    </row>
    <row r="124" spans="2:12" x14ac:dyDescent="0.3">
      <c r="B124" s="23" t="s">
        <v>1025</v>
      </c>
      <c r="C124" s="27">
        <v>0</v>
      </c>
      <c r="D124" s="27">
        <v>0</v>
      </c>
      <c r="E124" s="27">
        <v>0</v>
      </c>
      <c r="F124" s="27" t="s">
        <v>1058</v>
      </c>
      <c r="G124" s="27">
        <v>0</v>
      </c>
      <c r="H124" s="27">
        <v>0</v>
      </c>
      <c r="I124" s="27">
        <v>0</v>
      </c>
      <c r="J124" s="27">
        <v>0</v>
      </c>
      <c r="K124" s="27">
        <v>0</v>
      </c>
      <c r="L124" s="27" t="s">
        <v>1058</v>
      </c>
    </row>
    <row r="125" spans="2:12" x14ac:dyDescent="0.3">
      <c r="B125" s="24" t="s">
        <v>1020</v>
      </c>
      <c r="C125" s="28">
        <v>0</v>
      </c>
      <c r="D125" s="28">
        <v>0</v>
      </c>
      <c r="E125" s="28">
        <v>0</v>
      </c>
      <c r="F125" s="28" t="s">
        <v>1054</v>
      </c>
      <c r="G125" s="28">
        <v>0</v>
      </c>
      <c r="H125" s="28">
        <v>0</v>
      </c>
      <c r="I125" s="28">
        <v>0</v>
      </c>
      <c r="J125" s="28">
        <v>0</v>
      </c>
      <c r="K125" s="28">
        <v>0</v>
      </c>
      <c r="L125" s="28" t="s">
        <v>1054</v>
      </c>
    </row>
    <row r="126" spans="2:12" x14ac:dyDescent="0.3">
      <c r="B126" s="23" t="s">
        <v>1164</v>
      </c>
      <c r="C126" s="27">
        <v>0</v>
      </c>
      <c r="D126" s="27">
        <v>0</v>
      </c>
      <c r="E126" s="27">
        <v>0</v>
      </c>
      <c r="F126" s="27" t="s">
        <v>304</v>
      </c>
      <c r="G126" s="27">
        <v>0</v>
      </c>
      <c r="H126" s="27">
        <v>0</v>
      </c>
      <c r="I126" s="27">
        <v>0</v>
      </c>
      <c r="J126" s="27">
        <v>0</v>
      </c>
      <c r="K126" s="27">
        <v>0</v>
      </c>
      <c r="L126" s="27" t="s">
        <v>304</v>
      </c>
    </row>
    <row r="127" spans="2:12" x14ac:dyDescent="0.3">
      <c r="B127" s="24" t="s">
        <v>1165</v>
      </c>
      <c r="C127" s="28">
        <v>0</v>
      </c>
      <c r="D127" s="28">
        <v>0</v>
      </c>
      <c r="E127" s="28">
        <v>0</v>
      </c>
      <c r="F127" s="28" t="s">
        <v>1255</v>
      </c>
      <c r="G127" s="28">
        <v>0</v>
      </c>
      <c r="H127" s="28">
        <v>0</v>
      </c>
      <c r="I127" s="28">
        <v>0</v>
      </c>
      <c r="J127" s="28">
        <v>0</v>
      </c>
      <c r="K127" s="28">
        <v>0</v>
      </c>
      <c r="L127" s="28" t="s">
        <v>1255</v>
      </c>
    </row>
    <row r="128" spans="2:12" x14ac:dyDescent="0.3">
      <c r="B128" s="23" t="s">
        <v>1044</v>
      </c>
      <c r="C128" s="27">
        <v>0</v>
      </c>
      <c r="D128" s="27">
        <v>0</v>
      </c>
      <c r="E128" s="27" t="s">
        <v>1838</v>
      </c>
      <c r="F128" s="27" t="s">
        <v>1893</v>
      </c>
      <c r="G128" s="27">
        <v>0</v>
      </c>
      <c r="H128" s="27">
        <v>0</v>
      </c>
      <c r="I128" s="27">
        <v>0</v>
      </c>
      <c r="J128" s="27">
        <v>0</v>
      </c>
      <c r="K128" s="27">
        <v>0</v>
      </c>
      <c r="L128" s="27" t="s">
        <v>1069</v>
      </c>
    </row>
    <row r="129" spans="2:12" x14ac:dyDescent="0.3">
      <c r="B129" s="24" t="s">
        <v>1166</v>
      </c>
      <c r="C129" s="28">
        <v>0</v>
      </c>
      <c r="D129" s="28" t="s">
        <v>1767</v>
      </c>
      <c r="E129" s="28" t="s">
        <v>1839</v>
      </c>
      <c r="F129" s="28" t="s">
        <v>1894</v>
      </c>
      <c r="G129" s="28">
        <v>0</v>
      </c>
      <c r="H129" s="28">
        <v>0</v>
      </c>
      <c r="I129" s="28">
        <v>0</v>
      </c>
      <c r="J129" s="28">
        <v>0</v>
      </c>
      <c r="K129" s="28">
        <v>0</v>
      </c>
      <c r="L129" s="28" t="s">
        <v>1256</v>
      </c>
    </row>
    <row r="130" spans="2:12" ht="26.4" x14ac:dyDescent="0.3">
      <c r="B130" s="23" t="s">
        <v>1167</v>
      </c>
      <c r="C130" s="27">
        <v>0</v>
      </c>
      <c r="D130" s="27">
        <v>0</v>
      </c>
      <c r="E130" s="27">
        <v>0</v>
      </c>
      <c r="F130" s="27" t="s">
        <v>1257</v>
      </c>
      <c r="G130" s="27">
        <v>0</v>
      </c>
      <c r="H130" s="27">
        <v>0</v>
      </c>
      <c r="I130" s="27">
        <v>0</v>
      </c>
      <c r="J130" s="27">
        <v>0</v>
      </c>
      <c r="K130" s="27">
        <v>0</v>
      </c>
      <c r="L130" s="27" t="s">
        <v>1257</v>
      </c>
    </row>
    <row r="131" spans="2:12" ht="19.8" x14ac:dyDescent="0.3">
      <c r="B131" s="24" t="s">
        <v>1168</v>
      </c>
      <c r="C131" s="28">
        <v>0</v>
      </c>
      <c r="D131" s="28">
        <v>0</v>
      </c>
      <c r="E131" s="28">
        <v>0</v>
      </c>
      <c r="F131" s="28" t="s">
        <v>1258</v>
      </c>
      <c r="G131" s="28">
        <v>0</v>
      </c>
      <c r="H131" s="28">
        <v>0</v>
      </c>
      <c r="I131" s="28">
        <v>0</v>
      </c>
      <c r="J131" s="28">
        <v>0</v>
      </c>
      <c r="K131" s="28">
        <v>0</v>
      </c>
      <c r="L131" s="28" t="s">
        <v>1258</v>
      </c>
    </row>
    <row r="132" spans="2:12" ht="19.8" x14ac:dyDescent="0.3">
      <c r="B132" s="23" t="s">
        <v>1169</v>
      </c>
      <c r="C132" s="27">
        <v>0</v>
      </c>
      <c r="D132" s="27">
        <v>0</v>
      </c>
      <c r="E132" s="27">
        <v>0</v>
      </c>
      <c r="F132" s="27" t="s">
        <v>311</v>
      </c>
      <c r="G132" s="27">
        <v>0</v>
      </c>
      <c r="H132" s="27">
        <v>0</v>
      </c>
      <c r="I132" s="27">
        <v>0</v>
      </c>
      <c r="J132" s="27">
        <v>0</v>
      </c>
      <c r="K132" s="27">
        <v>0</v>
      </c>
      <c r="L132" s="27" t="s">
        <v>311</v>
      </c>
    </row>
    <row r="133" spans="2:12" x14ac:dyDescent="0.3">
      <c r="B133" s="24" t="s">
        <v>1026</v>
      </c>
      <c r="C133" s="28">
        <v>0</v>
      </c>
      <c r="D133" s="28">
        <v>0</v>
      </c>
      <c r="E133" s="28">
        <v>0</v>
      </c>
      <c r="F133" s="28" t="s">
        <v>918</v>
      </c>
      <c r="G133" s="28">
        <v>0</v>
      </c>
      <c r="H133" s="28">
        <v>0</v>
      </c>
      <c r="I133" s="28">
        <v>0</v>
      </c>
      <c r="J133" s="28">
        <v>0</v>
      </c>
      <c r="K133" s="28">
        <v>0</v>
      </c>
      <c r="L133" s="28" t="s">
        <v>918</v>
      </c>
    </row>
    <row r="134" spans="2:12" ht="19.8" x14ac:dyDescent="0.3">
      <c r="B134" s="23" t="s">
        <v>1024</v>
      </c>
      <c r="C134" s="27">
        <v>0</v>
      </c>
      <c r="D134" s="27">
        <v>0</v>
      </c>
      <c r="E134" s="27">
        <v>0</v>
      </c>
      <c r="F134" s="27" t="s">
        <v>1057</v>
      </c>
      <c r="G134" s="27">
        <v>0</v>
      </c>
      <c r="H134" s="27">
        <v>0</v>
      </c>
      <c r="I134" s="27">
        <v>0</v>
      </c>
      <c r="J134" s="27">
        <v>0</v>
      </c>
      <c r="K134" s="27">
        <v>0</v>
      </c>
      <c r="L134" s="27" t="s">
        <v>1057</v>
      </c>
    </row>
    <row r="135" spans="2:12" x14ac:dyDescent="0.3">
      <c r="B135" s="25" t="s">
        <v>46</v>
      </c>
      <c r="C135" s="29" t="s">
        <v>641</v>
      </c>
      <c r="D135" s="29" t="s">
        <v>665</v>
      </c>
      <c r="E135" s="29" t="s">
        <v>717</v>
      </c>
      <c r="F135" s="29" t="s">
        <v>788</v>
      </c>
      <c r="G135" s="29" t="s">
        <v>818</v>
      </c>
      <c r="H135" s="29" t="s">
        <v>838</v>
      </c>
      <c r="I135" s="29" t="s">
        <v>843</v>
      </c>
      <c r="J135" s="29" t="s">
        <v>850</v>
      </c>
      <c r="K135" s="29" t="s">
        <v>854</v>
      </c>
      <c r="L135" s="29" t="s">
        <v>65</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C54"/>
  <sheetViews>
    <sheetView showGridLines="0" workbookViewId="0">
      <selection activeCell="C55" sqref="C55"/>
    </sheetView>
  </sheetViews>
  <sheetFormatPr baseColWidth="10" defaultRowHeight="14.4" x14ac:dyDescent="0.3"/>
  <cols>
    <col min="2" max="2" width="60.6640625" customWidth="1"/>
    <col min="3" max="3" width="20.6640625" customWidth="1"/>
  </cols>
  <sheetData>
    <row r="2" spans="2:3" ht="15.6" x14ac:dyDescent="0.3">
      <c r="B2" s="12"/>
    </row>
    <row r="3" spans="2:3" ht="15.6" x14ac:dyDescent="0.3">
      <c r="B3" s="12" t="s">
        <v>1965</v>
      </c>
    </row>
    <row r="5" spans="2:3" ht="15.6" x14ac:dyDescent="0.3">
      <c r="B5" s="30" t="s">
        <v>1915</v>
      </c>
      <c r="C5" s="35" t="s">
        <v>68</v>
      </c>
    </row>
    <row r="6" spans="2:3" ht="45" x14ac:dyDescent="0.3">
      <c r="B6" s="31" t="s">
        <v>1916</v>
      </c>
      <c r="C6" s="36" t="s">
        <v>1928</v>
      </c>
    </row>
    <row r="7" spans="2:3" ht="15" x14ac:dyDescent="0.3">
      <c r="B7" s="32" t="s">
        <v>1085</v>
      </c>
      <c r="C7" s="37" t="s">
        <v>1266</v>
      </c>
    </row>
    <row r="8" spans="2:3" ht="45" x14ac:dyDescent="0.3">
      <c r="B8" s="4" t="s">
        <v>1081</v>
      </c>
      <c r="C8" s="9" t="s">
        <v>1261</v>
      </c>
    </row>
    <row r="9" spans="2:3" ht="15" x14ac:dyDescent="0.3">
      <c r="B9" s="33" t="s">
        <v>1917</v>
      </c>
      <c r="C9" s="38" t="s">
        <v>1929</v>
      </c>
    </row>
    <row r="10" spans="2:3" ht="30" x14ac:dyDescent="0.3">
      <c r="B10" s="34" t="s">
        <v>1078</v>
      </c>
      <c r="C10" s="39" t="s">
        <v>1930</v>
      </c>
    </row>
    <row r="11" spans="2:3" ht="30" x14ac:dyDescent="0.3">
      <c r="B11" s="3" t="s">
        <v>1037</v>
      </c>
      <c r="C11" s="8" t="s">
        <v>1931</v>
      </c>
    </row>
    <row r="12" spans="2:3" ht="30" x14ac:dyDescent="0.3">
      <c r="B12" s="4" t="s">
        <v>1088</v>
      </c>
      <c r="C12" s="9" t="s">
        <v>1932</v>
      </c>
    </row>
    <row r="13" spans="2:3" ht="45" x14ac:dyDescent="0.3">
      <c r="B13" s="3" t="s">
        <v>1082</v>
      </c>
      <c r="C13" s="8" t="s">
        <v>1933</v>
      </c>
    </row>
    <row r="14" spans="2:3" ht="15" x14ac:dyDescent="0.3">
      <c r="B14" s="33" t="s">
        <v>1918</v>
      </c>
      <c r="C14" s="38" t="s">
        <v>1934</v>
      </c>
    </row>
    <row r="15" spans="2:3" ht="45" x14ac:dyDescent="0.3">
      <c r="B15" s="32" t="s">
        <v>1030</v>
      </c>
      <c r="C15" s="37" t="s">
        <v>1935</v>
      </c>
    </row>
    <row r="16" spans="2:3" ht="30" x14ac:dyDescent="0.3">
      <c r="B16" s="4" t="s">
        <v>1100</v>
      </c>
      <c r="C16" s="9" t="s">
        <v>1936</v>
      </c>
    </row>
    <row r="17" spans="2:3" ht="30" x14ac:dyDescent="0.3">
      <c r="B17" s="3" t="s">
        <v>1033</v>
      </c>
      <c r="C17" s="8" t="s">
        <v>1937</v>
      </c>
    </row>
    <row r="18" spans="2:3" ht="30" x14ac:dyDescent="0.3">
      <c r="B18" s="4" t="s">
        <v>1027</v>
      </c>
      <c r="C18" s="9" t="s">
        <v>1298</v>
      </c>
    </row>
    <row r="19" spans="2:3" ht="60" x14ac:dyDescent="0.3">
      <c r="B19" s="3" t="s">
        <v>1031</v>
      </c>
      <c r="C19" s="8" t="s">
        <v>1938</v>
      </c>
    </row>
    <row r="20" spans="2:3" ht="15" x14ac:dyDescent="0.3">
      <c r="B20" s="4" t="s">
        <v>1111</v>
      </c>
      <c r="C20" s="9" t="s">
        <v>1939</v>
      </c>
    </row>
    <row r="21" spans="2:3" ht="30" x14ac:dyDescent="0.3">
      <c r="B21" s="3" t="s">
        <v>1099</v>
      </c>
      <c r="C21" s="8" t="s">
        <v>1279</v>
      </c>
    </row>
    <row r="22" spans="2:3" ht="30" x14ac:dyDescent="0.3">
      <c r="B22" s="4" t="s">
        <v>1042</v>
      </c>
      <c r="C22" s="9" t="s">
        <v>1940</v>
      </c>
    </row>
    <row r="23" spans="2:3" ht="45" x14ac:dyDescent="0.3">
      <c r="B23" s="3" t="s">
        <v>1087</v>
      </c>
      <c r="C23" s="8" t="s">
        <v>1941</v>
      </c>
    </row>
    <row r="24" spans="2:3" ht="45" x14ac:dyDescent="0.3">
      <c r="B24" s="4" t="s">
        <v>1108</v>
      </c>
      <c r="C24" s="9" t="s">
        <v>1942</v>
      </c>
    </row>
    <row r="25" spans="2:3" ht="15" x14ac:dyDescent="0.3">
      <c r="B25" s="3" t="s">
        <v>1032</v>
      </c>
      <c r="C25" s="8" t="s">
        <v>1943</v>
      </c>
    </row>
    <row r="26" spans="2:3" ht="30" x14ac:dyDescent="0.3">
      <c r="B26" s="33" t="s">
        <v>1919</v>
      </c>
      <c r="C26" s="38" t="s">
        <v>1944</v>
      </c>
    </row>
    <row r="27" spans="2:3" ht="45" x14ac:dyDescent="0.3">
      <c r="B27" s="32" t="s">
        <v>1030</v>
      </c>
      <c r="C27" s="37" t="s">
        <v>1945</v>
      </c>
    </row>
    <row r="28" spans="2:3" ht="30" x14ac:dyDescent="0.3">
      <c r="B28" s="4" t="s">
        <v>1029</v>
      </c>
      <c r="C28" s="9" t="s">
        <v>1946</v>
      </c>
    </row>
    <row r="29" spans="2:3" ht="45" x14ac:dyDescent="0.3">
      <c r="B29" s="3" t="s">
        <v>1023</v>
      </c>
      <c r="C29" s="8" t="s">
        <v>1265</v>
      </c>
    </row>
    <row r="30" spans="2:3" ht="15" x14ac:dyDescent="0.3">
      <c r="B30" s="33" t="s">
        <v>1920</v>
      </c>
      <c r="C30" s="38" t="s">
        <v>1947</v>
      </c>
    </row>
    <row r="31" spans="2:3" ht="45" x14ac:dyDescent="0.3">
      <c r="B31" s="32" t="s">
        <v>1019</v>
      </c>
      <c r="C31" s="37" t="s">
        <v>1293</v>
      </c>
    </row>
    <row r="32" spans="2:3" ht="30" x14ac:dyDescent="0.3">
      <c r="B32" s="4" t="s">
        <v>1018</v>
      </c>
      <c r="C32" s="9" t="s">
        <v>1948</v>
      </c>
    </row>
    <row r="33" spans="2:3" ht="30" x14ac:dyDescent="0.3">
      <c r="B33" s="3" t="s">
        <v>1016</v>
      </c>
      <c r="C33" s="8" t="s">
        <v>1272</v>
      </c>
    </row>
    <row r="34" spans="2:3" ht="60" x14ac:dyDescent="0.3">
      <c r="B34" s="4" t="s">
        <v>1031</v>
      </c>
      <c r="C34" s="9" t="s">
        <v>1949</v>
      </c>
    </row>
    <row r="35" spans="2:3" ht="15" x14ac:dyDescent="0.3">
      <c r="B35" s="3" t="s">
        <v>1032</v>
      </c>
      <c r="C35" s="8" t="s">
        <v>1950</v>
      </c>
    </row>
    <row r="36" spans="2:3" ht="15" x14ac:dyDescent="0.3">
      <c r="B36" s="33" t="s">
        <v>1921</v>
      </c>
      <c r="C36" s="38" t="s">
        <v>1951</v>
      </c>
    </row>
    <row r="37" spans="2:3" ht="30" x14ac:dyDescent="0.3">
      <c r="B37" s="32" t="s">
        <v>1078</v>
      </c>
      <c r="C37" s="37" t="s">
        <v>1951</v>
      </c>
    </row>
    <row r="38" spans="2:3" ht="15" x14ac:dyDescent="0.3">
      <c r="B38" s="33" t="s">
        <v>1922</v>
      </c>
      <c r="C38" s="38" t="s">
        <v>1952</v>
      </c>
    </row>
    <row r="39" spans="2:3" ht="15" x14ac:dyDescent="0.3">
      <c r="B39" s="32" t="s">
        <v>1084</v>
      </c>
      <c r="C39" s="37" t="s">
        <v>1953</v>
      </c>
    </row>
    <row r="40" spans="2:3" ht="30" x14ac:dyDescent="0.3">
      <c r="B40" s="4" t="s">
        <v>1037</v>
      </c>
      <c r="C40" s="9" t="s">
        <v>1954</v>
      </c>
    </row>
    <row r="41" spans="2:3" ht="30" x14ac:dyDescent="0.3">
      <c r="B41" s="33" t="s">
        <v>1923</v>
      </c>
      <c r="C41" s="38" t="s">
        <v>1955</v>
      </c>
    </row>
    <row r="42" spans="2:3" ht="30" x14ac:dyDescent="0.3">
      <c r="B42" s="34" t="s">
        <v>1078</v>
      </c>
      <c r="C42" s="39" t="s">
        <v>1955</v>
      </c>
    </row>
    <row r="43" spans="2:3" ht="15" x14ac:dyDescent="0.3">
      <c r="B43" s="33" t="s">
        <v>1924</v>
      </c>
      <c r="C43" s="38" t="s">
        <v>1956</v>
      </c>
    </row>
    <row r="44" spans="2:3" ht="30" x14ac:dyDescent="0.3">
      <c r="B44" s="34" t="s">
        <v>1039</v>
      </c>
      <c r="C44" s="39" t="s">
        <v>1957</v>
      </c>
    </row>
    <row r="45" spans="2:3" ht="30" x14ac:dyDescent="0.3">
      <c r="B45" s="3" t="s">
        <v>1040</v>
      </c>
      <c r="C45" s="8" t="s">
        <v>1958</v>
      </c>
    </row>
    <row r="46" spans="2:3" ht="30" x14ac:dyDescent="0.3">
      <c r="B46" s="4" t="s">
        <v>1088</v>
      </c>
      <c r="C46" s="9" t="s">
        <v>1959</v>
      </c>
    </row>
    <row r="47" spans="2:3" ht="45" x14ac:dyDescent="0.3">
      <c r="B47" s="3" t="s">
        <v>1082</v>
      </c>
      <c r="C47" s="8" t="s">
        <v>1960</v>
      </c>
    </row>
    <row r="48" spans="2:3" ht="15" x14ac:dyDescent="0.3">
      <c r="B48" s="33" t="s">
        <v>1925</v>
      </c>
      <c r="C48" s="38" t="s">
        <v>1961</v>
      </c>
    </row>
    <row r="49" spans="2:3" ht="15" x14ac:dyDescent="0.3">
      <c r="B49" s="32" t="s">
        <v>1080</v>
      </c>
      <c r="C49" s="37" t="s">
        <v>1961</v>
      </c>
    </row>
    <row r="50" spans="2:3" ht="15" x14ac:dyDescent="0.3">
      <c r="B50" s="33" t="s">
        <v>1926</v>
      </c>
      <c r="C50" s="38" t="s">
        <v>1962</v>
      </c>
    </row>
    <row r="51" spans="2:3" ht="15" x14ac:dyDescent="0.3">
      <c r="B51" s="32" t="s">
        <v>1080</v>
      </c>
      <c r="C51" s="37" t="s">
        <v>1962</v>
      </c>
    </row>
    <row r="52" spans="2:3" ht="30" x14ac:dyDescent="0.3">
      <c r="B52" s="33" t="s">
        <v>1927</v>
      </c>
      <c r="C52" s="38" t="s">
        <v>1963</v>
      </c>
    </row>
    <row r="53" spans="2:3" ht="45" x14ac:dyDescent="0.3">
      <c r="B53" s="32" t="s">
        <v>1050</v>
      </c>
      <c r="C53" s="37" t="s">
        <v>1963</v>
      </c>
    </row>
    <row r="54" spans="2:3" ht="15.6" x14ac:dyDescent="0.3">
      <c r="B54" s="1" t="s">
        <v>46</v>
      </c>
      <c r="C54" s="11" t="s">
        <v>1964</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E57"/>
  <sheetViews>
    <sheetView showGridLines="0" workbookViewId="0">
      <selection activeCell="E58" sqref="E58"/>
    </sheetView>
  </sheetViews>
  <sheetFormatPr baseColWidth="10" defaultRowHeight="14.4" x14ac:dyDescent="0.3"/>
  <cols>
    <col min="2" max="2" width="68.33203125" customWidth="1"/>
    <col min="3" max="3" width="20.109375" customWidth="1"/>
    <col min="4" max="4" width="18.33203125" customWidth="1"/>
    <col min="5" max="5" width="18.109375" customWidth="1"/>
  </cols>
  <sheetData>
    <row r="2" spans="2:5" ht="15.6" x14ac:dyDescent="0.3">
      <c r="B2" s="12"/>
    </row>
    <row r="3" spans="2:5" ht="15.6" x14ac:dyDescent="0.3">
      <c r="B3" s="12" t="s">
        <v>1966</v>
      </c>
    </row>
    <row r="5" spans="2:5" ht="31.2" x14ac:dyDescent="0.3">
      <c r="B5" s="120" t="s">
        <v>2658</v>
      </c>
      <c r="C5" s="121" t="s">
        <v>2659</v>
      </c>
      <c r="D5" s="121" t="s">
        <v>2660</v>
      </c>
      <c r="E5" s="121" t="s">
        <v>46</v>
      </c>
    </row>
    <row r="6" spans="2:5" ht="15" x14ac:dyDescent="0.3">
      <c r="B6" s="122" t="s">
        <v>17</v>
      </c>
      <c r="C6" s="123">
        <v>350000000</v>
      </c>
      <c r="D6" s="123">
        <v>2524586201</v>
      </c>
      <c r="E6" s="124">
        <v>2874586201</v>
      </c>
    </row>
    <row r="7" spans="2:5" ht="30" x14ac:dyDescent="0.3">
      <c r="B7" s="125" t="s">
        <v>2661</v>
      </c>
      <c r="C7" s="126">
        <v>22497765</v>
      </c>
      <c r="D7" s="126">
        <v>90229713</v>
      </c>
      <c r="E7" s="127">
        <v>112727478</v>
      </c>
    </row>
    <row r="8" spans="2:5" ht="30" x14ac:dyDescent="0.3">
      <c r="B8" s="122" t="s">
        <v>2662</v>
      </c>
      <c r="C8" s="123">
        <v>204904963</v>
      </c>
      <c r="D8" s="123">
        <v>469815749</v>
      </c>
      <c r="E8" s="124">
        <v>674720712</v>
      </c>
    </row>
    <row r="9" spans="2:5" ht="15" x14ac:dyDescent="0.3">
      <c r="B9" s="125" t="s">
        <v>2663</v>
      </c>
      <c r="C9" s="128">
        <v>0</v>
      </c>
      <c r="D9" s="126">
        <v>1393805</v>
      </c>
      <c r="E9" s="127">
        <v>1393805</v>
      </c>
    </row>
    <row r="10" spans="2:5" ht="30" x14ac:dyDescent="0.3">
      <c r="B10" s="122" t="s">
        <v>2664</v>
      </c>
      <c r="C10" s="129">
        <v>0</v>
      </c>
      <c r="D10" s="123">
        <v>92060000</v>
      </c>
      <c r="E10" s="124">
        <v>92060000</v>
      </c>
    </row>
    <row r="11" spans="2:5" ht="15" x14ac:dyDescent="0.3">
      <c r="B11" s="125" t="s">
        <v>2665</v>
      </c>
      <c r="C11" s="128">
        <v>0</v>
      </c>
      <c r="D11" s="126">
        <v>14973340</v>
      </c>
      <c r="E11" s="127">
        <v>14973340</v>
      </c>
    </row>
    <row r="12" spans="2:5" ht="15" x14ac:dyDescent="0.3">
      <c r="B12" s="122" t="s">
        <v>2666</v>
      </c>
      <c r="C12" s="129">
        <v>0</v>
      </c>
      <c r="D12" s="123">
        <v>58752451</v>
      </c>
      <c r="E12" s="124">
        <v>58752451</v>
      </c>
    </row>
    <row r="13" spans="2:5" ht="15" x14ac:dyDescent="0.3">
      <c r="B13" s="125" t="s">
        <v>2667</v>
      </c>
      <c r="C13" s="126">
        <v>13994569</v>
      </c>
      <c r="D13" s="126">
        <v>20056183</v>
      </c>
      <c r="E13" s="127">
        <v>34050752</v>
      </c>
    </row>
    <row r="14" spans="2:5" ht="30" x14ac:dyDescent="0.3">
      <c r="B14" s="122" t="s">
        <v>2668</v>
      </c>
      <c r="C14" s="129">
        <v>0</v>
      </c>
      <c r="D14" s="123">
        <v>7420050</v>
      </c>
      <c r="E14" s="124">
        <v>7420050</v>
      </c>
    </row>
    <row r="15" spans="2:5" ht="30" x14ac:dyDescent="0.3">
      <c r="B15" s="125" t="s">
        <v>2669</v>
      </c>
      <c r="C15" s="126">
        <v>60229273</v>
      </c>
      <c r="D15" s="126">
        <v>60229273</v>
      </c>
      <c r="E15" s="127">
        <v>120458546</v>
      </c>
    </row>
    <row r="16" spans="2:5" ht="30" x14ac:dyDescent="0.3">
      <c r="B16" s="122" t="s">
        <v>2670</v>
      </c>
      <c r="C16" s="123">
        <v>16536567</v>
      </c>
      <c r="D16" s="123">
        <v>19587669</v>
      </c>
      <c r="E16" s="124">
        <v>36124236</v>
      </c>
    </row>
    <row r="17" spans="2:5" ht="30" x14ac:dyDescent="0.3">
      <c r="B17" s="125" t="s">
        <v>2671</v>
      </c>
      <c r="C17" s="126">
        <v>10210810</v>
      </c>
      <c r="D17" s="126">
        <v>11823952</v>
      </c>
      <c r="E17" s="127">
        <v>22034762</v>
      </c>
    </row>
    <row r="18" spans="2:5" ht="30" x14ac:dyDescent="0.3">
      <c r="B18" s="122" t="s">
        <v>2672</v>
      </c>
      <c r="C18" s="123">
        <v>7000000</v>
      </c>
      <c r="D18" s="123">
        <v>11822626</v>
      </c>
      <c r="E18" s="124">
        <v>18822626</v>
      </c>
    </row>
    <row r="19" spans="2:5" ht="30" x14ac:dyDescent="0.3">
      <c r="B19" s="125" t="s">
        <v>2673</v>
      </c>
      <c r="C19" s="126">
        <v>12478998</v>
      </c>
      <c r="D19" s="126">
        <v>13400833</v>
      </c>
      <c r="E19" s="127">
        <v>25879831</v>
      </c>
    </row>
    <row r="20" spans="2:5" ht="60" x14ac:dyDescent="0.3">
      <c r="B20" s="122" t="s">
        <v>2674</v>
      </c>
      <c r="C20" s="129">
        <v>0</v>
      </c>
      <c r="D20" s="123">
        <v>2119014</v>
      </c>
      <c r="E20" s="124">
        <v>2119014</v>
      </c>
    </row>
    <row r="21" spans="2:5" ht="15" x14ac:dyDescent="0.3">
      <c r="B21" s="125" t="s">
        <v>2675</v>
      </c>
      <c r="C21" s="128">
        <v>0</v>
      </c>
      <c r="D21" s="126">
        <v>4161252</v>
      </c>
      <c r="E21" s="127">
        <v>4161252</v>
      </c>
    </row>
    <row r="22" spans="2:5" ht="15" x14ac:dyDescent="0.3">
      <c r="B22" s="122" t="s">
        <v>2676</v>
      </c>
      <c r="C22" s="129">
        <v>0</v>
      </c>
      <c r="D22" s="123">
        <v>1265232</v>
      </c>
      <c r="E22" s="124">
        <v>1265232</v>
      </c>
    </row>
    <row r="23" spans="2:5" ht="15" x14ac:dyDescent="0.3">
      <c r="B23" s="125" t="s">
        <v>2677</v>
      </c>
      <c r="C23" s="128">
        <v>0</v>
      </c>
      <c r="D23" s="126">
        <v>4457649</v>
      </c>
      <c r="E23" s="127">
        <v>4457649</v>
      </c>
    </row>
    <row r="24" spans="2:5" ht="15" x14ac:dyDescent="0.3">
      <c r="B24" s="122" t="s">
        <v>2678</v>
      </c>
      <c r="C24" s="129">
        <v>0</v>
      </c>
      <c r="D24" s="123">
        <v>1588137</v>
      </c>
      <c r="E24" s="124">
        <v>1588137</v>
      </c>
    </row>
    <row r="25" spans="2:5" ht="45" x14ac:dyDescent="0.3">
      <c r="B25" s="125" t="s">
        <v>2679</v>
      </c>
      <c r="C25" s="128">
        <v>0</v>
      </c>
      <c r="D25" s="126">
        <v>139656984</v>
      </c>
      <c r="E25" s="127">
        <v>139656984</v>
      </c>
    </row>
    <row r="26" spans="2:5" ht="15" x14ac:dyDescent="0.3">
      <c r="B26" s="122" t="s">
        <v>2680</v>
      </c>
      <c r="C26" s="129">
        <v>0</v>
      </c>
      <c r="D26" s="123">
        <v>5170455</v>
      </c>
      <c r="E26" s="124">
        <v>5170455</v>
      </c>
    </row>
    <row r="27" spans="2:5" ht="15" x14ac:dyDescent="0.3">
      <c r="B27" s="125" t="s">
        <v>2681</v>
      </c>
      <c r="C27" s="126">
        <v>699858</v>
      </c>
      <c r="D27" s="126">
        <v>2332860</v>
      </c>
      <c r="E27" s="127">
        <v>3032718</v>
      </c>
    </row>
    <row r="28" spans="2:5" ht="30" x14ac:dyDescent="0.3">
      <c r="B28" s="122" t="s">
        <v>2682</v>
      </c>
      <c r="C28" s="129">
        <v>0</v>
      </c>
      <c r="D28" s="123">
        <v>2002002</v>
      </c>
      <c r="E28" s="124">
        <v>2002002</v>
      </c>
    </row>
    <row r="29" spans="2:5" ht="30" x14ac:dyDescent="0.3">
      <c r="B29" s="125" t="s">
        <v>2683</v>
      </c>
      <c r="C29" s="128">
        <v>0</v>
      </c>
      <c r="D29" s="126">
        <v>12249673</v>
      </c>
      <c r="E29" s="127">
        <v>12249673</v>
      </c>
    </row>
    <row r="30" spans="2:5" ht="30" x14ac:dyDescent="0.3">
      <c r="B30" s="122" t="s">
        <v>2684</v>
      </c>
      <c r="C30" s="123">
        <v>58481</v>
      </c>
      <c r="D30" s="123">
        <v>393074</v>
      </c>
      <c r="E30" s="124">
        <v>451555</v>
      </c>
    </row>
    <row r="31" spans="2:5" ht="15" x14ac:dyDescent="0.3">
      <c r="B31" s="125" t="s">
        <v>2685</v>
      </c>
      <c r="C31" s="128">
        <v>0</v>
      </c>
      <c r="D31" s="126">
        <v>1138336</v>
      </c>
      <c r="E31" s="127">
        <v>1138336</v>
      </c>
    </row>
    <row r="32" spans="2:5" ht="30" x14ac:dyDescent="0.3">
      <c r="B32" s="122" t="s">
        <v>2686</v>
      </c>
      <c r="C32" s="123">
        <v>75420212</v>
      </c>
      <c r="D32" s="123">
        <v>75420212</v>
      </c>
      <c r="E32" s="124">
        <v>150840424</v>
      </c>
    </row>
    <row r="33" spans="2:5" ht="15" x14ac:dyDescent="0.3">
      <c r="B33" s="125" t="s">
        <v>2687</v>
      </c>
      <c r="C33" s="128">
        <v>0</v>
      </c>
      <c r="D33" s="126">
        <v>1350000000</v>
      </c>
      <c r="E33" s="127">
        <v>1350000000</v>
      </c>
    </row>
    <row r="34" spans="2:5" ht="60" x14ac:dyDescent="0.3">
      <c r="B34" s="122" t="s">
        <v>2688</v>
      </c>
      <c r="C34" s="129">
        <v>0</v>
      </c>
      <c r="D34" s="123">
        <v>7975342</v>
      </c>
      <c r="E34" s="124">
        <v>7975342</v>
      </c>
    </row>
    <row r="35" spans="2:5" ht="15" x14ac:dyDescent="0.3">
      <c r="B35" s="125" t="s">
        <v>2689</v>
      </c>
      <c r="C35" s="128">
        <v>0</v>
      </c>
      <c r="D35" s="126">
        <v>3523454</v>
      </c>
      <c r="E35" s="127">
        <v>3523454</v>
      </c>
    </row>
    <row r="36" spans="2:5" ht="30" x14ac:dyDescent="0.3">
      <c r="B36" s="122" t="s">
        <v>2690</v>
      </c>
      <c r="C36" s="123">
        <v>5312933</v>
      </c>
      <c r="D36" s="123">
        <v>7630447</v>
      </c>
      <c r="E36" s="124">
        <v>12943380</v>
      </c>
    </row>
    <row r="37" spans="2:5" ht="45" x14ac:dyDescent="0.3">
      <c r="B37" s="125" t="s">
        <v>2691</v>
      </c>
      <c r="C37" s="128">
        <v>0</v>
      </c>
      <c r="D37" s="126">
        <v>17746916</v>
      </c>
      <c r="E37" s="127">
        <v>17746916</v>
      </c>
    </row>
    <row r="38" spans="2:5" ht="30" x14ac:dyDescent="0.3">
      <c r="B38" s="122" t="s">
        <v>2692</v>
      </c>
      <c r="C38" s="123">
        <v>5075756</v>
      </c>
      <c r="D38" s="123">
        <v>5887142</v>
      </c>
      <c r="E38" s="124">
        <v>10962898</v>
      </c>
    </row>
    <row r="39" spans="2:5" ht="30" x14ac:dyDescent="0.3">
      <c r="B39" s="125" t="s">
        <v>2693</v>
      </c>
      <c r="C39" s="128">
        <v>0</v>
      </c>
      <c r="D39" s="126">
        <v>54099102</v>
      </c>
      <c r="E39" s="127">
        <v>54099102</v>
      </c>
    </row>
    <row r="40" spans="2:5" ht="30" x14ac:dyDescent="0.3">
      <c r="B40" s="122" t="s">
        <v>2694</v>
      </c>
      <c r="C40" s="129">
        <v>0</v>
      </c>
      <c r="D40" s="123">
        <v>14247</v>
      </c>
      <c r="E40" s="124">
        <v>14247</v>
      </c>
    </row>
    <row r="41" spans="2:5" ht="15" x14ac:dyDescent="0.3">
      <c r="B41" s="125" t="s">
        <v>2695</v>
      </c>
      <c r="C41" s="128">
        <v>0</v>
      </c>
      <c r="D41" s="126">
        <v>15202150</v>
      </c>
      <c r="E41" s="127">
        <v>15202150</v>
      </c>
    </row>
    <row r="42" spans="2:5" ht="30" x14ac:dyDescent="0.3">
      <c r="B42" s="122" t="s">
        <v>2696</v>
      </c>
      <c r="C42" s="129">
        <v>0</v>
      </c>
      <c r="D42" s="123">
        <v>842025071</v>
      </c>
      <c r="E42" s="124">
        <v>842025071</v>
      </c>
    </row>
    <row r="43" spans="2:5" ht="30" x14ac:dyDescent="0.3">
      <c r="B43" s="125" t="s">
        <v>2697</v>
      </c>
      <c r="C43" s="128">
        <v>0</v>
      </c>
      <c r="D43" s="126">
        <v>20300160</v>
      </c>
      <c r="E43" s="127">
        <v>20300160</v>
      </c>
    </row>
    <row r="44" spans="2:5" ht="30" x14ac:dyDescent="0.3">
      <c r="B44" s="122" t="s">
        <v>2698</v>
      </c>
      <c r="C44" s="129">
        <v>0</v>
      </c>
      <c r="D44" s="123">
        <v>150647</v>
      </c>
      <c r="E44" s="124">
        <v>150647</v>
      </c>
    </row>
    <row r="45" spans="2:5" ht="45" x14ac:dyDescent="0.3">
      <c r="B45" s="125" t="s">
        <v>2699</v>
      </c>
      <c r="C45" s="128">
        <v>0</v>
      </c>
      <c r="D45" s="126">
        <v>28475421</v>
      </c>
      <c r="E45" s="127">
        <v>28475421</v>
      </c>
    </row>
    <row r="46" spans="2:5" ht="30" x14ac:dyDescent="0.3">
      <c r="B46" s="122" t="s">
        <v>2700</v>
      </c>
      <c r="C46" s="123">
        <v>5551</v>
      </c>
      <c r="D46" s="123">
        <v>55501</v>
      </c>
      <c r="E46" s="124">
        <v>61052</v>
      </c>
    </row>
    <row r="47" spans="2:5" ht="30" x14ac:dyDescent="0.3">
      <c r="B47" s="125" t="s">
        <v>2701</v>
      </c>
      <c r="C47" s="128">
        <v>0</v>
      </c>
      <c r="D47" s="126">
        <v>71807232</v>
      </c>
      <c r="E47" s="127">
        <v>71807232</v>
      </c>
    </row>
    <row r="48" spans="2:5" ht="30" x14ac:dyDescent="0.3">
      <c r="B48" s="122" t="s">
        <v>2702</v>
      </c>
      <c r="C48" s="123">
        <v>22717594</v>
      </c>
      <c r="D48" s="123">
        <v>22717594</v>
      </c>
      <c r="E48" s="124">
        <v>45435188</v>
      </c>
    </row>
    <row r="49" spans="2:5" ht="30" x14ac:dyDescent="0.3">
      <c r="B49" s="125" t="s">
        <v>2703</v>
      </c>
      <c r="C49" s="128">
        <v>0</v>
      </c>
      <c r="D49" s="126">
        <v>13541329</v>
      </c>
      <c r="E49" s="127">
        <v>13541329</v>
      </c>
    </row>
    <row r="50" spans="2:5" ht="15" x14ac:dyDescent="0.3">
      <c r="B50" s="122" t="s">
        <v>2704</v>
      </c>
      <c r="C50" s="129">
        <v>0</v>
      </c>
      <c r="D50" s="123">
        <v>46200978</v>
      </c>
      <c r="E50" s="124">
        <v>46200978</v>
      </c>
    </row>
    <row r="51" spans="2:5" ht="45" x14ac:dyDescent="0.3">
      <c r="B51" s="125" t="s">
        <v>2705</v>
      </c>
      <c r="C51" s="128">
        <v>0</v>
      </c>
      <c r="D51" s="126">
        <v>323861</v>
      </c>
      <c r="E51" s="127">
        <v>323861</v>
      </c>
    </row>
    <row r="52" spans="2:5" ht="45" x14ac:dyDescent="0.3">
      <c r="B52" s="122" t="s">
        <v>2706</v>
      </c>
      <c r="C52" s="129">
        <v>0</v>
      </c>
      <c r="D52" s="123">
        <v>16456429</v>
      </c>
      <c r="E52" s="124">
        <v>16456429</v>
      </c>
    </row>
    <row r="53" spans="2:5" ht="45" x14ac:dyDescent="0.3">
      <c r="B53" s="125" t="s">
        <v>2707</v>
      </c>
      <c r="C53" s="128">
        <v>0</v>
      </c>
      <c r="D53" s="126">
        <v>3223652</v>
      </c>
      <c r="E53" s="127">
        <v>3223652</v>
      </c>
    </row>
    <row r="54" spans="2:5" ht="30" x14ac:dyDescent="0.3">
      <c r="B54" s="122" t="s">
        <v>2708</v>
      </c>
      <c r="C54" s="129">
        <v>0</v>
      </c>
      <c r="D54" s="123">
        <v>1505970</v>
      </c>
      <c r="E54" s="124">
        <v>1505970</v>
      </c>
    </row>
    <row r="55" spans="2:5" ht="30" x14ac:dyDescent="0.3">
      <c r="B55" s="125" t="s">
        <v>2709</v>
      </c>
      <c r="C55" s="128">
        <v>0</v>
      </c>
      <c r="D55" s="126">
        <v>29858001</v>
      </c>
      <c r="E55" s="127">
        <v>29858001</v>
      </c>
    </row>
    <row r="56" spans="2:5" ht="30" x14ac:dyDescent="0.3">
      <c r="B56" s="122" t="s">
        <v>2710</v>
      </c>
      <c r="C56" s="129">
        <v>0</v>
      </c>
      <c r="D56" s="130">
        <v>9194761</v>
      </c>
      <c r="E56" s="124">
        <v>9194761</v>
      </c>
    </row>
    <row r="57" spans="2:5" ht="15.6" x14ac:dyDescent="0.3">
      <c r="B57" s="379" t="s">
        <v>46</v>
      </c>
      <c r="C57" s="132">
        <v>807143330</v>
      </c>
      <c r="D57" s="132">
        <v>6216022132</v>
      </c>
      <c r="E57" s="132">
        <v>7023165462</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E10"/>
  <sheetViews>
    <sheetView showGridLines="0" workbookViewId="0">
      <selection activeCell="D39" sqref="D39"/>
    </sheetView>
  </sheetViews>
  <sheetFormatPr baseColWidth="10" defaultRowHeight="14.4" x14ac:dyDescent="0.3"/>
  <cols>
    <col min="2" max="2" width="48" customWidth="1"/>
    <col min="3" max="3" width="17.109375" customWidth="1"/>
    <col min="4" max="5" width="15.6640625" customWidth="1"/>
  </cols>
  <sheetData>
    <row r="2" spans="2:5" ht="15.6" x14ac:dyDescent="0.3">
      <c r="B2" s="12"/>
    </row>
    <row r="3" spans="2:5" ht="15.6" x14ac:dyDescent="0.3">
      <c r="B3" s="12" t="s">
        <v>1967</v>
      </c>
    </row>
    <row r="5" spans="2:5" ht="31.2" x14ac:dyDescent="0.3">
      <c r="B5" s="120" t="s">
        <v>2658</v>
      </c>
      <c r="C5" s="121" t="s">
        <v>2659</v>
      </c>
      <c r="D5" s="121" t="s">
        <v>2660</v>
      </c>
      <c r="E5" s="121" t="s">
        <v>2711</v>
      </c>
    </row>
    <row r="6" spans="2:5" ht="30" x14ac:dyDescent="0.3">
      <c r="B6" s="122" t="s">
        <v>2712</v>
      </c>
      <c r="C6" s="124">
        <v>44043754</v>
      </c>
      <c r="D6" s="124">
        <v>139656984</v>
      </c>
      <c r="E6" s="124">
        <v>183700738</v>
      </c>
    </row>
    <row r="7" spans="2:5" ht="30" x14ac:dyDescent="0.3">
      <c r="B7" s="125" t="s">
        <v>2713</v>
      </c>
      <c r="C7" s="127">
        <v>17500000</v>
      </c>
      <c r="D7" s="127">
        <v>58752451</v>
      </c>
      <c r="E7" s="127">
        <v>76252451</v>
      </c>
    </row>
    <row r="8" spans="2:5" ht="15.6" x14ac:dyDescent="0.3">
      <c r="B8" s="131" t="s">
        <v>46</v>
      </c>
      <c r="C8" s="133">
        <v>198409435</v>
      </c>
      <c r="D8" s="133">
        <v>259953189</v>
      </c>
      <c r="E8" s="133">
        <v>198409435</v>
      </c>
    </row>
    <row r="10" spans="2:5" x14ac:dyDescent="0.3">
      <c r="B10" s="134" t="s">
        <v>2714</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E328"/>
  <sheetViews>
    <sheetView showGridLines="0" workbookViewId="0">
      <selection activeCell="E329" sqref="E329"/>
    </sheetView>
  </sheetViews>
  <sheetFormatPr baseColWidth="10" defaultRowHeight="14.4" x14ac:dyDescent="0.3"/>
  <cols>
    <col min="2" max="2" width="53.33203125" customWidth="1"/>
    <col min="3" max="3" width="21.6640625" customWidth="1"/>
    <col min="4" max="4" width="29.5546875" customWidth="1"/>
    <col min="5" max="5" width="19.88671875" customWidth="1"/>
  </cols>
  <sheetData>
    <row r="2" spans="2:5" ht="15.6" x14ac:dyDescent="0.3">
      <c r="B2" s="12"/>
    </row>
    <row r="3" spans="2:5" ht="15.6" x14ac:dyDescent="0.3">
      <c r="B3" s="12" t="s">
        <v>1640</v>
      </c>
    </row>
    <row r="5" spans="2:5" ht="46.8" x14ac:dyDescent="0.3">
      <c r="B5" s="1" t="s">
        <v>1586</v>
      </c>
      <c r="C5" s="6" t="s">
        <v>199</v>
      </c>
      <c r="D5" s="6" t="s">
        <v>201</v>
      </c>
      <c r="E5" s="6" t="s">
        <v>46</v>
      </c>
    </row>
    <row r="6" spans="2:5" ht="31.2" x14ac:dyDescent="0.3">
      <c r="B6" s="5" t="s">
        <v>1587</v>
      </c>
      <c r="C6" s="18" t="s">
        <v>386</v>
      </c>
      <c r="D6" s="18">
        <v>0</v>
      </c>
      <c r="E6" s="18" t="s">
        <v>386</v>
      </c>
    </row>
    <row r="7" spans="2:5" ht="15" x14ac:dyDescent="0.3">
      <c r="B7" s="20" t="s">
        <v>204</v>
      </c>
      <c r="C7" s="21" t="s">
        <v>386</v>
      </c>
      <c r="D7" s="21">
        <v>0</v>
      </c>
      <c r="E7" s="21" t="s">
        <v>386</v>
      </c>
    </row>
    <row r="8" spans="2:5" ht="30" x14ac:dyDescent="0.3">
      <c r="B8" s="17" t="s">
        <v>1079</v>
      </c>
      <c r="C8" s="19" t="s">
        <v>386</v>
      </c>
      <c r="D8" s="19">
        <v>0</v>
      </c>
      <c r="E8" s="19" t="s">
        <v>386</v>
      </c>
    </row>
    <row r="9" spans="2:5" ht="31.2" x14ac:dyDescent="0.3">
      <c r="B9" s="5" t="s">
        <v>1588</v>
      </c>
      <c r="C9" s="18" t="s">
        <v>1178</v>
      </c>
      <c r="D9" s="18" t="s">
        <v>1266</v>
      </c>
      <c r="E9" s="18" t="s">
        <v>387</v>
      </c>
    </row>
    <row r="10" spans="2:5" ht="15" x14ac:dyDescent="0.3">
      <c r="B10" s="20" t="s">
        <v>206</v>
      </c>
      <c r="C10" s="21" t="s">
        <v>1340</v>
      </c>
      <c r="D10" s="21">
        <v>0</v>
      </c>
      <c r="E10" s="21" t="s">
        <v>1340</v>
      </c>
    </row>
    <row r="11" spans="2:5" ht="15" x14ac:dyDescent="0.3">
      <c r="B11" s="17" t="s">
        <v>1085</v>
      </c>
      <c r="C11" s="19" t="s">
        <v>1340</v>
      </c>
      <c r="D11" s="19">
        <v>0</v>
      </c>
      <c r="E11" s="19" t="s">
        <v>1340</v>
      </c>
    </row>
    <row r="12" spans="2:5" ht="15" x14ac:dyDescent="0.3">
      <c r="B12" s="20" t="s">
        <v>204</v>
      </c>
      <c r="C12" s="21" t="s">
        <v>1341</v>
      </c>
      <c r="D12" s="21" t="s">
        <v>1266</v>
      </c>
      <c r="E12" s="21" t="s">
        <v>1546</v>
      </c>
    </row>
    <row r="13" spans="2:5" ht="15" x14ac:dyDescent="0.3">
      <c r="B13" s="17" t="s">
        <v>1085</v>
      </c>
      <c r="C13" s="19" t="s">
        <v>1341</v>
      </c>
      <c r="D13" s="19" t="s">
        <v>1266</v>
      </c>
      <c r="E13" s="19" t="s">
        <v>1546</v>
      </c>
    </row>
    <row r="14" spans="2:5" ht="15" x14ac:dyDescent="0.3">
      <c r="B14" s="20" t="s">
        <v>205</v>
      </c>
      <c r="C14" s="21" t="s">
        <v>1342</v>
      </c>
      <c r="D14" s="21">
        <v>0</v>
      </c>
      <c r="E14" s="21" t="s">
        <v>1342</v>
      </c>
    </row>
    <row r="15" spans="2:5" ht="15" x14ac:dyDescent="0.3">
      <c r="B15" s="17" t="s">
        <v>1085</v>
      </c>
      <c r="C15" s="19" t="s">
        <v>1342</v>
      </c>
      <c r="D15" s="19">
        <v>0</v>
      </c>
      <c r="E15" s="19" t="s">
        <v>1342</v>
      </c>
    </row>
    <row r="16" spans="2:5" ht="15.6" x14ac:dyDescent="0.3">
      <c r="B16" s="5" t="s">
        <v>1589</v>
      </c>
      <c r="C16" s="18" t="s">
        <v>1603</v>
      </c>
      <c r="D16" s="18" t="s">
        <v>1631</v>
      </c>
      <c r="E16" s="18" t="s">
        <v>379</v>
      </c>
    </row>
    <row r="17" spans="2:5" ht="15" x14ac:dyDescent="0.3">
      <c r="B17" s="20" t="s">
        <v>206</v>
      </c>
      <c r="C17" s="21" t="s">
        <v>1604</v>
      </c>
      <c r="D17" s="21">
        <v>0</v>
      </c>
      <c r="E17" s="21" t="s">
        <v>1604</v>
      </c>
    </row>
    <row r="18" spans="2:5" ht="30" x14ac:dyDescent="0.3">
      <c r="B18" s="17" t="s">
        <v>1163</v>
      </c>
      <c r="C18" s="19" t="s">
        <v>1330</v>
      </c>
      <c r="D18" s="19">
        <v>0</v>
      </c>
      <c r="E18" s="19" t="s">
        <v>1330</v>
      </c>
    </row>
    <row r="19" spans="2:5" ht="30" x14ac:dyDescent="0.3">
      <c r="B19" s="17" t="s">
        <v>1078</v>
      </c>
      <c r="C19" s="19" t="s">
        <v>1350</v>
      </c>
      <c r="D19" s="19">
        <v>0</v>
      </c>
      <c r="E19" s="19" t="s">
        <v>1350</v>
      </c>
    </row>
    <row r="20" spans="2:5" ht="15" x14ac:dyDescent="0.3">
      <c r="B20" s="20" t="s">
        <v>203</v>
      </c>
      <c r="C20" s="21" t="s">
        <v>1605</v>
      </c>
      <c r="D20" s="21">
        <v>0</v>
      </c>
      <c r="E20" s="21" t="s">
        <v>1605</v>
      </c>
    </row>
    <row r="21" spans="2:5" ht="45" x14ac:dyDescent="0.3">
      <c r="B21" s="17" t="s">
        <v>1030</v>
      </c>
      <c r="C21" s="19" t="s">
        <v>1325</v>
      </c>
      <c r="D21" s="19">
        <v>0</v>
      </c>
      <c r="E21" s="19" t="s">
        <v>1325</v>
      </c>
    </row>
    <row r="22" spans="2:5" ht="30" x14ac:dyDescent="0.3">
      <c r="B22" s="17" t="s">
        <v>1018</v>
      </c>
      <c r="C22" s="19" t="s">
        <v>1345</v>
      </c>
      <c r="D22" s="19">
        <v>0</v>
      </c>
      <c r="E22" s="19" t="s">
        <v>1345</v>
      </c>
    </row>
    <row r="23" spans="2:5" ht="30" x14ac:dyDescent="0.3">
      <c r="B23" s="17" t="s">
        <v>1105</v>
      </c>
      <c r="C23" s="19" t="s">
        <v>1358</v>
      </c>
      <c r="D23" s="19">
        <v>0</v>
      </c>
      <c r="E23" s="19" t="s">
        <v>1358</v>
      </c>
    </row>
    <row r="24" spans="2:5" ht="30" x14ac:dyDescent="0.3">
      <c r="B24" s="17" t="s">
        <v>1084</v>
      </c>
      <c r="C24" s="19" t="s">
        <v>1360</v>
      </c>
      <c r="D24" s="19">
        <v>0</v>
      </c>
      <c r="E24" s="19" t="s">
        <v>1360</v>
      </c>
    </row>
    <row r="25" spans="2:5" ht="30" x14ac:dyDescent="0.3">
      <c r="B25" s="17" t="s">
        <v>1040</v>
      </c>
      <c r="C25" s="19" t="s">
        <v>1367</v>
      </c>
      <c r="D25" s="19">
        <v>0</v>
      </c>
      <c r="E25" s="19" t="s">
        <v>1367</v>
      </c>
    </row>
    <row r="26" spans="2:5" ht="30" x14ac:dyDescent="0.3">
      <c r="B26" s="17" t="s">
        <v>1037</v>
      </c>
      <c r="C26" s="19" t="s">
        <v>1384</v>
      </c>
      <c r="D26" s="19">
        <v>0</v>
      </c>
      <c r="E26" s="19" t="s">
        <v>1384</v>
      </c>
    </row>
    <row r="27" spans="2:5" ht="30" x14ac:dyDescent="0.3">
      <c r="B27" s="17" t="s">
        <v>1088</v>
      </c>
      <c r="C27" s="19" t="s">
        <v>1387</v>
      </c>
      <c r="D27" s="19">
        <v>0</v>
      </c>
      <c r="E27" s="19" t="s">
        <v>1387</v>
      </c>
    </row>
    <row r="28" spans="2:5" ht="30" x14ac:dyDescent="0.3">
      <c r="B28" s="17" t="s">
        <v>1157</v>
      </c>
      <c r="C28" s="19" t="s">
        <v>1394</v>
      </c>
      <c r="D28" s="19">
        <v>0</v>
      </c>
      <c r="E28" s="19" t="s">
        <v>1394</v>
      </c>
    </row>
    <row r="29" spans="2:5" ht="30" x14ac:dyDescent="0.3">
      <c r="B29" s="17" t="s">
        <v>1116</v>
      </c>
      <c r="C29" s="19" t="s">
        <v>1399</v>
      </c>
      <c r="D29" s="19">
        <v>0</v>
      </c>
      <c r="E29" s="19" t="s">
        <v>1399</v>
      </c>
    </row>
    <row r="30" spans="2:5" ht="60" x14ac:dyDescent="0.3">
      <c r="B30" s="17" t="s">
        <v>1151</v>
      </c>
      <c r="C30" s="19" t="s">
        <v>1409</v>
      </c>
      <c r="D30" s="19">
        <v>0</v>
      </c>
      <c r="E30" s="19" t="s">
        <v>1409</v>
      </c>
    </row>
    <row r="31" spans="2:5" ht="30" x14ac:dyDescent="0.3">
      <c r="B31" s="17" t="s">
        <v>1036</v>
      </c>
      <c r="C31" s="19" t="s">
        <v>1421</v>
      </c>
      <c r="D31" s="19">
        <v>0</v>
      </c>
      <c r="E31" s="19" t="s">
        <v>1421</v>
      </c>
    </row>
    <row r="32" spans="2:5" ht="60" x14ac:dyDescent="0.3">
      <c r="B32" s="17" t="s">
        <v>1031</v>
      </c>
      <c r="C32" s="19" t="s">
        <v>1469</v>
      </c>
      <c r="D32" s="19">
        <v>0</v>
      </c>
      <c r="E32" s="19" t="s">
        <v>1469</v>
      </c>
    </row>
    <row r="33" spans="2:5" ht="45" x14ac:dyDescent="0.3">
      <c r="B33" s="17" t="s">
        <v>1089</v>
      </c>
      <c r="C33" s="19" t="s">
        <v>1183</v>
      </c>
      <c r="D33" s="19">
        <v>0</v>
      </c>
      <c r="E33" s="19" t="s">
        <v>1183</v>
      </c>
    </row>
    <row r="34" spans="2:5" ht="30" x14ac:dyDescent="0.3">
      <c r="B34" s="17" t="s">
        <v>1038</v>
      </c>
      <c r="C34" s="19" t="s">
        <v>1525</v>
      </c>
      <c r="D34" s="19">
        <v>0</v>
      </c>
      <c r="E34" s="19" t="s">
        <v>1525</v>
      </c>
    </row>
    <row r="35" spans="2:5" ht="30" x14ac:dyDescent="0.3">
      <c r="B35" s="17" t="s">
        <v>1032</v>
      </c>
      <c r="C35" s="19" t="s">
        <v>1532</v>
      </c>
      <c r="D35" s="19">
        <v>0</v>
      </c>
      <c r="E35" s="19" t="s">
        <v>1532</v>
      </c>
    </row>
    <row r="36" spans="2:5" ht="30" x14ac:dyDescent="0.3">
      <c r="B36" s="17" t="s">
        <v>1083</v>
      </c>
      <c r="C36" s="19" t="s">
        <v>1537</v>
      </c>
      <c r="D36" s="19">
        <v>0</v>
      </c>
      <c r="E36" s="19" t="s">
        <v>1537</v>
      </c>
    </row>
    <row r="37" spans="2:5" ht="15" x14ac:dyDescent="0.3">
      <c r="B37" s="20" t="s">
        <v>204</v>
      </c>
      <c r="C37" s="21" t="s">
        <v>1606</v>
      </c>
      <c r="D37" s="21" t="s">
        <v>1631</v>
      </c>
      <c r="E37" s="21" t="s">
        <v>1635</v>
      </c>
    </row>
    <row r="38" spans="2:5" ht="45" x14ac:dyDescent="0.3">
      <c r="B38" s="17" t="s">
        <v>1030</v>
      </c>
      <c r="C38" s="19" t="s">
        <v>1326</v>
      </c>
      <c r="D38" s="19" t="s">
        <v>1271</v>
      </c>
      <c r="E38" s="19" t="s">
        <v>1543</v>
      </c>
    </row>
    <row r="39" spans="2:5" ht="45" x14ac:dyDescent="0.3">
      <c r="B39" s="17" t="s">
        <v>1152</v>
      </c>
      <c r="C39" s="19" t="s">
        <v>1328</v>
      </c>
      <c r="D39" s="19">
        <v>0</v>
      </c>
      <c r="E39" s="19" t="s">
        <v>1328</v>
      </c>
    </row>
    <row r="40" spans="2:5" ht="30" x14ac:dyDescent="0.3">
      <c r="B40" s="17" t="s">
        <v>1163</v>
      </c>
      <c r="C40" s="19" t="s">
        <v>1331</v>
      </c>
      <c r="D40" s="19">
        <v>0</v>
      </c>
      <c r="E40" s="19" t="s">
        <v>1331</v>
      </c>
    </row>
    <row r="41" spans="2:5" ht="15" x14ac:dyDescent="0.3">
      <c r="B41" s="17" t="s">
        <v>1091</v>
      </c>
      <c r="C41" s="19" t="s">
        <v>1185</v>
      </c>
      <c r="D41" s="19">
        <v>0</v>
      </c>
      <c r="E41" s="19" t="s">
        <v>1185</v>
      </c>
    </row>
    <row r="42" spans="2:5" ht="30" x14ac:dyDescent="0.3">
      <c r="B42" s="17" t="s">
        <v>1126</v>
      </c>
      <c r="C42" s="19" t="s">
        <v>1335</v>
      </c>
      <c r="D42" s="19" t="s">
        <v>1291</v>
      </c>
      <c r="E42" s="19" t="s">
        <v>1544</v>
      </c>
    </row>
    <row r="43" spans="2:5" ht="30" x14ac:dyDescent="0.3">
      <c r="B43" s="17" t="s">
        <v>1147</v>
      </c>
      <c r="C43" s="19" t="s">
        <v>916</v>
      </c>
      <c r="D43" s="19">
        <v>0</v>
      </c>
      <c r="E43" s="19" t="s">
        <v>916</v>
      </c>
    </row>
    <row r="44" spans="2:5" ht="15" x14ac:dyDescent="0.3">
      <c r="B44" s="17" t="s">
        <v>1165</v>
      </c>
      <c r="C44" s="19" t="s">
        <v>1255</v>
      </c>
      <c r="D44" s="19">
        <v>0</v>
      </c>
      <c r="E44" s="19" t="s">
        <v>1255</v>
      </c>
    </row>
    <row r="45" spans="2:5" ht="30" x14ac:dyDescent="0.3">
      <c r="B45" s="17" t="s">
        <v>1018</v>
      </c>
      <c r="C45" s="19" t="s">
        <v>1346</v>
      </c>
      <c r="D45" s="19" t="s">
        <v>1278</v>
      </c>
      <c r="E45" s="19" t="s">
        <v>1548</v>
      </c>
    </row>
    <row r="46" spans="2:5" ht="15" x14ac:dyDescent="0.3">
      <c r="B46" s="17" t="s">
        <v>1017</v>
      </c>
      <c r="C46" s="19" t="s">
        <v>1348</v>
      </c>
      <c r="D46" s="19">
        <v>0</v>
      </c>
      <c r="E46" s="19" t="s">
        <v>1348</v>
      </c>
    </row>
    <row r="47" spans="2:5" ht="30" x14ac:dyDescent="0.3">
      <c r="B47" s="17" t="s">
        <v>1078</v>
      </c>
      <c r="C47" s="19" t="s">
        <v>1351</v>
      </c>
      <c r="D47" s="19" t="s">
        <v>1259</v>
      </c>
      <c r="E47" s="19" t="s">
        <v>1549</v>
      </c>
    </row>
    <row r="48" spans="2:5" ht="30" x14ac:dyDescent="0.3">
      <c r="B48" s="17" t="s">
        <v>1039</v>
      </c>
      <c r="C48" s="19" t="s">
        <v>1353</v>
      </c>
      <c r="D48" s="19" t="s">
        <v>1290</v>
      </c>
      <c r="E48" s="19" t="s">
        <v>1550</v>
      </c>
    </row>
    <row r="49" spans="2:5" ht="30" x14ac:dyDescent="0.3">
      <c r="B49" s="17" t="s">
        <v>1105</v>
      </c>
      <c r="C49" s="19" t="s">
        <v>1359</v>
      </c>
      <c r="D49" s="19" t="s">
        <v>1281</v>
      </c>
      <c r="E49" s="19" t="s">
        <v>1551</v>
      </c>
    </row>
    <row r="50" spans="2:5" ht="30" x14ac:dyDescent="0.3">
      <c r="B50" s="17" t="s">
        <v>1084</v>
      </c>
      <c r="C50" s="19" t="s">
        <v>1361</v>
      </c>
      <c r="D50" s="19" t="s">
        <v>1264</v>
      </c>
      <c r="E50" s="19" t="s">
        <v>1552</v>
      </c>
    </row>
    <row r="51" spans="2:5" ht="30" x14ac:dyDescent="0.3">
      <c r="B51" s="17" t="s">
        <v>1156</v>
      </c>
      <c r="C51" s="19" t="s">
        <v>1362</v>
      </c>
      <c r="D51" s="19">
        <v>0</v>
      </c>
      <c r="E51" s="19" t="s">
        <v>1362</v>
      </c>
    </row>
    <row r="52" spans="2:5" ht="15" x14ac:dyDescent="0.3">
      <c r="B52" s="17" t="s">
        <v>1148</v>
      </c>
      <c r="C52" s="19" t="s">
        <v>1240</v>
      </c>
      <c r="D52" s="19">
        <v>0</v>
      </c>
      <c r="E52" s="19" t="s">
        <v>1240</v>
      </c>
    </row>
    <row r="53" spans="2:5" ht="30" x14ac:dyDescent="0.3">
      <c r="B53" s="17" t="s">
        <v>1040</v>
      </c>
      <c r="C53" s="19" t="s">
        <v>1368</v>
      </c>
      <c r="D53" s="19" t="s">
        <v>1275</v>
      </c>
      <c r="E53" s="19" t="s">
        <v>1553</v>
      </c>
    </row>
    <row r="54" spans="2:5" ht="15" x14ac:dyDescent="0.3">
      <c r="B54" s="17" t="s">
        <v>1104</v>
      </c>
      <c r="C54" s="19" t="s">
        <v>54</v>
      </c>
      <c r="D54" s="19">
        <v>0</v>
      </c>
      <c r="E54" s="19" t="s">
        <v>54</v>
      </c>
    </row>
    <row r="55" spans="2:5" ht="30" x14ac:dyDescent="0.3">
      <c r="B55" s="17" t="s">
        <v>1037</v>
      </c>
      <c r="C55" s="19" t="s">
        <v>1385</v>
      </c>
      <c r="D55" s="19" t="s">
        <v>1270</v>
      </c>
      <c r="E55" s="19" t="s">
        <v>1556</v>
      </c>
    </row>
    <row r="56" spans="2:5" ht="30" x14ac:dyDescent="0.3">
      <c r="B56" s="17" t="s">
        <v>1088</v>
      </c>
      <c r="C56" s="19" t="s">
        <v>1388</v>
      </c>
      <c r="D56" s="19" t="s">
        <v>1269</v>
      </c>
      <c r="E56" s="19" t="s">
        <v>1557</v>
      </c>
    </row>
    <row r="57" spans="2:5" ht="30" x14ac:dyDescent="0.3">
      <c r="B57" s="17" t="s">
        <v>1043</v>
      </c>
      <c r="C57" s="19" t="s">
        <v>1390</v>
      </c>
      <c r="D57" s="19" t="s">
        <v>1300</v>
      </c>
      <c r="E57" s="19" t="s">
        <v>1558</v>
      </c>
    </row>
    <row r="58" spans="2:5" ht="30" x14ac:dyDescent="0.3">
      <c r="B58" s="17" t="s">
        <v>1100</v>
      </c>
      <c r="C58" s="19" t="s">
        <v>1392</v>
      </c>
      <c r="D58" s="19" t="s">
        <v>1280</v>
      </c>
      <c r="E58" s="19" t="s">
        <v>1559</v>
      </c>
    </row>
    <row r="59" spans="2:5" ht="30" x14ac:dyDescent="0.3">
      <c r="B59" s="17" t="s">
        <v>1157</v>
      </c>
      <c r="C59" s="19" t="s">
        <v>1395</v>
      </c>
      <c r="D59" s="19" t="s">
        <v>1301</v>
      </c>
      <c r="E59" s="19" t="s">
        <v>1560</v>
      </c>
    </row>
    <row r="60" spans="2:5" ht="30" x14ac:dyDescent="0.3">
      <c r="B60" s="17" t="s">
        <v>1116</v>
      </c>
      <c r="C60" s="19" t="s">
        <v>1400</v>
      </c>
      <c r="D60" s="19" t="s">
        <v>1288</v>
      </c>
      <c r="E60" s="19" t="s">
        <v>1562</v>
      </c>
    </row>
    <row r="61" spans="2:5" ht="60" x14ac:dyDescent="0.3">
      <c r="B61" s="17" t="s">
        <v>1151</v>
      </c>
      <c r="C61" s="19" t="s">
        <v>1410</v>
      </c>
      <c r="D61" s="19" t="s">
        <v>1296</v>
      </c>
      <c r="E61" s="19" t="s">
        <v>1563</v>
      </c>
    </row>
    <row r="62" spans="2:5" ht="60" x14ac:dyDescent="0.3">
      <c r="B62" s="17" t="s">
        <v>1050</v>
      </c>
      <c r="C62" s="19" t="s">
        <v>1412</v>
      </c>
      <c r="D62" s="19" t="s">
        <v>1262</v>
      </c>
      <c r="E62" s="19" t="s">
        <v>1564</v>
      </c>
    </row>
    <row r="63" spans="2:5" ht="30" x14ac:dyDescent="0.3">
      <c r="B63" s="17" t="s">
        <v>1033</v>
      </c>
      <c r="C63" s="19" t="s">
        <v>1414</v>
      </c>
      <c r="D63" s="19" t="s">
        <v>1283</v>
      </c>
      <c r="E63" s="19" t="s">
        <v>1565</v>
      </c>
    </row>
    <row r="64" spans="2:5" ht="75" x14ac:dyDescent="0.3">
      <c r="B64" s="17" t="s">
        <v>1154</v>
      </c>
      <c r="C64" s="19" t="s">
        <v>1244</v>
      </c>
      <c r="D64" s="19">
        <v>0</v>
      </c>
      <c r="E64" s="19" t="s">
        <v>1244</v>
      </c>
    </row>
    <row r="65" spans="2:5" ht="30" x14ac:dyDescent="0.3">
      <c r="B65" s="17" t="s">
        <v>1036</v>
      </c>
      <c r="C65" s="19" t="s">
        <v>1422</v>
      </c>
      <c r="D65" s="19" t="s">
        <v>1286</v>
      </c>
      <c r="E65" s="19" t="s">
        <v>1567</v>
      </c>
    </row>
    <row r="66" spans="2:5" ht="30" x14ac:dyDescent="0.3">
      <c r="B66" s="17" t="s">
        <v>1093</v>
      </c>
      <c r="C66" s="19" t="s">
        <v>1190</v>
      </c>
      <c r="D66" s="19">
        <v>0</v>
      </c>
      <c r="E66" s="19" t="s">
        <v>1190</v>
      </c>
    </row>
    <row r="67" spans="2:5" ht="15" x14ac:dyDescent="0.3">
      <c r="B67" s="17" t="s">
        <v>1130</v>
      </c>
      <c r="C67" s="19" t="s">
        <v>55</v>
      </c>
      <c r="D67" s="19">
        <v>0</v>
      </c>
      <c r="E67" s="19" t="s">
        <v>55</v>
      </c>
    </row>
    <row r="68" spans="2:5" ht="30" x14ac:dyDescent="0.3">
      <c r="B68" s="17" t="s">
        <v>1141</v>
      </c>
      <c r="C68" s="19" t="s">
        <v>56</v>
      </c>
      <c r="D68" s="19">
        <v>0</v>
      </c>
      <c r="E68" s="19" t="s">
        <v>56</v>
      </c>
    </row>
    <row r="69" spans="2:5" ht="60" x14ac:dyDescent="0.3">
      <c r="B69" s="17" t="s">
        <v>1031</v>
      </c>
      <c r="C69" s="19" t="s">
        <v>1470</v>
      </c>
      <c r="D69" s="19" t="s">
        <v>1277</v>
      </c>
      <c r="E69" s="19" t="s">
        <v>1573</v>
      </c>
    </row>
    <row r="70" spans="2:5" ht="30" x14ac:dyDescent="0.3">
      <c r="B70" s="17" t="s">
        <v>1138</v>
      </c>
      <c r="C70" s="19" t="s">
        <v>1472</v>
      </c>
      <c r="D70" s="19">
        <v>0</v>
      </c>
      <c r="E70" s="19" t="s">
        <v>1472</v>
      </c>
    </row>
    <row r="71" spans="2:5" ht="30" x14ac:dyDescent="0.3">
      <c r="B71" s="17" t="s">
        <v>1099</v>
      </c>
      <c r="C71" s="19" t="s">
        <v>1478</v>
      </c>
      <c r="D71" s="19" t="s">
        <v>1279</v>
      </c>
      <c r="E71" s="19" t="s">
        <v>1575</v>
      </c>
    </row>
    <row r="72" spans="2:5" ht="30" x14ac:dyDescent="0.3">
      <c r="B72" s="17" t="s">
        <v>1125</v>
      </c>
      <c r="C72" s="19" t="s">
        <v>1221</v>
      </c>
      <c r="D72" s="19">
        <v>0</v>
      </c>
      <c r="E72" s="19" t="s">
        <v>1221</v>
      </c>
    </row>
    <row r="73" spans="2:5" ht="30" x14ac:dyDescent="0.3">
      <c r="B73" s="17" t="s">
        <v>1047</v>
      </c>
      <c r="C73" s="19" t="s">
        <v>1490</v>
      </c>
      <c r="D73" s="19">
        <v>0</v>
      </c>
      <c r="E73" s="19" t="s">
        <v>1490</v>
      </c>
    </row>
    <row r="74" spans="2:5" ht="30" x14ac:dyDescent="0.3">
      <c r="B74" s="17" t="s">
        <v>1042</v>
      </c>
      <c r="C74" s="19" t="s">
        <v>1492</v>
      </c>
      <c r="D74" s="19" t="s">
        <v>1289</v>
      </c>
      <c r="E74" s="19" t="s">
        <v>1577</v>
      </c>
    </row>
    <row r="75" spans="2:5" ht="30" x14ac:dyDescent="0.3">
      <c r="B75" s="17" t="s">
        <v>1144</v>
      </c>
      <c r="C75" s="19" t="s">
        <v>1238</v>
      </c>
      <c r="D75" s="19">
        <v>0</v>
      </c>
      <c r="E75" s="19" t="s">
        <v>1238</v>
      </c>
    </row>
    <row r="76" spans="2:5" ht="45" x14ac:dyDescent="0.3">
      <c r="B76" s="17" t="s">
        <v>1149</v>
      </c>
      <c r="C76" s="19" t="s">
        <v>1514</v>
      </c>
      <c r="D76" s="19">
        <v>0</v>
      </c>
      <c r="E76" s="19" t="s">
        <v>1514</v>
      </c>
    </row>
    <row r="77" spans="2:5" ht="45" x14ac:dyDescent="0.3">
      <c r="B77" s="17" t="s">
        <v>1048</v>
      </c>
      <c r="C77" s="19" t="s">
        <v>1523</v>
      </c>
      <c r="D77" s="19">
        <v>0</v>
      </c>
      <c r="E77" s="19" t="s">
        <v>1523</v>
      </c>
    </row>
    <row r="78" spans="2:5" ht="30" x14ac:dyDescent="0.3">
      <c r="B78" s="17" t="s">
        <v>1038</v>
      </c>
      <c r="C78" s="19" t="s">
        <v>1526</v>
      </c>
      <c r="D78" s="19" t="s">
        <v>1299</v>
      </c>
      <c r="E78" s="19" t="s">
        <v>1582</v>
      </c>
    </row>
    <row r="79" spans="2:5" ht="30" x14ac:dyDescent="0.3">
      <c r="B79" s="17" t="s">
        <v>1028</v>
      </c>
      <c r="C79" s="19" t="s">
        <v>1528</v>
      </c>
      <c r="D79" s="19">
        <v>0</v>
      </c>
      <c r="E79" s="19" t="s">
        <v>1528</v>
      </c>
    </row>
    <row r="80" spans="2:5" ht="45" x14ac:dyDescent="0.3">
      <c r="B80" s="17" t="s">
        <v>1098</v>
      </c>
      <c r="C80" s="19" t="s">
        <v>1530</v>
      </c>
      <c r="D80" s="19">
        <v>0</v>
      </c>
      <c r="E80" s="19" t="s">
        <v>1530</v>
      </c>
    </row>
    <row r="81" spans="2:5" ht="15" x14ac:dyDescent="0.3">
      <c r="B81" s="17" t="s">
        <v>1115</v>
      </c>
      <c r="C81" s="19" t="s">
        <v>1212</v>
      </c>
      <c r="D81" s="19">
        <v>0</v>
      </c>
      <c r="E81" s="19" t="s">
        <v>1212</v>
      </c>
    </row>
    <row r="82" spans="2:5" ht="30" x14ac:dyDescent="0.3">
      <c r="B82" s="17" t="s">
        <v>1032</v>
      </c>
      <c r="C82" s="19" t="s">
        <v>1533</v>
      </c>
      <c r="D82" s="19" t="s">
        <v>1260</v>
      </c>
      <c r="E82" s="19" t="s">
        <v>1583</v>
      </c>
    </row>
    <row r="83" spans="2:5" ht="30" x14ac:dyDescent="0.3">
      <c r="B83" s="17" t="s">
        <v>1083</v>
      </c>
      <c r="C83" s="19" t="s">
        <v>1538</v>
      </c>
      <c r="D83" s="19">
        <v>0</v>
      </c>
      <c r="E83" s="19" t="s">
        <v>1538</v>
      </c>
    </row>
    <row r="84" spans="2:5" ht="30" x14ac:dyDescent="0.3">
      <c r="B84" s="17" t="s">
        <v>1020</v>
      </c>
      <c r="C84" s="19" t="s">
        <v>1541</v>
      </c>
      <c r="D84" s="19">
        <v>0</v>
      </c>
      <c r="E84" s="19" t="s">
        <v>1541</v>
      </c>
    </row>
    <row r="85" spans="2:5" ht="60" x14ac:dyDescent="0.3">
      <c r="B85" s="17" t="s">
        <v>1139</v>
      </c>
      <c r="C85" s="19" t="s">
        <v>1234</v>
      </c>
      <c r="D85" s="19">
        <v>0</v>
      </c>
      <c r="E85" s="19" t="s">
        <v>1234</v>
      </c>
    </row>
    <row r="86" spans="2:5" ht="15" x14ac:dyDescent="0.3">
      <c r="B86" s="20" t="s">
        <v>205</v>
      </c>
      <c r="C86" s="21" t="s">
        <v>1607</v>
      </c>
      <c r="D86" s="21">
        <v>0</v>
      </c>
      <c r="E86" s="21" t="s">
        <v>1607</v>
      </c>
    </row>
    <row r="87" spans="2:5" ht="45" x14ac:dyDescent="0.3">
      <c r="B87" s="17" t="s">
        <v>1030</v>
      </c>
      <c r="C87" s="19" t="s">
        <v>1327</v>
      </c>
      <c r="D87" s="19">
        <v>0</v>
      </c>
      <c r="E87" s="19" t="s">
        <v>1327</v>
      </c>
    </row>
    <row r="88" spans="2:5" ht="45" x14ac:dyDescent="0.3">
      <c r="B88" s="17" t="s">
        <v>1152</v>
      </c>
      <c r="C88" s="19" t="s">
        <v>1329</v>
      </c>
      <c r="D88" s="19">
        <v>0</v>
      </c>
      <c r="E88" s="19" t="s">
        <v>1329</v>
      </c>
    </row>
    <row r="89" spans="2:5" ht="30" x14ac:dyDescent="0.3">
      <c r="B89" s="17" t="s">
        <v>1163</v>
      </c>
      <c r="C89" s="19" t="s">
        <v>1332</v>
      </c>
      <c r="D89" s="19">
        <v>0</v>
      </c>
      <c r="E89" s="19" t="s">
        <v>1332</v>
      </c>
    </row>
    <row r="90" spans="2:5" ht="30" x14ac:dyDescent="0.3">
      <c r="B90" s="17" t="s">
        <v>1126</v>
      </c>
      <c r="C90" s="19" t="s">
        <v>1336</v>
      </c>
      <c r="D90" s="19">
        <v>0</v>
      </c>
      <c r="E90" s="19" t="s">
        <v>1336</v>
      </c>
    </row>
    <row r="91" spans="2:5" ht="30" x14ac:dyDescent="0.3">
      <c r="B91" s="17" t="s">
        <v>1025</v>
      </c>
      <c r="C91" s="19" t="s">
        <v>1058</v>
      </c>
      <c r="D91" s="19">
        <v>0</v>
      </c>
      <c r="E91" s="19" t="s">
        <v>1058</v>
      </c>
    </row>
    <row r="92" spans="2:5" ht="30" x14ac:dyDescent="0.3">
      <c r="B92" s="17" t="s">
        <v>1018</v>
      </c>
      <c r="C92" s="19" t="s">
        <v>1347</v>
      </c>
      <c r="D92" s="19">
        <v>0</v>
      </c>
      <c r="E92" s="19" t="s">
        <v>1347</v>
      </c>
    </row>
    <row r="93" spans="2:5" ht="15" x14ac:dyDescent="0.3">
      <c r="B93" s="17" t="s">
        <v>1017</v>
      </c>
      <c r="C93" s="19" t="s">
        <v>1349</v>
      </c>
      <c r="D93" s="19">
        <v>0</v>
      </c>
      <c r="E93" s="19" t="s">
        <v>1349</v>
      </c>
    </row>
    <row r="94" spans="2:5" ht="30" x14ac:dyDescent="0.3">
      <c r="B94" s="17" t="s">
        <v>1078</v>
      </c>
      <c r="C94" s="19" t="s">
        <v>1352</v>
      </c>
      <c r="D94" s="19">
        <v>0</v>
      </c>
      <c r="E94" s="19" t="s">
        <v>1352</v>
      </c>
    </row>
    <row r="95" spans="2:5" ht="30" x14ac:dyDescent="0.3">
      <c r="B95" s="17" t="s">
        <v>1039</v>
      </c>
      <c r="C95" s="19" t="s">
        <v>1354</v>
      </c>
      <c r="D95" s="19">
        <v>0</v>
      </c>
      <c r="E95" s="19" t="s">
        <v>1354</v>
      </c>
    </row>
    <row r="96" spans="2:5" ht="30" x14ac:dyDescent="0.3">
      <c r="B96" s="17" t="s">
        <v>1156</v>
      </c>
      <c r="C96" s="19" t="s">
        <v>1363</v>
      </c>
      <c r="D96" s="19">
        <v>0</v>
      </c>
      <c r="E96" s="19" t="s">
        <v>1363</v>
      </c>
    </row>
    <row r="97" spans="2:5" ht="30" x14ac:dyDescent="0.3">
      <c r="B97" s="17" t="s">
        <v>1040</v>
      </c>
      <c r="C97" s="19" t="s">
        <v>1369</v>
      </c>
      <c r="D97" s="19">
        <v>0</v>
      </c>
      <c r="E97" s="19" t="s">
        <v>1369</v>
      </c>
    </row>
    <row r="98" spans="2:5" ht="30" x14ac:dyDescent="0.3">
      <c r="B98" s="17" t="s">
        <v>1037</v>
      </c>
      <c r="C98" s="19" t="s">
        <v>1386</v>
      </c>
      <c r="D98" s="19">
        <v>0</v>
      </c>
      <c r="E98" s="19" t="s">
        <v>1386</v>
      </c>
    </row>
    <row r="99" spans="2:5" ht="30" x14ac:dyDescent="0.3">
      <c r="B99" s="17" t="s">
        <v>1088</v>
      </c>
      <c r="C99" s="19" t="s">
        <v>1389</v>
      </c>
      <c r="D99" s="19">
        <v>0</v>
      </c>
      <c r="E99" s="19" t="s">
        <v>1389</v>
      </c>
    </row>
    <row r="100" spans="2:5" ht="30" x14ac:dyDescent="0.3">
      <c r="B100" s="17" t="s">
        <v>1043</v>
      </c>
      <c r="C100" s="19" t="s">
        <v>1391</v>
      </c>
      <c r="D100" s="19">
        <v>0</v>
      </c>
      <c r="E100" s="19" t="s">
        <v>1391</v>
      </c>
    </row>
    <row r="101" spans="2:5" ht="30" x14ac:dyDescent="0.3">
      <c r="B101" s="17" t="s">
        <v>1100</v>
      </c>
      <c r="C101" s="19" t="s">
        <v>1393</v>
      </c>
      <c r="D101" s="19">
        <v>0</v>
      </c>
      <c r="E101" s="19" t="s">
        <v>1393</v>
      </c>
    </row>
    <row r="102" spans="2:5" ht="30" x14ac:dyDescent="0.3">
      <c r="B102" s="17" t="s">
        <v>1157</v>
      </c>
      <c r="C102" s="19" t="s">
        <v>1396</v>
      </c>
      <c r="D102" s="19">
        <v>0</v>
      </c>
      <c r="E102" s="19" t="s">
        <v>1396</v>
      </c>
    </row>
    <row r="103" spans="2:5" ht="30" x14ac:dyDescent="0.3">
      <c r="B103" s="17" t="s">
        <v>1116</v>
      </c>
      <c r="C103" s="19" t="s">
        <v>1401</v>
      </c>
      <c r="D103" s="19">
        <v>0</v>
      </c>
      <c r="E103" s="19" t="s">
        <v>1401</v>
      </c>
    </row>
    <row r="104" spans="2:5" ht="60" x14ac:dyDescent="0.3">
      <c r="B104" s="17" t="s">
        <v>1151</v>
      </c>
      <c r="C104" s="19" t="s">
        <v>1411</v>
      </c>
      <c r="D104" s="19">
        <v>0</v>
      </c>
      <c r="E104" s="19" t="s">
        <v>1411</v>
      </c>
    </row>
    <row r="105" spans="2:5" ht="30" x14ac:dyDescent="0.3">
      <c r="B105" s="17" t="s">
        <v>1026</v>
      </c>
      <c r="C105" s="19" t="s">
        <v>918</v>
      </c>
      <c r="D105" s="19">
        <v>0</v>
      </c>
      <c r="E105" s="19" t="s">
        <v>918</v>
      </c>
    </row>
    <row r="106" spans="2:5" ht="60" x14ac:dyDescent="0.3">
      <c r="B106" s="17" t="s">
        <v>1050</v>
      </c>
      <c r="C106" s="19" t="s">
        <v>1413</v>
      </c>
      <c r="D106" s="19">
        <v>0</v>
      </c>
      <c r="E106" s="19" t="s">
        <v>1413</v>
      </c>
    </row>
    <row r="107" spans="2:5" ht="30" x14ac:dyDescent="0.3">
      <c r="B107" s="17" t="s">
        <v>1033</v>
      </c>
      <c r="C107" s="19" t="s">
        <v>1415</v>
      </c>
      <c r="D107" s="19">
        <v>0</v>
      </c>
      <c r="E107" s="19" t="s">
        <v>1415</v>
      </c>
    </row>
    <row r="108" spans="2:5" ht="30" x14ac:dyDescent="0.3">
      <c r="B108" s="17" t="s">
        <v>1036</v>
      </c>
      <c r="C108" s="19" t="s">
        <v>1423</v>
      </c>
      <c r="D108" s="19">
        <v>0</v>
      </c>
      <c r="E108" s="19" t="s">
        <v>1423</v>
      </c>
    </row>
    <row r="109" spans="2:5" ht="60" x14ac:dyDescent="0.3">
      <c r="B109" s="17" t="s">
        <v>1031</v>
      </c>
      <c r="C109" s="19" t="s">
        <v>1471</v>
      </c>
      <c r="D109" s="19">
        <v>0</v>
      </c>
      <c r="E109" s="19" t="s">
        <v>1471</v>
      </c>
    </row>
    <row r="110" spans="2:5" ht="30" x14ac:dyDescent="0.3">
      <c r="B110" s="17" t="s">
        <v>1138</v>
      </c>
      <c r="C110" s="19" t="s">
        <v>1473</v>
      </c>
      <c r="D110" s="19">
        <v>0</v>
      </c>
      <c r="E110" s="19" t="s">
        <v>1473</v>
      </c>
    </row>
    <row r="111" spans="2:5" ht="30" x14ac:dyDescent="0.3">
      <c r="B111" s="17" t="s">
        <v>1099</v>
      </c>
      <c r="C111" s="19" t="s">
        <v>1479</v>
      </c>
      <c r="D111" s="19">
        <v>0</v>
      </c>
      <c r="E111" s="19" t="s">
        <v>1479</v>
      </c>
    </row>
    <row r="112" spans="2:5" ht="30" x14ac:dyDescent="0.3">
      <c r="B112" s="17" t="s">
        <v>1047</v>
      </c>
      <c r="C112" s="19" t="s">
        <v>1491</v>
      </c>
      <c r="D112" s="19">
        <v>0</v>
      </c>
      <c r="E112" s="19" t="s">
        <v>1491</v>
      </c>
    </row>
    <row r="113" spans="2:5" ht="30" x14ac:dyDescent="0.3">
      <c r="B113" s="17" t="s">
        <v>1044</v>
      </c>
      <c r="C113" s="19" t="s">
        <v>1069</v>
      </c>
      <c r="D113" s="19">
        <v>0</v>
      </c>
      <c r="E113" s="19" t="s">
        <v>1069</v>
      </c>
    </row>
    <row r="114" spans="2:5" ht="30" x14ac:dyDescent="0.3">
      <c r="B114" s="17" t="s">
        <v>1042</v>
      </c>
      <c r="C114" s="19" t="s">
        <v>1493</v>
      </c>
      <c r="D114" s="19">
        <v>0</v>
      </c>
      <c r="E114" s="19" t="s">
        <v>1493</v>
      </c>
    </row>
    <row r="115" spans="2:5" ht="45" x14ac:dyDescent="0.3">
      <c r="B115" s="17" t="s">
        <v>1149</v>
      </c>
      <c r="C115" s="19" t="s">
        <v>1515</v>
      </c>
      <c r="D115" s="19">
        <v>0</v>
      </c>
      <c r="E115" s="19" t="s">
        <v>1515</v>
      </c>
    </row>
    <row r="116" spans="2:5" ht="45" x14ac:dyDescent="0.3">
      <c r="B116" s="17" t="s">
        <v>1048</v>
      </c>
      <c r="C116" s="19" t="s">
        <v>1524</v>
      </c>
      <c r="D116" s="19">
        <v>0</v>
      </c>
      <c r="E116" s="19" t="s">
        <v>1524</v>
      </c>
    </row>
    <row r="117" spans="2:5" ht="30" x14ac:dyDescent="0.3">
      <c r="B117" s="17" t="s">
        <v>1038</v>
      </c>
      <c r="C117" s="19" t="s">
        <v>1527</v>
      </c>
      <c r="D117" s="19">
        <v>0</v>
      </c>
      <c r="E117" s="19" t="s">
        <v>1527</v>
      </c>
    </row>
    <row r="118" spans="2:5" ht="30" x14ac:dyDescent="0.3">
      <c r="B118" s="17" t="s">
        <v>1028</v>
      </c>
      <c r="C118" s="19" t="s">
        <v>1529</v>
      </c>
      <c r="D118" s="19">
        <v>0</v>
      </c>
      <c r="E118" s="19" t="s">
        <v>1529</v>
      </c>
    </row>
    <row r="119" spans="2:5" ht="45" x14ac:dyDescent="0.3">
      <c r="B119" s="17" t="s">
        <v>1098</v>
      </c>
      <c r="C119" s="19" t="s">
        <v>1531</v>
      </c>
      <c r="D119" s="19">
        <v>0</v>
      </c>
      <c r="E119" s="19" t="s">
        <v>1531</v>
      </c>
    </row>
    <row r="120" spans="2:5" ht="30" x14ac:dyDescent="0.3">
      <c r="B120" s="17" t="s">
        <v>1032</v>
      </c>
      <c r="C120" s="19" t="s">
        <v>1534</v>
      </c>
      <c r="D120" s="19">
        <v>0</v>
      </c>
      <c r="E120" s="19" t="s">
        <v>1534</v>
      </c>
    </row>
    <row r="121" spans="2:5" ht="30" x14ac:dyDescent="0.3">
      <c r="B121" s="17" t="s">
        <v>1020</v>
      </c>
      <c r="C121" s="19" t="s">
        <v>1542</v>
      </c>
      <c r="D121" s="19">
        <v>0</v>
      </c>
      <c r="E121" s="19" t="s">
        <v>1542</v>
      </c>
    </row>
    <row r="122" spans="2:5" ht="31.2" x14ac:dyDescent="0.3">
      <c r="B122" s="5" t="s">
        <v>1590</v>
      </c>
      <c r="C122" s="18" t="s">
        <v>380</v>
      </c>
      <c r="D122" s="18">
        <v>0</v>
      </c>
      <c r="E122" s="18" t="s">
        <v>380</v>
      </c>
    </row>
    <row r="123" spans="2:5" ht="15" x14ac:dyDescent="0.3">
      <c r="B123" s="20" t="s">
        <v>203</v>
      </c>
      <c r="C123" s="21" t="s">
        <v>1608</v>
      </c>
      <c r="D123" s="21">
        <v>0</v>
      </c>
      <c r="E123" s="21" t="s">
        <v>1608</v>
      </c>
    </row>
    <row r="124" spans="2:5" ht="30" x14ac:dyDescent="0.3">
      <c r="B124" s="17" t="s">
        <v>1137</v>
      </c>
      <c r="C124" s="19" t="s">
        <v>1443</v>
      </c>
      <c r="D124" s="19">
        <v>0</v>
      </c>
      <c r="E124" s="19" t="s">
        <v>1443</v>
      </c>
    </row>
    <row r="125" spans="2:5" ht="30" x14ac:dyDescent="0.3">
      <c r="B125" s="17" t="s">
        <v>1128</v>
      </c>
      <c r="C125" s="19">
        <v>1</v>
      </c>
      <c r="D125" s="19">
        <v>0</v>
      </c>
      <c r="E125" s="19">
        <v>1</v>
      </c>
    </row>
    <row r="126" spans="2:5" ht="30" x14ac:dyDescent="0.3">
      <c r="B126" s="17" t="s">
        <v>1123</v>
      </c>
      <c r="C126" s="19" t="s">
        <v>190</v>
      </c>
      <c r="D126" s="19">
        <v>0</v>
      </c>
      <c r="E126" s="19" t="s">
        <v>190</v>
      </c>
    </row>
    <row r="127" spans="2:5" ht="15" x14ac:dyDescent="0.3">
      <c r="B127" s="20" t="s">
        <v>204</v>
      </c>
      <c r="C127" s="21" t="s">
        <v>1609</v>
      </c>
      <c r="D127" s="21">
        <v>0</v>
      </c>
      <c r="E127" s="21" t="s">
        <v>1609</v>
      </c>
    </row>
    <row r="128" spans="2:5" ht="30" x14ac:dyDescent="0.3">
      <c r="B128" s="17" t="s">
        <v>1137</v>
      </c>
      <c r="C128" s="19" t="s">
        <v>1444</v>
      </c>
      <c r="D128" s="19">
        <v>0</v>
      </c>
      <c r="E128" s="19" t="s">
        <v>1444</v>
      </c>
    </row>
    <row r="129" spans="2:5" ht="30" x14ac:dyDescent="0.3">
      <c r="B129" s="17" t="s">
        <v>1128</v>
      </c>
      <c r="C129" s="19" t="s">
        <v>1462</v>
      </c>
      <c r="D129" s="19">
        <v>0</v>
      </c>
      <c r="E129" s="19" t="s">
        <v>1462</v>
      </c>
    </row>
    <row r="130" spans="2:5" ht="30" x14ac:dyDescent="0.3">
      <c r="B130" s="17" t="s">
        <v>1123</v>
      </c>
      <c r="C130" s="19" t="s">
        <v>1516</v>
      </c>
      <c r="D130" s="19">
        <v>0</v>
      </c>
      <c r="E130" s="19" t="s">
        <v>1516</v>
      </c>
    </row>
    <row r="131" spans="2:5" ht="30" x14ac:dyDescent="0.3">
      <c r="B131" s="17" t="s">
        <v>1112</v>
      </c>
      <c r="C131" s="19" t="s">
        <v>1518</v>
      </c>
      <c r="D131" s="19">
        <v>0</v>
      </c>
      <c r="E131" s="19" t="s">
        <v>1518</v>
      </c>
    </row>
    <row r="132" spans="2:5" ht="15" x14ac:dyDescent="0.3">
      <c r="B132" s="20" t="s">
        <v>205</v>
      </c>
      <c r="C132" s="21" t="s">
        <v>1610</v>
      </c>
      <c r="D132" s="21">
        <v>0</v>
      </c>
      <c r="E132" s="21" t="s">
        <v>1610</v>
      </c>
    </row>
    <row r="133" spans="2:5" ht="30" x14ac:dyDescent="0.3">
      <c r="B133" s="17" t="s">
        <v>1137</v>
      </c>
      <c r="C133" s="19" t="s">
        <v>1445</v>
      </c>
      <c r="D133" s="19">
        <v>0</v>
      </c>
      <c r="E133" s="19" t="s">
        <v>1445</v>
      </c>
    </row>
    <row r="134" spans="2:5" ht="30" x14ac:dyDescent="0.3">
      <c r="B134" s="17" t="s">
        <v>1128</v>
      </c>
      <c r="C134" s="19" t="s">
        <v>1463</v>
      </c>
      <c r="D134" s="19">
        <v>0</v>
      </c>
      <c r="E134" s="19" t="s">
        <v>1463</v>
      </c>
    </row>
    <row r="135" spans="2:5" ht="30" x14ac:dyDescent="0.3">
      <c r="B135" s="17" t="s">
        <v>1123</v>
      </c>
      <c r="C135" s="19" t="s">
        <v>1517</v>
      </c>
      <c r="D135" s="19">
        <v>0</v>
      </c>
      <c r="E135" s="19" t="s">
        <v>1517</v>
      </c>
    </row>
    <row r="136" spans="2:5" ht="30" x14ac:dyDescent="0.3">
      <c r="B136" s="17" t="s">
        <v>1112</v>
      </c>
      <c r="C136" s="19" t="s">
        <v>1519</v>
      </c>
      <c r="D136" s="19">
        <v>0</v>
      </c>
      <c r="E136" s="19" t="s">
        <v>1519</v>
      </c>
    </row>
    <row r="137" spans="2:5" ht="15.6" x14ac:dyDescent="0.3">
      <c r="B137" s="5" t="s">
        <v>1591</v>
      </c>
      <c r="C137" s="18" t="s">
        <v>1611</v>
      </c>
      <c r="D137" s="18" t="s">
        <v>1287</v>
      </c>
      <c r="E137" s="18" t="s">
        <v>381</v>
      </c>
    </row>
    <row r="138" spans="2:5" ht="15" x14ac:dyDescent="0.3">
      <c r="B138" s="20" t="s">
        <v>203</v>
      </c>
      <c r="C138" s="21">
        <v>300</v>
      </c>
      <c r="D138" s="21">
        <v>0</v>
      </c>
      <c r="E138" s="21">
        <v>300</v>
      </c>
    </row>
    <row r="139" spans="2:5" ht="60" x14ac:dyDescent="0.3">
      <c r="B139" s="17" t="s">
        <v>1158</v>
      </c>
      <c r="C139" s="19">
        <v>300</v>
      </c>
      <c r="D139" s="19">
        <v>0</v>
      </c>
      <c r="E139" s="19">
        <v>300</v>
      </c>
    </row>
    <row r="140" spans="2:5" ht="15" x14ac:dyDescent="0.3">
      <c r="B140" s="20" t="s">
        <v>204</v>
      </c>
      <c r="C140" s="21" t="s">
        <v>1612</v>
      </c>
      <c r="D140" s="21" t="s">
        <v>1287</v>
      </c>
      <c r="E140" s="21" t="s">
        <v>1636</v>
      </c>
    </row>
    <row r="141" spans="2:5" ht="60" x14ac:dyDescent="0.3">
      <c r="B141" s="17" t="s">
        <v>1158</v>
      </c>
      <c r="C141" s="19" t="s">
        <v>1402</v>
      </c>
      <c r="D141" s="19">
        <v>0</v>
      </c>
      <c r="E141" s="19" t="s">
        <v>1402</v>
      </c>
    </row>
    <row r="142" spans="2:5" ht="15" x14ac:dyDescent="0.3">
      <c r="B142" s="17" t="s">
        <v>1111</v>
      </c>
      <c r="C142" s="19" t="s">
        <v>1476</v>
      </c>
      <c r="D142" s="19" t="s">
        <v>1287</v>
      </c>
      <c r="E142" s="19" t="s">
        <v>1574</v>
      </c>
    </row>
    <row r="143" spans="2:5" ht="45" x14ac:dyDescent="0.3">
      <c r="B143" s="17" t="s">
        <v>1145</v>
      </c>
      <c r="C143" s="19" t="s">
        <v>1239</v>
      </c>
      <c r="D143" s="19">
        <v>0</v>
      </c>
      <c r="E143" s="19" t="s">
        <v>1239</v>
      </c>
    </row>
    <row r="144" spans="2:5" ht="15" x14ac:dyDescent="0.3">
      <c r="B144" s="20" t="s">
        <v>205</v>
      </c>
      <c r="C144" s="21" t="s">
        <v>1477</v>
      </c>
      <c r="D144" s="21">
        <v>0</v>
      </c>
      <c r="E144" s="21" t="s">
        <v>1477</v>
      </c>
    </row>
    <row r="145" spans="2:5" ht="15" x14ac:dyDescent="0.3">
      <c r="B145" s="17" t="s">
        <v>1111</v>
      </c>
      <c r="C145" s="19" t="s">
        <v>1477</v>
      </c>
      <c r="D145" s="19">
        <v>0</v>
      </c>
      <c r="E145" s="19" t="s">
        <v>1477</v>
      </c>
    </row>
    <row r="146" spans="2:5" ht="31.2" x14ac:dyDescent="0.3">
      <c r="B146" s="5" t="s">
        <v>1592</v>
      </c>
      <c r="C146" s="18" t="s">
        <v>388</v>
      </c>
      <c r="D146" s="18">
        <v>0</v>
      </c>
      <c r="E146" s="18" t="s">
        <v>388</v>
      </c>
    </row>
    <row r="147" spans="2:5" ht="15" x14ac:dyDescent="0.3">
      <c r="B147" s="20" t="s">
        <v>205</v>
      </c>
      <c r="C147" s="21" t="s">
        <v>388</v>
      </c>
      <c r="D147" s="21">
        <v>0</v>
      </c>
      <c r="E147" s="21" t="s">
        <v>388</v>
      </c>
    </row>
    <row r="148" spans="2:5" ht="30" x14ac:dyDescent="0.3">
      <c r="B148" s="17" t="s">
        <v>1114</v>
      </c>
      <c r="C148" s="19" t="s">
        <v>388</v>
      </c>
      <c r="D148" s="19">
        <v>0</v>
      </c>
      <c r="E148" s="19" t="s">
        <v>388</v>
      </c>
    </row>
    <row r="149" spans="2:5" ht="15.6" x14ac:dyDescent="0.3">
      <c r="B149" s="5" t="s">
        <v>1593</v>
      </c>
      <c r="C149" s="18">
        <v>0</v>
      </c>
      <c r="D149" s="18" t="s">
        <v>389</v>
      </c>
      <c r="E149" s="18" t="s">
        <v>389</v>
      </c>
    </row>
    <row r="150" spans="2:5" ht="15" x14ac:dyDescent="0.3">
      <c r="B150" s="20" t="s">
        <v>204</v>
      </c>
      <c r="C150" s="21">
        <v>0</v>
      </c>
      <c r="D150" s="21" t="s">
        <v>389</v>
      </c>
      <c r="E150" s="21" t="s">
        <v>389</v>
      </c>
    </row>
    <row r="151" spans="2:5" ht="30" x14ac:dyDescent="0.3">
      <c r="B151" s="17" t="s">
        <v>1080</v>
      </c>
      <c r="C151" s="19">
        <v>0</v>
      </c>
      <c r="D151" s="19" t="s">
        <v>389</v>
      </c>
      <c r="E151" s="19" t="s">
        <v>389</v>
      </c>
    </row>
    <row r="152" spans="2:5" ht="15.6" x14ac:dyDescent="0.3">
      <c r="B152" s="5" t="s">
        <v>1594</v>
      </c>
      <c r="C152" s="18" t="s">
        <v>1172</v>
      </c>
      <c r="D152" s="18" t="s">
        <v>1261</v>
      </c>
      <c r="E152" s="18" t="s">
        <v>390</v>
      </c>
    </row>
    <row r="153" spans="2:5" ht="15" x14ac:dyDescent="0.3">
      <c r="B153" s="20" t="s">
        <v>203</v>
      </c>
      <c r="C153" s="21" t="s">
        <v>1482</v>
      </c>
      <c r="D153" s="21">
        <v>0</v>
      </c>
      <c r="E153" s="21" t="s">
        <v>1482</v>
      </c>
    </row>
    <row r="154" spans="2:5" ht="45" x14ac:dyDescent="0.3">
      <c r="B154" s="17" t="s">
        <v>1081</v>
      </c>
      <c r="C154" s="19" t="s">
        <v>1482</v>
      </c>
      <c r="D154" s="19">
        <v>0</v>
      </c>
      <c r="E154" s="19" t="s">
        <v>1482</v>
      </c>
    </row>
    <row r="155" spans="2:5" ht="15" x14ac:dyDescent="0.3">
      <c r="B155" s="20" t="s">
        <v>204</v>
      </c>
      <c r="C155" s="21" t="s">
        <v>1483</v>
      </c>
      <c r="D155" s="21" t="s">
        <v>1261</v>
      </c>
      <c r="E155" s="21" t="s">
        <v>1576</v>
      </c>
    </row>
    <row r="156" spans="2:5" ht="45" x14ac:dyDescent="0.3">
      <c r="B156" s="17" t="s">
        <v>1081</v>
      </c>
      <c r="C156" s="19" t="s">
        <v>1483</v>
      </c>
      <c r="D156" s="19" t="s">
        <v>1261</v>
      </c>
      <c r="E156" s="19" t="s">
        <v>1576</v>
      </c>
    </row>
    <row r="157" spans="2:5" ht="31.2" x14ac:dyDescent="0.3">
      <c r="B157" s="5" t="s">
        <v>1595</v>
      </c>
      <c r="C157" s="18" t="s">
        <v>1177</v>
      </c>
      <c r="D157" s="18" t="s">
        <v>1265</v>
      </c>
      <c r="E157" s="18" t="s">
        <v>315</v>
      </c>
    </row>
    <row r="158" spans="2:5" ht="15" x14ac:dyDescent="0.3">
      <c r="B158" s="20" t="s">
        <v>206</v>
      </c>
      <c r="C158" s="21" t="s">
        <v>1376</v>
      </c>
      <c r="D158" s="21">
        <v>0</v>
      </c>
      <c r="E158" s="21" t="s">
        <v>1376</v>
      </c>
    </row>
    <row r="159" spans="2:5" ht="45" x14ac:dyDescent="0.3">
      <c r="B159" s="17" t="s">
        <v>1023</v>
      </c>
      <c r="C159" s="19" t="s">
        <v>1376</v>
      </c>
      <c r="D159" s="19">
        <v>0</v>
      </c>
      <c r="E159" s="19" t="s">
        <v>1376</v>
      </c>
    </row>
    <row r="160" spans="2:5" ht="15" x14ac:dyDescent="0.3">
      <c r="B160" s="20" t="s">
        <v>203</v>
      </c>
      <c r="C160" s="21" t="s">
        <v>1377</v>
      </c>
      <c r="D160" s="21">
        <v>0</v>
      </c>
      <c r="E160" s="21" t="s">
        <v>1377</v>
      </c>
    </row>
    <row r="161" spans="2:5" ht="45" x14ac:dyDescent="0.3">
      <c r="B161" s="17" t="s">
        <v>1023</v>
      </c>
      <c r="C161" s="19" t="s">
        <v>1377</v>
      </c>
      <c r="D161" s="19">
        <v>0</v>
      </c>
      <c r="E161" s="19" t="s">
        <v>1377</v>
      </c>
    </row>
    <row r="162" spans="2:5" ht="15" x14ac:dyDescent="0.3">
      <c r="B162" s="20" t="s">
        <v>204</v>
      </c>
      <c r="C162" s="21" t="s">
        <v>1378</v>
      </c>
      <c r="D162" s="21" t="s">
        <v>1265</v>
      </c>
      <c r="E162" s="21" t="s">
        <v>1554</v>
      </c>
    </row>
    <row r="163" spans="2:5" ht="45" x14ac:dyDescent="0.3">
      <c r="B163" s="17" t="s">
        <v>1023</v>
      </c>
      <c r="C163" s="19" t="s">
        <v>1378</v>
      </c>
      <c r="D163" s="19" t="s">
        <v>1265</v>
      </c>
      <c r="E163" s="19" t="s">
        <v>1554</v>
      </c>
    </row>
    <row r="164" spans="2:5" ht="15" x14ac:dyDescent="0.3">
      <c r="B164" s="20" t="s">
        <v>205</v>
      </c>
      <c r="C164" s="21" t="s">
        <v>1379</v>
      </c>
      <c r="D164" s="21">
        <v>0</v>
      </c>
      <c r="E164" s="21" t="s">
        <v>1379</v>
      </c>
    </row>
    <row r="165" spans="2:5" ht="45" x14ac:dyDescent="0.3">
      <c r="B165" s="17" t="s">
        <v>1023</v>
      </c>
      <c r="C165" s="19" t="s">
        <v>1379</v>
      </c>
      <c r="D165" s="19">
        <v>0</v>
      </c>
      <c r="E165" s="19" t="s">
        <v>1379</v>
      </c>
    </row>
    <row r="166" spans="2:5" ht="31.2" x14ac:dyDescent="0.3">
      <c r="B166" s="5" t="s">
        <v>1596</v>
      </c>
      <c r="C166" s="18" t="s">
        <v>1613</v>
      </c>
      <c r="D166" s="18" t="s">
        <v>1632</v>
      </c>
      <c r="E166" s="18" t="s">
        <v>384</v>
      </c>
    </row>
    <row r="167" spans="2:5" ht="15" x14ac:dyDescent="0.3">
      <c r="B167" s="20" t="s">
        <v>203</v>
      </c>
      <c r="C167" s="21" t="s">
        <v>1614</v>
      </c>
      <c r="D167" s="21">
        <v>0</v>
      </c>
      <c r="E167" s="21" t="s">
        <v>1614</v>
      </c>
    </row>
    <row r="168" spans="2:5" ht="45" x14ac:dyDescent="0.3">
      <c r="B168" s="17" t="s">
        <v>1086</v>
      </c>
      <c r="C168" s="19" t="s">
        <v>1343</v>
      </c>
      <c r="D168" s="19">
        <v>0</v>
      </c>
      <c r="E168" s="19" t="s">
        <v>1343</v>
      </c>
    </row>
    <row r="169" spans="2:5" ht="45" x14ac:dyDescent="0.3">
      <c r="B169" s="17" t="s">
        <v>1110</v>
      </c>
      <c r="C169" s="19" t="s">
        <v>1364</v>
      </c>
      <c r="D169" s="19">
        <v>0</v>
      </c>
      <c r="E169" s="19" t="s">
        <v>1364</v>
      </c>
    </row>
    <row r="170" spans="2:5" ht="15" x14ac:dyDescent="0.3">
      <c r="B170" s="20" t="s">
        <v>204</v>
      </c>
      <c r="C170" s="21" t="s">
        <v>1615</v>
      </c>
      <c r="D170" s="21" t="s">
        <v>1632</v>
      </c>
      <c r="E170" s="21" t="s">
        <v>1637</v>
      </c>
    </row>
    <row r="171" spans="2:5" ht="45" x14ac:dyDescent="0.3">
      <c r="B171" s="17" t="s">
        <v>1168</v>
      </c>
      <c r="C171" s="19" t="s">
        <v>1258</v>
      </c>
      <c r="D171" s="19">
        <v>0</v>
      </c>
      <c r="E171" s="19" t="s">
        <v>1258</v>
      </c>
    </row>
    <row r="172" spans="2:5" ht="60" x14ac:dyDescent="0.3">
      <c r="B172" s="17" t="s">
        <v>1167</v>
      </c>
      <c r="C172" s="19" t="s">
        <v>1257</v>
      </c>
      <c r="D172" s="19">
        <v>0</v>
      </c>
      <c r="E172" s="19" t="s">
        <v>1257</v>
      </c>
    </row>
    <row r="173" spans="2:5" ht="45" x14ac:dyDescent="0.3">
      <c r="B173" s="17" t="s">
        <v>1086</v>
      </c>
      <c r="C173" s="19" t="s">
        <v>1344</v>
      </c>
      <c r="D173" s="19" t="s">
        <v>1267</v>
      </c>
      <c r="E173" s="19" t="s">
        <v>1547</v>
      </c>
    </row>
    <row r="174" spans="2:5" ht="45" x14ac:dyDescent="0.3">
      <c r="B174" s="17" t="s">
        <v>1110</v>
      </c>
      <c r="C174" s="19" t="s">
        <v>1365</v>
      </c>
      <c r="D174" s="19">
        <v>0</v>
      </c>
      <c r="E174" s="19" t="s">
        <v>1365</v>
      </c>
    </row>
    <row r="175" spans="2:5" ht="30" x14ac:dyDescent="0.3">
      <c r="B175" s="17" t="s">
        <v>1096</v>
      </c>
      <c r="C175" s="19" t="s">
        <v>1370</v>
      </c>
      <c r="D175" s="19">
        <v>0</v>
      </c>
      <c r="E175" s="19" t="s">
        <v>1370</v>
      </c>
    </row>
    <row r="176" spans="2:5" ht="60" x14ac:dyDescent="0.3">
      <c r="B176" s="17" t="s">
        <v>1129</v>
      </c>
      <c r="C176" s="19" t="s">
        <v>1433</v>
      </c>
      <c r="D176" s="19">
        <v>0</v>
      </c>
      <c r="E176" s="19" t="s">
        <v>1433</v>
      </c>
    </row>
    <row r="177" spans="2:5" ht="30" x14ac:dyDescent="0.3">
      <c r="B177" s="17" t="s">
        <v>1117</v>
      </c>
      <c r="C177" s="19" t="s">
        <v>1214</v>
      </c>
      <c r="D177" s="19">
        <v>0</v>
      </c>
      <c r="E177" s="19" t="s">
        <v>1214</v>
      </c>
    </row>
    <row r="178" spans="2:5" ht="30" x14ac:dyDescent="0.3">
      <c r="B178" s="17" t="s">
        <v>1107</v>
      </c>
      <c r="C178" s="19" t="s">
        <v>1203</v>
      </c>
      <c r="D178" s="19">
        <v>0</v>
      </c>
      <c r="E178" s="19" t="s">
        <v>1203</v>
      </c>
    </row>
    <row r="179" spans="2:5" ht="30" x14ac:dyDescent="0.3">
      <c r="B179" s="17" t="s">
        <v>1124</v>
      </c>
      <c r="C179" s="19" t="s">
        <v>1220</v>
      </c>
      <c r="D179" s="19">
        <v>0</v>
      </c>
      <c r="E179" s="19" t="s">
        <v>1220</v>
      </c>
    </row>
    <row r="180" spans="2:5" ht="30" x14ac:dyDescent="0.3">
      <c r="B180" s="17" t="s">
        <v>1120</v>
      </c>
      <c r="C180" s="19" t="s">
        <v>1458</v>
      </c>
      <c r="D180" s="19">
        <v>0</v>
      </c>
      <c r="E180" s="19" t="s">
        <v>1458</v>
      </c>
    </row>
    <row r="181" spans="2:5" ht="30" x14ac:dyDescent="0.3">
      <c r="B181" s="17" t="s">
        <v>1131</v>
      </c>
      <c r="C181" s="19" t="s">
        <v>1467</v>
      </c>
      <c r="D181" s="19" t="s">
        <v>1292</v>
      </c>
      <c r="E181" s="19" t="s">
        <v>1572</v>
      </c>
    </row>
    <row r="182" spans="2:5" ht="45" x14ac:dyDescent="0.3">
      <c r="B182" s="17" t="s">
        <v>1103</v>
      </c>
      <c r="C182" s="19" t="s">
        <v>1480</v>
      </c>
      <c r="D182" s="19">
        <v>0</v>
      </c>
      <c r="E182" s="19" t="s">
        <v>1480</v>
      </c>
    </row>
    <row r="183" spans="2:5" ht="30" x14ac:dyDescent="0.3">
      <c r="B183" s="17" t="s">
        <v>1113</v>
      </c>
      <c r="C183" s="19" t="s">
        <v>1494</v>
      </c>
      <c r="D183" s="19">
        <v>0</v>
      </c>
      <c r="E183" s="19" t="s">
        <v>1494</v>
      </c>
    </row>
    <row r="184" spans="2:5" ht="45" x14ac:dyDescent="0.3">
      <c r="B184" s="17" t="s">
        <v>1136</v>
      </c>
      <c r="C184" s="19" t="s">
        <v>1535</v>
      </c>
      <c r="D184" s="19">
        <v>0</v>
      </c>
      <c r="E184" s="19" t="s">
        <v>1535</v>
      </c>
    </row>
    <row r="185" spans="2:5" ht="30" x14ac:dyDescent="0.3">
      <c r="B185" s="17" t="s">
        <v>1153</v>
      </c>
      <c r="C185" s="19" t="s">
        <v>1539</v>
      </c>
      <c r="D185" s="19" t="s">
        <v>1297</v>
      </c>
      <c r="E185" s="19" t="s">
        <v>1584</v>
      </c>
    </row>
    <row r="186" spans="2:5" ht="15" x14ac:dyDescent="0.3">
      <c r="B186" s="20" t="s">
        <v>205</v>
      </c>
      <c r="C186" s="21" t="s">
        <v>1616</v>
      </c>
      <c r="D186" s="21">
        <v>0</v>
      </c>
      <c r="E186" s="21" t="s">
        <v>1616</v>
      </c>
    </row>
    <row r="187" spans="2:5" ht="45" x14ac:dyDescent="0.3">
      <c r="B187" s="17" t="s">
        <v>1110</v>
      </c>
      <c r="C187" s="19" t="s">
        <v>1366</v>
      </c>
      <c r="D187" s="19">
        <v>0</v>
      </c>
      <c r="E187" s="19" t="s">
        <v>1366</v>
      </c>
    </row>
    <row r="188" spans="2:5" ht="30" x14ac:dyDescent="0.3">
      <c r="B188" s="17" t="s">
        <v>1096</v>
      </c>
      <c r="C188" s="19" t="s">
        <v>1371</v>
      </c>
      <c r="D188" s="19">
        <v>0</v>
      </c>
      <c r="E188" s="19" t="s">
        <v>1371</v>
      </c>
    </row>
    <row r="189" spans="2:5" ht="60" x14ac:dyDescent="0.3">
      <c r="B189" s="17" t="s">
        <v>1129</v>
      </c>
      <c r="C189" s="19" t="s">
        <v>1434</v>
      </c>
      <c r="D189" s="19">
        <v>0</v>
      </c>
      <c r="E189" s="19" t="s">
        <v>1434</v>
      </c>
    </row>
    <row r="190" spans="2:5" ht="30" x14ac:dyDescent="0.3">
      <c r="B190" s="17" t="s">
        <v>1120</v>
      </c>
      <c r="C190" s="19" t="s">
        <v>1459</v>
      </c>
      <c r="D190" s="19">
        <v>0</v>
      </c>
      <c r="E190" s="19" t="s">
        <v>1459</v>
      </c>
    </row>
    <row r="191" spans="2:5" ht="30" x14ac:dyDescent="0.3">
      <c r="B191" s="17" t="s">
        <v>1131</v>
      </c>
      <c r="C191" s="19" t="s">
        <v>1468</v>
      </c>
      <c r="D191" s="19">
        <v>0</v>
      </c>
      <c r="E191" s="19" t="s">
        <v>1468</v>
      </c>
    </row>
    <row r="192" spans="2:5" ht="45" x14ac:dyDescent="0.3">
      <c r="B192" s="17" t="s">
        <v>1103</v>
      </c>
      <c r="C192" s="19" t="s">
        <v>1481</v>
      </c>
      <c r="D192" s="19">
        <v>0</v>
      </c>
      <c r="E192" s="19" t="s">
        <v>1481</v>
      </c>
    </row>
    <row r="193" spans="2:5" ht="30" x14ac:dyDescent="0.3">
      <c r="B193" s="17" t="s">
        <v>1113</v>
      </c>
      <c r="C193" s="19" t="s">
        <v>1495</v>
      </c>
      <c r="D193" s="19">
        <v>0</v>
      </c>
      <c r="E193" s="19" t="s">
        <v>1495</v>
      </c>
    </row>
    <row r="194" spans="2:5" ht="45" x14ac:dyDescent="0.3">
      <c r="B194" s="17" t="s">
        <v>1136</v>
      </c>
      <c r="C194" s="19" t="s">
        <v>1536</v>
      </c>
      <c r="D194" s="19">
        <v>0</v>
      </c>
      <c r="E194" s="19" t="s">
        <v>1536</v>
      </c>
    </row>
    <row r="195" spans="2:5" ht="30" x14ac:dyDescent="0.3">
      <c r="B195" s="17" t="s">
        <v>1153</v>
      </c>
      <c r="C195" s="19" t="s">
        <v>1540</v>
      </c>
      <c r="D195" s="19">
        <v>0</v>
      </c>
      <c r="E195" s="19" t="s">
        <v>1540</v>
      </c>
    </row>
    <row r="196" spans="2:5" ht="31.2" x14ac:dyDescent="0.3">
      <c r="B196" s="5" t="s">
        <v>1597</v>
      </c>
      <c r="C196" s="18" t="s">
        <v>296</v>
      </c>
      <c r="D196" s="18">
        <v>0</v>
      </c>
      <c r="E196" s="18" t="s">
        <v>296</v>
      </c>
    </row>
    <row r="197" spans="2:5" ht="15" x14ac:dyDescent="0.3">
      <c r="B197" s="20" t="s">
        <v>204</v>
      </c>
      <c r="C197" s="21" t="s">
        <v>1374</v>
      </c>
      <c r="D197" s="21">
        <v>0</v>
      </c>
      <c r="E197" s="21" t="s">
        <v>1374</v>
      </c>
    </row>
    <row r="198" spans="2:5" ht="30" x14ac:dyDescent="0.3">
      <c r="B198" s="17" t="s">
        <v>1094</v>
      </c>
      <c r="C198" s="19" t="s">
        <v>1374</v>
      </c>
      <c r="D198" s="19">
        <v>0</v>
      </c>
      <c r="E198" s="19" t="s">
        <v>1374</v>
      </c>
    </row>
    <row r="199" spans="2:5" ht="15" x14ac:dyDescent="0.3">
      <c r="B199" s="20" t="s">
        <v>205</v>
      </c>
      <c r="C199" s="21" t="s">
        <v>1375</v>
      </c>
      <c r="D199" s="21">
        <v>0</v>
      </c>
      <c r="E199" s="21" t="s">
        <v>1375</v>
      </c>
    </row>
    <row r="200" spans="2:5" ht="30" x14ac:dyDescent="0.3">
      <c r="B200" s="17" t="s">
        <v>1094</v>
      </c>
      <c r="C200" s="19" t="s">
        <v>1375</v>
      </c>
      <c r="D200" s="19">
        <v>0</v>
      </c>
      <c r="E200" s="19" t="s">
        <v>1375</v>
      </c>
    </row>
    <row r="201" spans="2:5" ht="31.2" x14ac:dyDescent="0.3">
      <c r="B201" s="5" t="s">
        <v>1598</v>
      </c>
      <c r="C201" s="18" t="s">
        <v>1617</v>
      </c>
      <c r="D201" s="18" t="s">
        <v>1633</v>
      </c>
      <c r="E201" s="18" t="s">
        <v>385</v>
      </c>
    </row>
    <row r="202" spans="2:5" ht="15" x14ac:dyDescent="0.3">
      <c r="B202" s="20" t="s">
        <v>203</v>
      </c>
      <c r="C202" s="21" t="s">
        <v>1618</v>
      </c>
      <c r="D202" s="21">
        <v>0</v>
      </c>
      <c r="E202" s="21" t="s">
        <v>1618</v>
      </c>
    </row>
    <row r="203" spans="2:5" ht="45" x14ac:dyDescent="0.3">
      <c r="B203" s="17" t="s">
        <v>1095</v>
      </c>
      <c r="C203" s="19" t="s">
        <v>1496</v>
      </c>
      <c r="D203" s="19">
        <v>0</v>
      </c>
      <c r="E203" s="19" t="s">
        <v>1496</v>
      </c>
    </row>
    <row r="204" spans="2:5" ht="45" x14ac:dyDescent="0.3">
      <c r="B204" s="17" t="s">
        <v>1087</v>
      </c>
      <c r="C204" s="19" t="s">
        <v>1499</v>
      </c>
      <c r="D204" s="19">
        <v>0</v>
      </c>
      <c r="E204" s="19" t="s">
        <v>1499</v>
      </c>
    </row>
    <row r="205" spans="2:5" ht="60" x14ac:dyDescent="0.3">
      <c r="B205" s="17" t="s">
        <v>1092</v>
      </c>
      <c r="C205" s="19" t="s">
        <v>1502</v>
      </c>
      <c r="D205" s="19">
        <v>0</v>
      </c>
      <c r="E205" s="19" t="s">
        <v>1502</v>
      </c>
    </row>
    <row r="206" spans="2:5" ht="45" x14ac:dyDescent="0.3">
      <c r="B206" s="17" t="s">
        <v>1082</v>
      </c>
      <c r="C206" s="19" t="s">
        <v>1505</v>
      </c>
      <c r="D206" s="19">
        <v>0</v>
      </c>
      <c r="E206" s="19" t="s">
        <v>1505</v>
      </c>
    </row>
    <row r="207" spans="2:5" ht="60" x14ac:dyDescent="0.3">
      <c r="B207" s="17" t="s">
        <v>1101</v>
      </c>
      <c r="C207" s="19" t="s">
        <v>1508</v>
      </c>
      <c r="D207" s="19">
        <v>0</v>
      </c>
      <c r="E207" s="19" t="s">
        <v>1508</v>
      </c>
    </row>
    <row r="208" spans="2:5" ht="45" x14ac:dyDescent="0.3">
      <c r="B208" s="17" t="s">
        <v>1090</v>
      </c>
      <c r="C208" s="19" t="s">
        <v>1511</v>
      </c>
      <c r="D208" s="19">
        <v>0</v>
      </c>
      <c r="E208" s="19" t="s">
        <v>1511</v>
      </c>
    </row>
    <row r="209" spans="2:5" ht="15" x14ac:dyDescent="0.3">
      <c r="B209" s="20" t="s">
        <v>204</v>
      </c>
      <c r="C209" s="21" t="s">
        <v>1619</v>
      </c>
      <c r="D209" s="21" t="s">
        <v>1633</v>
      </c>
      <c r="E209" s="21" t="s">
        <v>1638</v>
      </c>
    </row>
    <row r="210" spans="2:5" ht="45" x14ac:dyDescent="0.3">
      <c r="B210" s="17" t="s">
        <v>1119</v>
      </c>
      <c r="C210" s="19" t="s">
        <v>1215</v>
      </c>
      <c r="D210" s="19">
        <v>0</v>
      </c>
      <c r="E210" s="19" t="s">
        <v>1215</v>
      </c>
    </row>
    <row r="211" spans="2:5" ht="45" x14ac:dyDescent="0.3">
      <c r="B211" s="17" t="s">
        <v>1121</v>
      </c>
      <c r="C211" s="19" t="s">
        <v>1217</v>
      </c>
      <c r="D211" s="19">
        <v>0</v>
      </c>
      <c r="E211" s="19" t="s">
        <v>1217</v>
      </c>
    </row>
    <row r="212" spans="2:5" ht="45" x14ac:dyDescent="0.3">
      <c r="B212" s="17" t="s">
        <v>1160</v>
      </c>
      <c r="C212" s="19" t="s">
        <v>1252</v>
      </c>
      <c r="D212" s="19">
        <v>0</v>
      </c>
      <c r="E212" s="19" t="s">
        <v>1252</v>
      </c>
    </row>
    <row r="213" spans="2:5" ht="15" x14ac:dyDescent="0.3">
      <c r="B213" s="17" t="s">
        <v>1159</v>
      </c>
      <c r="C213" s="19" t="s">
        <v>1251</v>
      </c>
      <c r="D213" s="19" t="s">
        <v>1302</v>
      </c>
      <c r="E213" s="19" t="s">
        <v>1319</v>
      </c>
    </row>
    <row r="214" spans="2:5" ht="30" x14ac:dyDescent="0.3">
      <c r="B214" s="17" t="s">
        <v>1140</v>
      </c>
      <c r="C214" s="19" t="s">
        <v>1372</v>
      </c>
      <c r="D214" s="19">
        <v>0</v>
      </c>
      <c r="E214" s="19" t="s">
        <v>1372</v>
      </c>
    </row>
    <row r="215" spans="2:5" ht="30" x14ac:dyDescent="0.3">
      <c r="B215" s="17" t="s">
        <v>1118</v>
      </c>
      <c r="C215" s="19" t="s">
        <v>1403</v>
      </c>
      <c r="D215" s="19">
        <v>0</v>
      </c>
      <c r="E215" s="19" t="s">
        <v>1403</v>
      </c>
    </row>
    <row r="216" spans="2:5" ht="30" x14ac:dyDescent="0.3">
      <c r="B216" s="17" t="s">
        <v>1122</v>
      </c>
      <c r="C216" s="19" t="s">
        <v>1218</v>
      </c>
      <c r="D216" s="19">
        <v>0</v>
      </c>
      <c r="E216" s="19" t="s">
        <v>1218</v>
      </c>
    </row>
    <row r="217" spans="2:5" ht="15" x14ac:dyDescent="0.3">
      <c r="B217" s="17" t="s">
        <v>1135</v>
      </c>
      <c r="C217" s="19" t="s">
        <v>1431</v>
      </c>
      <c r="D217" s="19">
        <v>0</v>
      </c>
      <c r="E217" s="19" t="s">
        <v>1431</v>
      </c>
    </row>
    <row r="218" spans="2:5" ht="30" x14ac:dyDescent="0.3">
      <c r="B218" s="17" t="s">
        <v>1106</v>
      </c>
      <c r="C218" s="19" t="s">
        <v>1437</v>
      </c>
      <c r="D218" s="19">
        <v>0</v>
      </c>
      <c r="E218" s="19" t="s">
        <v>1437</v>
      </c>
    </row>
    <row r="219" spans="2:5" ht="15" x14ac:dyDescent="0.3">
      <c r="B219" s="17" t="s">
        <v>1034</v>
      </c>
      <c r="C219" s="19" t="s">
        <v>1439</v>
      </c>
      <c r="D219" s="19">
        <v>0</v>
      </c>
      <c r="E219" s="19" t="s">
        <v>1439</v>
      </c>
    </row>
    <row r="220" spans="2:5" ht="45" x14ac:dyDescent="0.3">
      <c r="B220" s="17" t="s">
        <v>1095</v>
      </c>
      <c r="C220" s="19" t="s">
        <v>1497</v>
      </c>
      <c r="D220" s="19">
        <v>0</v>
      </c>
      <c r="E220" s="19" t="s">
        <v>1497</v>
      </c>
    </row>
    <row r="221" spans="2:5" ht="45" x14ac:dyDescent="0.3">
      <c r="B221" s="17" t="s">
        <v>1087</v>
      </c>
      <c r="C221" s="19" t="s">
        <v>1500</v>
      </c>
      <c r="D221" s="19" t="s">
        <v>1268</v>
      </c>
      <c r="E221" s="19" t="s">
        <v>1578</v>
      </c>
    </row>
    <row r="222" spans="2:5" ht="60" x14ac:dyDescent="0.3">
      <c r="B222" s="17" t="s">
        <v>1092</v>
      </c>
      <c r="C222" s="19" t="s">
        <v>1503</v>
      </c>
      <c r="D222" s="19" t="s">
        <v>1274</v>
      </c>
      <c r="E222" s="19" t="s">
        <v>1579</v>
      </c>
    </row>
    <row r="223" spans="2:5" ht="45" x14ac:dyDescent="0.3">
      <c r="B223" s="17" t="s">
        <v>1082</v>
      </c>
      <c r="C223" s="19" t="s">
        <v>1506</v>
      </c>
      <c r="D223" s="19" t="s">
        <v>1263</v>
      </c>
      <c r="E223" s="19" t="s">
        <v>1580</v>
      </c>
    </row>
    <row r="224" spans="2:5" ht="60" x14ac:dyDescent="0.3">
      <c r="B224" s="17" t="s">
        <v>1101</v>
      </c>
      <c r="C224" s="19" t="s">
        <v>1509</v>
      </c>
      <c r="D224" s="19">
        <v>0</v>
      </c>
      <c r="E224" s="19" t="s">
        <v>1509</v>
      </c>
    </row>
    <row r="225" spans="2:5" ht="45" x14ac:dyDescent="0.3">
      <c r="B225" s="17" t="s">
        <v>1090</v>
      </c>
      <c r="C225" s="19" t="s">
        <v>1512</v>
      </c>
      <c r="D225" s="19">
        <v>0</v>
      </c>
      <c r="E225" s="19" t="s">
        <v>1512</v>
      </c>
    </row>
    <row r="226" spans="2:5" ht="15" x14ac:dyDescent="0.3">
      <c r="B226" s="20" t="s">
        <v>205</v>
      </c>
      <c r="C226" s="21" t="s">
        <v>1620</v>
      </c>
      <c r="D226" s="21">
        <v>0</v>
      </c>
      <c r="E226" s="21" t="s">
        <v>1620</v>
      </c>
    </row>
    <row r="227" spans="2:5" ht="30" x14ac:dyDescent="0.3">
      <c r="B227" s="17" t="s">
        <v>1140</v>
      </c>
      <c r="C227" s="19" t="s">
        <v>1373</v>
      </c>
      <c r="D227" s="19">
        <v>0</v>
      </c>
      <c r="E227" s="19" t="s">
        <v>1373</v>
      </c>
    </row>
    <row r="228" spans="2:5" ht="30" x14ac:dyDescent="0.3">
      <c r="B228" s="17" t="s">
        <v>1118</v>
      </c>
      <c r="C228" s="19" t="s">
        <v>1404</v>
      </c>
      <c r="D228" s="19">
        <v>0</v>
      </c>
      <c r="E228" s="19" t="s">
        <v>1404</v>
      </c>
    </row>
    <row r="229" spans="2:5" ht="15" x14ac:dyDescent="0.3">
      <c r="B229" s="17" t="s">
        <v>1135</v>
      </c>
      <c r="C229" s="19" t="s">
        <v>1432</v>
      </c>
      <c r="D229" s="19">
        <v>0</v>
      </c>
      <c r="E229" s="19" t="s">
        <v>1432</v>
      </c>
    </row>
    <row r="230" spans="2:5" ht="30" x14ac:dyDescent="0.3">
      <c r="B230" s="17" t="s">
        <v>1106</v>
      </c>
      <c r="C230" s="19" t="s">
        <v>1438</v>
      </c>
      <c r="D230" s="19">
        <v>0</v>
      </c>
      <c r="E230" s="19" t="s">
        <v>1438</v>
      </c>
    </row>
    <row r="231" spans="2:5" ht="15" x14ac:dyDescent="0.3">
      <c r="B231" s="17" t="s">
        <v>1034</v>
      </c>
      <c r="C231" s="19" t="s">
        <v>1440</v>
      </c>
      <c r="D231" s="19">
        <v>0</v>
      </c>
      <c r="E231" s="19" t="s">
        <v>1440</v>
      </c>
    </row>
    <row r="232" spans="2:5" ht="45" x14ac:dyDescent="0.3">
      <c r="B232" s="17" t="s">
        <v>1095</v>
      </c>
      <c r="C232" s="19" t="s">
        <v>1498</v>
      </c>
      <c r="D232" s="19">
        <v>0</v>
      </c>
      <c r="E232" s="19" t="s">
        <v>1498</v>
      </c>
    </row>
    <row r="233" spans="2:5" ht="45" x14ac:dyDescent="0.3">
      <c r="B233" s="17" t="s">
        <v>1087</v>
      </c>
      <c r="C233" s="19" t="s">
        <v>1501</v>
      </c>
      <c r="D233" s="19">
        <v>0</v>
      </c>
      <c r="E233" s="19" t="s">
        <v>1501</v>
      </c>
    </row>
    <row r="234" spans="2:5" ht="45" x14ac:dyDescent="0.3">
      <c r="B234" s="17" t="s">
        <v>1169</v>
      </c>
      <c r="C234" s="19" t="s">
        <v>311</v>
      </c>
      <c r="D234" s="19">
        <v>0</v>
      </c>
      <c r="E234" s="19" t="s">
        <v>311</v>
      </c>
    </row>
    <row r="235" spans="2:5" ht="60" x14ac:dyDescent="0.3">
      <c r="B235" s="17" t="s">
        <v>1092</v>
      </c>
      <c r="C235" s="19" t="s">
        <v>1504</v>
      </c>
      <c r="D235" s="19">
        <v>0</v>
      </c>
      <c r="E235" s="19" t="s">
        <v>1504</v>
      </c>
    </row>
    <row r="236" spans="2:5" ht="45" x14ac:dyDescent="0.3">
      <c r="B236" s="17" t="s">
        <v>1082</v>
      </c>
      <c r="C236" s="19" t="s">
        <v>1507</v>
      </c>
      <c r="D236" s="19">
        <v>0</v>
      </c>
      <c r="E236" s="19" t="s">
        <v>1507</v>
      </c>
    </row>
    <row r="237" spans="2:5" ht="60" x14ac:dyDescent="0.3">
      <c r="B237" s="17" t="s">
        <v>1101</v>
      </c>
      <c r="C237" s="19" t="s">
        <v>1510</v>
      </c>
      <c r="D237" s="19">
        <v>0</v>
      </c>
      <c r="E237" s="19" t="s">
        <v>1510</v>
      </c>
    </row>
    <row r="238" spans="2:5" ht="45" x14ac:dyDescent="0.3">
      <c r="B238" s="17" t="s">
        <v>1090</v>
      </c>
      <c r="C238" s="19" t="s">
        <v>1513</v>
      </c>
      <c r="D238" s="19">
        <v>0</v>
      </c>
      <c r="E238" s="19" t="s">
        <v>1513</v>
      </c>
    </row>
    <row r="239" spans="2:5" ht="31.2" x14ac:dyDescent="0.3">
      <c r="B239" s="5" t="s">
        <v>1599</v>
      </c>
      <c r="C239" s="18" t="s">
        <v>382</v>
      </c>
      <c r="D239" s="18">
        <v>0</v>
      </c>
      <c r="E239" s="18" t="s">
        <v>382</v>
      </c>
    </row>
    <row r="240" spans="2:5" ht="15" x14ac:dyDescent="0.3">
      <c r="B240" s="20" t="s">
        <v>206</v>
      </c>
      <c r="C240" s="21" t="s">
        <v>1484</v>
      </c>
      <c r="D240" s="21">
        <v>0</v>
      </c>
      <c r="E240" s="21" t="s">
        <v>1484</v>
      </c>
    </row>
    <row r="241" spans="2:5" ht="45" x14ac:dyDescent="0.3">
      <c r="B241" s="17" t="s">
        <v>1049</v>
      </c>
      <c r="C241" s="19" t="s">
        <v>1484</v>
      </c>
      <c r="D241" s="19">
        <v>0</v>
      </c>
      <c r="E241" s="19" t="s">
        <v>1484</v>
      </c>
    </row>
    <row r="242" spans="2:5" ht="15" x14ac:dyDescent="0.3">
      <c r="B242" s="20" t="s">
        <v>203</v>
      </c>
      <c r="C242" s="21" t="s">
        <v>1322</v>
      </c>
      <c r="D242" s="21">
        <v>0</v>
      </c>
      <c r="E242" s="21" t="s">
        <v>1322</v>
      </c>
    </row>
    <row r="243" spans="2:5" ht="30" x14ac:dyDescent="0.3">
      <c r="B243" s="17" t="s">
        <v>1021</v>
      </c>
      <c r="C243" s="19" t="s">
        <v>1322</v>
      </c>
      <c r="D243" s="19">
        <v>0</v>
      </c>
      <c r="E243" s="19" t="s">
        <v>1322</v>
      </c>
    </row>
    <row r="244" spans="2:5" ht="15" x14ac:dyDescent="0.3">
      <c r="B244" s="20" t="s">
        <v>204</v>
      </c>
      <c r="C244" s="21" t="s">
        <v>1621</v>
      </c>
      <c r="D244" s="21">
        <v>0</v>
      </c>
      <c r="E244" s="21" t="s">
        <v>1621</v>
      </c>
    </row>
    <row r="245" spans="2:5" ht="30" x14ac:dyDescent="0.3">
      <c r="B245" s="17" t="s">
        <v>1021</v>
      </c>
      <c r="C245" s="19" t="s">
        <v>1323</v>
      </c>
      <c r="D245" s="19">
        <v>0</v>
      </c>
      <c r="E245" s="19" t="s">
        <v>1323</v>
      </c>
    </row>
    <row r="246" spans="2:5" ht="30" x14ac:dyDescent="0.3">
      <c r="B246" s="17" t="s">
        <v>1022</v>
      </c>
      <c r="C246" s="19" t="s">
        <v>1407</v>
      </c>
      <c r="D246" s="19">
        <v>0</v>
      </c>
      <c r="E246" s="19" t="s">
        <v>1407</v>
      </c>
    </row>
    <row r="247" spans="2:5" ht="45" x14ac:dyDescent="0.3">
      <c r="B247" s="17" t="s">
        <v>1142</v>
      </c>
      <c r="C247" s="19" t="s">
        <v>1419</v>
      </c>
      <c r="D247" s="19">
        <v>0</v>
      </c>
      <c r="E247" s="19" t="s">
        <v>1419</v>
      </c>
    </row>
    <row r="248" spans="2:5" ht="30" x14ac:dyDescent="0.3">
      <c r="B248" s="17" t="s">
        <v>1164</v>
      </c>
      <c r="C248" s="19" t="s">
        <v>1460</v>
      </c>
      <c r="D248" s="19">
        <v>0</v>
      </c>
      <c r="E248" s="19" t="s">
        <v>1460</v>
      </c>
    </row>
    <row r="249" spans="2:5" ht="45" x14ac:dyDescent="0.3">
      <c r="B249" s="17" t="s">
        <v>1049</v>
      </c>
      <c r="C249" s="19" t="s">
        <v>1485</v>
      </c>
      <c r="D249" s="19">
        <v>0</v>
      </c>
      <c r="E249" s="19" t="s">
        <v>1485</v>
      </c>
    </row>
    <row r="250" spans="2:5" ht="15" x14ac:dyDescent="0.3">
      <c r="B250" s="20" t="s">
        <v>205</v>
      </c>
      <c r="C250" s="21" t="s">
        <v>1622</v>
      </c>
      <c r="D250" s="21">
        <v>0</v>
      </c>
      <c r="E250" s="21" t="s">
        <v>1622</v>
      </c>
    </row>
    <row r="251" spans="2:5" ht="30" x14ac:dyDescent="0.3">
      <c r="B251" s="17" t="s">
        <v>1021</v>
      </c>
      <c r="C251" s="19" t="s">
        <v>1324</v>
      </c>
      <c r="D251" s="19">
        <v>0</v>
      </c>
      <c r="E251" s="19" t="s">
        <v>1324</v>
      </c>
    </row>
    <row r="252" spans="2:5" ht="30" x14ac:dyDescent="0.3">
      <c r="B252" s="17" t="s">
        <v>1022</v>
      </c>
      <c r="C252" s="19" t="s">
        <v>1408</v>
      </c>
      <c r="D252" s="19">
        <v>0</v>
      </c>
      <c r="E252" s="19" t="s">
        <v>1408</v>
      </c>
    </row>
    <row r="253" spans="2:5" ht="45" x14ac:dyDescent="0.3">
      <c r="B253" s="17" t="s">
        <v>1142</v>
      </c>
      <c r="C253" s="19" t="s">
        <v>1420</v>
      </c>
      <c r="D253" s="19">
        <v>0</v>
      </c>
      <c r="E253" s="19" t="s">
        <v>1420</v>
      </c>
    </row>
    <row r="254" spans="2:5" ht="30" x14ac:dyDescent="0.3">
      <c r="B254" s="17" t="s">
        <v>1164</v>
      </c>
      <c r="C254" s="19" t="s">
        <v>1461</v>
      </c>
      <c r="D254" s="19">
        <v>0</v>
      </c>
      <c r="E254" s="19" t="s">
        <v>1461</v>
      </c>
    </row>
    <row r="255" spans="2:5" ht="45" x14ac:dyDescent="0.3">
      <c r="B255" s="17" t="s">
        <v>1049</v>
      </c>
      <c r="C255" s="19" t="s">
        <v>1486</v>
      </c>
      <c r="D255" s="19">
        <v>0</v>
      </c>
      <c r="E255" s="19" t="s">
        <v>1486</v>
      </c>
    </row>
    <row r="256" spans="2:5" ht="15.6" x14ac:dyDescent="0.3">
      <c r="B256" s="5" t="s">
        <v>1600</v>
      </c>
      <c r="C256" s="18" t="s">
        <v>316</v>
      </c>
      <c r="D256" s="18">
        <v>0</v>
      </c>
      <c r="E256" s="18" t="s">
        <v>316</v>
      </c>
    </row>
    <row r="257" spans="2:5" ht="15" x14ac:dyDescent="0.3">
      <c r="B257" s="20" t="s">
        <v>203</v>
      </c>
      <c r="C257" s="21" t="s">
        <v>1380</v>
      </c>
      <c r="D257" s="21">
        <v>0</v>
      </c>
      <c r="E257" s="21" t="s">
        <v>1380</v>
      </c>
    </row>
    <row r="258" spans="2:5" ht="30" x14ac:dyDescent="0.3">
      <c r="B258" s="17" t="s">
        <v>1155</v>
      </c>
      <c r="C258" s="19" t="s">
        <v>1380</v>
      </c>
      <c r="D258" s="19">
        <v>0</v>
      </c>
      <c r="E258" s="19" t="s">
        <v>1380</v>
      </c>
    </row>
    <row r="259" spans="2:5" ht="15" x14ac:dyDescent="0.3">
      <c r="B259" s="20" t="s">
        <v>204</v>
      </c>
      <c r="C259" s="21" t="s">
        <v>1623</v>
      </c>
      <c r="D259" s="21">
        <v>0</v>
      </c>
      <c r="E259" s="21" t="s">
        <v>1623</v>
      </c>
    </row>
    <row r="260" spans="2:5" ht="30" x14ac:dyDescent="0.3">
      <c r="B260" s="17" t="s">
        <v>1155</v>
      </c>
      <c r="C260" s="19" t="s">
        <v>1381</v>
      </c>
      <c r="D260" s="19">
        <v>0</v>
      </c>
      <c r="E260" s="19" t="s">
        <v>1381</v>
      </c>
    </row>
    <row r="261" spans="2:5" ht="30" x14ac:dyDescent="0.3">
      <c r="B261" s="17" t="s">
        <v>1146</v>
      </c>
      <c r="C261" s="19" t="s">
        <v>1446</v>
      </c>
      <c r="D261" s="19">
        <v>0</v>
      </c>
      <c r="E261" s="19" t="s">
        <v>1446</v>
      </c>
    </row>
    <row r="262" spans="2:5" ht="15" x14ac:dyDescent="0.3">
      <c r="B262" s="20" t="s">
        <v>205</v>
      </c>
      <c r="C262" s="21" t="s">
        <v>1624</v>
      </c>
      <c r="D262" s="21">
        <v>0</v>
      </c>
      <c r="E262" s="21" t="s">
        <v>1624</v>
      </c>
    </row>
    <row r="263" spans="2:5" ht="30" x14ac:dyDescent="0.3">
      <c r="B263" s="17" t="s">
        <v>1155</v>
      </c>
      <c r="C263" s="19" t="s">
        <v>751</v>
      </c>
      <c r="D263" s="19">
        <v>0</v>
      </c>
      <c r="E263" s="19" t="s">
        <v>751</v>
      </c>
    </row>
    <row r="264" spans="2:5" ht="30" x14ac:dyDescent="0.3">
      <c r="B264" s="17" t="s">
        <v>1146</v>
      </c>
      <c r="C264" s="19" t="s">
        <v>1447</v>
      </c>
      <c r="D264" s="19">
        <v>0</v>
      </c>
      <c r="E264" s="19" t="s">
        <v>1447</v>
      </c>
    </row>
    <row r="265" spans="2:5" ht="31.2" x14ac:dyDescent="0.3">
      <c r="B265" s="5" t="s">
        <v>1601</v>
      </c>
      <c r="C265" s="18" t="s">
        <v>1625</v>
      </c>
      <c r="D265" s="18" t="s">
        <v>1634</v>
      </c>
      <c r="E265" s="18" t="s">
        <v>378</v>
      </c>
    </row>
    <row r="266" spans="2:5" ht="15" x14ac:dyDescent="0.3">
      <c r="B266" s="20" t="s">
        <v>203</v>
      </c>
      <c r="C266" s="21" t="s">
        <v>1626</v>
      </c>
      <c r="D266" s="21">
        <v>0</v>
      </c>
      <c r="E266" s="21" t="s">
        <v>1626</v>
      </c>
    </row>
    <row r="267" spans="2:5" ht="45" x14ac:dyDescent="0.3">
      <c r="B267" s="17" t="s">
        <v>1019</v>
      </c>
      <c r="C267" s="19" t="s">
        <v>1333</v>
      </c>
      <c r="D267" s="19">
        <v>0</v>
      </c>
      <c r="E267" s="19" t="s">
        <v>1333</v>
      </c>
    </row>
    <row r="268" spans="2:5" ht="45" x14ac:dyDescent="0.3">
      <c r="B268" s="17" t="s">
        <v>1029</v>
      </c>
      <c r="C268" s="19" t="s">
        <v>1337</v>
      </c>
      <c r="D268" s="19">
        <v>0</v>
      </c>
      <c r="E268" s="19" t="s">
        <v>1337</v>
      </c>
    </row>
    <row r="269" spans="2:5" ht="45" x14ac:dyDescent="0.3">
      <c r="B269" s="17" t="s">
        <v>1015</v>
      </c>
      <c r="C269" s="19" t="s">
        <v>1355</v>
      </c>
      <c r="D269" s="19">
        <v>0</v>
      </c>
      <c r="E269" s="19" t="s">
        <v>1355</v>
      </c>
    </row>
    <row r="270" spans="2:5" ht="45" x14ac:dyDescent="0.3">
      <c r="B270" s="17" t="s">
        <v>1109</v>
      </c>
      <c r="C270" s="19" t="s">
        <v>940</v>
      </c>
      <c r="D270" s="19">
        <v>0</v>
      </c>
      <c r="E270" s="19" t="s">
        <v>940</v>
      </c>
    </row>
    <row r="271" spans="2:5" ht="45" x14ac:dyDescent="0.3">
      <c r="B271" s="17" t="s">
        <v>1133</v>
      </c>
      <c r="C271" s="19" t="s">
        <v>1416</v>
      </c>
      <c r="D271" s="19">
        <v>0</v>
      </c>
      <c r="E271" s="19" t="s">
        <v>1416</v>
      </c>
    </row>
    <row r="272" spans="2:5" ht="30" x14ac:dyDescent="0.3">
      <c r="B272" s="17" t="s">
        <v>1016</v>
      </c>
      <c r="C272" s="19" t="s">
        <v>1426</v>
      </c>
      <c r="D272" s="19">
        <v>0</v>
      </c>
      <c r="E272" s="19" t="s">
        <v>1426</v>
      </c>
    </row>
    <row r="273" spans="2:5" ht="30" x14ac:dyDescent="0.3">
      <c r="B273" s="17" t="s">
        <v>1041</v>
      </c>
      <c r="C273" s="19" t="s">
        <v>1452</v>
      </c>
      <c r="D273" s="19">
        <v>0</v>
      </c>
      <c r="E273" s="19" t="s">
        <v>1452</v>
      </c>
    </row>
    <row r="274" spans="2:5" ht="30" x14ac:dyDescent="0.3">
      <c r="B274" s="17" t="s">
        <v>1046</v>
      </c>
      <c r="C274" s="19" t="s">
        <v>1455</v>
      </c>
      <c r="D274" s="19">
        <v>0</v>
      </c>
      <c r="E274" s="19" t="s">
        <v>1455</v>
      </c>
    </row>
    <row r="275" spans="2:5" ht="30" x14ac:dyDescent="0.3">
      <c r="B275" s="17" t="s">
        <v>1127</v>
      </c>
      <c r="C275" s="19" t="s">
        <v>1464</v>
      </c>
      <c r="D275" s="19">
        <v>0</v>
      </c>
      <c r="E275" s="19" t="s">
        <v>1464</v>
      </c>
    </row>
    <row r="276" spans="2:5" ht="31.2" x14ac:dyDescent="0.3">
      <c r="B276" s="5" t="s">
        <v>1102</v>
      </c>
      <c r="C276" s="18" t="s">
        <v>1487</v>
      </c>
      <c r="D276" s="18">
        <v>0</v>
      </c>
      <c r="E276" s="18" t="s">
        <v>1487</v>
      </c>
    </row>
    <row r="277" spans="2:5" ht="45" x14ac:dyDescent="0.3">
      <c r="B277" s="17" t="s">
        <v>1108</v>
      </c>
      <c r="C277" s="19" t="s">
        <v>1520</v>
      </c>
      <c r="D277" s="19">
        <v>0</v>
      </c>
      <c r="E277" s="19" t="s">
        <v>1520</v>
      </c>
    </row>
    <row r="278" spans="2:5" ht="15" x14ac:dyDescent="0.3">
      <c r="B278" s="20" t="s">
        <v>204</v>
      </c>
      <c r="C278" s="21" t="s">
        <v>1627</v>
      </c>
      <c r="D278" s="21" t="s">
        <v>1634</v>
      </c>
      <c r="E278" s="21" t="s">
        <v>1639</v>
      </c>
    </row>
    <row r="279" spans="2:5" ht="45" x14ac:dyDescent="0.3">
      <c r="B279" s="17" t="s">
        <v>1019</v>
      </c>
      <c r="C279" s="19">
        <v>0</v>
      </c>
      <c r="D279" s="19" t="s">
        <v>1293</v>
      </c>
      <c r="E279" s="19" t="s">
        <v>1293</v>
      </c>
    </row>
    <row r="280" spans="2:5" ht="45" x14ac:dyDescent="0.3">
      <c r="B280" s="17" t="s">
        <v>1029</v>
      </c>
      <c r="C280" s="19" t="s">
        <v>1338</v>
      </c>
      <c r="D280" s="19" t="s">
        <v>1282</v>
      </c>
      <c r="E280" s="19" t="s">
        <v>1545</v>
      </c>
    </row>
    <row r="281" spans="2:5" ht="45" x14ac:dyDescent="0.3">
      <c r="B281" s="17" t="s">
        <v>1015</v>
      </c>
      <c r="C281" s="19" t="s">
        <v>1356</v>
      </c>
      <c r="D281" s="19">
        <v>0</v>
      </c>
      <c r="E281" s="19" t="s">
        <v>1356</v>
      </c>
    </row>
    <row r="282" spans="2:5" ht="45" x14ac:dyDescent="0.3">
      <c r="B282" s="17" t="s">
        <v>1109</v>
      </c>
      <c r="C282" s="19" t="s">
        <v>1382</v>
      </c>
      <c r="D282" s="19" t="s">
        <v>1285</v>
      </c>
      <c r="E282" s="19" t="s">
        <v>1555</v>
      </c>
    </row>
    <row r="283" spans="2:5" ht="30" x14ac:dyDescent="0.3">
      <c r="B283" s="17" t="s">
        <v>1014</v>
      </c>
      <c r="C283" s="19" t="s">
        <v>1397</v>
      </c>
      <c r="D283" s="19" t="s">
        <v>1273</v>
      </c>
      <c r="E283" s="19" t="s">
        <v>1561</v>
      </c>
    </row>
    <row r="284" spans="2:5" ht="30" x14ac:dyDescent="0.3">
      <c r="B284" s="17" t="s">
        <v>1143</v>
      </c>
      <c r="C284" s="19" t="s">
        <v>1405</v>
      </c>
      <c r="D284" s="19">
        <v>0</v>
      </c>
      <c r="E284" s="19" t="s">
        <v>1405</v>
      </c>
    </row>
    <row r="285" spans="2:5" ht="45" x14ac:dyDescent="0.3">
      <c r="B285" s="17" t="s">
        <v>1133</v>
      </c>
      <c r="C285" s="19" t="s">
        <v>1417</v>
      </c>
      <c r="D285" s="19" t="s">
        <v>1294</v>
      </c>
      <c r="E285" s="19" t="s">
        <v>1566</v>
      </c>
    </row>
    <row r="286" spans="2:5" ht="30" x14ac:dyDescent="0.3">
      <c r="B286" s="17" t="s">
        <v>1150</v>
      </c>
      <c r="C286" s="19" t="s">
        <v>1424</v>
      </c>
      <c r="D286" s="19">
        <v>0</v>
      </c>
      <c r="E286" s="19" t="s">
        <v>1424</v>
      </c>
    </row>
    <row r="287" spans="2:5" ht="30" x14ac:dyDescent="0.3">
      <c r="B287" s="17" t="s">
        <v>1016</v>
      </c>
      <c r="C287" s="19" t="s">
        <v>1427</v>
      </c>
      <c r="D287" s="19" t="s">
        <v>1272</v>
      </c>
      <c r="E287" s="19" t="s">
        <v>1568</v>
      </c>
    </row>
    <row r="288" spans="2:5" ht="15" x14ac:dyDescent="0.3">
      <c r="B288" s="17" t="s">
        <v>1097</v>
      </c>
      <c r="C288" s="19" t="s">
        <v>1429</v>
      </c>
      <c r="D288" s="19">
        <v>0</v>
      </c>
      <c r="E288" s="19" t="s">
        <v>1429</v>
      </c>
    </row>
    <row r="289" spans="2:5" ht="30" x14ac:dyDescent="0.3">
      <c r="B289" s="17" t="s">
        <v>1134</v>
      </c>
      <c r="C289" s="19" t="s">
        <v>1448</v>
      </c>
      <c r="D289" s="19">
        <v>0</v>
      </c>
      <c r="E289" s="19" t="s">
        <v>1448</v>
      </c>
    </row>
    <row r="290" spans="2:5" ht="30" x14ac:dyDescent="0.3">
      <c r="B290" s="17" t="s">
        <v>1027</v>
      </c>
      <c r="C290" s="19" t="s">
        <v>1450</v>
      </c>
      <c r="D290" s="19" t="s">
        <v>1298</v>
      </c>
      <c r="E290" s="19" t="s">
        <v>1569</v>
      </c>
    </row>
    <row r="291" spans="2:5" ht="30" x14ac:dyDescent="0.3">
      <c r="B291" s="17" t="s">
        <v>1041</v>
      </c>
      <c r="C291" s="19" t="s">
        <v>1453</v>
      </c>
      <c r="D291" s="19" t="s">
        <v>1276</v>
      </c>
      <c r="E291" s="19" t="s">
        <v>1570</v>
      </c>
    </row>
    <row r="292" spans="2:5" ht="30" x14ac:dyDescent="0.3">
      <c r="B292" s="17" t="s">
        <v>1046</v>
      </c>
      <c r="C292" s="19" t="s">
        <v>1456</v>
      </c>
      <c r="D292" s="19" t="s">
        <v>1295</v>
      </c>
      <c r="E292" s="19" t="s">
        <v>1571</v>
      </c>
    </row>
    <row r="293" spans="2:5" ht="30" x14ac:dyDescent="0.3">
      <c r="B293" s="17" t="s">
        <v>1127</v>
      </c>
      <c r="C293" s="19" t="s">
        <v>1465</v>
      </c>
      <c r="D293" s="19">
        <v>0</v>
      </c>
      <c r="E293" s="19" t="s">
        <v>1465</v>
      </c>
    </row>
    <row r="294" spans="2:5" ht="30" x14ac:dyDescent="0.3">
      <c r="B294" s="17" t="s">
        <v>1166</v>
      </c>
      <c r="C294" s="19" t="s">
        <v>1474</v>
      </c>
      <c r="D294" s="19">
        <v>0</v>
      </c>
      <c r="E294" s="19" t="s">
        <v>1474</v>
      </c>
    </row>
    <row r="295" spans="2:5" ht="31.2" x14ac:dyDescent="0.3">
      <c r="B295" s="5" t="s">
        <v>1102</v>
      </c>
      <c r="C295" s="18" t="s">
        <v>1488</v>
      </c>
      <c r="D295" s="18">
        <v>0</v>
      </c>
      <c r="E295" s="18" t="s">
        <v>1488</v>
      </c>
    </row>
    <row r="296" spans="2:5" ht="45" x14ac:dyDescent="0.3">
      <c r="B296" s="17" t="s">
        <v>1108</v>
      </c>
      <c r="C296" s="19" t="s">
        <v>1521</v>
      </c>
      <c r="D296" s="19" t="s">
        <v>1284</v>
      </c>
      <c r="E296" s="19" t="s">
        <v>1581</v>
      </c>
    </row>
    <row r="297" spans="2:5" ht="15" x14ac:dyDescent="0.3">
      <c r="B297" s="20" t="s">
        <v>205</v>
      </c>
      <c r="C297" s="21" t="s">
        <v>1628</v>
      </c>
      <c r="D297" s="21">
        <v>0</v>
      </c>
      <c r="E297" s="21" t="s">
        <v>1628</v>
      </c>
    </row>
    <row r="298" spans="2:5" ht="45" x14ac:dyDescent="0.3">
      <c r="B298" s="17" t="s">
        <v>1019</v>
      </c>
      <c r="C298" s="19" t="s">
        <v>1334</v>
      </c>
      <c r="D298" s="19">
        <v>0</v>
      </c>
      <c r="E298" s="19" t="s">
        <v>1334</v>
      </c>
    </row>
    <row r="299" spans="2:5" ht="45" x14ac:dyDescent="0.3">
      <c r="B299" s="17" t="s">
        <v>1029</v>
      </c>
      <c r="C299" s="19" t="s">
        <v>1339</v>
      </c>
      <c r="D299" s="19">
        <v>0</v>
      </c>
      <c r="E299" s="19" t="s">
        <v>1339</v>
      </c>
    </row>
    <row r="300" spans="2:5" ht="45" x14ac:dyDescent="0.3">
      <c r="B300" s="17" t="s">
        <v>1015</v>
      </c>
      <c r="C300" s="19" t="s">
        <v>1357</v>
      </c>
      <c r="D300" s="19">
        <v>0</v>
      </c>
      <c r="E300" s="19" t="s">
        <v>1357</v>
      </c>
    </row>
    <row r="301" spans="2:5" ht="30" x14ac:dyDescent="0.3">
      <c r="B301" s="17" t="s">
        <v>1161</v>
      </c>
      <c r="C301" s="19" t="s">
        <v>1253</v>
      </c>
      <c r="D301" s="19">
        <v>0</v>
      </c>
      <c r="E301" s="19" t="s">
        <v>1253</v>
      </c>
    </row>
    <row r="302" spans="2:5" ht="30" x14ac:dyDescent="0.3">
      <c r="B302" s="17" t="s">
        <v>1045</v>
      </c>
      <c r="C302" s="19" t="s">
        <v>1070</v>
      </c>
      <c r="D302" s="19">
        <v>0</v>
      </c>
      <c r="E302" s="19" t="s">
        <v>1070</v>
      </c>
    </row>
    <row r="303" spans="2:5" ht="45" x14ac:dyDescent="0.3">
      <c r="B303" s="17" t="s">
        <v>1109</v>
      </c>
      <c r="C303" s="19" t="s">
        <v>1383</v>
      </c>
      <c r="D303" s="19">
        <v>0</v>
      </c>
      <c r="E303" s="19" t="s">
        <v>1383</v>
      </c>
    </row>
    <row r="304" spans="2:5" ht="30" x14ac:dyDescent="0.3">
      <c r="B304" s="17" t="s">
        <v>1014</v>
      </c>
      <c r="C304" s="19" t="s">
        <v>1398</v>
      </c>
      <c r="D304" s="19">
        <v>0</v>
      </c>
      <c r="E304" s="19" t="s">
        <v>1398</v>
      </c>
    </row>
    <row r="305" spans="2:5" ht="30" x14ac:dyDescent="0.3">
      <c r="B305" s="17" t="s">
        <v>1143</v>
      </c>
      <c r="C305" s="19" t="s">
        <v>1406</v>
      </c>
      <c r="D305" s="19">
        <v>0</v>
      </c>
      <c r="E305" s="19" t="s">
        <v>1406</v>
      </c>
    </row>
    <row r="306" spans="2:5" ht="45" x14ac:dyDescent="0.3">
      <c r="B306" s="17" t="s">
        <v>1133</v>
      </c>
      <c r="C306" s="19" t="s">
        <v>1418</v>
      </c>
      <c r="D306" s="19">
        <v>0</v>
      </c>
      <c r="E306" s="19" t="s">
        <v>1418</v>
      </c>
    </row>
    <row r="307" spans="2:5" ht="30" x14ac:dyDescent="0.3">
      <c r="B307" s="17" t="s">
        <v>1150</v>
      </c>
      <c r="C307" s="19" t="s">
        <v>1425</v>
      </c>
      <c r="D307" s="19">
        <v>0</v>
      </c>
      <c r="E307" s="19" t="s">
        <v>1425</v>
      </c>
    </row>
    <row r="308" spans="2:5" ht="30" x14ac:dyDescent="0.3">
      <c r="B308" s="17" t="s">
        <v>1016</v>
      </c>
      <c r="C308" s="19" t="s">
        <v>1428</v>
      </c>
      <c r="D308" s="19">
        <v>0</v>
      </c>
      <c r="E308" s="19" t="s">
        <v>1428</v>
      </c>
    </row>
    <row r="309" spans="2:5" ht="15" x14ac:dyDescent="0.3">
      <c r="B309" s="17" t="s">
        <v>1097</v>
      </c>
      <c r="C309" s="19" t="s">
        <v>1430</v>
      </c>
      <c r="D309" s="19">
        <v>0</v>
      </c>
      <c r="E309" s="19" t="s">
        <v>1430</v>
      </c>
    </row>
    <row r="310" spans="2:5" ht="30" x14ac:dyDescent="0.3">
      <c r="B310" s="17" t="s">
        <v>1134</v>
      </c>
      <c r="C310" s="19" t="s">
        <v>1449</v>
      </c>
      <c r="D310" s="19">
        <v>0</v>
      </c>
      <c r="E310" s="19" t="s">
        <v>1449</v>
      </c>
    </row>
    <row r="311" spans="2:5" ht="30" x14ac:dyDescent="0.3">
      <c r="B311" s="17" t="s">
        <v>1027</v>
      </c>
      <c r="C311" s="19" t="s">
        <v>1451</v>
      </c>
      <c r="D311" s="19">
        <v>0</v>
      </c>
      <c r="E311" s="19" t="s">
        <v>1451</v>
      </c>
    </row>
    <row r="312" spans="2:5" ht="30" x14ac:dyDescent="0.3">
      <c r="B312" s="17" t="s">
        <v>1041</v>
      </c>
      <c r="C312" s="19" t="s">
        <v>1454</v>
      </c>
      <c r="D312" s="19">
        <v>0</v>
      </c>
      <c r="E312" s="19" t="s">
        <v>1454</v>
      </c>
    </row>
    <row r="313" spans="2:5" ht="30" x14ac:dyDescent="0.3">
      <c r="B313" s="17" t="s">
        <v>1046</v>
      </c>
      <c r="C313" s="19" t="s">
        <v>1457</v>
      </c>
      <c r="D313" s="19">
        <v>0</v>
      </c>
      <c r="E313" s="19" t="s">
        <v>1457</v>
      </c>
    </row>
    <row r="314" spans="2:5" ht="30" x14ac:dyDescent="0.3">
      <c r="B314" s="17" t="s">
        <v>1127</v>
      </c>
      <c r="C314" s="19" t="s">
        <v>1466</v>
      </c>
      <c r="D314" s="19">
        <v>0</v>
      </c>
      <c r="E314" s="19" t="s">
        <v>1466</v>
      </c>
    </row>
    <row r="315" spans="2:5" ht="30" x14ac:dyDescent="0.3">
      <c r="B315" s="17" t="s">
        <v>1166</v>
      </c>
      <c r="C315" s="19" t="s">
        <v>1475</v>
      </c>
      <c r="D315" s="19">
        <v>0</v>
      </c>
      <c r="E315" s="19" t="s">
        <v>1475</v>
      </c>
    </row>
    <row r="316" spans="2:5" ht="31.2" x14ac:dyDescent="0.3">
      <c r="B316" s="5" t="s">
        <v>1102</v>
      </c>
      <c r="C316" s="18" t="s">
        <v>1489</v>
      </c>
      <c r="D316" s="18">
        <v>0</v>
      </c>
      <c r="E316" s="18" t="s">
        <v>1489</v>
      </c>
    </row>
    <row r="317" spans="2:5" ht="45" x14ac:dyDescent="0.3">
      <c r="B317" s="17" t="s">
        <v>1024</v>
      </c>
      <c r="C317" s="19" t="s">
        <v>1057</v>
      </c>
      <c r="D317" s="19">
        <v>0</v>
      </c>
      <c r="E317" s="19" t="s">
        <v>1057</v>
      </c>
    </row>
    <row r="318" spans="2:5" ht="45" x14ac:dyDescent="0.3">
      <c r="B318" s="17" t="s">
        <v>1108</v>
      </c>
      <c r="C318" s="19" t="s">
        <v>1522</v>
      </c>
      <c r="D318" s="19">
        <v>0</v>
      </c>
      <c r="E318" s="19" t="s">
        <v>1522</v>
      </c>
    </row>
    <row r="319" spans="2:5" ht="31.2" x14ac:dyDescent="0.3">
      <c r="B319" s="5" t="s">
        <v>1602</v>
      </c>
      <c r="C319" s="18" t="s">
        <v>383</v>
      </c>
      <c r="D319" s="18">
        <v>0</v>
      </c>
      <c r="E319" s="18" t="s">
        <v>383</v>
      </c>
    </row>
    <row r="320" spans="2:5" ht="15" x14ac:dyDescent="0.3">
      <c r="B320" s="20" t="s">
        <v>206</v>
      </c>
      <c r="C320" s="21" t="s">
        <v>841</v>
      </c>
      <c r="D320" s="21">
        <v>0</v>
      </c>
      <c r="E320" s="21" t="s">
        <v>841</v>
      </c>
    </row>
    <row r="321" spans="2:5" ht="30" x14ac:dyDescent="0.3">
      <c r="B321" s="17" t="s">
        <v>1035</v>
      </c>
      <c r="C321" s="19" t="s">
        <v>841</v>
      </c>
      <c r="D321" s="19">
        <v>0</v>
      </c>
      <c r="E321" s="19" t="s">
        <v>841</v>
      </c>
    </row>
    <row r="322" spans="2:5" ht="15" x14ac:dyDescent="0.3">
      <c r="B322" s="20" t="s">
        <v>204</v>
      </c>
      <c r="C322" s="21" t="s">
        <v>1629</v>
      </c>
      <c r="D322" s="21">
        <v>0</v>
      </c>
      <c r="E322" s="21" t="s">
        <v>1629</v>
      </c>
    </row>
    <row r="323" spans="2:5" ht="30" x14ac:dyDescent="0.3">
      <c r="B323" s="17" t="s">
        <v>1132</v>
      </c>
      <c r="C323" s="19" t="s">
        <v>1435</v>
      </c>
      <c r="D323" s="19">
        <v>0</v>
      </c>
      <c r="E323" s="19" t="s">
        <v>1435</v>
      </c>
    </row>
    <row r="324" spans="2:5" ht="30" x14ac:dyDescent="0.3">
      <c r="B324" s="17" t="s">
        <v>1035</v>
      </c>
      <c r="C324" s="19" t="s">
        <v>1441</v>
      </c>
      <c r="D324" s="19">
        <v>0</v>
      </c>
      <c r="E324" s="19" t="s">
        <v>1441</v>
      </c>
    </row>
    <row r="325" spans="2:5" ht="45" x14ac:dyDescent="0.3">
      <c r="B325" s="17" t="s">
        <v>1162</v>
      </c>
      <c r="C325" s="19" t="s">
        <v>300</v>
      </c>
      <c r="D325" s="19">
        <v>0</v>
      </c>
      <c r="E325" s="19" t="s">
        <v>300</v>
      </c>
    </row>
    <row r="326" spans="2:5" ht="15" x14ac:dyDescent="0.3">
      <c r="B326" s="20" t="s">
        <v>205</v>
      </c>
      <c r="C326" s="21" t="s">
        <v>1630</v>
      </c>
      <c r="D326" s="21">
        <v>0</v>
      </c>
      <c r="E326" s="21" t="s">
        <v>1630</v>
      </c>
    </row>
    <row r="327" spans="2:5" ht="30" x14ac:dyDescent="0.3">
      <c r="B327" s="17" t="s">
        <v>1132</v>
      </c>
      <c r="C327" s="19" t="s">
        <v>1436</v>
      </c>
      <c r="D327" s="19">
        <v>0</v>
      </c>
      <c r="E327" s="19" t="s">
        <v>1436</v>
      </c>
    </row>
    <row r="328" spans="2:5" ht="30" x14ac:dyDescent="0.3">
      <c r="B328" s="17" t="s">
        <v>1035</v>
      </c>
      <c r="C328" s="19" t="s">
        <v>1442</v>
      </c>
      <c r="D328" s="19">
        <v>0</v>
      </c>
      <c r="E328" s="19" t="s">
        <v>1442</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E27"/>
  <sheetViews>
    <sheetView showGridLines="0" workbookViewId="0">
      <selection activeCell="C33" sqref="C33"/>
    </sheetView>
  </sheetViews>
  <sheetFormatPr baseColWidth="10" defaultRowHeight="14.4" x14ac:dyDescent="0.3"/>
  <cols>
    <col min="2" max="2" width="63.6640625" customWidth="1"/>
    <col min="3" max="3" width="19.109375" customWidth="1"/>
  </cols>
  <sheetData>
    <row r="2" spans="2:5" ht="15.6" x14ac:dyDescent="0.3">
      <c r="B2" s="12"/>
    </row>
    <row r="3" spans="2:5" ht="15.6" x14ac:dyDescent="0.3">
      <c r="B3" s="12" t="s">
        <v>1969</v>
      </c>
    </row>
    <row r="5" spans="2:5" ht="15.6" x14ac:dyDescent="0.3">
      <c r="B5" s="6" t="s">
        <v>1968</v>
      </c>
      <c r="C5" s="6" t="s">
        <v>68</v>
      </c>
    </row>
    <row r="6" spans="2:5" ht="45" x14ac:dyDescent="0.3">
      <c r="B6" s="4" t="s">
        <v>1019</v>
      </c>
      <c r="C6" s="370">
        <v>50346565</v>
      </c>
      <c r="E6" s="368"/>
    </row>
    <row r="7" spans="2:5" ht="30" x14ac:dyDescent="0.3">
      <c r="B7" s="3" t="s">
        <v>1029</v>
      </c>
      <c r="C7" s="371">
        <v>219931577</v>
      </c>
      <c r="E7" s="368"/>
    </row>
    <row r="8" spans="2:5" ht="45" x14ac:dyDescent="0.3">
      <c r="B8" s="4" t="s">
        <v>1015</v>
      </c>
      <c r="C8" s="370">
        <v>12807362</v>
      </c>
      <c r="E8" s="368"/>
    </row>
    <row r="9" spans="2:5" ht="15" x14ac:dyDescent="0.3">
      <c r="B9" s="3" t="s">
        <v>1161</v>
      </c>
      <c r="C9" s="371">
        <v>10975724</v>
      </c>
      <c r="E9" s="368"/>
    </row>
    <row r="10" spans="2:5" ht="15" x14ac:dyDescent="0.3">
      <c r="B10" s="4" t="s">
        <v>1045</v>
      </c>
      <c r="C10" s="370">
        <v>192418852</v>
      </c>
      <c r="E10" s="368"/>
    </row>
    <row r="11" spans="2:5" ht="30" x14ac:dyDescent="0.3">
      <c r="B11" s="3" t="s">
        <v>1109</v>
      </c>
      <c r="C11" s="371">
        <v>195680985</v>
      </c>
      <c r="E11" s="368"/>
    </row>
    <row r="12" spans="2:5" ht="30" x14ac:dyDescent="0.3">
      <c r="B12" s="4" t="s">
        <v>1014</v>
      </c>
      <c r="C12" s="370">
        <v>559249938</v>
      </c>
      <c r="E12" s="368"/>
    </row>
    <row r="13" spans="2:5" ht="30" x14ac:dyDescent="0.3">
      <c r="B13" s="3" t="s">
        <v>1143</v>
      </c>
      <c r="C13" s="371">
        <v>31791978</v>
      </c>
      <c r="E13" s="368"/>
    </row>
    <row r="14" spans="2:5" ht="30" x14ac:dyDescent="0.3">
      <c r="B14" s="4" t="s">
        <v>1133</v>
      </c>
      <c r="C14" s="370">
        <v>47934633</v>
      </c>
      <c r="E14" s="368"/>
    </row>
    <row r="15" spans="2:5" ht="30" x14ac:dyDescent="0.3">
      <c r="B15" s="3" t="s">
        <v>1150</v>
      </c>
      <c r="C15" s="371">
        <v>25765289</v>
      </c>
      <c r="E15" s="368"/>
    </row>
    <row r="16" spans="2:5" ht="30" x14ac:dyDescent="0.3">
      <c r="B16" s="4" t="s">
        <v>1016</v>
      </c>
      <c r="C16" s="370">
        <v>630582115</v>
      </c>
      <c r="E16" s="368"/>
    </row>
    <row r="17" spans="2:5" ht="15" x14ac:dyDescent="0.3">
      <c r="B17" s="3" t="s">
        <v>1097</v>
      </c>
      <c r="C17" s="371">
        <v>369635684</v>
      </c>
      <c r="E17" s="368"/>
    </row>
    <row r="18" spans="2:5" ht="30" x14ac:dyDescent="0.3">
      <c r="B18" s="4" t="s">
        <v>1134</v>
      </c>
      <c r="C18" s="370">
        <v>47493796</v>
      </c>
      <c r="E18" s="368"/>
    </row>
    <row r="19" spans="2:5" ht="30" x14ac:dyDescent="0.3">
      <c r="B19" s="3" t="s">
        <v>1027</v>
      </c>
      <c r="C19" s="371">
        <v>17321507</v>
      </c>
      <c r="E19" s="368"/>
    </row>
    <row r="20" spans="2:5" ht="30" x14ac:dyDescent="0.3">
      <c r="B20" s="4" t="s">
        <v>1041</v>
      </c>
      <c r="C20" s="370">
        <v>477933999</v>
      </c>
      <c r="E20" s="368"/>
    </row>
    <row r="21" spans="2:5" ht="15" x14ac:dyDescent="0.3">
      <c r="B21" s="3" t="s">
        <v>1046</v>
      </c>
      <c r="C21" s="371">
        <v>47031908</v>
      </c>
      <c r="E21" s="368"/>
    </row>
    <row r="22" spans="2:5" ht="30" x14ac:dyDescent="0.3">
      <c r="B22" s="4" t="s">
        <v>1127</v>
      </c>
      <c r="C22" s="370">
        <v>55414540</v>
      </c>
      <c r="E22" s="368"/>
    </row>
    <row r="23" spans="2:5" ht="30" x14ac:dyDescent="0.3">
      <c r="B23" s="3" t="s">
        <v>1166</v>
      </c>
      <c r="C23" s="371">
        <v>2463600</v>
      </c>
      <c r="E23" s="368"/>
    </row>
    <row r="24" spans="2:5" ht="30" x14ac:dyDescent="0.3">
      <c r="B24" s="4" t="s">
        <v>1102</v>
      </c>
      <c r="C24" s="370">
        <v>259187843</v>
      </c>
      <c r="E24" s="368"/>
    </row>
    <row r="25" spans="2:5" ht="30" x14ac:dyDescent="0.3">
      <c r="B25" s="3" t="s">
        <v>1024</v>
      </c>
      <c r="C25" s="371">
        <v>996329</v>
      </c>
      <c r="E25" s="368"/>
    </row>
    <row r="26" spans="2:5" ht="30" x14ac:dyDescent="0.3">
      <c r="B26" s="4" t="s">
        <v>1108</v>
      </c>
      <c r="C26" s="370">
        <v>197886695</v>
      </c>
      <c r="E26" s="368"/>
    </row>
    <row r="27" spans="2:5" ht="15.6" x14ac:dyDescent="0.3">
      <c r="B27" s="1" t="s">
        <v>46</v>
      </c>
      <c r="C27" s="135">
        <v>3452850919</v>
      </c>
      <c r="E27" s="368"/>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E44"/>
  <sheetViews>
    <sheetView showGridLines="0" workbookViewId="0">
      <selection activeCell="C45" sqref="C45"/>
    </sheetView>
  </sheetViews>
  <sheetFormatPr baseColWidth="10" defaultRowHeight="14.4" x14ac:dyDescent="0.3"/>
  <cols>
    <col min="2" max="2" width="110.6640625" customWidth="1"/>
    <col min="3" max="3" width="15.6640625" customWidth="1"/>
  </cols>
  <sheetData>
    <row r="2" spans="2:5" ht="15.6" x14ac:dyDescent="0.3">
      <c r="B2" s="12"/>
    </row>
    <row r="3" spans="2:5" ht="15.6" x14ac:dyDescent="0.3">
      <c r="B3" s="12" t="s">
        <v>2010</v>
      </c>
    </row>
    <row r="5" spans="2:5" ht="15.6" x14ac:dyDescent="0.3">
      <c r="B5" s="1" t="s">
        <v>1970</v>
      </c>
      <c r="C5" s="135">
        <f>C6+C14+C15+C23</f>
        <v>104448</v>
      </c>
    </row>
    <row r="6" spans="2:5" ht="15.6" x14ac:dyDescent="0.3">
      <c r="B6" s="5" t="s">
        <v>1971</v>
      </c>
      <c r="C6" s="10" t="s">
        <v>1992</v>
      </c>
      <c r="D6" s="368"/>
      <c r="E6" s="368"/>
    </row>
    <row r="7" spans="2:5" ht="15.6" x14ac:dyDescent="0.3">
      <c r="B7" s="40" t="s">
        <v>1972</v>
      </c>
      <c r="C7" s="41" t="s">
        <v>1993</v>
      </c>
      <c r="D7" s="368"/>
      <c r="E7" s="368"/>
    </row>
    <row r="8" spans="2:5" ht="15.6" x14ac:dyDescent="0.3">
      <c r="B8" s="40" t="s">
        <v>1973</v>
      </c>
      <c r="C8" s="41" t="s">
        <v>1994</v>
      </c>
    </row>
    <row r="9" spans="2:5" ht="15" x14ac:dyDescent="0.3">
      <c r="B9" s="17" t="s">
        <v>1974</v>
      </c>
      <c r="C9" s="42" t="s">
        <v>1995</v>
      </c>
    </row>
    <row r="10" spans="2:5" ht="15" x14ac:dyDescent="0.3">
      <c r="B10" s="17" t="s">
        <v>1975</v>
      </c>
      <c r="C10" s="42" t="s">
        <v>1996</v>
      </c>
    </row>
    <row r="11" spans="2:5" ht="15" x14ac:dyDescent="0.3">
      <c r="B11" s="17" t="s">
        <v>1976</v>
      </c>
      <c r="C11" s="42">
        <v>790</v>
      </c>
    </row>
    <row r="12" spans="2:5" ht="15" x14ac:dyDescent="0.3">
      <c r="B12" s="17" t="s">
        <v>1977</v>
      </c>
      <c r="C12" s="42">
        <v>85</v>
      </c>
    </row>
    <row r="13" spans="2:5" ht="15" x14ac:dyDescent="0.3">
      <c r="B13" s="17" t="s">
        <v>1978</v>
      </c>
      <c r="C13" s="42" t="s">
        <v>1997</v>
      </c>
    </row>
    <row r="14" spans="2:5" ht="15.6" x14ac:dyDescent="0.3">
      <c r="B14" s="5" t="s">
        <v>1979</v>
      </c>
      <c r="C14" s="10" t="s">
        <v>1998</v>
      </c>
      <c r="D14" s="368"/>
      <c r="E14" s="368"/>
    </row>
    <row r="15" spans="2:5" ht="15.6" x14ac:dyDescent="0.3">
      <c r="B15" s="5" t="s">
        <v>1980</v>
      </c>
      <c r="C15" s="373">
        <v>2097</v>
      </c>
    </row>
    <row r="16" spans="2:5" ht="15.6" x14ac:dyDescent="0.3">
      <c r="B16" s="40" t="s">
        <v>1</v>
      </c>
      <c r="C16" s="41">
        <v>475</v>
      </c>
    </row>
    <row r="17" spans="2:3" ht="15" x14ac:dyDescent="0.3">
      <c r="B17" s="17" t="s">
        <v>2</v>
      </c>
      <c r="C17" s="42">
        <v>196</v>
      </c>
    </row>
    <row r="18" spans="2:3" ht="15" x14ac:dyDescent="0.3">
      <c r="B18" s="17" t="s">
        <v>1981</v>
      </c>
      <c r="C18" s="42">
        <v>279</v>
      </c>
    </row>
    <row r="19" spans="2:3" ht="15.6" x14ac:dyDescent="0.3">
      <c r="B19" s="40" t="s">
        <v>4</v>
      </c>
      <c r="C19" s="41" t="s">
        <v>1999</v>
      </c>
    </row>
    <row r="20" spans="2:3" ht="15" x14ac:dyDescent="0.3">
      <c r="B20" s="17" t="s">
        <v>1982</v>
      </c>
      <c r="C20" s="42" t="s">
        <v>2000</v>
      </c>
    </row>
    <row r="21" spans="2:3" ht="15" x14ac:dyDescent="0.3">
      <c r="B21" s="17" t="s">
        <v>6</v>
      </c>
      <c r="C21" s="42">
        <v>40</v>
      </c>
    </row>
    <row r="22" spans="2:3" ht="15" x14ac:dyDescent="0.3">
      <c r="B22" s="17" t="s">
        <v>1983</v>
      </c>
      <c r="C22" s="42">
        <v>374</v>
      </c>
    </row>
    <row r="23" spans="2:3" ht="15.6" x14ac:dyDescent="0.3">
      <c r="B23" s="5" t="s">
        <v>8</v>
      </c>
      <c r="C23" s="373">
        <v>5869</v>
      </c>
    </row>
    <row r="24" spans="2:3" ht="15" x14ac:dyDescent="0.3">
      <c r="B24" s="17" t="s">
        <v>9</v>
      </c>
      <c r="C24" s="42">
        <v>23</v>
      </c>
    </row>
    <row r="25" spans="2:3" ht="15" x14ac:dyDescent="0.3">
      <c r="B25" s="17" t="s">
        <v>10</v>
      </c>
      <c r="C25" s="42">
        <v>202</v>
      </c>
    </row>
    <row r="26" spans="2:3" ht="15" x14ac:dyDescent="0.3">
      <c r="B26" s="17" t="s">
        <v>11</v>
      </c>
      <c r="C26" s="42">
        <v>109</v>
      </c>
    </row>
    <row r="27" spans="2:3" ht="15" x14ac:dyDescent="0.3">
      <c r="B27" s="17" t="s">
        <v>1984</v>
      </c>
      <c r="C27" s="42">
        <v>44</v>
      </c>
    </row>
    <row r="28" spans="2:3" ht="15" x14ac:dyDescent="0.3">
      <c r="B28" s="17" t="s">
        <v>1985</v>
      </c>
      <c r="C28" s="377">
        <v>1301</v>
      </c>
    </row>
    <row r="29" spans="2:3" ht="15" x14ac:dyDescent="0.3">
      <c r="B29" s="17" t="s">
        <v>1986</v>
      </c>
      <c r="C29" s="42">
        <v>153</v>
      </c>
    </row>
    <row r="30" spans="2:3" ht="15" x14ac:dyDescent="0.3">
      <c r="B30" s="17" t="s">
        <v>16</v>
      </c>
      <c r="C30" s="42">
        <v>40</v>
      </c>
    </row>
    <row r="31" spans="2:3" ht="15" x14ac:dyDescent="0.3">
      <c r="B31" s="17" t="s">
        <v>15</v>
      </c>
      <c r="C31" s="42">
        <v>73</v>
      </c>
    </row>
    <row r="32" spans="2:3" ht="15" x14ac:dyDescent="0.3">
      <c r="B32" s="17" t="s">
        <v>17</v>
      </c>
      <c r="C32" s="377">
        <v>3924</v>
      </c>
    </row>
    <row r="33" spans="2:3" ht="15.6" x14ac:dyDescent="0.3">
      <c r="B33" s="1" t="s">
        <v>1987</v>
      </c>
      <c r="C33" s="11" t="s">
        <v>2001</v>
      </c>
    </row>
    <row r="34" spans="2:3" ht="15" x14ac:dyDescent="0.3">
      <c r="B34" s="17" t="s">
        <v>1974</v>
      </c>
      <c r="C34" s="42" t="s">
        <v>2002</v>
      </c>
    </row>
    <row r="35" spans="2:3" ht="15" x14ac:dyDescent="0.3">
      <c r="B35" s="17" t="s">
        <v>1975</v>
      </c>
      <c r="C35" s="42" t="s">
        <v>2003</v>
      </c>
    </row>
    <row r="36" spans="2:3" ht="15" x14ac:dyDescent="0.3">
      <c r="B36" s="17" t="s">
        <v>1976</v>
      </c>
      <c r="C36" s="42" t="s">
        <v>2004</v>
      </c>
    </row>
    <row r="37" spans="2:3" ht="15" x14ac:dyDescent="0.3">
      <c r="B37" s="17" t="s">
        <v>1977</v>
      </c>
      <c r="C37" s="42">
        <v>280</v>
      </c>
    </row>
    <row r="38" spans="2:3" ht="15" x14ac:dyDescent="0.3">
      <c r="B38" s="17" t="s">
        <v>1978</v>
      </c>
      <c r="C38" s="42" t="s">
        <v>2005</v>
      </c>
    </row>
    <row r="39" spans="2:3" ht="15.6" x14ac:dyDescent="0.3">
      <c r="B39" s="1" t="s">
        <v>1988</v>
      </c>
      <c r="C39" s="11" t="s">
        <v>2006</v>
      </c>
    </row>
    <row r="40" spans="2:3" ht="15" x14ac:dyDescent="0.3">
      <c r="B40" s="17" t="s">
        <v>1989</v>
      </c>
      <c r="C40" s="42" t="s">
        <v>2006</v>
      </c>
    </row>
    <row r="41" spans="2:3" ht="15" x14ac:dyDescent="0.3">
      <c r="B41" s="17" t="s">
        <v>1990</v>
      </c>
      <c r="C41" s="42">
        <v>0</v>
      </c>
    </row>
    <row r="42" spans="2:3" ht="15.6" x14ac:dyDescent="0.3">
      <c r="B42" s="1" t="s">
        <v>1991</v>
      </c>
      <c r="C42" s="11" t="s">
        <v>2007</v>
      </c>
    </row>
    <row r="43" spans="2:3" ht="15" x14ac:dyDescent="0.3">
      <c r="B43" s="17" t="s">
        <v>1989</v>
      </c>
      <c r="C43" s="42" t="s">
        <v>2008</v>
      </c>
    </row>
    <row r="44" spans="2:3" ht="15" x14ac:dyDescent="0.3">
      <c r="B44" s="17" t="s">
        <v>1990</v>
      </c>
      <c r="C44" s="42" t="s">
        <v>2009</v>
      </c>
    </row>
  </sheetData>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B7"/>
  <sheetViews>
    <sheetView showGridLines="0" topLeftCell="A3" workbookViewId="0">
      <selection activeCell="B41" sqref="B41"/>
    </sheetView>
  </sheetViews>
  <sheetFormatPr baseColWidth="10" defaultRowHeight="14.4" x14ac:dyDescent="0.3"/>
  <cols>
    <col min="2" max="2" width="94.44140625" customWidth="1"/>
    <col min="3" max="3" width="15.6640625" customWidth="1"/>
  </cols>
  <sheetData>
    <row r="2" spans="2:2" ht="15.6" x14ac:dyDescent="0.3">
      <c r="B2" s="12"/>
    </row>
    <row r="3" spans="2:2" ht="15.6" x14ac:dyDescent="0.3">
      <c r="B3" s="12" t="s">
        <v>2014</v>
      </c>
    </row>
    <row r="5" spans="2:2" ht="31.2" x14ac:dyDescent="0.3">
      <c r="B5" s="43" t="s">
        <v>2011</v>
      </c>
    </row>
    <row r="6" spans="2:2" ht="15" x14ac:dyDescent="0.3">
      <c r="B6" s="44" t="s">
        <v>2012</v>
      </c>
    </row>
    <row r="7" spans="2:2" ht="15" x14ac:dyDescent="0.3">
      <c r="B7" s="45" t="s">
        <v>2013</v>
      </c>
    </row>
  </sheetData>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E20"/>
  <sheetViews>
    <sheetView showGridLines="0" workbookViewId="0">
      <selection activeCell="E36" sqref="E36"/>
    </sheetView>
  </sheetViews>
  <sheetFormatPr baseColWidth="10" defaultRowHeight="14.4" x14ac:dyDescent="0.3"/>
  <cols>
    <col min="2" max="2" width="31.33203125" customWidth="1"/>
    <col min="3" max="3" width="23.109375" customWidth="1"/>
    <col min="4" max="4" width="30.44140625" customWidth="1"/>
    <col min="5" max="5" width="44.44140625" customWidth="1"/>
    <col min="6" max="6" width="32.44140625" customWidth="1"/>
  </cols>
  <sheetData>
    <row r="2" spans="2:5" ht="15.6" x14ac:dyDescent="0.3">
      <c r="B2" s="12"/>
    </row>
    <row r="3" spans="2:5" ht="15.6" x14ac:dyDescent="0.3">
      <c r="B3" s="12" t="s">
        <v>2015</v>
      </c>
    </row>
    <row r="4" spans="2:5" ht="15.6" x14ac:dyDescent="0.3">
      <c r="B4" s="12" t="s">
        <v>2016</v>
      </c>
    </row>
    <row r="6" spans="2:5" ht="51.6" customHeight="1" thickBot="1" x14ac:dyDescent="0.35">
      <c r="B6" s="406" t="s">
        <v>2715</v>
      </c>
      <c r="C6" s="407"/>
      <c r="D6" s="408" t="s">
        <v>2716</v>
      </c>
      <c r="E6" s="410" t="s">
        <v>2717</v>
      </c>
    </row>
    <row r="7" spans="2:5" ht="58.95" customHeight="1" thickBot="1" x14ac:dyDescent="0.35">
      <c r="B7" s="136" t="s">
        <v>2718</v>
      </c>
      <c r="C7" s="137" t="s">
        <v>2719</v>
      </c>
      <c r="D7" s="409"/>
      <c r="E7" s="406"/>
    </row>
    <row r="8" spans="2:5" ht="15" x14ac:dyDescent="0.3">
      <c r="B8" s="138">
        <v>0</v>
      </c>
      <c r="C8" s="139">
        <v>36375</v>
      </c>
      <c r="D8" s="139">
        <v>1250</v>
      </c>
      <c r="E8" s="139">
        <v>6000</v>
      </c>
    </row>
    <row r="9" spans="2:5" ht="15" x14ac:dyDescent="0.3">
      <c r="B9" s="140">
        <v>36375</v>
      </c>
      <c r="C9" s="140">
        <v>56380</v>
      </c>
      <c r="D9" s="140">
        <v>1500</v>
      </c>
      <c r="E9" s="140">
        <v>6700</v>
      </c>
    </row>
    <row r="10" spans="2:5" ht="15" x14ac:dyDescent="0.3">
      <c r="B10" s="139">
        <v>56380</v>
      </c>
      <c r="C10" s="139">
        <v>87300</v>
      </c>
      <c r="D10" s="139">
        <v>1900</v>
      </c>
      <c r="E10" s="139">
        <v>7500</v>
      </c>
    </row>
    <row r="11" spans="2:5" ht="15" x14ac:dyDescent="0.3">
      <c r="B11" s="140">
        <v>87300</v>
      </c>
      <c r="C11" s="140">
        <v>135100</v>
      </c>
      <c r="D11" s="140">
        <v>2300</v>
      </c>
      <c r="E11" s="140">
        <v>8500</v>
      </c>
    </row>
    <row r="12" spans="2:5" ht="15" x14ac:dyDescent="0.3">
      <c r="B12" s="139">
        <v>135100</v>
      </c>
      <c r="C12" s="139">
        <v>210000</v>
      </c>
      <c r="D12" s="139">
        <v>2800</v>
      </c>
      <c r="E12" s="139">
        <v>9500</v>
      </c>
    </row>
    <row r="13" spans="2:5" ht="15" x14ac:dyDescent="0.3">
      <c r="B13" s="140">
        <v>210000</v>
      </c>
      <c r="C13" s="140">
        <v>325300</v>
      </c>
      <c r="D13" s="140">
        <v>3500</v>
      </c>
      <c r="E13" s="140">
        <v>10700</v>
      </c>
    </row>
    <row r="14" spans="2:5" ht="15" x14ac:dyDescent="0.3">
      <c r="B14" s="139">
        <v>325300</v>
      </c>
      <c r="C14" s="139">
        <v>504000</v>
      </c>
      <c r="D14" s="139">
        <v>4300</v>
      </c>
      <c r="E14" s="139">
        <v>12000</v>
      </c>
    </row>
    <row r="15" spans="2:5" ht="15" x14ac:dyDescent="0.3">
      <c r="B15" s="140">
        <v>504000</v>
      </c>
      <c r="C15" s="140">
        <v>782000</v>
      </c>
      <c r="D15" s="140">
        <v>5300</v>
      </c>
      <c r="E15" s="140">
        <v>13500</v>
      </c>
    </row>
    <row r="16" spans="2:5" ht="15" x14ac:dyDescent="0.3">
      <c r="B16" s="139">
        <v>782000</v>
      </c>
      <c r="C16" s="139">
        <v>1210000</v>
      </c>
      <c r="D16" s="139">
        <v>6500</v>
      </c>
      <c r="E16" s="139">
        <v>15100</v>
      </c>
    </row>
    <row r="17" spans="2:5" ht="15" x14ac:dyDescent="0.3">
      <c r="B17" s="140">
        <v>1210000</v>
      </c>
      <c r="C17" s="140">
        <v>1880000</v>
      </c>
      <c r="D17" s="140">
        <v>8000</v>
      </c>
      <c r="E17" s="140">
        <v>17000</v>
      </c>
    </row>
    <row r="18" spans="2:5" ht="15" x14ac:dyDescent="0.3">
      <c r="B18" s="139">
        <v>1880000</v>
      </c>
      <c r="C18" s="138" t="s">
        <v>2720</v>
      </c>
      <c r="D18" s="139">
        <v>9900</v>
      </c>
      <c r="E18" s="139">
        <v>19100</v>
      </c>
    </row>
    <row r="20" spans="2:5" x14ac:dyDescent="0.3">
      <c r="B20" s="134" t="s">
        <v>2721</v>
      </c>
    </row>
  </sheetData>
  <mergeCells count="3">
    <mergeCell ref="B6:C6"/>
    <mergeCell ref="D6:D7"/>
    <mergeCell ref="E6:E7"/>
  </mergeCell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15"/>
  <sheetViews>
    <sheetView showGridLines="0" workbookViewId="0">
      <selection activeCell="I32" sqref="I32"/>
    </sheetView>
  </sheetViews>
  <sheetFormatPr baseColWidth="10" defaultRowHeight="14.4" x14ac:dyDescent="0.3"/>
  <cols>
    <col min="2" max="2" width="26.6640625" customWidth="1"/>
    <col min="3" max="3" width="24.6640625" customWidth="1"/>
    <col min="4" max="4" width="18.6640625" customWidth="1"/>
    <col min="5" max="5" width="22.5546875" customWidth="1"/>
    <col min="9" max="9" width="14" bestFit="1" customWidth="1"/>
  </cols>
  <sheetData>
    <row r="2" spans="2:9" ht="15.6" x14ac:dyDescent="0.3">
      <c r="B2" s="12"/>
    </row>
    <row r="3" spans="2:9" ht="15.6" x14ac:dyDescent="0.3">
      <c r="B3" s="12" t="s">
        <v>2017</v>
      </c>
    </row>
    <row r="5" spans="2:9" ht="168.6" customHeight="1" x14ac:dyDescent="0.3">
      <c r="B5" s="411" t="s">
        <v>2722</v>
      </c>
      <c r="C5" s="411"/>
      <c r="D5" s="110" t="s">
        <v>2723</v>
      </c>
      <c r="E5" s="411" t="s">
        <v>2727</v>
      </c>
      <c r="F5" s="411" t="s">
        <v>2724</v>
      </c>
      <c r="G5" s="411"/>
      <c r="H5" s="411" t="s">
        <v>2725</v>
      </c>
      <c r="I5" s="411"/>
    </row>
    <row r="6" spans="2:9" ht="12" customHeight="1" x14ac:dyDescent="0.3">
      <c r="B6" s="110" t="s">
        <v>2718</v>
      </c>
      <c r="C6" s="110" t="s">
        <v>2719</v>
      </c>
      <c r="D6" s="143"/>
      <c r="E6" s="411"/>
      <c r="F6" s="411"/>
      <c r="G6" s="411"/>
      <c r="H6" s="411"/>
      <c r="I6" s="411"/>
    </row>
    <row r="7" spans="2:9" ht="15" customHeight="1" x14ac:dyDescent="0.3">
      <c r="B7" s="138">
        <v>0</v>
      </c>
      <c r="C7" s="141">
        <v>9692897.9900000002</v>
      </c>
      <c r="D7" s="139">
        <v>203736.87</v>
      </c>
      <c r="E7" s="141">
        <v>130518.32</v>
      </c>
      <c r="F7" s="412">
        <v>2183687.4</v>
      </c>
      <c r="G7" s="412"/>
      <c r="H7" s="412">
        <v>670058.55000000005</v>
      </c>
      <c r="I7" s="412"/>
    </row>
    <row r="8" spans="2:9" ht="15" customHeight="1" x14ac:dyDescent="0.3">
      <c r="B8" s="140">
        <v>9692897.9900000002</v>
      </c>
      <c r="C8" s="142">
        <v>28995942.050000001</v>
      </c>
      <c r="D8" s="140">
        <v>307179.3</v>
      </c>
      <c r="E8" s="142">
        <v>167115</v>
      </c>
      <c r="F8" s="413">
        <v>2311007.34</v>
      </c>
      <c r="G8" s="413"/>
      <c r="H8" s="413">
        <v>1053642.17</v>
      </c>
      <c r="I8" s="413"/>
    </row>
    <row r="9" spans="2:9" ht="15" customHeight="1" x14ac:dyDescent="0.3">
      <c r="B9" s="139">
        <v>28995942.050000001</v>
      </c>
      <c r="C9" s="141">
        <v>57907519.770000003</v>
      </c>
      <c r="D9" s="139">
        <v>713039.37</v>
      </c>
      <c r="E9" s="141">
        <v>388356.6</v>
      </c>
      <c r="F9" s="412">
        <v>2696190.78</v>
      </c>
      <c r="G9" s="412"/>
      <c r="H9" s="412">
        <v>1228715.92</v>
      </c>
      <c r="I9" s="412"/>
    </row>
    <row r="10" spans="2:9" ht="15" customHeight="1" x14ac:dyDescent="0.3">
      <c r="B10" s="140">
        <v>57907519.770000003</v>
      </c>
      <c r="C10" s="142">
        <v>96511995.469999999</v>
      </c>
      <c r="D10" s="140">
        <v>1118906.99</v>
      </c>
      <c r="E10" s="142">
        <v>485442.61</v>
      </c>
      <c r="F10" s="413">
        <v>2823509.47</v>
      </c>
      <c r="G10" s="413"/>
      <c r="H10" s="413">
        <v>1286028.29</v>
      </c>
      <c r="I10" s="413"/>
    </row>
    <row r="11" spans="2:9" ht="15" customHeight="1" x14ac:dyDescent="0.3">
      <c r="B11" s="139">
        <v>96511995.469999999</v>
      </c>
      <c r="C11" s="141">
        <v>222018333.18000001</v>
      </c>
      <c r="D11" s="139">
        <v>1322624.97</v>
      </c>
      <c r="E11" s="141">
        <v>572988.93000000005</v>
      </c>
      <c r="F11" s="412">
        <v>3590676.7</v>
      </c>
      <c r="G11" s="412"/>
      <c r="H11" s="412">
        <v>1448357.72</v>
      </c>
      <c r="I11" s="412"/>
    </row>
    <row r="12" spans="2:9" ht="15" customHeight="1" x14ac:dyDescent="0.3">
      <c r="B12" s="140">
        <v>222018333.18000001</v>
      </c>
      <c r="C12" s="142">
        <v>289534400.45999998</v>
      </c>
      <c r="D12" s="140">
        <v>1625031.28</v>
      </c>
      <c r="E12" s="142">
        <v>635057.91</v>
      </c>
      <c r="F12" s="413">
        <v>4106339.4</v>
      </c>
      <c r="G12" s="413"/>
      <c r="H12" s="413">
        <v>1653680.54</v>
      </c>
      <c r="I12" s="413"/>
    </row>
    <row r="13" spans="2:9" ht="15" customHeight="1" x14ac:dyDescent="0.3">
      <c r="B13" s="139">
        <v>289534400.45999998</v>
      </c>
      <c r="C13" s="138" t="s">
        <v>2726</v>
      </c>
      <c r="D13" s="139">
        <v>1830354.1</v>
      </c>
      <c r="E13" s="141">
        <v>714626.59</v>
      </c>
      <c r="F13" s="412">
        <v>4617254.3099999996</v>
      </c>
      <c r="G13" s="412"/>
      <c r="H13" s="412">
        <v>1863777.61</v>
      </c>
      <c r="I13" s="412"/>
    </row>
    <row r="15" spans="2:9" x14ac:dyDescent="0.3">
      <c r="B15" s="134" t="s">
        <v>2728</v>
      </c>
    </row>
  </sheetData>
  <mergeCells count="18">
    <mergeCell ref="B5:C5"/>
    <mergeCell ref="F7:G7"/>
    <mergeCell ref="F8:G8"/>
    <mergeCell ref="F9:G9"/>
    <mergeCell ref="F10:G10"/>
    <mergeCell ref="E5:E6"/>
    <mergeCell ref="F5:G6"/>
    <mergeCell ref="H5:I6"/>
    <mergeCell ref="F13:G13"/>
    <mergeCell ref="H7:I7"/>
    <mergeCell ref="H8:I8"/>
    <mergeCell ref="H9:I9"/>
    <mergeCell ref="H10:I10"/>
    <mergeCell ref="H11:I11"/>
    <mergeCell ref="H12:I12"/>
    <mergeCell ref="H13:I13"/>
    <mergeCell ref="F11:G11"/>
    <mergeCell ref="F12:G1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0"/>
  <sheetViews>
    <sheetView showGridLines="0" workbookViewId="0">
      <selection activeCell="C71" sqref="C71"/>
    </sheetView>
  </sheetViews>
  <sheetFormatPr baseColWidth="10" defaultRowHeight="14.4" x14ac:dyDescent="0.3"/>
  <cols>
    <col min="2" max="2" width="110.6640625" customWidth="1"/>
    <col min="3" max="3" width="17" customWidth="1"/>
  </cols>
  <sheetData>
    <row r="2" spans="2:3" ht="15.6" x14ac:dyDescent="0.3">
      <c r="B2" s="12"/>
    </row>
    <row r="3" spans="2:3" ht="15.6" x14ac:dyDescent="0.3">
      <c r="B3" s="12" t="s">
        <v>185</v>
      </c>
    </row>
    <row r="5" spans="2:3" ht="15.6" x14ac:dyDescent="0.3">
      <c r="B5" s="1" t="s">
        <v>73</v>
      </c>
      <c r="C5" s="6" t="s">
        <v>68</v>
      </c>
    </row>
    <row r="6" spans="2:3" ht="15" x14ac:dyDescent="0.3">
      <c r="B6" s="2" t="s">
        <v>20</v>
      </c>
      <c r="C6" s="7" t="s">
        <v>124</v>
      </c>
    </row>
    <row r="7" spans="2:3" ht="15" x14ac:dyDescent="0.3">
      <c r="B7" s="3" t="s">
        <v>74</v>
      </c>
      <c r="C7" s="8" t="s">
        <v>124</v>
      </c>
    </row>
    <row r="8" spans="2:3" ht="15" x14ac:dyDescent="0.3">
      <c r="B8" s="2" t="s">
        <v>22</v>
      </c>
      <c r="C8" s="7" t="s">
        <v>125</v>
      </c>
    </row>
    <row r="9" spans="2:3" ht="15" x14ac:dyDescent="0.3">
      <c r="B9" s="3" t="s">
        <v>75</v>
      </c>
      <c r="C9" s="8" t="s">
        <v>126</v>
      </c>
    </row>
    <row r="10" spans="2:3" ht="15" x14ac:dyDescent="0.3">
      <c r="B10" s="4" t="s">
        <v>76</v>
      </c>
      <c r="C10" s="9" t="s">
        <v>127</v>
      </c>
    </row>
    <row r="11" spans="2:3" ht="15" x14ac:dyDescent="0.3">
      <c r="B11" s="3" t="s">
        <v>77</v>
      </c>
      <c r="C11" s="8" t="s">
        <v>128</v>
      </c>
    </row>
    <row r="12" spans="2:3" ht="15" x14ac:dyDescent="0.3">
      <c r="B12" s="2" t="s">
        <v>25</v>
      </c>
      <c r="C12" s="7" t="s">
        <v>129</v>
      </c>
    </row>
    <row r="13" spans="2:3" ht="15" x14ac:dyDescent="0.3">
      <c r="B13" s="3" t="s">
        <v>78</v>
      </c>
      <c r="C13" s="8" t="s">
        <v>130</v>
      </c>
    </row>
    <row r="14" spans="2:3" ht="15" x14ac:dyDescent="0.3">
      <c r="B14" s="4" t="s">
        <v>79</v>
      </c>
      <c r="C14" s="9" t="s">
        <v>131</v>
      </c>
    </row>
    <row r="15" spans="2:3" ht="15" x14ac:dyDescent="0.3">
      <c r="B15" s="2" t="s">
        <v>26</v>
      </c>
      <c r="C15" s="7" t="s">
        <v>132</v>
      </c>
    </row>
    <row r="16" spans="2:3" ht="15" x14ac:dyDescent="0.3">
      <c r="B16" s="4" t="s">
        <v>80</v>
      </c>
      <c r="C16" s="9" t="s">
        <v>133</v>
      </c>
    </row>
    <row r="17" spans="2:3" ht="15" x14ac:dyDescent="0.3">
      <c r="B17" s="3" t="s">
        <v>81</v>
      </c>
      <c r="C17" s="8" t="s">
        <v>134</v>
      </c>
    </row>
    <row r="18" spans="2:3" ht="15" x14ac:dyDescent="0.3">
      <c r="B18" s="4" t="s">
        <v>82</v>
      </c>
      <c r="C18" s="9" t="s">
        <v>135</v>
      </c>
    </row>
    <row r="19" spans="2:3" ht="15" x14ac:dyDescent="0.3">
      <c r="B19" s="2" t="s">
        <v>28</v>
      </c>
      <c r="C19" s="7" t="s">
        <v>136</v>
      </c>
    </row>
    <row r="20" spans="2:3" ht="15" x14ac:dyDescent="0.3">
      <c r="B20" s="4" t="s">
        <v>83</v>
      </c>
      <c r="C20" s="9" t="s">
        <v>136</v>
      </c>
    </row>
    <row r="21" spans="2:3" ht="15" x14ac:dyDescent="0.3">
      <c r="B21" s="2" t="s">
        <v>29</v>
      </c>
      <c r="C21" s="7" t="s">
        <v>137</v>
      </c>
    </row>
    <row r="22" spans="2:3" ht="15" x14ac:dyDescent="0.3">
      <c r="B22" s="4" t="s">
        <v>84</v>
      </c>
      <c r="C22" s="9" t="s">
        <v>138</v>
      </c>
    </row>
    <row r="23" spans="2:3" ht="15" x14ac:dyDescent="0.3">
      <c r="B23" s="3" t="s">
        <v>85</v>
      </c>
      <c r="C23" s="8" t="s">
        <v>139</v>
      </c>
    </row>
    <row r="24" spans="2:3" ht="15" x14ac:dyDescent="0.3">
      <c r="B24" s="4" t="s">
        <v>86</v>
      </c>
      <c r="C24" s="9" t="s">
        <v>140</v>
      </c>
    </row>
    <row r="25" spans="2:3" ht="15" x14ac:dyDescent="0.3">
      <c r="B25" s="2" t="s">
        <v>30</v>
      </c>
      <c r="C25" s="7" t="s">
        <v>141</v>
      </c>
    </row>
    <row r="26" spans="2:3" ht="15" x14ac:dyDescent="0.3">
      <c r="B26" s="4" t="s">
        <v>87</v>
      </c>
      <c r="C26" s="9" t="s">
        <v>142</v>
      </c>
    </row>
    <row r="27" spans="2:3" ht="15" x14ac:dyDescent="0.3">
      <c r="B27" s="3" t="s">
        <v>88</v>
      </c>
      <c r="C27" s="8" t="s">
        <v>143</v>
      </c>
    </row>
    <row r="28" spans="2:3" ht="15" x14ac:dyDescent="0.3">
      <c r="B28" s="4" t="s">
        <v>89</v>
      </c>
      <c r="C28" s="9" t="s">
        <v>144</v>
      </c>
    </row>
    <row r="29" spans="2:3" ht="15" x14ac:dyDescent="0.3">
      <c r="B29" s="3" t="s">
        <v>90</v>
      </c>
      <c r="C29" s="8" t="s">
        <v>145</v>
      </c>
    </row>
    <row r="30" spans="2:3" ht="15" x14ac:dyDescent="0.3">
      <c r="B30" s="4" t="s">
        <v>91</v>
      </c>
      <c r="C30" s="9" t="s">
        <v>146</v>
      </c>
    </row>
    <row r="31" spans="2:3" ht="15" x14ac:dyDescent="0.3">
      <c r="B31" s="3" t="s">
        <v>92</v>
      </c>
      <c r="C31" s="8" t="s">
        <v>147</v>
      </c>
    </row>
    <row r="32" spans="2:3" ht="15" x14ac:dyDescent="0.3">
      <c r="B32" s="4" t="s">
        <v>93</v>
      </c>
      <c r="C32" s="9" t="s">
        <v>148</v>
      </c>
    </row>
    <row r="33" spans="2:3" ht="15" x14ac:dyDescent="0.3">
      <c r="B33" s="3" t="s">
        <v>94</v>
      </c>
      <c r="C33" s="8" t="s">
        <v>149</v>
      </c>
    </row>
    <row r="34" spans="2:3" ht="15" x14ac:dyDescent="0.3">
      <c r="B34" s="4" t="s">
        <v>95</v>
      </c>
      <c r="C34" s="9" t="s">
        <v>150</v>
      </c>
    </row>
    <row r="35" spans="2:3" ht="15" x14ac:dyDescent="0.3">
      <c r="B35" s="3" t="s">
        <v>96</v>
      </c>
      <c r="C35" s="8" t="s">
        <v>151</v>
      </c>
    </row>
    <row r="36" spans="2:3" ht="15" x14ac:dyDescent="0.3">
      <c r="B36" s="4" t="s">
        <v>97</v>
      </c>
      <c r="C36" s="9" t="s">
        <v>152</v>
      </c>
    </row>
    <row r="37" spans="2:3" ht="15" x14ac:dyDescent="0.3">
      <c r="B37" s="3" t="s">
        <v>98</v>
      </c>
      <c r="C37" s="8" t="s">
        <v>153</v>
      </c>
    </row>
    <row r="38" spans="2:3" ht="15" x14ac:dyDescent="0.3">
      <c r="B38" s="4" t="s">
        <v>99</v>
      </c>
      <c r="C38" s="9" t="s">
        <v>154</v>
      </c>
    </row>
    <row r="39" spans="2:3" ht="15" x14ac:dyDescent="0.3">
      <c r="B39" s="3" t="s">
        <v>100</v>
      </c>
      <c r="C39" s="8" t="s">
        <v>155</v>
      </c>
    </row>
    <row r="40" spans="2:3" ht="15" x14ac:dyDescent="0.3">
      <c r="B40" s="4" t="s">
        <v>101</v>
      </c>
      <c r="C40" s="9" t="s">
        <v>156</v>
      </c>
    </row>
    <row r="41" spans="2:3" ht="15" x14ac:dyDescent="0.3">
      <c r="B41" s="3" t="s">
        <v>102</v>
      </c>
      <c r="C41" s="8" t="s">
        <v>157</v>
      </c>
    </row>
    <row r="42" spans="2:3" ht="15" x14ac:dyDescent="0.3">
      <c r="B42" s="4" t="s">
        <v>103</v>
      </c>
      <c r="C42" s="9" t="s">
        <v>158</v>
      </c>
    </row>
    <row r="43" spans="2:3" ht="15" x14ac:dyDescent="0.3">
      <c r="B43" s="3" t="s">
        <v>104</v>
      </c>
      <c r="C43" s="8" t="s">
        <v>159</v>
      </c>
    </row>
    <row r="44" spans="2:3" ht="15" x14ac:dyDescent="0.3">
      <c r="B44" s="2" t="s">
        <v>31</v>
      </c>
      <c r="C44" s="7" t="s">
        <v>160</v>
      </c>
    </row>
    <row r="45" spans="2:3" ht="15" x14ac:dyDescent="0.3">
      <c r="B45" s="3" t="s">
        <v>105</v>
      </c>
      <c r="C45" s="8" t="s">
        <v>161</v>
      </c>
    </row>
    <row r="46" spans="2:3" ht="15" x14ac:dyDescent="0.3">
      <c r="B46" s="4" t="s">
        <v>106</v>
      </c>
      <c r="C46" s="9" t="s">
        <v>162</v>
      </c>
    </row>
    <row r="47" spans="2:3" ht="30" x14ac:dyDescent="0.3">
      <c r="B47" s="3" t="s">
        <v>107</v>
      </c>
      <c r="C47" s="8" t="s">
        <v>163</v>
      </c>
    </row>
    <row r="48" spans="2:3" ht="15" x14ac:dyDescent="0.3">
      <c r="B48" s="2" t="s">
        <v>32</v>
      </c>
      <c r="C48" s="7" t="s">
        <v>164</v>
      </c>
    </row>
    <row r="49" spans="2:3" ht="15" x14ac:dyDescent="0.3">
      <c r="B49" s="3" t="s">
        <v>108</v>
      </c>
      <c r="C49" s="8" t="s">
        <v>165</v>
      </c>
    </row>
    <row r="50" spans="2:3" ht="15" x14ac:dyDescent="0.3">
      <c r="B50" s="4" t="s">
        <v>109</v>
      </c>
      <c r="C50" s="9" t="s">
        <v>166</v>
      </c>
    </row>
    <row r="51" spans="2:3" ht="30" x14ac:dyDescent="0.3">
      <c r="B51" s="3" t="s">
        <v>110</v>
      </c>
      <c r="C51" s="8" t="s">
        <v>167</v>
      </c>
    </row>
    <row r="52" spans="2:3" ht="15" x14ac:dyDescent="0.3">
      <c r="B52" s="4" t="s">
        <v>111</v>
      </c>
      <c r="C52" s="9" t="s">
        <v>168</v>
      </c>
    </row>
    <row r="53" spans="2:3" ht="15" x14ac:dyDescent="0.3">
      <c r="B53" s="3" t="s">
        <v>112</v>
      </c>
      <c r="C53" s="8" t="s">
        <v>169</v>
      </c>
    </row>
    <row r="54" spans="2:3" ht="15" x14ac:dyDescent="0.3">
      <c r="B54" s="2" t="s">
        <v>33</v>
      </c>
      <c r="C54" s="7" t="s">
        <v>170</v>
      </c>
    </row>
    <row r="55" spans="2:3" ht="15" x14ac:dyDescent="0.3">
      <c r="B55" s="3" t="s">
        <v>113</v>
      </c>
      <c r="C55" s="8" t="s">
        <v>171</v>
      </c>
    </row>
    <row r="56" spans="2:3" ht="15" x14ac:dyDescent="0.3">
      <c r="B56" s="4" t="s">
        <v>114</v>
      </c>
      <c r="C56" s="9" t="s">
        <v>172</v>
      </c>
    </row>
    <row r="57" spans="2:3" ht="15" x14ac:dyDescent="0.3">
      <c r="B57" s="2" t="s">
        <v>36</v>
      </c>
      <c r="C57" s="7" t="s">
        <v>173</v>
      </c>
    </row>
    <row r="58" spans="2:3" ht="15" x14ac:dyDescent="0.3">
      <c r="B58" s="4" t="s">
        <v>115</v>
      </c>
      <c r="C58" s="9" t="s">
        <v>174</v>
      </c>
    </row>
    <row r="59" spans="2:3" ht="15" x14ac:dyDescent="0.3">
      <c r="B59" s="3" t="s">
        <v>116</v>
      </c>
      <c r="C59" s="8" t="s">
        <v>175</v>
      </c>
    </row>
    <row r="60" spans="2:3" ht="15" x14ac:dyDescent="0.3">
      <c r="B60" s="4" t="s">
        <v>117</v>
      </c>
      <c r="C60" s="9" t="s">
        <v>176</v>
      </c>
    </row>
    <row r="61" spans="2:3" ht="15" x14ac:dyDescent="0.3">
      <c r="B61" s="3" t="s">
        <v>118</v>
      </c>
      <c r="C61" s="8" t="s">
        <v>177</v>
      </c>
    </row>
    <row r="62" spans="2:3" ht="15" x14ac:dyDescent="0.3">
      <c r="B62" s="4" t="s">
        <v>119</v>
      </c>
      <c r="C62" s="9" t="s">
        <v>178</v>
      </c>
    </row>
    <row r="63" spans="2:3" ht="15" x14ac:dyDescent="0.3">
      <c r="B63" s="3" t="s">
        <v>120</v>
      </c>
      <c r="C63" s="8" t="s">
        <v>179</v>
      </c>
    </row>
    <row r="64" spans="2:3" ht="15" x14ac:dyDescent="0.3">
      <c r="B64" s="2" t="s">
        <v>38</v>
      </c>
      <c r="C64" s="7" t="s">
        <v>63</v>
      </c>
    </row>
    <row r="65" spans="2:3" ht="15" x14ac:dyDescent="0.3">
      <c r="B65" s="3" t="s">
        <v>38</v>
      </c>
      <c r="C65" s="8" t="s">
        <v>63</v>
      </c>
    </row>
    <row r="66" spans="2:3" ht="15" x14ac:dyDescent="0.3">
      <c r="B66" s="2" t="s">
        <v>39</v>
      </c>
      <c r="C66" s="7" t="s">
        <v>180</v>
      </c>
    </row>
    <row r="67" spans="2:3" ht="15" x14ac:dyDescent="0.3">
      <c r="B67" s="3" t="s">
        <v>121</v>
      </c>
      <c r="C67" s="8" t="s">
        <v>181</v>
      </c>
    </row>
    <row r="68" spans="2:3" ht="15" x14ac:dyDescent="0.3">
      <c r="B68" s="4" t="s">
        <v>122</v>
      </c>
      <c r="C68" s="9" t="s">
        <v>182</v>
      </c>
    </row>
    <row r="69" spans="2:3" ht="15" x14ac:dyDescent="0.3">
      <c r="B69" s="3" t="s">
        <v>123</v>
      </c>
      <c r="C69" s="8" t="s">
        <v>183</v>
      </c>
    </row>
    <row r="70" spans="2:3" ht="15.6" x14ac:dyDescent="0.3">
      <c r="B70" s="1" t="s">
        <v>46</v>
      </c>
      <c r="C70" s="11" t="s">
        <v>184</v>
      </c>
    </row>
  </sheetData>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C13"/>
  <sheetViews>
    <sheetView showGridLines="0" workbookViewId="0">
      <selection activeCell="B32" sqref="B32"/>
    </sheetView>
  </sheetViews>
  <sheetFormatPr baseColWidth="10" defaultRowHeight="14.4" x14ac:dyDescent="0.3"/>
  <cols>
    <col min="2" max="2" width="65.6640625" customWidth="1"/>
    <col min="3" max="3" width="12.109375" bestFit="1" customWidth="1"/>
  </cols>
  <sheetData>
    <row r="2" spans="2:3" ht="15.6" x14ac:dyDescent="0.3">
      <c r="B2" s="12"/>
    </row>
    <row r="3" spans="2:3" ht="15.6" x14ac:dyDescent="0.3">
      <c r="B3" s="12" t="s">
        <v>2018</v>
      </c>
    </row>
    <row r="4" spans="2:3" ht="15.6" x14ac:dyDescent="0.3">
      <c r="B4" s="12" t="s">
        <v>2019</v>
      </c>
    </row>
    <row r="5" spans="2:3" ht="15.6" x14ac:dyDescent="0.3">
      <c r="B5" s="12" t="s">
        <v>2020</v>
      </c>
    </row>
    <row r="7" spans="2:3" ht="15.6" x14ac:dyDescent="0.3">
      <c r="B7" s="121" t="s">
        <v>588</v>
      </c>
      <c r="C7" s="121" t="s">
        <v>68</v>
      </c>
    </row>
    <row r="8" spans="2:3" ht="15" x14ac:dyDescent="0.3">
      <c r="B8" s="144" t="s">
        <v>1157</v>
      </c>
      <c r="C8" s="145">
        <v>600000</v>
      </c>
    </row>
    <row r="9" spans="2:3" ht="45" x14ac:dyDescent="0.3">
      <c r="B9" s="125" t="s">
        <v>2729</v>
      </c>
      <c r="C9" s="127">
        <v>600000</v>
      </c>
    </row>
    <row r="10" spans="2:3" ht="30" x14ac:dyDescent="0.3">
      <c r="B10" s="144" t="s">
        <v>1016</v>
      </c>
      <c r="C10" s="145">
        <v>20890000</v>
      </c>
    </row>
    <row r="11" spans="2:3" ht="60" x14ac:dyDescent="0.3">
      <c r="B11" s="125" t="s">
        <v>2730</v>
      </c>
      <c r="C11" s="127">
        <v>19000000</v>
      </c>
    </row>
    <row r="12" spans="2:3" ht="15" x14ac:dyDescent="0.3">
      <c r="B12" s="122" t="s">
        <v>2731</v>
      </c>
      <c r="C12" s="124">
        <v>1890000</v>
      </c>
    </row>
    <row r="13" spans="2:3" ht="15.6" x14ac:dyDescent="0.3">
      <c r="B13" s="120" t="s">
        <v>46</v>
      </c>
      <c r="C13" s="146">
        <v>21490000</v>
      </c>
    </row>
  </sheetData>
  <pageMargins left="0.7" right="0.7" top="0.75" bottom="0.75" header="0.3" footer="0.3"/>
  <pageSetup paperSize="9"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C34"/>
  <sheetViews>
    <sheetView showGridLines="0" workbookViewId="0">
      <selection activeCell="C36" sqref="C36"/>
    </sheetView>
  </sheetViews>
  <sheetFormatPr baseColWidth="10" defaultRowHeight="14.4" x14ac:dyDescent="0.3"/>
  <cols>
    <col min="2" max="2" width="65.6640625" customWidth="1"/>
    <col min="3" max="3" width="13.33203125" bestFit="1" customWidth="1"/>
  </cols>
  <sheetData>
    <row r="2" spans="2:3" ht="15.6" x14ac:dyDescent="0.3">
      <c r="B2" s="12"/>
    </row>
    <row r="3" spans="2:3" ht="15.6" x14ac:dyDescent="0.3">
      <c r="B3" s="12" t="s">
        <v>2021</v>
      </c>
    </row>
    <row r="5" spans="2:3" ht="15.6" x14ac:dyDescent="0.3">
      <c r="B5" s="121" t="s">
        <v>564</v>
      </c>
      <c r="C5" s="121" t="s">
        <v>68</v>
      </c>
    </row>
    <row r="6" spans="2:3" ht="15" x14ac:dyDescent="0.3">
      <c r="B6" s="144" t="s">
        <v>566</v>
      </c>
      <c r="C6" s="145">
        <v>1500000</v>
      </c>
    </row>
    <row r="7" spans="2:3" ht="15" x14ac:dyDescent="0.3">
      <c r="B7" s="125" t="s">
        <v>1097</v>
      </c>
      <c r="C7" s="127">
        <v>1500000</v>
      </c>
    </row>
    <row r="8" spans="2:3" ht="15" x14ac:dyDescent="0.3">
      <c r="B8" s="144" t="s">
        <v>568</v>
      </c>
      <c r="C8" s="145">
        <v>3530000</v>
      </c>
    </row>
    <row r="9" spans="2:3" ht="30" x14ac:dyDescent="0.3">
      <c r="B9" s="125" t="s">
        <v>1100</v>
      </c>
      <c r="C9" s="127">
        <v>180000</v>
      </c>
    </row>
    <row r="10" spans="2:3" ht="30" x14ac:dyDescent="0.3">
      <c r="B10" s="122" t="s">
        <v>1137</v>
      </c>
      <c r="C10" s="124">
        <v>2100000</v>
      </c>
    </row>
    <row r="11" spans="2:3" ht="30" x14ac:dyDescent="0.3">
      <c r="B11" s="125" t="s">
        <v>1083</v>
      </c>
      <c r="C11" s="127">
        <v>1250000</v>
      </c>
    </row>
    <row r="12" spans="2:3" ht="15" x14ac:dyDescent="0.3">
      <c r="B12" s="144" t="s">
        <v>565</v>
      </c>
      <c r="C12" s="145">
        <v>584194908</v>
      </c>
    </row>
    <row r="13" spans="2:3" ht="30" x14ac:dyDescent="0.3">
      <c r="B13" s="125" t="s">
        <v>1019</v>
      </c>
      <c r="C13" s="127">
        <v>18000000</v>
      </c>
    </row>
    <row r="14" spans="2:3" ht="15" x14ac:dyDescent="0.3">
      <c r="B14" s="122" t="s">
        <v>1161</v>
      </c>
      <c r="C14" s="124">
        <v>9170000</v>
      </c>
    </row>
    <row r="15" spans="2:3" ht="15" x14ac:dyDescent="0.3">
      <c r="B15" s="125" t="s">
        <v>1045</v>
      </c>
      <c r="C15" s="127">
        <v>36198338</v>
      </c>
    </row>
    <row r="16" spans="2:3" ht="15" x14ac:dyDescent="0.3">
      <c r="B16" s="122" t="s">
        <v>1014</v>
      </c>
      <c r="C16" s="124">
        <v>469626570</v>
      </c>
    </row>
    <row r="17" spans="2:3" ht="30" x14ac:dyDescent="0.3">
      <c r="B17" s="125" t="s">
        <v>1132</v>
      </c>
      <c r="C17" s="127">
        <v>48000000</v>
      </c>
    </row>
    <row r="18" spans="2:3" ht="15" x14ac:dyDescent="0.3">
      <c r="B18" s="122" t="s">
        <v>1035</v>
      </c>
      <c r="C18" s="124">
        <v>1200000</v>
      </c>
    </row>
    <row r="19" spans="2:3" ht="30" x14ac:dyDescent="0.3">
      <c r="B19" s="125" t="s">
        <v>1127</v>
      </c>
      <c r="C19" s="127">
        <v>2000000</v>
      </c>
    </row>
    <row r="20" spans="2:3" ht="15" x14ac:dyDescent="0.3">
      <c r="B20" s="144" t="s">
        <v>2732</v>
      </c>
      <c r="C20" s="145">
        <v>26683126</v>
      </c>
    </row>
    <row r="21" spans="2:3" ht="30" x14ac:dyDescent="0.3">
      <c r="B21" s="125" t="s">
        <v>1037</v>
      </c>
      <c r="C21" s="127">
        <v>14400</v>
      </c>
    </row>
    <row r="22" spans="2:3" ht="30" x14ac:dyDescent="0.3">
      <c r="B22" s="122" t="s">
        <v>1133</v>
      </c>
      <c r="C22" s="124">
        <v>4400000</v>
      </c>
    </row>
    <row r="23" spans="2:3" ht="30" x14ac:dyDescent="0.3">
      <c r="B23" s="125" t="s">
        <v>1036</v>
      </c>
      <c r="C23" s="127">
        <v>31066</v>
      </c>
    </row>
    <row r="24" spans="2:3" ht="30" x14ac:dyDescent="0.3">
      <c r="B24" s="122" t="s">
        <v>1016</v>
      </c>
      <c r="C24" s="124">
        <v>3500000</v>
      </c>
    </row>
    <row r="25" spans="2:3" ht="15" x14ac:dyDescent="0.3">
      <c r="B25" s="125" t="s">
        <v>1093</v>
      </c>
      <c r="C25" s="127">
        <v>1300000</v>
      </c>
    </row>
    <row r="26" spans="2:3" ht="30" x14ac:dyDescent="0.3">
      <c r="B26" s="122" t="s">
        <v>1041</v>
      </c>
      <c r="C26" s="124">
        <v>8937660</v>
      </c>
    </row>
    <row r="27" spans="2:3" ht="15" x14ac:dyDescent="0.3">
      <c r="B27" s="125" t="s">
        <v>1046</v>
      </c>
      <c r="C27" s="127">
        <v>8500000</v>
      </c>
    </row>
    <row r="28" spans="2:3" ht="15" x14ac:dyDescent="0.3">
      <c r="B28" s="144" t="s">
        <v>2733</v>
      </c>
      <c r="C28" s="145">
        <v>166824417</v>
      </c>
    </row>
    <row r="29" spans="2:3" ht="15" x14ac:dyDescent="0.3">
      <c r="B29" s="125" t="s">
        <v>1097</v>
      </c>
      <c r="C29" s="127">
        <v>162800000</v>
      </c>
    </row>
    <row r="30" spans="2:3" ht="30" x14ac:dyDescent="0.3">
      <c r="B30" s="122" t="s">
        <v>1127</v>
      </c>
      <c r="C30" s="124">
        <v>4024417</v>
      </c>
    </row>
    <row r="31" spans="2:3" ht="30" x14ac:dyDescent="0.3">
      <c r="B31" s="144" t="s">
        <v>2734</v>
      </c>
      <c r="C31" s="145">
        <v>13696182</v>
      </c>
    </row>
    <row r="32" spans="2:3" ht="30" x14ac:dyDescent="0.3">
      <c r="B32" s="122" t="s">
        <v>1037</v>
      </c>
      <c r="C32" s="124">
        <v>14247</v>
      </c>
    </row>
    <row r="33" spans="2:3" ht="30" x14ac:dyDescent="0.3">
      <c r="B33" s="125" t="s">
        <v>1041</v>
      </c>
      <c r="C33" s="127">
        <v>13681935</v>
      </c>
    </row>
    <row r="34" spans="2:3" ht="15" x14ac:dyDescent="0.3">
      <c r="B34" s="147" t="s">
        <v>46</v>
      </c>
      <c r="C34" s="148">
        <v>796428633</v>
      </c>
    </row>
  </sheetData>
  <pageMargins left="0.7" right="0.7" top="0.75" bottom="0.75" header="0.3" footer="0.3"/>
  <pageSetup paperSize="9"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C13"/>
  <sheetViews>
    <sheetView showGridLines="0" workbookViewId="0">
      <selection activeCell="C31" sqref="C31"/>
    </sheetView>
  </sheetViews>
  <sheetFormatPr baseColWidth="10" defaultRowHeight="14.4" x14ac:dyDescent="0.3"/>
  <cols>
    <col min="2" max="2" width="65.6640625" customWidth="1"/>
    <col min="3" max="3" width="13.33203125" bestFit="1" customWidth="1"/>
  </cols>
  <sheetData>
    <row r="2" spans="2:3" ht="15.6" x14ac:dyDescent="0.3">
      <c r="B2" s="12"/>
    </row>
    <row r="3" spans="2:3" ht="15.6" x14ac:dyDescent="0.3">
      <c r="B3" s="12" t="s">
        <v>2022</v>
      </c>
    </row>
    <row r="5" spans="2:3" ht="15.6" x14ac:dyDescent="0.3">
      <c r="B5" s="121" t="s">
        <v>565</v>
      </c>
      <c r="C5" s="121" t="s">
        <v>68</v>
      </c>
    </row>
    <row r="6" spans="2:3" ht="30" x14ac:dyDescent="0.3">
      <c r="B6" s="122" t="s">
        <v>1019</v>
      </c>
      <c r="C6" s="124">
        <v>18000000</v>
      </c>
    </row>
    <row r="7" spans="2:3" ht="15" x14ac:dyDescent="0.3">
      <c r="B7" s="125" t="s">
        <v>1161</v>
      </c>
      <c r="C7" s="127">
        <v>9170000</v>
      </c>
    </row>
    <row r="8" spans="2:3" ht="15" x14ac:dyDescent="0.3">
      <c r="B8" s="122" t="s">
        <v>1045</v>
      </c>
      <c r="C8" s="124">
        <v>36198338</v>
      </c>
    </row>
    <row r="9" spans="2:3" ht="15" x14ac:dyDescent="0.3">
      <c r="B9" s="125" t="s">
        <v>1014</v>
      </c>
      <c r="C9" s="127">
        <v>469626570</v>
      </c>
    </row>
    <row r="10" spans="2:3" ht="30" x14ac:dyDescent="0.3">
      <c r="B10" s="122" t="s">
        <v>1132</v>
      </c>
      <c r="C10" s="124">
        <v>48000000</v>
      </c>
    </row>
    <row r="11" spans="2:3" ht="15" x14ac:dyDescent="0.3">
      <c r="B11" s="125" t="s">
        <v>1035</v>
      </c>
      <c r="C11" s="127">
        <v>1200000</v>
      </c>
    </row>
    <row r="12" spans="2:3" ht="30" x14ac:dyDescent="0.3">
      <c r="B12" s="122" t="s">
        <v>1127</v>
      </c>
      <c r="C12" s="124">
        <v>2000000</v>
      </c>
    </row>
    <row r="13" spans="2:3" ht="15.6" x14ac:dyDescent="0.3">
      <c r="B13" s="120" t="s">
        <v>46</v>
      </c>
      <c r="C13" s="146">
        <v>584194908</v>
      </c>
    </row>
  </sheetData>
  <pageMargins left="0.7" right="0.7" top="0.75" bottom="0.75" header="0.3" footer="0.3"/>
  <pageSetup paperSize="9"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C79"/>
  <sheetViews>
    <sheetView showGridLines="0" workbookViewId="0">
      <selection activeCell="C91" sqref="C91"/>
    </sheetView>
  </sheetViews>
  <sheetFormatPr baseColWidth="10" defaultRowHeight="14.4" x14ac:dyDescent="0.3"/>
  <cols>
    <col min="2" max="2" width="65.6640625" customWidth="1"/>
    <col min="3" max="3" width="15.33203125" bestFit="1" customWidth="1"/>
  </cols>
  <sheetData>
    <row r="2" spans="2:3" ht="15.6" x14ac:dyDescent="0.3">
      <c r="B2" s="12"/>
    </row>
    <row r="3" spans="2:3" ht="15.6" x14ac:dyDescent="0.3">
      <c r="B3" s="12" t="s">
        <v>2023</v>
      </c>
    </row>
    <row r="5" spans="2:3" ht="15.6" x14ac:dyDescent="0.3">
      <c r="B5" s="121" t="s">
        <v>571</v>
      </c>
      <c r="C5" s="121" t="s">
        <v>68</v>
      </c>
    </row>
    <row r="6" spans="2:3" ht="30" x14ac:dyDescent="0.3">
      <c r="B6" s="144" t="s">
        <v>2735</v>
      </c>
      <c r="C6" s="145">
        <v>67976294</v>
      </c>
    </row>
    <row r="7" spans="2:3" ht="30" x14ac:dyDescent="0.3">
      <c r="B7" s="125" t="s">
        <v>1078</v>
      </c>
      <c r="C7" s="127">
        <v>7048797</v>
      </c>
    </row>
    <row r="8" spans="2:3" ht="15" x14ac:dyDescent="0.3">
      <c r="B8" s="122" t="s">
        <v>1039</v>
      </c>
      <c r="C8" s="124">
        <v>33647362</v>
      </c>
    </row>
    <row r="9" spans="2:3" ht="15" x14ac:dyDescent="0.3">
      <c r="B9" s="125" t="s">
        <v>1014</v>
      </c>
      <c r="C9" s="127">
        <v>5821934</v>
      </c>
    </row>
    <row r="10" spans="2:3" ht="15" x14ac:dyDescent="0.3">
      <c r="B10" s="122" t="s">
        <v>1143</v>
      </c>
      <c r="C10" s="124">
        <v>150000</v>
      </c>
    </row>
    <row r="11" spans="2:3" ht="30" x14ac:dyDescent="0.3">
      <c r="B11" s="125" t="s">
        <v>1133</v>
      </c>
      <c r="C11" s="127">
        <v>9799738</v>
      </c>
    </row>
    <row r="12" spans="2:3" ht="30" x14ac:dyDescent="0.3">
      <c r="B12" s="122" t="s">
        <v>1108</v>
      </c>
      <c r="C12" s="124">
        <v>11508463</v>
      </c>
    </row>
    <row r="13" spans="2:3" ht="30" x14ac:dyDescent="0.3">
      <c r="B13" s="144" t="s">
        <v>2736</v>
      </c>
      <c r="C13" s="145">
        <v>14959895</v>
      </c>
    </row>
    <row r="14" spans="2:3" ht="30" x14ac:dyDescent="0.3">
      <c r="B14" s="122" t="s">
        <v>1086</v>
      </c>
      <c r="C14" s="124">
        <v>3534700</v>
      </c>
    </row>
    <row r="15" spans="2:3" ht="15" x14ac:dyDescent="0.3">
      <c r="B15" s="125" t="s">
        <v>1105</v>
      </c>
      <c r="C15" s="127">
        <v>359000</v>
      </c>
    </row>
    <row r="16" spans="2:3" ht="15" x14ac:dyDescent="0.3">
      <c r="B16" s="122" t="s">
        <v>1084</v>
      </c>
      <c r="C16" s="124">
        <v>3566195</v>
      </c>
    </row>
    <row r="17" spans="2:3" ht="15" x14ac:dyDescent="0.3">
      <c r="B17" s="125" t="s">
        <v>1143</v>
      </c>
      <c r="C17" s="127">
        <v>7500000</v>
      </c>
    </row>
    <row r="18" spans="2:3" ht="15" x14ac:dyDescent="0.3">
      <c r="B18" s="144" t="s">
        <v>2737</v>
      </c>
      <c r="C18" s="145">
        <v>26430900</v>
      </c>
    </row>
    <row r="19" spans="2:3" ht="15" x14ac:dyDescent="0.3">
      <c r="B19" s="125" t="s">
        <v>1084</v>
      </c>
      <c r="C19" s="127">
        <v>10083000</v>
      </c>
    </row>
    <row r="20" spans="2:3" ht="30" x14ac:dyDescent="0.3">
      <c r="B20" s="122" t="s">
        <v>1133</v>
      </c>
      <c r="C20" s="124">
        <v>12000000</v>
      </c>
    </row>
    <row r="21" spans="2:3" ht="30" x14ac:dyDescent="0.3">
      <c r="B21" s="125" t="s">
        <v>1016</v>
      </c>
      <c r="C21" s="127">
        <v>3947900</v>
      </c>
    </row>
    <row r="22" spans="2:3" ht="15" x14ac:dyDescent="0.3">
      <c r="B22" s="122" t="s">
        <v>1047</v>
      </c>
      <c r="C22" s="124">
        <v>400000</v>
      </c>
    </row>
    <row r="23" spans="2:3" ht="15" x14ac:dyDescent="0.3">
      <c r="B23" s="144" t="s">
        <v>2738</v>
      </c>
      <c r="C23" s="145">
        <v>734688283</v>
      </c>
    </row>
    <row r="24" spans="2:3" ht="30" x14ac:dyDescent="0.3">
      <c r="B24" s="122" t="s">
        <v>1025</v>
      </c>
      <c r="C24" s="124">
        <v>2494763</v>
      </c>
    </row>
    <row r="25" spans="2:3" ht="30" x14ac:dyDescent="0.3">
      <c r="B25" s="125" t="s">
        <v>1078</v>
      </c>
      <c r="C25" s="127">
        <v>182683911</v>
      </c>
    </row>
    <row r="26" spans="2:3" ht="30" x14ac:dyDescent="0.3">
      <c r="B26" s="122" t="s">
        <v>1015</v>
      </c>
      <c r="C26" s="124">
        <v>1564989</v>
      </c>
    </row>
    <row r="27" spans="2:3" ht="15" x14ac:dyDescent="0.3">
      <c r="B27" s="125" t="s">
        <v>1045</v>
      </c>
      <c r="C27" s="127">
        <v>85506800</v>
      </c>
    </row>
    <row r="28" spans="2:3" ht="30" x14ac:dyDescent="0.3">
      <c r="B28" s="122" t="s">
        <v>1043</v>
      </c>
      <c r="C28" s="124">
        <v>1000000</v>
      </c>
    </row>
    <row r="29" spans="2:3" ht="15" x14ac:dyDescent="0.3">
      <c r="B29" s="125" t="s">
        <v>1026</v>
      </c>
      <c r="C29" s="127">
        <v>780528</v>
      </c>
    </row>
    <row r="30" spans="2:3" ht="30" x14ac:dyDescent="0.3">
      <c r="B30" s="122" t="s">
        <v>1016</v>
      </c>
      <c r="C30" s="124">
        <v>303096156</v>
      </c>
    </row>
    <row r="31" spans="2:3" ht="30" x14ac:dyDescent="0.3">
      <c r="B31" s="125" t="s">
        <v>1134</v>
      </c>
      <c r="C31" s="127">
        <v>1975000</v>
      </c>
    </row>
    <row r="32" spans="2:3" ht="30" x14ac:dyDescent="0.3">
      <c r="B32" s="122" t="s">
        <v>1041</v>
      </c>
      <c r="C32" s="124">
        <v>150000000</v>
      </c>
    </row>
    <row r="33" spans="2:3" ht="15" x14ac:dyDescent="0.3">
      <c r="B33" s="125" t="s">
        <v>1044</v>
      </c>
      <c r="C33" s="127">
        <v>1980000</v>
      </c>
    </row>
    <row r="34" spans="2:3" ht="30" x14ac:dyDescent="0.3">
      <c r="B34" s="122" t="s">
        <v>1042</v>
      </c>
      <c r="C34" s="124">
        <v>3250000</v>
      </c>
    </row>
    <row r="35" spans="2:3" ht="30" x14ac:dyDescent="0.3">
      <c r="B35" s="125" t="s">
        <v>1098</v>
      </c>
      <c r="C35" s="127">
        <v>356136</v>
      </c>
    </row>
    <row r="36" spans="2:3" ht="30" x14ac:dyDescent="0.3">
      <c r="B36" s="144" t="s">
        <v>2739</v>
      </c>
      <c r="C36" s="145">
        <v>9196794</v>
      </c>
    </row>
    <row r="37" spans="2:3" ht="15" x14ac:dyDescent="0.3">
      <c r="B37" s="125" t="s">
        <v>1104</v>
      </c>
      <c r="C37" s="127">
        <v>9196794</v>
      </c>
    </row>
    <row r="38" spans="2:3" ht="30" x14ac:dyDescent="0.3">
      <c r="B38" s="144" t="s">
        <v>2740</v>
      </c>
      <c r="C38" s="145">
        <v>131382762</v>
      </c>
    </row>
    <row r="39" spans="2:3" ht="15" x14ac:dyDescent="0.3">
      <c r="B39" s="125" t="s">
        <v>1104</v>
      </c>
      <c r="C39" s="127">
        <v>131382762</v>
      </c>
    </row>
    <row r="40" spans="2:3" ht="15" x14ac:dyDescent="0.3">
      <c r="B40" s="144" t="s">
        <v>2741</v>
      </c>
      <c r="C40" s="145">
        <v>8490000</v>
      </c>
    </row>
    <row r="41" spans="2:3" ht="30" x14ac:dyDescent="0.3">
      <c r="B41" s="125" t="s">
        <v>1037</v>
      </c>
      <c r="C41" s="127">
        <v>120000</v>
      </c>
    </row>
    <row r="42" spans="2:3" ht="30" x14ac:dyDescent="0.3">
      <c r="B42" s="122" t="s">
        <v>1150</v>
      </c>
      <c r="C42" s="124">
        <v>7000000</v>
      </c>
    </row>
    <row r="43" spans="2:3" ht="15" x14ac:dyDescent="0.3">
      <c r="B43" s="125" t="s">
        <v>1146</v>
      </c>
      <c r="C43" s="127">
        <v>1370000</v>
      </c>
    </row>
    <row r="44" spans="2:3" ht="30" x14ac:dyDescent="0.3">
      <c r="B44" s="144" t="s">
        <v>2742</v>
      </c>
      <c r="C44" s="145">
        <v>63041500</v>
      </c>
    </row>
    <row r="45" spans="2:3" ht="30" x14ac:dyDescent="0.3">
      <c r="B45" s="125" t="s">
        <v>1086</v>
      </c>
      <c r="C45" s="127">
        <v>1952300</v>
      </c>
    </row>
    <row r="46" spans="2:3" ht="15" x14ac:dyDescent="0.3">
      <c r="B46" s="122" t="s">
        <v>1084</v>
      </c>
      <c r="C46" s="124">
        <v>1719200</v>
      </c>
    </row>
    <row r="47" spans="2:3" ht="30" x14ac:dyDescent="0.3">
      <c r="B47" s="125" t="s">
        <v>1109</v>
      </c>
      <c r="C47" s="127">
        <v>1200000</v>
      </c>
    </row>
    <row r="48" spans="2:3" ht="30" x14ac:dyDescent="0.3">
      <c r="B48" s="122" t="s">
        <v>1037</v>
      </c>
      <c r="C48" s="124">
        <v>125000</v>
      </c>
    </row>
    <row r="49" spans="2:3" ht="15" x14ac:dyDescent="0.3">
      <c r="B49" s="125" t="s">
        <v>1143</v>
      </c>
      <c r="C49" s="127">
        <v>3500000</v>
      </c>
    </row>
    <row r="50" spans="2:3" ht="30" x14ac:dyDescent="0.3">
      <c r="B50" s="122" t="s">
        <v>1036</v>
      </c>
      <c r="C50" s="124">
        <v>75000</v>
      </c>
    </row>
    <row r="51" spans="2:3" ht="30" x14ac:dyDescent="0.3">
      <c r="B51" s="125" t="s">
        <v>1137</v>
      </c>
      <c r="C51" s="127">
        <v>2000000</v>
      </c>
    </row>
    <row r="52" spans="2:3" ht="30" x14ac:dyDescent="0.3">
      <c r="B52" s="122" t="s">
        <v>1041</v>
      </c>
      <c r="C52" s="124">
        <v>100000</v>
      </c>
    </row>
    <row r="53" spans="2:3" ht="30" x14ac:dyDescent="0.3">
      <c r="B53" s="125" t="s">
        <v>1127</v>
      </c>
      <c r="C53" s="127">
        <v>70000</v>
      </c>
    </row>
    <row r="54" spans="2:3" ht="30" x14ac:dyDescent="0.3">
      <c r="B54" s="122" t="s">
        <v>1166</v>
      </c>
      <c r="C54" s="124">
        <v>300000</v>
      </c>
    </row>
    <row r="55" spans="2:3" ht="30" x14ac:dyDescent="0.3">
      <c r="B55" s="125" t="s">
        <v>1108</v>
      </c>
      <c r="C55" s="127">
        <v>52000000</v>
      </c>
    </row>
    <row r="56" spans="2:3" ht="15" x14ac:dyDescent="0.3">
      <c r="B56" s="144" t="s">
        <v>2743</v>
      </c>
      <c r="C56" s="145">
        <v>60000000</v>
      </c>
    </row>
    <row r="57" spans="2:3" ht="15" x14ac:dyDescent="0.3">
      <c r="B57" s="125" t="s">
        <v>1045</v>
      </c>
      <c r="C57" s="127">
        <v>60000000</v>
      </c>
    </row>
    <row r="58" spans="2:3" ht="15" x14ac:dyDescent="0.3">
      <c r="B58" s="144" t="s">
        <v>2744</v>
      </c>
      <c r="C58" s="145">
        <v>11288700</v>
      </c>
    </row>
    <row r="59" spans="2:3" ht="30" x14ac:dyDescent="0.3">
      <c r="B59" s="125" t="s">
        <v>1155</v>
      </c>
      <c r="C59" s="127">
        <v>1000000</v>
      </c>
    </row>
    <row r="60" spans="2:3" ht="30" x14ac:dyDescent="0.3">
      <c r="B60" s="122" t="s">
        <v>1109</v>
      </c>
      <c r="C60" s="124">
        <v>6818700</v>
      </c>
    </row>
    <row r="61" spans="2:3" ht="30" x14ac:dyDescent="0.3">
      <c r="B61" s="125" t="s">
        <v>1037</v>
      </c>
      <c r="C61" s="127">
        <v>10000</v>
      </c>
    </row>
    <row r="62" spans="2:3" ht="15" x14ac:dyDescent="0.3">
      <c r="B62" s="122" t="s">
        <v>1143</v>
      </c>
      <c r="C62" s="124">
        <v>1680000</v>
      </c>
    </row>
    <row r="63" spans="2:3" ht="30" x14ac:dyDescent="0.3">
      <c r="B63" s="125" t="s">
        <v>1150</v>
      </c>
      <c r="C63" s="127">
        <v>30000</v>
      </c>
    </row>
    <row r="64" spans="2:3" ht="15" x14ac:dyDescent="0.3">
      <c r="B64" s="122" t="s">
        <v>1146</v>
      </c>
      <c r="C64" s="124">
        <v>1400000</v>
      </c>
    </row>
    <row r="65" spans="2:3" ht="30" x14ac:dyDescent="0.3">
      <c r="B65" s="125" t="s">
        <v>1127</v>
      </c>
      <c r="C65" s="127">
        <v>250000</v>
      </c>
    </row>
    <row r="66" spans="2:3" ht="15" x14ac:dyDescent="0.3">
      <c r="B66" s="122" t="s">
        <v>1047</v>
      </c>
      <c r="C66" s="124">
        <v>100000</v>
      </c>
    </row>
    <row r="67" spans="2:3" ht="30" x14ac:dyDescent="0.3">
      <c r="B67" s="144" t="s">
        <v>2745</v>
      </c>
      <c r="C67" s="145">
        <v>3793748</v>
      </c>
    </row>
    <row r="68" spans="2:3" ht="30" x14ac:dyDescent="0.3">
      <c r="B68" s="122" t="s">
        <v>1037</v>
      </c>
      <c r="C68" s="124">
        <v>5600</v>
      </c>
    </row>
    <row r="69" spans="2:3" ht="15" x14ac:dyDescent="0.3">
      <c r="B69" s="125" t="s">
        <v>1157</v>
      </c>
      <c r="C69" s="127">
        <v>786148</v>
      </c>
    </row>
    <row r="70" spans="2:3" ht="30" x14ac:dyDescent="0.3">
      <c r="B70" s="122" t="s">
        <v>1118</v>
      </c>
      <c r="C70" s="124">
        <v>185000</v>
      </c>
    </row>
    <row r="71" spans="2:3" ht="15" x14ac:dyDescent="0.3">
      <c r="B71" s="125" t="s">
        <v>1143</v>
      </c>
      <c r="C71" s="127">
        <v>225000</v>
      </c>
    </row>
    <row r="72" spans="2:3" ht="30" x14ac:dyDescent="0.3">
      <c r="B72" s="122" t="s">
        <v>1133</v>
      </c>
      <c r="C72" s="124">
        <v>1000000</v>
      </c>
    </row>
    <row r="73" spans="2:3" ht="30" x14ac:dyDescent="0.3">
      <c r="B73" s="125" t="s">
        <v>1142</v>
      </c>
      <c r="C73" s="127">
        <v>30000</v>
      </c>
    </row>
    <row r="74" spans="2:3" ht="30" x14ac:dyDescent="0.3">
      <c r="B74" s="122" t="s">
        <v>1036</v>
      </c>
      <c r="C74" s="124">
        <v>485000</v>
      </c>
    </row>
    <row r="75" spans="2:3" ht="30" x14ac:dyDescent="0.3">
      <c r="B75" s="125" t="s">
        <v>1150</v>
      </c>
      <c r="C75" s="127">
        <v>977000</v>
      </c>
    </row>
    <row r="76" spans="2:3" ht="30" x14ac:dyDescent="0.3">
      <c r="B76" s="122" t="s">
        <v>1134</v>
      </c>
      <c r="C76" s="124">
        <v>100000</v>
      </c>
    </row>
    <row r="77" spans="2:3" ht="15" x14ac:dyDescent="0.3">
      <c r="B77" s="144" t="s">
        <v>2746</v>
      </c>
      <c r="C77" s="145">
        <v>200000</v>
      </c>
    </row>
    <row r="78" spans="2:3" ht="30" x14ac:dyDescent="0.3">
      <c r="B78" s="122" t="s">
        <v>1127</v>
      </c>
      <c r="C78" s="124">
        <v>200000</v>
      </c>
    </row>
    <row r="79" spans="2:3" ht="15.6" x14ac:dyDescent="0.3">
      <c r="B79" s="120" t="s">
        <v>46</v>
      </c>
      <c r="C79" s="146">
        <v>1131448876</v>
      </c>
    </row>
  </sheetData>
  <pageMargins left="0.7" right="0.7" top="0.75" bottom="0.75" header="0.3" footer="0.3"/>
  <pageSetup paperSize="9"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C17"/>
  <sheetViews>
    <sheetView showGridLines="0" workbookViewId="0">
      <selection activeCell="C44" sqref="C44"/>
    </sheetView>
  </sheetViews>
  <sheetFormatPr baseColWidth="10" defaultRowHeight="14.4" x14ac:dyDescent="0.3"/>
  <cols>
    <col min="2" max="2" width="70.6640625" customWidth="1"/>
    <col min="3" max="3" width="16.5546875" bestFit="1" customWidth="1"/>
  </cols>
  <sheetData>
    <row r="2" spans="2:3" ht="15.6" x14ac:dyDescent="0.3">
      <c r="B2" s="12"/>
    </row>
    <row r="3" spans="2:3" ht="15.6" x14ac:dyDescent="0.3">
      <c r="B3" s="12" t="s">
        <v>2024</v>
      </c>
    </row>
    <row r="4" spans="2:3" ht="15.6" x14ac:dyDescent="0.3">
      <c r="B4" s="12" t="s">
        <v>2025</v>
      </c>
    </row>
    <row r="6" spans="2:3" ht="15.6" x14ac:dyDescent="0.3">
      <c r="B6" s="110" t="s">
        <v>2648</v>
      </c>
      <c r="C6" s="110" t="s">
        <v>68</v>
      </c>
    </row>
    <row r="7" spans="2:3" ht="15" x14ac:dyDescent="0.3">
      <c r="B7" s="50" t="s">
        <v>2747</v>
      </c>
      <c r="C7" s="149">
        <v>36779155.026506715</v>
      </c>
    </row>
    <row r="8" spans="2:3" ht="15" x14ac:dyDescent="0.3">
      <c r="B8" s="52" t="s">
        <v>2748</v>
      </c>
      <c r="C8" s="150">
        <v>13189275.168792188</v>
      </c>
    </row>
    <row r="9" spans="2:3" ht="15" x14ac:dyDescent="0.3">
      <c r="B9" s="50" t="s">
        <v>2749</v>
      </c>
      <c r="C9" s="149">
        <v>9037856.8551871367</v>
      </c>
    </row>
    <row r="10" spans="2:3" ht="15" x14ac:dyDescent="0.3">
      <c r="B10" s="52" t="s">
        <v>2750</v>
      </c>
      <c r="C10" s="150">
        <v>10556135.596832762</v>
      </c>
    </row>
    <row r="11" spans="2:3" ht="15" x14ac:dyDescent="0.3">
      <c r="B11" s="50" t="s">
        <v>2751</v>
      </c>
      <c r="C11" s="149">
        <v>10636290.514270246</v>
      </c>
    </row>
    <row r="12" spans="2:3" ht="15" x14ac:dyDescent="0.3">
      <c r="B12" s="52" t="s">
        <v>2752</v>
      </c>
      <c r="C12" s="150">
        <v>43032948.972841598</v>
      </c>
    </row>
    <row r="13" spans="2:3" ht="15" x14ac:dyDescent="0.3">
      <c r="B13" s="50" t="s">
        <v>2753</v>
      </c>
      <c r="C13" s="149">
        <v>8151099.3495693384</v>
      </c>
    </row>
    <row r="14" spans="2:3" ht="15" x14ac:dyDescent="0.3">
      <c r="B14" s="50" t="s">
        <v>2754</v>
      </c>
      <c r="C14" s="149">
        <v>3941482.84</v>
      </c>
    </row>
    <row r="15" spans="2:3" ht="15.6" x14ac:dyDescent="0.3">
      <c r="B15" s="114" t="s">
        <v>46</v>
      </c>
      <c r="C15" s="151">
        <f>SUM(C7:C14)</f>
        <v>135324244.32399997</v>
      </c>
    </row>
    <row r="16" spans="2:3" x14ac:dyDescent="0.3">
      <c r="B16" s="73"/>
    </row>
    <row r="17" spans="2:3" x14ac:dyDescent="0.3">
      <c r="B17" s="414" t="s">
        <v>2755</v>
      </c>
      <c r="C17" s="414"/>
    </row>
  </sheetData>
  <mergeCells count="1">
    <mergeCell ref="B17:C17"/>
  </mergeCells>
  <pageMargins left="0.7" right="0.7" top="0.75" bottom="0.75" header="0.3" footer="0.3"/>
  <pageSetup paperSize="9"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C16"/>
  <sheetViews>
    <sheetView showGridLines="0" workbookViewId="0">
      <selection activeCell="B40" sqref="B40"/>
    </sheetView>
  </sheetViews>
  <sheetFormatPr baseColWidth="10" defaultRowHeight="14.4" x14ac:dyDescent="0.3"/>
  <cols>
    <col min="2" max="2" width="71.88671875" customWidth="1"/>
    <col min="3" max="3" width="14" bestFit="1" customWidth="1"/>
  </cols>
  <sheetData>
    <row r="2" spans="2:3" ht="15.6" x14ac:dyDescent="0.3">
      <c r="B2" s="12"/>
    </row>
    <row r="3" spans="2:3" ht="15.6" x14ac:dyDescent="0.3">
      <c r="B3" s="12" t="s">
        <v>2026</v>
      </c>
    </row>
    <row r="5" spans="2:3" ht="15.6" x14ac:dyDescent="0.3">
      <c r="B5" s="110" t="s">
        <v>2648</v>
      </c>
      <c r="C5" s="110" t="s">
        <v>68</v>
      </c>
    </row>
    <row r="6" spans="2:3" ht="15" x14ac:dyDescent="0.3">
      <c r="B6" s="50" t="s">
        <v>2747</v>
      </c>
      <c r="C6" s="149">
        <v>2574540.8518554703</v>
      </c>
    </row>
    <row r="7" spans="2:3" ht="15" x14ac:dyDescent="0.3">
      <c r="B7" s="52" t="s">
        <v>2748</v>
      </c>
      <c r="C7" s="150">
        <v>923249.2618154533</v>
      </c>
    </row>
    <row r="8" spans="2:3" ht="15" x14ac:dyDescent="0.3">
      <c r="B8" s="50" t="s">
        <v>2749</v>
      </c>
      <c r="C8" s="149">
        <v>632649.97986309975</v>
      </c>
    </row>
    <row r="9" spans="2:3" ht="15" x14ac:dyDescent="0.3">
      <c r="B9" s="52" t="s">
        <v>2750</v>
      </c>
      <c r="C9" s="150">
        <v>738929.49177829339</v>
      </c>
    </row>
    <row r="10" spans="2:3" ht="15" x14ac:dyDescent="0.3">
      <c r="B10" s="50" t="s">
        <v>2751</v>
      </c>
      <c r="C10" s="149">
        <v>744540.33599891735</v>
      </c>
    </row>
    <row r="11" spans="2:3" ht="15" x14ac:dyDescent="0.3">
      <c r="B11" s="52" t="s">
        <v>2752</v>
      </c>
      <c r="C11" s="150">
        <v>3012306.4280989124</v>
      </c>
    </row>
    <row r="12" spans="2:3" ht="15" x14ac:dyDescent="0.3">
      <c r="B12" s="50" t="s">
        <v>2753</v>
      </c>
      <c r="C12" s="149">
        <v>570576.95446985378</v>
      </c>
    </row>
    <row r="13" spans="2:3" ht="15" x14ac:dyDescent="0.3">
      <c r="B13" s="50" t="s">
        <v>2754</v>
      </c>
      <c r="C13" s="149">
        <v>0</v>
      </c>
    </row>
    <row r="14" spans="2:3" ht="15.6" x14ac:dyDescent="0.3">
      <c r="B14" s="114" t="s">
        <v>46</v>
      </c>
      <c r="C14" s="151">
        <f>SUM(C6:C13)</f>
        <v>9196793.3038800005</v>
      </c>
    </row>
    <row r="15" spans="2:3" x14ac:dyDescent="0.3">
      <c r="B15" s="73"/>
    </row>
    <row r="16" spans="2:3" x14ac:dyDescent="0.3">
      <c r="B16" s="415" t="s">
        <v>2756</v>
      </c>
      <c r="C16" s="415"/>
    </row>
  </sheetData>
  <mergeCells count="1">
    <mergeCell ref="B16:C16"/>
  </mergeCells>
  <pageMargins left="0.7" right="0.7" top="0.75" bottom="0.75" header="0.3" footer="0.3"/>
  <pageSetup paperSize="9"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I9"/>
  <sheetViews>
    <sheetView showGridLines="0" workbookViewId="0">
      <selection activeCell="D14" sqref="D14"/>
    </sheetView>
  </sheetViews>
  <sheetFormatPr baseColWidth="10" defaultRowHeight="14.4" x14ac:dyDescent="0.3"/>
  <cols>
    <col min="2" max="2" width="18.6640625" customWidth="1"/>
  </cols>
  <sheetData>
    <row r="2" spans="2:9" ht="15.6" x14ac:dyDescent="0.3">
      <c r="B2" s="12"/>
    </row>
    <row r="3" spans="2:9" ht="15.6" x14ac:dyDescent="0.3">
      <c r="B3" s="12" t="s">
        <v>2027</v>
      </c>
    </row>
    <row r="5" spans="2:9" ht="40.200000000000003" customHeight="1" x14ac:dyDescent="0.3">
      <c r="B5" s="416" t="s">
        <v>2767</v>
      </c>
      <c r="C5" s="416"/>
      <c r="D5" s="416"/>
      <c r="E5" s="416"/>
      <c r="F5" s="416"/>
      <c r="G5" s="416"/>
      <c r="H5" s="416"/>
      <c r="I5" s="416"/>
    </row>
    <row r="6" spans="2:9" ht="15" x14ac:dyDescent="0.3">
      <c r="B6" s="161"/>
    </row>
    <row r="7" spans="2:9" ht="15" x14ac:dyDescent="0.3">
      <c r="B7" s="416" t="s">
        <v>2768</v>
      </c>
      <c r="C7" s="416"/>
      <c r="D7" s="416"/>
      <c r="E7" s="416"/>
      <c r="F7" s="416"/>
      <c r="G7" s="416"/>
      <c r="H7" s="416"/>
      <c r="I7" s="416"/>
    </row>
    <row r="8" spans="2:9" x14ac:dyDescent="0.3">
      <c r="B8" s="163"/>
      <c r="C8" s="163"/>
      <c r="D8" s="163"/>
      <c r="E8" s="163"/>
      <c r="F8" s="163"/>
      <c r="G8" s="163"/>
      <c r="H8" s="163"/>
      <c r="I8" s="163"/>
    </row>
    <row r="9" spans="2:9" ht="15" x14ac:dyDescent="0.3">
      <c r="B9" s="162"/>
    </row>
  </sheetData>
  <mergeCells count="2">
    <mergeCell ref="B5:I5"/>
    <mergeCell ref="B7:I7"/>
  </mergeCells>
  <pageMargins left="0.7" right="0.7" top="0.75" bottom="0.75" header="0.3" footer="0.3"/>
  <pageSetup paperSize="9"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K23"/>
  <sheetViews>
    <sheetView showGridLines="0" workbookViewId="0">
      <selection activeCell="K32" sqref="K32"/>
    </sheetView>
  </sheetViews>
  <sheetFormatPr baseColWidth="10" defaultRowHeight="14.4" x14ac:dyDescent="0.3"/>
  <cols>
    <col min="2" max="2" width="19.6640625" customWidth="1"/>
    <col min="3" max="3" width="17.5546875" customWidth="1"/>
    <col min="4" max="4" width="17.88671875" customWidth="1"/>
    <col min="5" max="5" width="16.33203125" customWidth="1"/>
    <col min="6" max="6" width="17.5546875" customWidth="1"/>
    <col min="7" max="7" width="17.33203125" customWidth="1"/>
    <col min="8" max="8" width="18" customWidth="1"/>
    <col min="9" max="9" width="14.109375" customWidth="1"/>
    <col min="10" max="10" width="15.5546875" customWidth="1"/>
    <col min="11" max="11" width="17.6640625" customWidth="1"/>
  </cols>
  <sheetData>
    <row r="2" spans="2:11" ht="15.6" x14ac:dyDescent="0.3">
      <c r="B2" s="12"/>
    </row>
    <row r="3" spans="2:11" ht="15.6" x14ac:dyDescent="0.3">
      <c r="B3" s="12" t="s">
        <v>2028</v>
      </c>
    </row>
    <row r="4" spans="2:11" ht="15" thickBot="1" x14ac:dyDescent="0.35"/>
    <row r="5" spans="2:11" ht="63" thickBot="1" x14ac:dyDescent="0.35">
      <c r="B5" s="152" t="s">
        <v>2757</v>
      </c>
      <c r="C5" s="152" t="s">
        <v>2758</v>
      </c>
      <c r="D5" s="153" t="s">
        <v>2759</v>
      </c>
      <c r="E5" s="153" t="s">
        <v>2760</v>
      </c>
      <c r="F5" s="153" t="s">
        <v>2761</v>
      </c>
      <c r="G5" s="153" t="s">
        <v>2762</v>
      </c>
      <c r="H5" s="153" t="s">
        <v>2752</v>
      </c>
      <c r="I5" s="153" t="s">
        <v>2763</v>
      </c>
      <c r="J5" s="153" t="s">
        <v>2764</v>
      </c>
      <c r="K5" s="153" t="s">
        <v>2765</v>
      </c>
    </row>
    <row r="6" spans="2:11" ht="15.6" thickBot="1" x14ac:dyDescent="0.35">
      <c r="B6" s="154" t="s">
        <v>2631</v>
      </c>
      <c r="C6" s="155">
        <v>3279474.66</v>
      </c>
      <c r="D6" s="155">
        <v>1176043.7</v>
      </c>
      <c r="E6" s="155">
        <v>805875.57</v>
      </c>
      <c r="F6" s="155">
        <v>941255.42</v>
      </c>
      <c r="G6" s="155">
        <v>948402.57</v>
      </c>
      <c r="H6" s="155">
        <v>3837104.62</v>
      </c>
      <c r="I6" s="155">
        <v>726806.36</v>
      </c>
      <c r="J6" s="155"/>
      <c r="K6" s="156">
        <f t="shared" ref="K6:K17" si="0">SUM(C6:J6)</f>
        <v>11714962.9</v>
      </c>
    </row>
    <row r="7" spans="2:11" ht="15.6" thickBot="1" x14ac:dyDescent="0.35">
      <c r="B7" s="157" t="s">
        <v>2632</v>
      </c>
      <c r="C7" s="155">
        <v>3279474.66</v>
      </c>
      <c r="D7" s="155">
        <v>1176043.7</v>
      </c>
      <c r="E7" s="155">
        <v>805875.57</v>
      </c>
      <c r="F7" s="155">
        <v>941255.42</v>
      </c>
      <c r="G7" s="155">
        <v>948402.57</v>
      </c>
      <c r="H7" s="155">
        <v>3837104.62</v>
      </c>
      <c r="I7" s="155">
        <v>726806.36</v>
      </c>
      <c r="J7" s="156"/>
      <c r="K7" s="156">
        <f t="shared" si="0"/>
        <v>11714962.9</v>
      </c>
    </row>
    <row r="8" spans="2:11" ht="15.6" thickBot="1" x14ac:dyDescent="0.35">
      <c r="B8" s="158" t="s">
        <v>2633</v>
      </c>
      <c r="C8" s="155">
        <v>3279474.66</v>
      </c>
      <c r="D8" s="155">
        <v>1176043.7</v>
      </c>
      <c r="E8" s="155">
        <v>805875.57</v>
      </c>
      <c r="F8" s="155">
        <v>941255.42</v>
      </c>
      <c r="G8" s="155">
        <v>948402.57</v>
      </c>
      <c r="H8" s="155">
        <v>3837104.62</v>
      </c>
      <c r="I8" s="155">
        <v>726806.36</v>
      </c>
      <c r="J8" s="155"/>
      <c r="K8" s="156">
        <f t="shared" si="0"/>
        <v>11714962.9</v>
      </c>
    </row>
    <row r="9" spans="2:11" ht="15.6" thickBot="1" x14ac:dyDescent="0.35">
      <c r="B9" s="157" t="s">
        <v>2634</v>
      </c>
      <c r="C9" s="155">
        <v>3279474.66</v>
      </c>
      <c r="D9" s="155">
        <v>1176043.7</v>
      </c>
      <c r="E9" s="155">
        <v>805875.57</v>
      </c>
      <c r="F9" s="155">
        <v>941255.42</v>
      </c>
      <c r="G9" s="155">
        <v>948402.57</v>
      </c>
      <c r="H9" s="155">
        <v>3837104.62</v>
      </c>
      <c r="I9" s="155">
        <v>726806.36</v>
      </c>
      <c r="J9" s="156"/>
      <c r="K9" s="156">
        <f t="shared" si="0"/>
        <v>11714962.9</v>
      </c>
    </row>
    <row r="10" spans="2:11" ht="15.6" thickBot="1" x14ac:dyDescent="0.35">
      <c r="B10" s="158" t="s">
        <v>2635</v>
      </c>
      <c r="C10" s="155">
        <v>3279474.66</v>
      </c>
      <c r="D10" s="155">
        <v>1176043.7</v>
      </c>
      <c r="E10" s="155">
        <v>805875.57</v>
      </c>
      <c r="F10" s="155">
        <v>941255.42</v>
      </c>
      <c r="G10" s="155">
        <v>948402.57</v>
      </c>
      <c r="H10" s="155">
        <v>3837104.62</v>
      </c>
      <c r="I10" s="155">
        <v>726806.36</v>
      </c>
      <c r="J10" s="155"/>
      <c r="K10" s="156">
        <f t="shared" si="0"/>
        <v>11714962.9</v>
      </c>
    </row>
    <row r="11" spans="2:11" ht="15.6" thickBot="1" x14ac:dyDescent="0.35">
      <c r="B11" s="157" t="s">
        <v>2636</v>
      </c>
      <c r="C11" s="155">
        <v>3279474.66</v>
      </c>
      <c r="D11" s="155">
        <v>1176043.7</v>
      </c>
      <c r="E11" s="155">
        <v>805875.57</v>
      </c>
      <c r="F11" s="155">
        <v>941255.42</v>
      </c>
      <c r="G11" s="155">
        <v>948402.57</v>
      </c>
      <c r="H11" s="155">
        <v>3837104.62</v>
      </c>
      <c r="I11" s="155">
        <v>726806.36</v>
      </c>
      <c r="J11" s="156"/>
      <c r="K11" s="156">
        <f t="shared" si="0"/>
        <v>11714962.9</v>
      </c>
    </row>
    <row r="12" spans="2:11" ht="15.6" thickBot="1" x14ac:dyDescent="0.35">
      <c r="B12" s="158" t="s">
        <v>2637</v>
      </c>
      <c r="C12" s="155">
        <v>3279474.66</v>
      </c>
      <c r="D12" s="155">
        <v>1176043.7</v>
      </c>
      <c r="E12" s="155">
        <v>805875.57</v>
      </c>
      <c r="F12" s="155">
        <v>941255.42</v>
      </c>
      <c r="G12" s="155">
        <v>948402.57</v>
      </c>
      <c r="H12" s="155">
        <v>3837104.62</v>
      </c>
      <c r="I12" s="155">
        <v>726806.36</v>
      </c>
      <c r="J12" s="155">
        <v>656913.81000000006</v>
      </c>
      <c r="K12" s="156">
        <f t="shared" si="0"/>
        <v>12371876.710000001</v>
      </c>
    </row>
    <row r="13" spans="2:11" ht="15.6" thickBot="1" x14ac:dyDescent="0.35">
      <c r="B13" s="157" t="s">
        <v>2638</v>
      </c>
      <c r="C13" s="155">
        <v>3279474.66</v>
      </c>
      <c r="D13" s="155">
        <v>1176043.7</v>
      </c>
      <c r="E13" s="155">
        <v>805875.57</v>
      </c>
      <c r="F13" s="155">
        <v>941255.42</v>
      </c>
      <c r="G13" s="155">
        <v>948402.57</v>
      </c>
      <c r="H13" s="155">
        <v>3837104.62</v>
      </c>
      <c r="I13" s="155">
        <v>726806.36</v>
      </c>
      <c r="J13" s="155">
        <v>656913.81000000006</v>
      </c>
      <c r="K13" s="156">
        <f t="shared" si="0"/>
        <v>12371876.710000001</v>
      </c>
    </row>
    <row r="14" spans="2:11" ht="15.6" thickBot="1" x14ac:dyDescent="0.35">
      <c r="B14" s="158" t="s">
        <v>2639</v>
      </c>
      <c r="C14" s="155">
        <v>3279474.66</v>
      </c>
      <c r="D14" s="155">
        <v>1176043.7</v>
      </c>
      <c r="E14" s="155">
        <v>805875.57</v>
      </c>
      <c r="F14" s="155">
        <v>941255.42</v>
      </c>
      <c r="G14" s="155">
        <v>948402.57</v>
      </c>
      <c r="H14" s="155">
        <v>3837104.62</v>
      </c>
      <c r="I14" s="155">
        <v>726806.36</v>
      </c>
      <c r="J14" s="155">
        <v>656913.81000000006</v>
      </c>
      <c r="K14" s="156">
        <f t="shared" si="0"/>
        <v>12371876.710000001</v>
      </c>
    </row>
    <row r="15" spans="2:11" ht="15.6" thickBot="1" x14ac:dyDescent="0.35">
      <c r="B15" s="157" t="s">
        <v>2640</v>
      </c>
      <c r="C15" s="155">
        <v>3279474.66</v>
      </c>
      <c r="D15" s="155">
        <v>1176043.7</v>
      </c>
      <c r="E15" s="155">
        <v>805875.57</v>
      </c>
      <c r="F15" s="155">
        <v>941255.42</v>
      </c>
      <c r="G15" s="155">
        <v>948402.57</v>
      </c>
      <c r="H15" s="155">
        <v>3837104.62</v>
      </c>
      <c r="I15" s="155">
        <v>726806.36</v>
      </c>
      <c r="J15" s="155">
        <v>656913.81000000006</v>
      </c>
      <c r="K15" s="156">
        <f t="shared" si="0"/>
        <v>12371876.710000001</v>
      </c>
    </row>
    <row r="16" spans="2:11" ht="15.6" thickBot="1" x14ac:dyDescent="0.35">
      <c r="B16" s="158" t="s">
        <v>2641</v>
      </c>
      <c r="C16" s="155">
        <v>3279474.66</v>
      </c>
      <c r="D16" s="155">
        <v>1176043.7</v>
      </c>
      <c r="E16" s="155">
        <v>805875.57</v>
      </c>
      <c r="F16" s="155">
        <v>941255.42</v>
      </c>
      <c r="G16" s="155">
        <v>948402.57</v>
      </c>
      <c r="H16" s="155">
        <v>3837104.62</v>
      </c>
      <c r="I16" s="155">
        <v>726806.36</v>
      </c>
      <c r="J16" s="155">
        <v>656913.81000000006</v>
      </c>
      <c r="K16" s="156">
        <f t="shared" si="0"/>
        <v>12371876.710000001</v>
      </c>
    </row>
    <row r="17" spans="2:11" ht="15.6" thickBot="1" x14ac:dyDescent="0.35">
      <c r="B17" s="157" t="s">
        <v>2642</v>
      </c>
      <c r="C17" s="155">
        <v>3279474.62</v>
      </c>
      <c r="D17" s="156">
        <v>1176043.73</v>
      </c>
      <c r="E17" s="155">
        <v>805875.57</v>
      </c>
      <c r="F17" s="155">
        <v>941255.47</v>
      </c>
      <c r="G17" s="155">
        <v>948402.58</v>
      </c>
      <c r="H17" s="155">
        <v>3837104.58</v>
      </c>
      <c r="I17" s="155">
        <v>726806.34</v>
      </c>
      <c r="J17" s="155">
        <v>656913.81000000006</v>
      </c>
      <c r="K17" s="156">
        <f t="shared" si="0"/>
        <v>12371876.700000001</v>
      </c>
    </row>
    <row r="18" spans="2:11" ht="16.2" thickBot="1" x14ac:dyDescent="0.35">
      <c r="B18" s="159" t="s">
        <v>46</v>
      </c>
      <c r="C18" s="160">
        <f>SUM(C6:C17)</f>
        <v>39353695.880000003</v>
      </c>
      <c r="D18" s="160">
        <f t="shared" ref="D18:K18" si="1">SUM(D6:D17)</f>
        <v>14112524.429999998</v>
      </c>
      <c r="E18" s="160">
        <f t="shared" si="1"/>
        <v>9670506.8400000017</v>
      </c>
      <c r="F18" s="160">
        <f t="shared" si="1"/>
        <v>11295065.090000002</v>
      </c>
      <c r="G18" s="160">
        <f t="shared" si="1"/>
        <v>11380830.850000001</v>
      </c>
      <c r="H18" s="160">
        <f t="shared" si="1"/>
        <v>46045255.399999999</v>
      </c>
      <c r="I18" s="160">
        <f t="shared" si="1"/>
        <v>8721676.3000000026</v>
      </c>
      <c r="J18" s="160">
        <f t="shared" si="1"/>
        <v>3941482.8600000003</v>
      </c>
      <c r="K18" s="160">
        <f t="shared" si="1"/>
        <v>144521037.65000004</v>
      </c>
    </row>
    <row r="19" spans="2:11" x14ac:dyDescent="0.3">
      <c r="B19" s="73"/>
    </row>
    <row r="20" spans="2:11" ht="14.4" customHeight="1" x14ac:dyDescent="0.3">
      <c r="B20" s="417" t="s">
        <v>2766</v>
      </c>
      <c r="C20" s="417"/>
      <c r="D20" s="417"/>
      <c r="E20" s="417"/>
      <c r="F20" s="417"/>
      <c r="G20" s="417"/>
      <c r="H20" s="417"/>
      <c r="I20" s="417"/>
      <c r="J20" s="417"/>
      <c r="K20" s="417"/>
    </row>
    <row r="21" spans="2:11" x14ac:dyDescent="0.3">
      <c r="B21" s="417"/>
      <c r="C21" s="417"/>
      <c r="D21" s="417"/>
      <c r="E21" s="417"/>
      <c r="F21" s="417"/>
      <c r="G21" s="417"/>
      <c r="H21" s="417"/>
      <c r="I21" s="417"/>
      <c r="J21" s="417"/>
      <c r="K21" s="417"/>
    </row>
    <row r="22" spans="2:11" x14ac:dyDescent="0.3">
      <c r="B22" s="417"/>
      <c r="C22" s="417"/>
      <c r="D22" s="417"/>
      <c r="E22" s="417"/>
      <c r="F22" s="417"/>
      <c r="G22" s="417"/>
      <c r="H22" s="417"/>
      <c r="I22" s="417"/>
      <c r="J22" s="417"/>
      <c r="K22" s="417"/>
    </row>
    <row r="23" spans="2:11" x14ac:dyDescent="0.3">
      <c r="B23" s="417"/>
      <c r="C23" s="417"/>
      <c r="D23" s="417"/>
      <c r="E23" s="417"/>
      <c r="F23" s="417"/>
      <c r="G23" s="417"/>
      <c r="H23" s="417"/>
      <c r="I23" s="417"/>
      <c r="J23" s="417"/>
      <c r="K23" s="417"/>
    </row>
  </sheetData>
  <mergeCells count="1">
    <mergeCell ref="B20:K23"/>
  </mergeCells>
  <pageMargins left="0.7" right="0.7" top="0.75" bottom="0.75" header="0.3" footer="0.3"/>
  <pageSetup paperSize="9"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H56"/>
  <sheetViews>
    <sheetView showGridLines="0" workbookViewId="0">
      <selection activeCell="F71" sqref="F71"/>
    </sheetView>
  </sheetViews>
  <sheetFormatPr baseColWidth="10" defaultRowHeight="14.4" x14ac:dyDescent="0.3"/>
  <cols>
    <col min="2" max="2" width="18.33203125" customWidth="1"/>
    <col min="3" max="3" width="14.33203125" customWidth="1"/>
    <col min="4" max="4" width="18" customWidth="1"/>
    <col min="8" max="8" width="15.88671875" customWidth="1"/>
  </cols>
  <sheetData>
    <row r="2" spans="2:8" ht="15.6" x14ac:dyDescent="0.3">
      <c r="B2" s="12"/>
    </row>
    <row r="3" spans="2:8" ht="15.6" x14ac:dyDescent="0.3">
      <c r="B3" s="12" t="s">
        <v>2029</v>
      </c>
    </row>
    <row r="5" spans="2:8" ht="37.950000000000003" customHeight="1" x14ac:dyDescent="0.3">
      <c r="B5" s="429" t="s">
        <v>2769</v>
      </c>
      <c r="C5" s="427" t="s">
        <v>2770</v>
      </c>
      <c r="D5" s="427" t="s">
        <v>2771</v>
      </c>
      <c r="E5" s="427" t="s">
        <v>2037</v>
      </c>
      <c r="F5" s="427" t="s">
        <v>2772</v>
      </c>
      <c r="G5" s="427" t="s">
        <v>2773</v>
      </c>
      <c r="H5" s="167" t="s">
        <v>2419</v>
      </c>
    </row>
    <row r="6" spans="2:8" ht="15" thickBot="1" x14ac:dyDescent="0.35">
      <c r="B6" s="430"/>
      <c r="C6" s="428"/>
      <c r="D6" s="428"/>
      <c r="E6" s="428"/>
      <c r="F6" s="428"/>
      <c r="G6" s="428"/>
      <c r="H6" s="168" t="s">
        <v>2774</v>
      </c>
    </row>
    <row r="7" spans="2:8" ht="106.2" thickBot="1" x14ac:dyDescent="0.35">
      <c r="B7" s="169" t="s">
        <v>2775</v>
      </c>
      <c r="C7" s="165" t="s">
        <v>2776</v>
      </c>
      <c r="D7" s="165" t="s">
        <v>2777</v>
      </c>
      <c r="E7" s="165" t="s">
        <v>2778</v>
      </c>
      <c r="F7" s="165" t="s">
        <v>2779</v>
      </c>
      <c r="G7" s="165" t="s">
        <v>2780</v>
      </c>
      <c r="H7" s="170">
        <v>0</v>
      </c>
    </row>
    <row r="8" spans="2:8" ht="51" customHeight="1" x14ac:dyDescent="0.3">
      <c r="B8" s="421" t="s">
        <v>2781</v>
      </c>
      <c r="C8" s="424" t="s">
        <v>2776</v>
      </c>
      <c r="D8" s="424" t="s">
        <v>2782</v>
      </c>
      <c r="E8" s="424" t="s">
        <v>2783</v>
      </c>
      <c r="F8" s="424" t="s">
        <v>2784</v>
      </c>
      <c r="G8" s="424" t="s">
        <v>2785</v>
      </c>
      <c r="H8" s="418">
        <v>0</v>
      </c>
    </row>
    <row r="9" spans="2:8" ht="15" thickBot="1" x14ac:dyDescent="0.35">
      <c r="B9" s="423"/>
      <c r="C9" s="426"/>
      <c r="D9" s="426"/>
      <c r="E9" s="426"/>
      <c r="F9" s="426"/>
      <c r="G9" s="426"/>
      <c r="H9" s="420"/>
    </row>
    <row r="10" spans="2:8" ht="64.2" customHeight="1" x14ac:dyDescent="0.3">
      <c r="B10" s="421" t="s">
        <v>2786</v>
      </c>
      <c r="C10" s="424" t="s">
        <v>2776</v>
      </c>
      <c r="D10" s="424" t="s">
        <v>2787</v>
      </c>
      <c r="E10" s="424" t="s">
        <v>2788</v>
      </c>
      <c r="F10" s="424" t="s">
        <v>2784</v>
      </c>
      <c r="G10" s="424" t="s">
        <v>2789</v>
      </c>
      <c r="H10" s="418">
        <v>0</v>
      </c>
    </row>
    <row r="11" spans="2:8" ht="15" thickBot="1" x14ac:dyDescent="0.35">
      <c r="B11" s="423"/>
      <c r="C11" s="426"/>
      <c r="D11" s="426"/>
      <c r="E11" s="426"/>
      <c r="F11" s="426"/>
      <c r="G11" s="426"/>
      <c r="H11" s="420"/>
    </row>
    <row r="12" spans="2:8" ht="40.200000000000003" thickBot="1" x14ac:dyDescent="0.35">
      <c r="B12" s="169" t="s">
        <v>2790</v>
      </c>
      <c r="C12" s="165" t="s">
        <v>2776</v>
      </c>
      <c r="D12" s="165" t="s">
        <v>2787</v>
      </c>
      <c r="E12" s="165" t="s">
        <v>2791</v>
      </c>
      <c r="F12" s="165" t="s">
        <v>2784</v>
      </c>
      <c r="G12" s="165">
        <v>65500536778</v>
      </c>
      <c r="H12" s="170">
        <v>0</v>
      </c>
    </row>
    <row r="13" spans="2:8" ht="102.6" customHeight="1" x14ac:dyDescent="0.3">
      <c r="B13" s="421" t="s">
        <v>2792</v>
      </c>
      <c r="C13" s="424" t="s">
        <v>2776</v>
      </c>
      <c r="D13" s="166"/>
      <c r="E13" s="424" t="s">
        <v>2794</v>
      </c>
      <c r="F13" s="424" t="s">
        <v>2795</v>
      </c>
      <c r="G13" s="166"/>
      <c r="H13" s="418">
        <v>0</v>
      </c>
    </row>
    <row r="14" spans="2:8" x14ac:dyDescent="0.3">
      <c r="B14" s="422"/>
      <c r="C14" s="425"/>
      <c r="D14" s="166" t="s">
        <v>2793</v>
      </c>
      <c r="E14" s="425"/>
      <c r="F14" s="425"/>
      <c r="G14" s="166">
        <v>1063770</v>
      </c>
      <c r="H14" s="419"/>
    </row>
    <row r="15" spans="2:8" ht="15" thickBot="1" x14ac:dyDescent="0.35">
      <c r="B15" s="423"/>
      <c r="C15" s="426"/>
      <c r="D15" s="165"/>
      <c r="E15" s="426"/>
      <c r="F15" s="426"/>
      <c r="G15" s="165"/>
      <c r="H15" s="420"/>
    </row>
    <row r="16" spans="2:8" ht="23.4" customHeight="1" x14ac:dyDescent="0.3">
      <c r="B16" s="421" t="s">
        <v>2796</v>
      </c>
      <c r="C16" s="424" t="s">
        <v>2797</v>
      </c>
      <c r="D16" s="424" t="s">
        <v>2798</v>
      </c>
      <c r="E16" s="424" t="s">
        <v>2799</v>
      </c>
      <c r="F16" s="424" t="s">
        <v>2800</v>
      </c>
      <c r="G16" s="424" t="s">
        <v>2801</v>
      </c>
      <c r="H16" s="172">
        <v>221350744</v>
      </c>
    </row>
    <row r="17" spans="2:8" ht="26.4" x14ac:dyDescent="0.3">
      <c r="B17" s="422"/>
      <c r="C17" s="425"/>
      <c r="D17" s="425"/>
      <c r="E17" s="425"/>
      <c r="F17" s="425"/>
      <c r="G17" s="425"/>
      <c r="H17" s="174" t="s">
        <v>2802</v>
      </c>
    </row>
    <row r="18" spans="2:8" x14ac:dyDescent="0.3">
      <c r="B18" s="422"/>
      <c r="C18" s="425"/>
      <c r="D18" s="425"/>
      <c r="E18" s="425"/>
      <c r="F18" s="425"/>
      <c r="G18" s="425"/>
      <c r="H18" s="174"/>
    </row>
    <row r="19" spans="2:8" x14ac:dyDescent="0.3">
      <c r="B19" s="422"/>
      <c r="C19" s="425"/>
      <c r="D19" s="425"/>
      <c r="E19" s="425"/>
      <c r="F19" s="425"/>
      <c r="G19" s="425"/>
      <c r="H19" s="172">
        <v>57000000</v>
      </c>
    </row>
    <row r="20" spans="2:8" ht="15" thickBot="1" x14ac:dyDescent="0.35">
      <c r="B20" s="423"/>
      <c r="C20" s="426"/>
      <c r="D20" s="426"/>
      <c r="E20" s="426"/>
      <c r="F20" s="426"/>
      <c r="G20" s="426"/>
      <c r="H20" s="173" t="s">
        <v>2803</v>
      </c>
    </row>
    <row r="21" spans="2:8" ht="24.6" customHeight="1" x14ac:dyDescent="0.3">
      <c r="B21" s="421" t="s">
        <v>2804</v>
      </c>
      <c r="C21" s="424" t="s">
        <v>2776</v>
      </c>
      <c r="D21" s="424" t="s">
        <v>2805</v>
      </c>
      <c r="E21" s="424" t="s">
        <v>2806</v>
      </c>
      <c r="F21" s="424" t="s">
        <v>2807</v>
      </c>
      <c r="G21" s="424">
        <v>2143</v>
      </c>
      <c r="H21" s="418">
        <v>0</v>
      </c>
    </row>
    <row r="22" spans="2:8" ht="15" thickBot="1" x14ac:dyDescent="0.35">
      <c r="B22" s="423"/>
      <c r="C22" s="426"/>
      <c r="D22" s="426"/>
      <c r="E22" s="426"/>
      <c r="F22" s="426"/>
      <c r="G22" s="426"/>
      <c r="H22" s="420"/>
    </row>
    <row r="23" spans="2:8" ht="103.95" customHeight="1" x14ac:dyDescent="0.3">
      <c r="B23" s="421" t="s">
        <v>2808</v>
      </c>
      <c r="C23" s="424" t="s">
        <v>2776</v>
      </c>
      <c r="D23" s="424" t="s">
        <v>2805</v>
      </c>
      <c r="E23" s="424" t="s">
        <v>2809</v>
      </c>
      <c r="F23" s="424" t="s">
        <v>2807</v>
      </c>
      <c r="G23" s="424">
        <v>2272</v>
      </c>
      <c r="H23" s="418">
        <v>0</v>
      </c>
    </row>
    <row r="24" spans="2:8" ht="15" thickBot="1" x14ac:dyDescent="0.35">
      <c r="B24" s="423"/>
      <c r="C24" s="426"/>
      <c r="D24" s="426"/>
      <c r="E24" s="426"/>
      <c r="F24" s="426"/>
      <c r="G24" s="426"/>
      <c r="H24" s="420"/>
    </row>
    <row r="25" spans="2:8" ht="132.6" thickBot="1" x14ac:dyDescent="0.35">
      <c r="B25" s="169" t="s">
        <v>2810</v>
      </c>
      <c r="C25" s="165" t="s">
        <v>2776</v>
      </c>
      <c r="D25" s="165" t="s">
        <v>2805</v>
      </c>
      <c r="E25" s="165" t="s">
        <v>2811</v>
      </c>
      <c r="F25" s="165" t="s">
        <v>2807</v>
      </c>
      <c r="G25" s="165">
        <v>2283</v>
      </c>
      <c r="H25" s="170">
        <v>0</v>
      </c>
    </row>
    <row r="26" spans="2:8" ht="119.4" thickBot="1" x14ac:dyDescent="0.35">
      <c r="B26" s="169" t="s">
        <v>2812</v>
      </c>
      <c r="C26" s="165" t="s">
        <v>2776</v>
      </c>
      <c r="D26" s="165" t="s">
        <v>2813</v>
      </c>
      <c r="E26" s="165" t="s">
        <v>2814</v>
      </c>
      <c r="F26" s="165" t="s">
        <v>2784</v>
      </c>
      <c r="G26" s="165" t="s">
        <v>2812</v>
      </c>
      <c r="H26" s="170">
        <v>2206173272.6100001</v>
      </c>
    </row>
    <row r="27" spans="2:8" ht="66.599999999999994" thickBot="1" x14ac:dyDescent="0.35">
      <c r="B27" s="169" t="s">
        <v>2815</v>
      </c>
      <c r="C27" s="165" t="s">
        <v>2776</v>
      </c>
      <c r="D27" s="165" t="s">
        <v>2816</v>
      </c>
      <c r="E27" s="165" t="s">
        <v>2817</v>
      </c>
      <c r="F27" s="165" t="s">
        <v>2795</v>
      </c>
      <c r="G27" s="165" t="s">
        <v>2818</v>
      </c>
      <c r="H27" s="170">
        <v>0</v>
      </c>
    </row>
    <row r="28" spans="2:8" ht="93" thickBot="1" x14ac:dyDescent="0.35">
      <c r="B28" s="169" t="s">
        <v>2819</v>
      </c>
      <c r="C28" s="165" t="s">
        <v>2797</v>
      </c>
      <c r="D28" s="165" t="s">
        <v>2816</v>
      </c>
      <c r="E28" s="165" t="s">
        <v>2820</v>
      </c>
      <c r="F28" s="165" t="s">
        <v>2779</v>
      </c>
      <c r="G28" s="165">
        <v>7048861</v>
      </c>
      <c r="H28" s="170">
        <v>0</v>
      </c>
    </row>
    <row r="29" spans="2:8" ht="106.2" thickBot="1" x14ac:dyDescent="0.35">
      <c r="B29" s="169" t="s">
        <v>2821</v>
      </c>
      <c r="C29" s="165" t="s">
        <v>2797</v>
      </c>
      <c r="D29" s="165" t="s">
        <v>2816</v>
      </c>
      <c r="E29" s="165" t="s">
        <v>2822</v>
      </c>
      <c r="F29" s="165" t="s">
        <v>2823</v>
      </c>
      <c r="G29" s="165">
        <v>137139667</v>
      </c>
      <c r="H29" s="170">
        <v>0</v>
      </c>
    </row>
    <row r="30" spans="2:8" ht="117" customHeight="1" x14ac:dyDescent="0.3">
      <c r="B30" s="421" t="s">
        <v>2824</v>
      </c>
      <c r="C30" s="424" t="s">
        <v>2776</v>
      </c>
      <c r="D30" s="424" t="s">
        <v>2825</v>
      </c>
      <c r="E30" s="424" t="s">
        <v>2826</v>
      </c>
      <c r="F30" s="424" t="s">
        <v>2827</v>
      </c>
      <c r="G30" s="424" t="s">
        <v>2828</v>
      </c>
      <c r="H30" s="418">
        <v>79452395</v>
      </c>
    </row>
    <row r="31" spans="2:8" ht="15" thickBot="1" x14ac:dyDescent="0.35">
      <c r="B31" s="423"/>
      <c r="C31" s="426"/>
      <c r="D31" s="426"/>
      <c r="E31" s="426"/>
      <c r="F31" s="426"/>
      <c r="G31" s="426"/>
      <c r="H31" s="420"/>
    </row>
    <row r="32" spans="2:8" ht="64.2" customHeight="1" x14ac:dyDescent="0.3">
      <c r="B32" s="171" t="s">
        <v>2829</v>
      </c>
      <c r="C32" s="424" t="s">
        <v>2776</v>
      </c>
      <c r="D32" s="424" t="s">
        <v>2831</v>
      </c>
      <c r="E32" s="424" t="s">
        <v>2832</v>
      </c>
      <c r="F32" s="424" t="s">
        <v>2827</v>
      </c>
      <c r="G32" s="424">
        <v>1094477796</v>
      </c>
      <c r="H32" s="418">
        <v>0</v>
      </c>
    </row>
    <row r="33" spans="2:8" ht="15" thickBot="1" x14ac:dyDescent="0.35">
      <c r="B33" s="169" t="s">
        <v>2830</v>
      </c>
      <c r="C33" s="426"/>
      <c r="D33" s="426"/>
      <c r="E33" s="426"/>
      <c r="F33" s="426"/>
      <c r="G33" s="426"/>
      <c r="H33" s="420"/>
    </row>
    <row r="34" spans="2:8" ht="79.8" thickBot="1" x14ac:dyDescent="0.35">
      <c r="B34" s="169" t="s">
        <v>2829</v>
      </c>
      <c r="C34" s="165" t="s">
        <v>2797</v>
      </c>
      <c r="D34" s="165" t="s">
        <v>2831</v>
      </c>
      <c r="E34" s="165" t="s">
        <v>2832</v>
      </c>
      <c r="F34" s="165" t="s">
        <v>2827</v>
      </c>
      <c r="G34" s="165">
        <v>633654690</v>
      </c>
      <c r="H34" s="170">
        <v>0</v>
      </c>
    </row>
    <row r="35" spans="2:8" ht="66.599999999999994" thickBot="1" x14ac:dyDescent="0.35">
      <c r="B35" s="169" t="s">
        <v>2833</v>
      </c>
      <c r="C35" s="165" t="s">
        <v>2797</v>
      </c>
      <c r="D35" s="165" t="s">
        <v>2831</v>
      </c>
      <c r="E35" s="165" t="s">
        <v>2834</v>
      </c>
      <c r="F35" s="165" t="s">
        <v>2823</v>
      </c>
      <c r="G35" s="165">
        <v>112496783</v>
      </c>
      <c r="H35" s="170">
        <v>0</v>
      </c>
    </row>
    <row r="36" spans="2:8" ht="106.2" thickBot="1" x14ac:dyDescent="0.35">
      <c r="B36" s="169" t="s">
        <v>2835</v>
      </c>
      <c r="C36" s="165" t="s">
        <v>2797</v>
      </c>
      <c r="D36" s="165" t="s">
        <v>2831</v>
      </c>
      <c r="E36" s="165" t="s">
        <v>2836</v>
      </c>
      <c r="F36" s="165" t="s">
        <v>2827</v>
      </c>
      <c r="G36" s="165">
        <v>738023064</v>
      </c>
      <c r="H36" s="170">
        <v>0</v>
      </c>
    </row>
    <row r="37" spans="2:8" ht="79.8" thickBot="1" x14ac:dyDescent="0.35">
      <c r="B37" s="169" t="s">
        <v>2837</v>
      </c>
      <c r="C37" s="165" t="s">
        <v>2776</v>
      </c>
      <c r="D37" s="165" t="s">
        <v>2831</v>
      </c>
      <c r="E37" s="165" t="s">
        <v>2838</v>
      </c>
      <c r="F37" s="165" t="s">
        <v>2827</v>
      </c>
      <c r="G37" s="165">
        <v>2373</v>
      </c>
      <c r="H37" s="170">
        <v>17500000</v>
      </c>
    </row>
    <row r="38" spans="2:8" ht="106.2" thickBot="1" x14ac:dyDescent="0.35">
      <c r="B38" s="169" t="s">
        <v>2839</v>
      </c>
      <c r="C38" s="165" t="s">
        <v>2776</v>
      </c>
      <c r="D38" s="165" t="s">
        <v>2840</v>
      </c>
      <c r="E38" s="165" t="s">
        <v>2841</v>
      </c>
      <c r="F38" s="165" t="s">
        <v>2823</v>
      </c>
      <c r="G38" s="165" t="s">
        <v>2842</v>
      </c>
      <c r="H38" s="170">
        <v>4000000</v>
      </c>
    </row>
    <row r="39" spans="2:8" ht="79.8" thickBot="1" x14ac:dyDescent="0.35">
      <c r="B39" s="169" t="s">
        <v>2843</v>
      </c>
      <c r="C39" s="165" t="s">
        <v>2776</v>
      </c>
      <c r="D39" s="165" t="s">
        <v>2844</v>
      </c>
      <c r="E39" s="165" t="s">
        <v>2845</v>
      </c>
      <c r="F39" s="165" t="s">
        <v>2823</v>
      </c>
      <c r="G39" s="165" t="s">
        <v>2846</v>
      </c>
      <c r="H39" s="170">
        <v>3500000</v>
      </c>
    </row>
    <row r="40" spans="2:8" ht="115.95" customHeight="1" x14ac:dyDescent="0.3">
      <c r="B40" s="421" t="s">
        <v>2847</v>
      </c>
      <c r="C40" s="424" t="s">
        <v>2776</v>
      </c>
      <c r="D40" s="424" t="s">
        <v>2848</v>
      </c>
      <c r="E40" s="424" t="s">
        <v>2849</v>
      </c>
      <c r="F40" s="424" t="s">
        <v>2850</v>
      </c>
      <c r="G40" s="424">
        <v>169010777</v>
      </c>
      <c r="H40" s="418">
        <v>486948</v>
      </c>
    </row>
    <row r="41" spans="2:8" x14ac:dyDescent="0.3">
      <c r="B41" s="422"/>
      <c r="C41" s="425"/>
      <c r="D41" s="425"/>
      <c r="E41" s="425"/>
      <c r="F41" s="425"/>
      <c r="G41" s="425"/>
      <c r="H41" s="419"/>
    </row>
    <row r="42" spans="2:8" ht="15" thickBot="1" x14ac:dyDescent="0.35">
      <c r="B42" s="423"/>
      <c r="C42" s="426"/>
      <c r="D42" s="426"/>
      <c r="E42" s="426"/>
      <c r="F42" s="426"/>
      <c r="G42" s="426"/>
      <c r="H42" s="420"/>
    </row>
    <row r="43" spans="2:8" ht="93" thickBot="1" x14ac:dyDescent="0.35">
      <c r="B43" s="169" t="s">
        <v>2851</v>
      </c>
      <c r="C43" s="165" t="s">
        <v>2776</v>
      </c>
      <c r="D43" s="165" t="s">
        <v>2848</v>
      </c>
      <c r="E43" s="165" t="s">
        <v>2852</v>
      </c>
      <c r="F43" s="165" t="s">
        <v>2823</v>
      </c>
      <c r="G43" s="165">
        <v>123603571</v>
      </c>
      <c r="H43" s="170">
        <v>153831</v>
      </c>
    </row>
    <row r="44" spans="2:8" ht="90.6" customHeight="1" x14ac:dyDescent="0.3">
      <c r="B44" s="421" t="s">
        <v>2853</v>
      </c>
      <c r="C44" s="424" t="s">
        <v>2776</v>
      </c>
      <c r="D44" s="424" t="s">
        <v>2848</v>
      </c>
      <c r="E44" s="424" t="s">
        <v>2854</v>
      </c>
      <c r="F44" s="424" t="s">
        <v>2850</v>
      </c>
      <c r="G44" s="424" t="s">
        <v>2855</v>
      </c>
      <c r="H44" s="418">
        <v>373199</v>
      </c>
    </row>
    <row r="45" spans="2:8" ht="15" thickBot="1" x14ac:dyDescent="0.35">
      <c r="B45" s="423"/>
      <c r="C45" s="426"/>
      <c r="D45" s="426"/>
      <c r="E45" s="426"/>
      <c r="F45" s="426"/>
      <c r="G45" s="426"/>
      <c r="H45" s="420"/>
    </row>
    <row r="46" spans="2:8" ht="106.2" thickBot="1" x14ac:dyDescent="0.35">
      <c r="B46" s="169" t="s">
        <v>2856</v>
      </c>
      <c r="C46" s="165" t="s">
        <v>2776</v>
      </c>
      <c r="D46" s="165" t="s">
        <v>2848</v>
      </c>
      <c r="E46" s="165" t="s">
        <v>2857</v>
      </c>
      <c r="F46" s="165" t="s">
        <v>2823</v>
      </c>
      <c r="G46" s="165">
        <v>114009428</v>
      </c>
      <c r="H46" s="170">
        <v>494193</v>
      </c>
    </row>
    <row r="47" spans="2:8" ht="93" thickBot="1" x14ac:dyDescent="0.35">
      <c r="B47" s="169" t="s">
        <v>2858</v>
      </c>
      <c r="C47" s="165" t="s">
        <v>2776</v>
      </c>
      <c r="D47" s="165" t="s">
        <v>2848</v>
      </c>
      <c r="E47" s="165" t="s">
        <v>2859</v>
      </c>
      <c r="F47" s="165" t="s">
        <v>2823</v>
      </c>
      <c r="G47" s="165">
        <v>118031150</v>
      </c>
      <c r="H47" s="170">
        <v>494193</v>
      </c>
    </row>
    <row r="48" spans="2:8" ht="63" customHeight="1" x14ac:dyDescent="0.3">
      <c r="B48" s="171"/>
      <c r="C48" s="424" t="s">
        <v>2776</v>
      </c>
      <c r="D48" s="424" t="s">
        <v>2848</v>
      </c>
      <c r="E48" s="424" t="s">
        <v>2861</v>
      </c>
      <c r="F48" s="424" t="s">
        <v>2823</v>
      </c>
      <c r="G48" s="424">
        <v>119276270</v>
      </c>
      <c r="H48" s="418">
        <v>144658</v>
      </c>
    </row>
    <row r="49" spans="2:8" x14ac:dyDescent="0.3">
      <c r="B49" s="171" t="s">
        <v>2860</v>
      </c>
      <c r="C49" s="425"/>
      <c r="D49" s="425"/>
      <c r="E49" s="425"/>
      <c r="F49" s="425"/>
      <c r="G49" s="425"/>
      <c r="H49" s="419"/>
    </row>
    <row r="50" spans="2:8" ht="15" thickBot="1" x14ac:dyDescent="0.35">
      <c r="B50" s="169"/>
      <c r="C50" s="426"/>
      <c r="D50" s="426"/>
      <c r="E50" s="426"/>
      <c r="F50" s="426"/>
      <c r="G50" s="426"/>
      <c r="H50" s="420"/>
    </row>
    <row r="51" spans="2:8" ht="93" thickBot="1" x14ac:dyDescent="0.35">
      <c r="B51" s="169" t="s">
        <v>2862</v>
      </c>
      <c r="C51" s="165" t="s">
        <v>2776</v>
      </c>
      <c r="D51" s="165" t="s">
        <v>2848</v>
      </c>
      <c r="E51" s="165" t="s">
        <v>2863</v>
      </c>
      <c r="F51" s="165" t="s">
        <v>2864</v>
      </c>
      <c r="G51" s="165">
        <v>70001008430</v>
      </c>
      <c r="H51" s="170">
        <v>153831</v>
      </c>
    </row>
    <row r="52" spans="2:8" ht="66.599999999999994" thickBot="1" x14ac:dyDescent="0.35">
      <c r="B52" s="169" t="s">
        <v>2865</v>
      </c>
      <c r="C52" s="165" t="s">
        <v>2776</v>
      </c>
      <c r="D52" s="165" t="s">
        <v>2866</v>
      </c>
      <c r="E52" s="165" t="s">
        <v>2867</v>
      </c>
      <c r="F52" s="165" t="s">
        <v>2807</v>
      </c>
      <c r="G52" s="165" t="s">
        <v>2868</v>
      </c>
      <c r="H52" s="170">
        <v>0</v>
      </c>
    </row>
    <row r="53" spans="2:8" ht="27" thickBot="1" x14ac:dyDescent="0.35">
      <c r="B53" s="169" t="s">
        <v>2869</v>
      </c>
      <c r="C53" s="165" t="s">
        <v>2797</v>
      </c>
      <c r="D53" s="165" t="s">
        <v>2870</v>
      </c>
      <c r="E53" s="165" t="s">
        <v>2869</v>
      </c>
      <c r="F53" s="165" t="s">
        <v>2827</v>
      </c>
      <c r="G53" s="165">
        <v>1213843932</v>
      </c>
      <c r="H53" s="170">
        <v>20350145</v>
      </c>
    </row>
    <row r="54" spans="2:8" ht="66.599999999999994" thickBot="1" x14ac:dyDescent="0.35">
      <c r="B54" s="169" t="s">
        <v>2871</v>
      </c>
      <c r="C54" s="165" t="s">
        <v>2776</v>
      </c>
      <c r="D54" s="165" t="s">
        <v>2872</v>
      </c>
      <c r="E54" s="165" t="s">
        <v>2873</v>
      </c>
      <c r="F54" s="165" t="s">
        <v>2823</v>
      </c>
      <c r="G54" s="165">
        <v>4132783</v>
      </c>
      <c r="H54" s="170">
        <v>0</v>
      </c>
    </row>
    <row r="55" spans="2:8" ht="40.200000000000003" thickBot="1" x14ac:dyDescent="0.35">
      <c r="B55" s="169" t="s">
        <v>2874</v>
      </c>
      <c r="C55" s="165" t="s">
        <v>2776</v>
      </c>
      <c r="D55" s="165" t="s">
        <v>2872</v>
      </c>
      <c r="E55" s="165" t="s">
        <v>2875</v>
      </c>
      <c r="F55" s="165" t="s">
        <v>2823</v>
      </c>
      <c r="G55" s="165">
        <v>4135406</v>
      </c>
      <c r="H55" s="175">
        <v>7286798</v>
      </c>
    </row>
    <row r="56" spans="2:8" ht="158.4" x14ac:dyDescent="0.3">
      <c r="B56" s="176" t="s">
        <v>2876</v>
      </c>
      <c r="C56" s="177" t="s">
        <v>2797</v>
      </c>
      <c r="D56" s="177" t="s">
        <v>2877</v>
      </c>
      <c r="E56" s="177" t="s">
        <v>2878</v>
      </c>
      <c r="F56" s="177" t="s">
        <v>2823</v>
      </c>
      <c r="G56" s="177">
        <v>122117274</v>
      </c>
      <c r="H56" s="178">
        <v>5000000</v>
      </c>
    </row>
  </sheetData>
  <mergeCells count="78">
    <mergeCell ref="G5:G6"/>
    <mergeCell ref="B5:B6"/>
    <mergeCell ref="C5:C6"/>
    <mergeCell ref="D5:D6"/>
    <mergeCell ref="E5:E6"/>
    <mergeCell ref="F5:F6"/>
    <mergeCell ref="H8:H9"/>
    <mergeCell ref="B10:B11"/>
    <mergeCell ref="C10:C11"/>
    <mergeCell ref="D10:D11"/>
    <mergeCell ref="E10:E11"/>
    <mergeCell ref="F10:F11"/>
    <mergeCell ref="G10:G11"/>
    <mergeCell ref="H10:H11"/>
    <mergeCell ref="B8:B9"/>
    <mergeCell ref="C8:C9"/>
    <mergeCell ref="D8:D9"/>
    <mergeCell ref="E8:E9"/>
    <mergeCell ref="F8:F9"/>
    <mergeCell ref="G8:G9"/>
    <mergeCell ref="B13:B15"/>
    <mergeCell ref="C13:C15"/>
    <mergeCell ref="E13:E15"/>
    <mergeCell ref="F13:F15"/>
    <mergeCell ref="H13:H15"/>
    <mergeCell ref="G16:G20"/>
    <mergeCell ref="B21:B22"/>
    <mergeCell ref="C21:C22"/>
    <mergeCell ref="D21:D22"/>
    <mergeCell ref="E21:E22"/>
    <mergeCell ref="F21:F22"/>
    <mergeCell ref="G21:G22"/>
    <mergeCell ref="B16:B20"/>
    <mergeCell ref="C16:C20"/>
    <mergeCell ref="D16:D20"/>
    <mergeCell ref="E16:E20"/>
    <mergeCell ref="F16:F20"/>
    <mergeCell ref="G48:G50"/>
    <mergeCell ref="H21:H22"/>
    <mergeCell ref="B23:B24"/>
    <mergeCell ref="C23:C24"/>
    <mergeCell ref="D23:D24"/>
    <mergeCell ref="E23:E24"/>
    <mergeCell ref="F23:F24"/>
    <mergeCell ref="G23:G24"/>
    <mergeCell ref="H23:H24"/>
    <mergeCell ref="D48:D50"/>
    <mergeCell ref="E48:E50"/>
    <mergeCell ref="F48:F50"/>
    <mergeCell ref="B30:B31"/>
    <mergeCell ref="C30:C31"/>
    <mergeCell ref="D30:D31"/>
    <mergeCell ref="E30:E31"/>
    <mergeCell ref="F30:F31"/>
    <mergeCell ref="H30:H31"/>
    <mergeCell ref="C32:C33"/>
    <mergeCell ref="D32:D33"/>
    <mergeCell ref="E32:E33"/>
    <mergeCell ref="F32:F33"/>
    <mergeCell ref="G32:G33"/>
    <mergeCell ref="H32:H33"/>
    <mergeCell ref="G30:G31"/>
    <mergeCell ref="H48:H50"/>
    <mergeCell ref="B40:B42"/>
    <mergeCell ref="C40:C42"/>
    <mergeCell ref="D40:D42"/>
    <mergeCell ref="E40:E42"/>
    <mergeCell ref="F40:F42"/>
    <mergeCell ref="B44:B45"/>
    <mergeCell ref="C44:C45"/>
    <mergeCell ref="D44:D45"/>
    <mergeCell ref="E44:E45"/>
    <mergeCell ref="F44:F45"/>
    <mergeCell ref="C48:C50"/>
    <mergeCell ref="H40:H42"/>
    <mergeCell ref="G44:G45"/>
    <mergeCell ref="H44:H45"/>
    <mergeCell ref="G40:G42"/>
  </mergeCells>
  <pageMargins left="0.7" right="0.7" top="0.75" bottom="0.75" header="0.3" footer="0.3"/>
  <pageSetup paperSize="9"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C6"/>
  <sheetViews>
    <sheetView showGridLines="0" workbookViewId="0">
      <selection activeCell="B42" sqref="B42"/>
    </sheetView>
  </sheetViews>
  <sheetFormatPr baseColWidth="10" defaultRowHeight="14.4" x14ac:dyDescent="0.3"/>
  <cols>
    <col min="2" max="2" width="64.6640625" customWidth="1"/>
    <col min="3" max="3" width="15.6640625" customWidth="1"/>
  </cols>
  <sheetData>
    <row r="2" spans="2:3" ht="15.6" x14ac:dyDescent="0.3">
      <c r="B2" s="12"/>
    </row>
    <row r="3" spans="2:3" ht="15.6" x14ac:dyDescent="0.3">
      <c r="B3" s="12" t="s">
        <v>2032</v>
      </c>
    </row>
    <row r="5" spans="2:3" ht="31.2" x14ac:dyDescent="0.3">
      <c r="B5" s="43" t="s">
        <v>2030</v>
      </c>
      <c r="C5" s="43" t="s">
        <v>68</v>
      </c>
    </row>
    <row r="6" spans="2:3" ht="45" x14ac:dyDescent="0.3">
      <c r="B6" s="179" t="s">
        <v>2879</v>
      </c>
      <c r="C6" s="47" t="s">
        <v>2031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2"/>
  <sheetViews>
    <sheetView showGridLines="0" workbookViewId="0">
      <selection activeCell="B43" sqref="B43"/>
    </sheetView>
  </sheetViews>
  <sheetFormatPr baseColWidth="10" defaultRowHeight="14.4" x14ac:dyDescent="0.3"/>
  <cols>
    <col min="2" max="2" width="82" customWidth="1"/>
    <col min="3" max="3" width="15.6640625" customWidth="1"/>
  </cols>
  <sheetData>
    <row r="2" spans="2:3" ht="15.6" x14ac:dyDescent="0.3">
      <c r="B2" s="12"/>
    </row>
    <row r="3" spans="2:3" ht="15.6" x14ac:dyDescent="0.3">
      <c r="B3" s="12" t="s">
        <v>194</v>
      </c>
    </row>
    <row r="5" spans="2:3" ht="15.6" x14ac:dyDescent="0.3">
      <c r="B5" s="1" t="s">
        <v>73</v>
      </c>
      <c r="C5" s="6" t="s">
        <v>68</v>
      </c>
    </row>
    <row r="6" spans="2:3" ht="15" x14ac:dyDescent="0.3">
      <c r="B6" s="2" t="s">
        <v>29</v>
      </c>
      <c r="C6" s="7" t="s">
        <v>189</v>
      </c>
    </row>
    <row r="7" spans="2:3" ht="15" x14ac:dyDescent="0.3">
      <c r="B7" s="3" t="s">
        <v>186</v>
      </c>
      <c r="C7" s="8" t="s">
        <v>190</v>
      </c>
    </row>
    <row r="8" spans="2:3" ht="30" x14ac:dyDescent="0.3">
      <c r="B8" s="4" t="s">
        <v>187</v>
      </c>
      <c r="C8" s="9" t="s">
        <v>191</v>
      </c>
    </row>
    <row r="9" spans="2:3" ht="15" x14ac:dyDescent="0.3">
      <c r="B9" s="4" t="s">
        <v>3283</v>
      </c>
      <c r="C9" s="9">
        <v>0</v>
      </c>
    </row>
    <row r="10" spans="2:3" ht="15" x14ac:dyDescent="0.3">
      <c r="B10" s="2" t="s">
        <v>39</v>
      </c>
      <c r="C10" s="7" t="s">
        <v>192</v>
      </c>
    </row>
    <row r="11" spans="2:3" ht="15" x14ac:dyDescent="0.3">
      <c r="B11" s="4" t="s">
        <v>188</v>
      </c>
      <c r="C11" s="9" t="s">
        <v>192</v>
      </c>
    </row>
    <row r="12" spans="2:3" ht="15.6" x14ac:dyDescent="0.3">
      <c r="B12" s="1" t="s">
        <v>46</v>
      </c>
      <c r="C12" s="11" t="s">
        <v>193</v>
      </c>
    </row>
  </sheetData>
  <pageMargins left="0.7" right="0.7" top="0.75" bottom="0.75" header="0.3" footer="0.3"/>
  <pageSetup paperSize="9"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C6"/>
  <sheetViews>
    <sheetView showGridLines="0" workbookViewId="0">
      <selection activeCell="B38" sqref="B38"/>
    </sheetView>
  </sheetViews>
  <sheetFormatPr baseColWidth="10" defaultRowHeight="14.4" x14ac:dyDescent="0.3"/>
  <cols>
    <col min="2" max="2" width="57.6640625" customWidth="1"/>
    <col min="3" max="3" width="15.6640625" customWidth="1"/>
  </cols>
  <sheetData>
    <row r="2" spans="2:3" ht="15.6" x14ac:dyDescent="0.3">
      <c r="B2" s="12"/>
    </row>
    <row r="3" spans="2:3" ht="15.6" x14ac:dyDescent="0.3">
      <c r="B3" s="12" t="s">
        <v>2036</v>
      </c>
    </row>
    <row r="5" spans="2:3" ht="15.6" x14ac:dyDescent="0.3">
      <c r="B5" s="43" t="s">
        <v>2033</v>
      </c>
      <c r="C5" s="43" t="s">
        <v>68</v>
      </c>
    </row>
    <row r="6" spans="2:3" ht="15" x14ac:dyDescent="0.3">
      <c r="B6" s="46" t="s">
        <v>2034</v>
      </c>
      <c r="C6" s="47" t="s">
        <v>2035</v>
      </c>
    </row>
  </sheetData>
  <pageMargins left="0.7" right="0.7" top="0.75" bottom="0.75" header="0.3" footer="0.3"/>
  <pageSetup paperSize="9"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E47"/>
  <sheetViews>
    <sheetView showGridLines="0" workbookViewId="0">
      <selection activeCell="B42" sqref="B42"/>
    </sheetView>
  </sheetViews>
  <sheetFormatPr baseColWidth="10" defaultRowHeight="14.4" x14ac:dyDescent="0.3"/>
  <cols>
    <col min="2" max="2" width="34.6640625" customWidth="1"/>
    <col min="3" max="3" width="21.6640625" customWidth="1"/>
    <col min="4" max="4" width="34.109375" customWidth="1"/>
    <col min="5" max="5" width="21.6640625" customWidth="1"/>
    <col min="6" max="6" width="27.88671875" customWidth="1"/>
    <col min="7" max="7" width="30.33203125" customWidth="1"/>
  </cols>
  <sheetData>
    <row r="2" spans="2:5" ht="15.6" x14ac:dyDescent="0.3">
      <c r="B2" s="12"/>
    </row>
    <row r="3" spans="2:5" ht="15.6" x14ac:dyDescent="0.3">
      <c r="B3" s="12" t="s">
        <v>2061</v>
      </c>
    </row>
    <row r="4" spans="2:5" ht="15" thickBot="1" x14ac:dyDescent="0.35"/>
    <row r="5" spans="2:5" ht="16.2" thickBot="1" x14ac:dyDescent="0.35">
      <c r="B5" s="152" t="s">
        <v>2037</v>
      </c>
      <c r="C5" s="153" t="s">
        <v>2040</v>
      </c>
      <c r="D5" s="153" t="s">
        <v>2043</v>
      </c>
      <c r="E5" s="153" t="s">
        <v>2060</v>
      </c>
    </row>
    <row r="6" spans="2:5" ht="90.6" thickBot="1" x14ac:dyDescent="0.35">
      <c r="B6" s="180" t="s">
        <v>112</v>
      </c>
      <c r="C6" s="181" t="s">
        <v>2041</v>
      </c>
      <c r="D6" s="181" t="s">
        <v>2044</v>
      </c>
      <c r="E6" s="182">
        <v>1704108</v>
      </c>
    </row>
    <row r="7" spans="2:5" ht="75.599999999999994" thickBot="1" x14ac:dyDescent="0.35">
      <c r="B7" s="183" t="s">
        <v>111</v>
      </c>
      <c r="C7" s="184" t="s">
        <v>2041</v>
      </c>
      <c r="D7" s="184" t="s">
        <v>2045</v>
      </c>
      <c r="E7" s="185">
        <v>360000000</v>
      </c>
    </row>
    <row r="8" spans="2:5" ht="105.6" thickBot="1" x14ac:dyDescent="0.35">
      <c r="B8" s="183" t="s">
        <v>111</v>
      </c>
      <c r="C8" s="184" t="s">
        <v>2041</v>
      </c>
      <c r="D8" s="184" t="s">
        <v>2046</v>
      </c>
      <c r="E8" s="185">
        <v>14400000</v>
      </c>
    </row>
    <row r="9" spans="2:5" ht="105.6" thickBot="1" x14ac:dyDescent="0.35">
      <c r="B9" s="180" t="s">
        <v>111</v>
      </c>
      <c r="C9" s="181" t="s">
        <v>2042</v>
      </c>
      <c r="D9" s="181" t="s">
        <v>2880</v>
      </c>
      <c r="E9" s="182">
        <v>60000000</v>
      </c>
    </row>
    <row r="10" spans="2:5" ht="60.6" thickBot="1" x14ac:dyDescent="0.35">
      <c r="B10" s="180" t="s">
        <v>111</v>
      </c>
      <c r="C10" s="181" t="s">
        <v>2042</v>
      </c>
      <c r="D10" s="181" t="s">
        <v>2047</v>
      </c>
      <c r="E10" s="182">
        <v>9100000</v>
      </c>
    </row>
    <row r="11" spans="2:5" ht="60.6" thickBot="1" x14ac:dyDescent="0.35">
      <c r="B11" s="180" t="s">
        <v>111</v>
      </c>
      <c r="C11" s="181" t="s">
        <v>2041</v>
      </c>
      <c r="D11" s="181" t="s">
        <v>2048</v>
      </c>
      <c r="E11" s="182">
        <v>120750000</v>
      </c>
    </row>
    <row r="12" spans="2:5" ht="105.6" thickBot="1" x14ac:dyDescent="0.35">
      <c r="B12" s="180" t="s">
        <v>2881</v>
      </c>
      <c r="C12" s="181" t="s">
        <v>2042</v>
      </c>
      <c r="D12" s="181" t="s">
        <v>2882</v>
      </c>
      <c r="E12" s="182">
        <v>257224031</v>
      </c>
    </row>
    <row r="13" spans="2:5" ht="30.6" thickBot="1" x14ac:dyDescent="0.35">
      <c r="B13" s="180" t="s">
        <v>31</v>
      </c>
      <c r="C13" s="181" t="s">
        <v>2041</v>
      </c>
      <c r="D13" s="181" t="s">
        <v>2049</v>
      </c>
      <c r="E13" s="182">
        <v>295991</v>
      </c>
    </row>
    <row r="14" spans="2:5" ht="60.6" thickBot="1" x14ac:dyDescent="0.35">
      <c r="B14" s="180" t="s">
        <v>2038</v>
      </c>
      <c r="C14" s="181" t="s">
        <v>2042</v>
      </c>
      <c r="D14" s="181" t="s">
        <v>2050</v>
      </c>
      <c r="E14" s="182">
        <v>1015348</v>
      </c>
    </row>
    <row r="15" spans="2:5" ht="45.6" thickBot="1" x14ac:dyDescent="0.35">
      <c r="B15" s="183" t="s">
        <v>121</v>
      </c>
      <c r="C15" s="184" t="s">
        <v>2041</v>
      </c>
      <c r="D15" s="184" t="s">
        <v>2051</v>
      </c>
      <c r="E15" s="185">
        <v>415800</v>
      </c>
    </row>
    <row r="16" spans="2:5" ht="30.6" thickBot="1" x14ac:dyDescent="0.35">
      <c r="B16" s="180" t="s">
        <v>2039</v>
      </c>
      <c r="C16" s="181" t="s">
        <v>2042</v>
      </c>
      <c r="D16" s="181" t="s">
        <v>2052</v>
      </c>
      <c r="E16" s="182">
        <v>1180946</v>
      </c>
    </row>
    <row r="17" spans="2:5" ht="60.6" thickBot="1" x14ac:dyDescent="0.35">
      <c r="B17" s="180" t="s">
        <v>25</v>
      </c>
      <c r="C17" s="181" t="s">
        <v>2041</v>
      </c>
      <c r="D17" s="181" t="s">
        <v>2053</v>
      </c>
      <c r="E17" s="182">
        <v>313351420</v>
      </c>
    </row>
    <row r="18" spans="2:5" ht="60.6" thickBot="1" x14ac:dyDescent="0.35">
      <c r="B18" s="180" t="s">
        <v>25</v>
      </c>
      <c r="C18" s="181" t="s">
        <v>2041</v>
      </c>
      <c r="D18" s="181" t="s">
        <v>2054</v>
      </c>
      <c r="E18" s="182">
        <v>23412636</v>
      </c>
    </row>
    <row r="19" spans="2:5" ht="135.6" thickBot="1" x14ac:dyDescent="0.35">
      <c r="B19" s="180" t="s">
        <v>25</v>
      </c>
      <c r="C19" s="181" t="s">
        <v>2042</v>
      </c>
      <c r="D19" s="181" t="s">
        <v>2055</v>
      </c>
      <c r="E19" s="182">
        <v>1389936</v>
      </c>
    </row>
    <row r="20" spans="2:5" ht="135.6" thickBot="1" x14ac:dyDescent="0.35">
      <c r="B20" s="180" t="s">
        <v>25</v>
      </c>
      <c r="C20" s="181" t="s">
        <v>2042</v>
      </c>
      <c r="D20" s="181" t="s">
        <v>2056</v>
      </c>
      <c r="E20" s="182">
        <v>595692</v>
      </c>
    </row>
    <row r="21" spans="2:5" ht="270.60000000000002" thickBot="1" x14ac:dyDescent="0.35">
      <c r="B21" s="180" t="s">
        <v>107</v>
      </c>
      <c r="C21" s="181" t="s">
        <v>2041</v>
      </c>
      <c r="D21" s="181" t="s">
        <v>2883</v>
      </c>
      <c r="E21" s="182">
        <v>19975200</v>
      </c>
    </row>
    <row r="22" spans="2:5" ht="135.6" thickBot="1" x14ac:dyDescent="0.35">
      <c r="B22" s="180" t="s">
        <v>107</v>
      </c>
      <c r="C22" s="181" t="s">
        <v>2041</v>
      </c>
      <c r="D22" s="181" t="s">
        <v>2884</v>
      </c>
      <c r="E22" s="182">
        <v>32712000</v>
      </c>
    </row>
    <row r="23" spans="2:5" ht="45.6" thickBot="1" x14ac:dyDescent="0.35">
      <c r="B23" s="180" t="s">
        <v>37</v>
      </c>
      <c r="C23" s="181" t="s">
        <v>2041</v>
      </c>
      <c r="D23" s="181" t="s">
        <v>2057</v>
      </c>
      <c r="E23" s="182">
        <v>86913169</v>
      </c>
    </row>
    <row r="24" spans="2:5" ht="45.6" thickBot="1" x14ac:dyDescent="0.35">
      <c r="B24" s="180" t="s">
        <v>37</v>
      </c>
      <c r="C24" s="181" t="s">
        <v>2041</v>
      </c>
      <c r="D24" s="181" t="s">
        <v>2057</v>
      </c>
      <c r="E24" s="182">
        <v>78149479</v>
      </c>
    </row>
    <row r="25" spans="2:5" ht="45.6" thickBot="1" x14ac:dyDescent="0.35">
      <c r="B25" s="180" t="s">
        <v>37</v>
      </c>
      <c r="C25" s="181" t="s">
        <v>2041</v>
      </c>
      <c r="D25" s="181" t="s">
        <v>2057</v>
      </c>
      <c r="E25" s="182">
        <v>53845364</v>
      </c>
    </row>
    <row r="26" spans="2:5" ht="45.6" thickBot="1" x14ac:dyDescent="0.35">
      <c r="B26" s="180" t="s">
        <v>37</v>
      </c>
      <c r="C26" s="181" t="s">
        <v>2041</v>
      </c>
      <c r="D26" s="181" t="s">
        <v>2057</v>
      </c>
      <c r="E26" s="182">
        <v>7545767</v>
      </c>
    </row>
    <row r="27" spans="2:5" ht="30.6" thickBot="1" x14ac:dyDescent="0.35">
      <c r="B27" s="180" t="s">
        <v>37</v>
      </c>
      <c r="C27" s="181" t="s">
        <v>2041</v>
      </c>
      <c r="D27" s="181" t="s">
        <v>2885</v>
      </c>
      <c r="E27" s="182">
        <v>10306532</v>
      </c>
    </row>
    <row r="28" spans="2:5" ht="45.6" thickBot="1" x14ac:dyDescent="0.35">
      <c r="B28" s="180" t="s">
        <v>37</v>
      </c>
      <c r="C28" s="181" t="s">
        <v>2042</v>
      </c>
      <c r="D28" s="181" t="s">
        <v>2058</v>
      </c>
      <c r="E28" s="182">
        <v>6132000</v>
      </c>
    </row>
    <row r="29" spans="2:5" ht="60.6" thickBot="1" x14ac:dyDescent="0.35">
      <c r="B29" s="180" t="s">
        <v>37</v>
      </c>
      <c r="C29" s="181" t="s">
        <v>2042</v>
      </c>
      <c r="D29" s="181" t="s">
        <v>2886</v>
      </c>
      <c r="E29" s="182">
        <v>13351320</v>
      </c>
    </row>
    <row r="30" spans="2:5" ht="45.6" thickBot="1" x14ac:dyDescent="0.35">
      <c r="B30" s="180" t="s">
        <v>37</v>
      </c>
      <c r="C30" s="181" t="s">
        <v>2041</v>
      </c>
      <c r="D30" s="181" t="s">
        <v>2057</v>
      </c>
      <c r="E30" s="182">
        <v>3131163</v>
      </c>
    </row>
    <row r="31" spans="2:5" ht="45.6" thickBot="1" x14ac:dyDescent="0.35">
      <c r="B31" s="180" t="s">
        <v>37</v>
      </c>
      <c r="C31" s="181" t="s">
        <v>2041</v>
      </c>
      <c r="D31" s="181" t="s">
        <v>2057</v>
      </c>
      <c r="E31" s="182">
        <v>2408509</v>
      </c>
    </row>
    <row r="32" spans="2:5" ht="45.6" thickBot="1" x14ac:dyDescent="0.35">
      <c r="B32" s="180" t="s">
        <v>37</v>
      </c>
      <c r="C32" s="181" t="s">
        <v>2041</v>
      </c>
      <c r="D32" s="181" t="s">
        <v>2057</v>
      </c>
      <c r="E32" s="182">
        <v>6940064</v>
      </c>
    </row>
    <row r="33" spans="2:5" ht="45.6" thickBot="1" x14ac:dyDescent="0.35">
      <c r="B33" s="180" t="s">
        <v>37</v>
      </c>
      <c r="C33" s="181" t="s">
        <v>2041</v>
      </c>
      <c r="D33" s="181" t="s">
        <v>2057</v>
      </c>
      <c r="E33" s="182">
        <v>23794747</v>
      </c>
    </row>
    <row r="34" spans="2:5" ht="45.6" thickBot="1" x14ac:dyDescent="0.35">
      <c r="B34" s="180" t="s">
        <v>37</v>
      </c>
      <c r="C34" s="181" t="s">
        <v>2041</v>
      </c>
      <c r="D34" s="181" t="s">
        <v>2057</v>
      </c>
      <c r="E34" s="182">
        <v>36149769</v>
      </c>
    </row>
    <row r="35" spans="2:5" ht="45.6" thickBot="1" x14ac:dyDescent="0.35">
      <c r="B35" s="180" t="s">
        <v>37</v>
      </c>
      <c r="C35" s="181" t="s">
        <v>2041</v>
      </c>
      <c r="D35" s="181" t="s">
        <v>2057</v>
      </c>
      <c r="E35" s="182">
        <v>1897278</v>
      </c>
    </row>
    <row r="36" spans="2:5" ht="45.6" thickBot="1" x14ac:dyDescent="0.35">
      <c r="B36" s="180" t="s">
        <v>37</v>
      </c>
      <c r="C36" s="181" t="s">
        <v>2041</v>
      </c>
      <c r="D36" s="181" t="s">
        <v>2057</v>
      </c>
      <c r="E36" s="182">
        <v>1319175</v>
      </c>
    </row>
    <row r="37" spans="2:5" ht="45.6" thickBot="1" x14ac:dyDescent="0.35">
      <c r="B37" s="180" t="s">
        <v>37</v>
      </c>
      <c r="C37" s="181" t="s">
        <v>2041</v>
      </c>
      <c r="D37" s="181" t="s">
        <v>2057</v>
      </c>
      <c r="E37" s="182">
        <v>6106812</v>
      </c>
    </row>
    <row r="38" spans="2:5" ht="45.6" thickBot="1" x14ac:dyDescent="0.35">
      <c r="B38" s="180" t="s">
        <v>37</v>
      </c>
      <c r="C38" s="181" t="s">
        <v>2041</v>
      </c>
      <c r="D38" s="181" t="s">
        <v>2057</v>
      </c>
      <c r="E38" s="182">
        <v>18519377</v>
      </c>
    </row>
    <row r="39" spans="2:5" ht="45.6" thickBot="1" x14ac:dyDescent="0.35">
      <c r="B39" s="180" t="s">
        <v>37</v>
      </c>
      <c r="C39" s="181" t="s">
        <v>2041</v>
      </c>
      <c r="D39" s="181" t="s">
        <v>2057</v>
      </c>
      <c r="E39" s="182">
        <v>6779015</v>
      </c>
    </row>
    <row r="40" spans="2:5" ht="45.6" thickBot="1" x14ac:dyDescent="0.35">
      <c r="B40" s="180" t="s">
        <v>37</v>
      </c>
      <c r="C40" s="181" t="s">
        <v>2041</v>
      </c>
      <c r="D40" s="181" t="s">
        <v>2057</v>
      </c>
      <c r="E40" s="182">
        <v>2330836</v>
      </c>
    </row>
    <row r="41" spans="2:5" ht="45.6" thickBot="1" x14ac:dyDescent="0.35">
      <c r="B41" s="180" t="s">
        <v>37</v>
      </c>
      <c r="C41" s="181" t="s">
        <v>2041</v>
      </c>
      <c r="D41" s="181" t="s">
        <v>2057</v>
      </c>
      <c r="E41" s="182">
        <v>5111968</v>
      </c>
    </row>
    <row r="42" spans="2:5" ht="45.6" thickBot="1" x14ac:dyDescent="0.35">
      <c r="B42" s="180" t="s">
        <v>37</v>
      </c>
      <c r="C42" s="181" t="s">
        <v>2041</v>
      </c>
      <c r="D42" s="181" t="s">
        <v>2057</v>
      </c>
      <c r="E42" s="182">
        <v>42663215</v>
      </c>
    </row>
    <row r="43" spans="2:5" ht="45.6" thickBot="1" x14ac:dyDescent="0.35">
      <c r="B43" s="180" t="s">
        <v>37</v>
      </c>
      <c r="C43" s="181" t="s">
        <v>2041</v>
      </c>
      <c r="D43" s="181" t="s">
        <v>2057</v>
      </c>
      <c r="E43" s="182">
        <v>4269962</v>
      </c>
    </row>
    <row r="44" spans="2:5" ht="45.6" thickBot="1" x14ac:dyDescent="0.35">
      <c r="B44" s="180" t="s">
        <v>37</v>
      </c>
      <c r="C44" s="181" t="s">
        <v>2041</v>
      </c>
      <c r="D44" s="181" t="s">
        <v>2057</v>
      </c>
      <c r="E44" s="182">
        <v>1363086</v>
      </c>
    </row>
    <row r="45" spans="2:5" ht="45.6" thickBot="1" x14ac:dyDescent="0.35">
      <c r="B45" s="180" t="s">
        <v>37</v>
      </c>
      <c r="C45" s="181" t="s">
        <v>2041</v>
      </c>
      <c r="D45" s="181" t="s">
        <v>2057</v>
      </c>
      <c r="E45" s="182">
        <v>794658</v>
      </c>
    </row>
    <row r="46" spans="2:5" ht="45.6" thickBot="1" x14ac:dyDescent="0.35">
      <c r="B46" s="180" t="s">
        <v>37</v>
      </c>
      <c r="C46" s="181" t="s">
        <v>2041</v>
      </c>
      <c r="D46" s="181" t="s">
        <v>2057</v>
      </c>
      <c r="E46" s="182">
        <v>16585130</v>
      </c>
    </row>
    <row r="47" spans="2:5" ht="45.6" thickBot="1" x14ac:dyDescent="0.35">
      <c r="B47" s="180" t="s">
        <v>37</v>
      </c>
      <c r="C47" s="181" t="s">
        <v>2041</v>
      </c>
      <c r="D47" s="181" t="s">
        <v>2059</v>
      </c>
      <c r="E47" s="182">
        <v>25372644</v>
      </c>
    </row>
  </sheetData>
  <pageMargins left="0.7" right="0.7" top="0.75" bottom="0.75" header="0.3" footer="0.3"/>
  <pageSetup paperSize="9"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F57"/>
  <sheetViews>
    <sheetView showGridLines="0" workbookViewId="0">
      <selection activeCell="E57" sqref="E57"/>
    </sheetView>
  </sheetViews>
  <sheetFormatPr baseColWidth="10" defaultRowHeight="14.4" x14ac:dyDescent="0.3"/>
  <cols>
    <col min="2" max="2" width="14.6640625" customWidth="1"/>
    <col min="3" max="3" width="69.33203125" customWidth="1"/>
    <col min="4" max="4" width="17.88671875" customWidth="1"/>
    <col min="5" max="5" width="21" customWidth="1"/>
    <col min="6" max="6" width="28.21875" customWidth="1"/>
  </cols>
  <sheetData>
    <row r="2" spans="2:6" ht="15.6" x14ac:dyDescent="0.3">
      <c r="B2" s="12"/>
    </row>
    <row r="3" spans="2:6" ht="15.6" x14ac:dyDescent="0.3">
      <c r="B3" s="12" t="s">
        <v>2062</v>
      </c>
    </row>
    <row r="4" spans="2:6" ht="15" thickBot="1" x14ac:dyDescent="0.35"/>
    <row r="5" spans="2:6" ht="27" thickBot="1" x14ac:dyDescent="0.35">
      <c r="B5" s="164" t="s">
        <v>2887</v>
      </c>
      <c r="C5" s="186" t="s">
        <v>2888</v>
      </c>
      <c r="D5" s="164" t="s">
        <v>2889</v>
      </c>
      <c r="E5" s="164" t="s">
        <v>2890</v>
      </c>
      <c r="F5" s="164" t="s">
        <v>2891</v>
      </c>
    </row>
    <row r="6" spans="2:6" ht="53.4" thickBot="1" x14ac:dyDescent="0.35">
      <c r="B6" s="187">
        <v>1</v>
      </c>
      <c r="C6" s="188" t="s">
        <v>2892</v>
      </c>
      <c r="D6" s="189">
        <v>809020000</v>
      </c>
      <c r="E6" s="190" t="s">
        <v>2893</v>
      </c>
      <c r="F6" s="190" t="s">
        <v>2894</v>
      </c>
    </row>
    <row r="7" spans="2:6" ht="15" thickBot="1" x14ac:dyDescent="0.35">
      <c r="B7" s="191">
        <v>2</v>
      </c>
      <c r="C7" s="192" t="s">
        <v>2895</v>
      </c>
      <c r="D7" s="193">
        <v>300000000</v>
      </c>
      <c r="E7" s="194" t="s">
        <v>2893</v>
      </c>
      <c r="F7" s="194" t="s">
        <v>2894</v>
      </c>
    </row>
    <row r="8" spans="2:6" ht="27" thickBot="1" x14ac:dyDescent="0.35">
      <c r="B8" s="191">
        <v>3</v>
      </c>
      <c r="C8" s="192" t="s">
        <v>2896</v>
      </c>
      <c r="D8" s="193">
        <v>105000000</v>
      </c>
      <c r="E8" s="194" t="s">
        <v>2893</v>
      </c>
      <c r="F8" s="194" t="s">
        <v>2897</v>
      </c>
    </row>
    <row r="9" spans="2:6" ht="27" thickBot="1" x14ac:dyDescent="0.35">
      <c r="B9" s="191">
        <v>4</v>
      </c>
      <c r="C9" s="192" t="s">
        <v>2898</v>
      </c>
      <c r="D9" s="193">
        <v>80000000</v>
      </c>
      <c r="E9" s="194" t="s">
        <v>2893</v>
      </c>
      <c r="F9" s="194" t="s">
        <v>2894</v>
      </c>
    </row>
    <row r="10" spans="2:6" ht="27" thickBot="1" x14ac:dyDescent="0.35">
      <c r="B10" s="191">
        <v>5</v>
      </c>
      <c r="C10" s="192" t="s">
        <v>2899</v>
      </c>
      <c r="D10" s="193">
        <v>32095709</v>
      </c>
      <c r="E10" s="165" t="s">
        <v>2893</v>
      </c>
      <c r="F10" s="194" t="s">
        <v>2894</v>
      </c>
    </row>
    <row r="11" spans="2:6" ht="27" thickBot="1" x14ac:dyDescent="0.35">
      <c r="B11" s="191">
        <v>6</v>
      </c>
      <c r="C11" s="192" t="s">
        <v>2900</v>
      </c>
      <c r="D11" s="193">
        <v>25000000</v>
      </c>
      <c r="E11" s="194" t="s">
        <v>2893</v>
      </c>
      <c r="F11" s="194" t="s">
        <v>2901</v>
      </c>
    </row>
    <row r="12" spans="2:6" ht="27" thickBot="1" x14ac:dyDescent="0.35">
      <c r="B12" s="191">
        <v>7</v>
      </c>
      <c r="C12" s="192" t="s">
        <v>2902</v>
      </c>
      <c r="D12" s="193">
        <v>23019360</v>
      </c>
      <c r="E12" s="194" t="s">
        <v>2893</v>
      </c>
      <c r="F12" s="194" t="s">
        <v>2901</v>
      </c>
    </row>
    <row r="13" spans="2:6" ht="40.200000000000003" thickBot="1" x14ac:dyDescent="0.35">
      <c r="B13" s="191">
        <v>8</v>
      </c>
      <c r="C13" s="192" t="s">
        <v>2903</v>
      </c>
      <c r="D13" s="193">
        <v>22711500</v>
      </c>
      <c r="E13" s="194" t="s">
        <v>2893</v>
      </c>
      <c r="F13" s="194" t="s">
        <v>2894</v>
      </c>
    </row>
    <row r="14" spans="2:6" ht="27" thickBot="1" x14ac:dyDescent="0.35">
      <c r="B14" s="191">
        <v>9</v>
      </c>
      <c r="C14" s="192" t="s">
        <v>2904</v>
      </c>
      <c r="D14" s="193">
        <v>22567040</v>
      </c>
      <c r="E14" s="194" t="s">
        <v>2893</v>
      </c>
      <c r="F14" s="194" t="s">
        <v>2901</v>
      </c>
    </row>
    <row r="15" spans="2:6" ht="27" thickBot="1" x14ac:dyDescent="0.35">
      <c r="B15" s="191">
        <v>10</v>
      </c>
      <c r="C15" s="192" t="s">
        <v>2905</v>
      </c>
      <c r="D15" s="195">
        <v>19502217</v>
      </c>
      <c r="E15" s="194" t="s">
        <v>2893</v>
      </c>
      <c r="F15" s="194" t="s">
        <v>2894</v>
      </c>
    </row>
    <row r="16" spans="2:6" ht="27" thickBot="1" x14ac:dyDescent="0.35">
      <c r="B16" s="191">
        <v>11</v>
      </c>
      <c r="C16" s="192" t="s">
        <v>2906</v>
      </c>
      <c r="D16" s="195">
        <v>17517787</v>
      </c>
      <c r="E16" s="194" t="s">
        <v>2893</v>
      </c>
      <c r="F16" s="194" t="s">
        <v>2894</v>
      </c>
    </row>
    <row r="17" spans="2:6" ht="27" thickBot="1" x14ac:dyDescent="0.35">
      <c r="B17" s="191">
        <v>12</v>
      </c>
      <c r="C17" s="192" t="s">
        <v>2907</v>
      </c>
      <c r="D17" s="195">
        <v>16830000</v>
      </c>
      <c r="E17" s="194" t="s">
        <v>2893</v>
      </c>
      <c r="F17" s="194" t="s">
        <v>2901</v>
      </c>
    </row>
    <row r="18" spans="2:6" ht="27" thickBot="1" x14ac:dyDescent="0.35">
      <c r="B18" s="191">
        <v>13</v>
      </c>
      <c r="C18" s="192" t="s">
        <v>2908</v>
      </c>
      <c r="D18" s="195">
        <v>180000000</v>
      </c>
      <c r="E18" s="194" t="s">
        <v>2909</v>
      </c>
      <c r="F18" s="194" t="s">
        <v>2910</v>
      </c>
    </row>
    <row r="19" spans="2:6" ht="53.4" thickBot="1" x14ac:dyDescent="0.35">
      <c r="B19" s="191">
        <v>14</v>
      </c>
      <c r="C19" s="192" t="s">
        <v>2911</v>
      </c>
      <c r="D19" s="195">
        <v>175000000</v>
      </c>
      <c r="E19" s="194" t="s">
        <v>2909</v>
      </c>
      <c r="F19" s="194" t="s">
        <v>2912</v>
      </c>
    </row>
    <row r="20" spans="2:6" ht="27" thickBot="1" x14ac:dyDescent="0.35">
      <c r="B20" s="191">
        <v>15</v>
      </c>
      <c r="C20" s="192" t="s">
        <v>2913</v>
      </c>
      <c r="D20" s="195">
        <v>100000000</v>
      </c>
      <c r="E20" s="194" t="s">
        <v>2909</v>
      </c>
      <c r="F20" s="194" t="s">
        <v>2910</v>
      </c>
    </row>
    <row r="21" spans="2:6" ht="27" thickBot="1" x14ac:dyDescent="0.35">
      <c r="B21" s="191">
        <v>16</v>
      </c>
      <c r="C21" s="192" t="s">
        <v>2914</v>
      </c>
      <c r="D21" s="195">
        <v>65000000</v>
      </c>
      <c r="E21" s="194" t="s">
        <v>2909</v>
      </c>
      <c r="F21" s="194" t="s">
        <v>2912</v>
      </c>
    </row>
    <row r="22" spans="2:6" ht="40.200000000000003" thickBot="1" x14ac:dyDescent="0.35">
      <c r="B22" s="191">
        <v>17</v>
      </c>
      <c r="C22" s="192" t="s">
        <v>2915</v>
      </c>
      <c r="D22" s="195">
        <v>57142750</v>
      </c>
      <c r="E22" s="194" t="s">
        <v>2909</v>
      </c>
      <c r="F22" s="194" t="s">
        <v>2916</v>
      </c>
    </row>
    <row r="23" spans="2:6" ht="27" thickBot="1" x14ac:dyDescent="0.35">
      <c r="B23" s="191">
        <v>18</v>
      </c>
      <c r="C23" s="192" t="s">
        <v>2917</v>
      </c>
      <c r="D23" s="193">
        <v>31848184</v>
      </c>
      <c r="E23" s="194" t="s">
        <v>2909</v>
      </c>
      <c r="F23" s="194" t="s">
        <v>2912</v>
      </c>
    </row>
    <row r="24" spans="2:6" ht="27" thickBot="1" x14ac:dyDescent="0.35">
      <c r="B24" s="191">
        <v>19</v>
      </c>
      <c r="C24" s="192" t="s">
        <v>2918</v>
      </c>
      <c r="D24" s="195">
        <v>25000000</v>
      </c>
      <c r="E24" s="194" t="s">
        <v>2909</v>
      </c>
      <c r="F24" s="194" t="s">
        <v>2919</v>
      </c>
    </row>
    <row r="25" spans="2:6" ht="40.200000000000003" thickBot="1" x14ac:dyDescent="0.35">
      <c r="B25" s="191">
        <v>20</v>
      </c>
      <c r="C25" s="192" t="s">
        <v>2920</v>
      </c>
      <c r="D25" s="195">
        <v>4953017</v>
      </c>
      <c r="E25" s="194" t="s">
        <v>2909</v>
      </c>
      <c r="F25" s="194" t="s">
        <v>2919</v>
      </c>
    </row>
    <row r="26" spans="2:6" ht="40.200000000000003" thickBot="1" x14ac:dyDescent="0.35">
      <c r="B26" s="191">
        <v>21</v>
      </c>
      <c r="C26" s="192" t="s">
        <v>2921</v>
      </c>
      <c r="D26" s="195">
        <v>4918400</v>
      </c>
      <c r="E26" s="194" t="s">
        <v>2909</v>
      </c>
      <c r="F26" s="194" t="s">
        <v>2919</v>
      </c>
    </row>
    <row r="27" spans="2:6" ht="27" thickBot="1" x14ac:dyDescent="0.35">
      <c r="B27" s="191">
        <v>22</v>
      </c>
      <c r="C27" s="192" t="s">
        <v>2922</v>
      </c>
      <c r="D27" s="195">
        <v>95747049</v>
      </c>
      <c r="E27" s="194" t="s">
        <v>2782</v>
      </c>
      <c r="F27" s="194" t="s">
        <v>2923</v>
      </c>
    </row>
    <row r="28" spans="2:6" ht="27" thickBot="1" x14ac:dyDescent="0.35">
      <c r="B28" s="191">
        <v>23</v>
      </c>
      <c r="C28" s="192" t="s">
        <v>2924</v>
      </c>
      <c r="D28" s="193">
        <v>75000000</v>
      </c>
      <c r="E28" s="194" t="s">
        <v>2782</v>
      </c>
      <c r="F28" s="194" t="s">
        <v>2923</v>
      </c>
    </row>
    <row r="29" spans="2:6" ht="27" thickBot="1" x14ac:dyDescent="0.35">
      <c r="B29" s="191">
        <v>24</v>
      </c>
      <c r="C29" s="192" t="s">
        <v>2925</v>
      </c>
      <c r="D29" s="193">
        <v>40089998</v>
      </c>
      <c r="E29" s="165" t="s">
        <v>2782</v>
      </c>
      <c r="F29" s="194" t="s">
        <v>2923</v>
      </c>
    </row>
    <row r="30" spans="2:6" ht="27" thickBot="1" x14ac:dyDescent="0.35">
      <c r="B30" s="191">
        <v>25</v>
      </c>
      <c r="C30" s="192" t="s">
        <v>2926</v>
      </c>
      <c r="D30" s="193">
        <v>40000000</v>
      </c>
      <c r="E30" s="165" t="s">
        <v>2782</v>
      </c>
      <c r="F30" s="194" t="s">
        <v>2910</v>
      </c>
    </row>
    <row r="31" spans="2:6" ht="27" thickBot="1" x14ac:dyDescent="0.35">
      <c r="B31" s="191">
        <v>26</v>
      </c>
      <c r="C31" s="192" t="s">
        <v>2927</v>
      </c>
      <c r="D31" s="193">
        <v>34814998</v>
      </c>
      <c r="E31" s="165" t="s">
        <v>2782</v>
      </c>
      <c r="F31" s="194" t="s">
        <v>2923</v>
      </c>
    </row>
    <row r="32" spans="2:6" ht="27" thickBot="1" x14ac:dyDescent="0.35">
      <c r="B32" s="191">
        <v>27</v>
      </c>
      <c r="C32" s="192" t="s">
        <v>2928</v>
      </c>
      <c r="D32" s="193">
        <v>30595004</v>
      </c>
      <c r="E32" s="165" t="s">
        <v>2782</v>
      </c>
      <c r="F32" s="194" t="s">
        <v>2923</v>
      </c>
    </row>
    <row r="33" spans="2:6" ht="27" thickBot="1" x14ac:dyDescent="0.35">
      <c r="B33" s="191">
        <v>28</v>
      </c>
      <c r="C33" s="192" t="s">
        <v>2929</v>
      </c>
      <c r="D33" s="193">
        <v>17200000</v>
      </c>
      <c r="E33" s="165" t="s">
        <v>2782</v>
      </c>
      <c r="F33" s="194" t="s">
        <v>2923</v>
      </c>
    </row>
    <row r="34" spans="2:6" ht="27" thickBot="1" x14ac:dyDescent="0.35">
      <c r="B34" s="191">
        <v>29</v>
      </c>
      <c r="C34" s="192" t="s">
        <v>2930</v>
      </c>
      <c r="D34" s="193">
        <v>13801638</v>
      </c>
      <c r="E34" s="165" t="s">
        <v>2782</v>
      </c>
      <c r="F34" s="194" t="s">
        <v>2923</v>
      </c>
    </row>
    <row r="35" spans="2:6" ht="27" thickBot="1" x14ac:dyDescent="0.35">
      <c r="B35" s="191">
        <v>30</v>
      </c>
      <c r="C35" s="192" t="s">
        <v>2931</v>
      </c>
      <c r="D35" s="193">
        <v>12900001</v>
      </c>
      <c r="E35" s="194" t="s">
        <v>2782</v>
      </c>
      <c r="F35" s="194" t="s">
        <v>2923</v>
      </c>
    </row>
    <row r="36" spans="2:6" ht="27" thickBot="1" x14ac:dyDescent="0.35">
      <c r="B36" s="191">
        <v>31</v>
      </c>
      <c r="C36" s="192" t="s">
        <v>2932</v>
      </c>
      <c r="D36" s="193">
        <v>12900000</v>
      </c>
      <c r="E36" s="194" t="s">
        <v>2782</v>
      </c>
      <c r="F36" s="194" t="s">
        <v>2923</v>
      </c>
    </row>
    <row r="37" spans="2:6" ht="27" thickBot="1" x14ac:dyDescent="0.35">
      <c r="B37" s="191">
        <v>32</v>
      </c>
      <c r="C37" s="192" t="s">
        <v>2933</v>
      </c>
      <c r="D37" s="193">
        <v>11283833</v>
      </c>
      <c r="E37" s="194" t="s">
        <v>2782</v>
      </c>
      <c r="F37" s="194" t="s">
        <v>2923</v>
      </c>
    </row>
    <row r="38" spans="2:6" ht="27" thickBot="1" x14ac:dyDescent="0.35">
      <c r="B38" s="191">
        <v>33</v>
      </c>
      <c r="C38" s="192" t="s">
        <v>2934</v>
      </c>
      <c r="D38" s="193">
        <v>7416583</v>
      </c>
      <c r="E38" s="194" t="s">
        <v>2782</v>
      </c>
      <c r="F38" s="194" t="s">
        <v>2923</v>
      </c>
    </row>
    <row r="39" spans="2:6" ht="27" thickBot="1" x14ac:dyDescent="0.35">
      <c r="B39" s="191">
        <v>34</v>
      </c>
      <c r="C39" s="192" t="s">
        <v>2935</v>
      </c>
      <c r="D39" s="193">
        <v>5500000</v>
      </c>
      <c r="E39" s="194" t="s">
        <v>2782</v>
      </c>
      <c r="F39" s="194" t="s">
        <v>2923</v>
      </c>
    </row>
    <row r="40" spans="2:6" ht="27" thickBot="1" x14ac:dyDescent="0.35">
      <c r="B40" s="191">
        <v>35</v>
      </c>
      <c r="C40" s="192" t="s">
        <v>2936</v>
      </c>
      <c r="D40" s="193">
        <v>3000000</v>
      </c>
      <c r="E40" s="194" t="s">
        <v>2782</v>
      </c>
      <c r="F40" s="194" t="s">
        <v>2923</v>
      </c>
    </row>
    <row r="41" spans="2:6" ht="40.200000000000003" thickBot="1" x14ac:dyDescent="0.35">
      <c r="B41" s="191">
        <v>36</v>
      </c>
      <c r="C41" s="192" t="s">
        <v>2937</v>
      </c>
      <c r="D41" s="193">
        <v>2000000</v>
      </c>
      <c r="E41" s="194" t="s">
        <v>2782</v>
      </c>
      <c r="F41" s="194" t="s">
        <v>2923</v>
      </c>
    </row>
    <row r="42" spans="2:6" ht="27" thickBot="1" x14ac:dyDescent="0.35">
      <c r="B42" s="191">
        <v>37</v>
      </c>
      <c r="C42" s="192" t="s">
        <v>2938</v>
      </c>
      <c r="D42" s="193">
        <v>105000000</v>
      </c>
      <c r="E42" s="194" t="s">
        <v>2848</v>
      </c>
      <c r="F42" s="194" t="s">
        <v>2919</v>
      </c>
    </row>
    <row r="43" spans="2:6" ht="27" thickBot="1" x14ac:dyDescent="0.35">
      <c r="B43" s="191">
        <v>38</v>
      </c>
      <c r="C43" s="192" t="s">
        <v>2939</v>
      </c>
      <c r="D43" s="193">
        <v>75980000</v>
      </c>
      <c r="E43" s="194" t="s">
        <v>2848</v>
      </c>
      <c r="F43" s="194" t="s">
        <v>2919</v>
      </c>
    </row>
    <row r="44" spans="2:6" ht="40.200000000000003" thickBot="1" x14ac:dyDescent="0.35">
      <c r="B44" s="191">
        <v>39</v>
      </c>
      <c r="C44" s="192" t="s">
        <v>2940</v>
      </c>
      <c r="D44" s="195">
        <v>123482601</v>
      </c>
      <c r="E44" s="194" t="s">
        <v>2941</v>
      </c>
      <c r="F44" s="194" t="s">
        <v>2942</v>
      </c>
    </row>
    <row r="45" spans="2:6" ht="27" thickBot="1" x14ac:dyDescent="0.35">
      <c r="B45" s="191">
        <v>40</v>
      </c>
      <c r="C45" s="192" t="s">
        <v>2943</v>
      </c>
      <c r="D45" s="195">
        <v>32060529</v>
      </c>
      <c r="E45" s="194" t="s">
        <v>2941</v>
      </c>
      <c r="F45" s="194" t="s">
        <v>2942</v>
      </c>
    </row>
    <row r="46" spans="2:6" ht="40.200000000000003" thickBot="1" x14ac:dyDescent="0.35">
      <c r="B46" s="191">
        <v>41</v>
      </c>
      <c r="C46" s="192" t="s">
        <v>2944</v>
      </c>
      <c r="D46" s="195">
        <v>18389522</v>
      </c>
      <c r="E46" s="194" t="s">
        <v>2941</v>
      </c>
      <c r="F46" s="194" t="s">
        <v>2942</v>
      </c>
    </row>
    <row r="47" spans="2:6" ht="27" thickBot="1" x14ac:dyDescent="0.35">
      <c r="B47" s="191">
        <v>42</v>
      </c>
      <c r="C47" s="192" t="s">
        <v>2945</v>
      </c>
      <c r="D47" s="195">
        <v>6447304</v>
      </c>
      <c r="E47" s="194" t="s">
        <v>2941</v>
      </c>
      <c r="F47" s="194" t="s">
        <v>2942</v>
      </c>
    </row>
    <row r="48" spans="2:6" ht="27" thickBot="1" x14ac:dyDescent="0.35">
      <c r="B48" s="191">
        <v>43</v>
      </c>
      <c r="C48" s="192" t="s">
        <v>2946</v>
      </c>
      <c r="D48" s="195">
        <v>138436901</v>
      </c>
      <c r="E48" s="194" t="s">
        <v>2947</v>
      </c>
      <c r="F48" s="194" t="s">
        <v>2948</v>
      </c>
    </row>
    <row r="49" spans="2:6" ht="27" thickBot="1" x14ac:dyDescent="0.35">
      <c r="B49" s="191">
        <v>44</v>
      </c>
      <c r="C49" s="192" t="s">
        <v>2949</v>
      </c>
      <c r="D49" s="195">
        <v>2000000</v>
      </c>
      <c r="E49" s="194" t="s">
        <v>2950</v>
      </c>
      <c r="F49" s="194" t="s">
        <v>2948</v>
      </c>
    </row>
    <row r="50" spans="2:6" ht="27" thickBot="1" x14ac:dyDescent="0.35">
      <c r="B50" s="191">
        <v>45</v>
      </c>
      <c r="C50" s="192" t="s">
        <v>2951</v>
      </c>
      <c r="D50" s="193">
        <v>75000000</v>
      </c>
      <c r="E50" s="194" t="s">
        <v>2952</v>
      </c>
      <c r="F50" s="194" t="s">
        <v>2923</v>
      </c>
    </row>
    <row r="51" spans="2:6" ht="27" thickBot="1" x14ac:dyDescent="0.35">
      <c r="B51" s="191">
        <v>46</v>
      </c>
      <c r="C51" s="192" t="s">
        <v>2953</v>
      </c>
      <c r="D51" s="193">
        <v>55000000</v>
      </c>
      <c r="E51" s="194" t="s">
        <v>2787</v>
      </c>
      <c r="F51" s="194" t="s">
        <v>2923</v>
      </c>
    </row>
    <row r="52" spans="2:6" ht="27" thickBot="1" x14ac:dyDescent="0.35">
      <c r="B52" s="191">
        <v>47</v>
      </c>
      <c r="C52" s="192" t="s">
        <v>2954</v>
      </c>
      <c r="D52" s="193">
        <v>5528054</v>
      </c>
      <c r="E52" s="194" t="s">
        <v>2870</v>
      </c>
      <c r="F52" s="194" t="s">
        <v>2955</v>
      </c>
    </row>
    <row r="53" spans="2:6" ht="27" thickBot="1" x14ac:dyDescent="0.35">
      <c r="B53" s="191">
        <v>48</v>
      </c>
      <c r="C53" s="192" t="s">
        <v>2956</v>
      </c>
      <c r="D53" s="193">
        <v>5528053</v>
      </c>
      <c r="E53" s="194" t="s">
        <v>2957</v>
      </c>
      <c r="F53" s="194" t="s">
        <v>2958</v>
      </c>
    </row>
    <row r="54" spans="2:6" ht="40.200000000000003" thickBot="1" x14ac:dyDescent="0.35">
      <c r="B54" s="191">
        <v>49</v>
      </c>
      <c r="C54" s="192" t="s">
        <v>2959</v>
      </c>
      <c r="D54" s="195">
        <v>4848201</v>
      </c>
      <c r="E54" s="194" t="s">
        <v>2960</v>
      </c>
      <c r="F54" s="194" t="s">
        <v>2919</v>
      </c>
    </row>
    <row r="55" spans="2:6" x14ac:dyDescent="0.3">
      <c r="B55" s="431" t="s">
        <v>46</v>
      </c>
      <c r="C55" s="432"/>
      <c r="D55" s="196">
        <v>3167076233</v>
      </c>
      <c r="E55" s="197"/>
      <c r="F55" s="198"/>
    </row>
    <row r="56" spans="2:6" x14ac:dyDescent="0.3">
      <c r="B56" s="199"/>
      <c r="C56" s="105"/>
      <c r="D56" s="105"/>
      <c r="E56" s="105"/>
      <c r="F56" s="199"/>
    </row>
    <row r="57" spans="2:6" ht="15" x14ac:dyDescent="0.3">
      <c r="B57" s="161"/>
    </row>
  </sheetData>
  <mergeCells count="1">
    <mergeCell ref="B55:C55"/>
  </mergeCells>
  <pageMargins left="0.7" right="0.7" top="0.75" bottom="0.75" header="0.3" footer="0.3"/>
  <pageSetup paperSize="9"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G70"/>
  <sheetViews>
    <sheetView showGridLines="0" workbookViewId="0">
      <selection activeCell="D77" sqref="D77"/>
    </sheetView>
  </sheetViews>
  <sheetFormatPr baseColWidth="10" defaultRowHeight="14.4" x14ac:dyDescent="0.3"/>
  <cols>
    <col min="2" max="2" width="72.6640625" customWidth="1"/>
    <col min="3" max="3" width="26.6640625" customWidth="1"/>
    <col min="4" max="4" width="21.6640625" customWidth="1"/>
    <col min="5" max="5" width="25.6640625" customWidth="1"/>
  </cols>
  <sheetData>
    <row r="2" spans="2:5" ht="15.6" x14ac:dyDescent="0.3">
      <c r="B2" s="12"/>
    </row>
    <row r="3" spans="2:5" ht="15.6" x14ac:dyDescent="0.3">
      <c r="B3" s="12" t="s">
        <v>2063</v>
      </c>
    </row>
    <row r="4" spans="2:5" ht="15.6" x14ac:dyDescent="0.3">
      <c r="B4" s="12" t="s">
        <v>2064</v>
      </c>
    </row>
    <row r="5" spans="2:5" ht="15" thickBot="1" x14ac:dyDescent="0.35"/>
    <row r="6" spans="2:5" x14ac:dyDescent="0.3">
      <c r="B6" s="443" t="s">
        <v>2961</v>
      </c>
      <c r="C6" s="444"/>
      <c r="D6" s="444"/>
      <c r="E6" s="445"/>
    </row>
    <row r="7" spans="2:5" x14ac:dyDescent="0.3">
      <c r="B7" s="446" t="s">
        <v>2962</v>
      </c>
      <c r="C7" s="447"/>
      <c r="D7" s="447"/>
      <c r="E7" s="448"/>
    </row>
    <row r="8" spans="2:5" x14ac:dyDescent="0.3">
      <c r="B8" s="446" t="s">
        <v>2963</v>
      </c>
      <c r="C8" s="447"/>
      <c r="D8" s="447"/>
      <c r="E8" s="448"/>
    </row>
    <row r="9" spans="2:5" ht="15" thickBot="1" x14ac:dyDescent="0.35">
      <c r="B9" s="449" t="s">
        <v>2774</v>
      </c>
      <c r="C9" s="450"/>
      <c r="D9" s="450"/>
      <c r="E9" s="451"/>
    </row>
    <row r="10" spans="2:5" ht="15" thickBot="1" x14ac:dyDescent="0.35">
      <c r="B10" s="201"/>
      <c r="C10" s="201"/>
      <c r="D10" s="201"/>
      <c r="E10" s="201"/>
    </row>
    <row r="11" spans="2:5" x14ac:dyDescent="0.3">
      <c r="B11" s="433" t="s">
        <v>2964</v>
      </c>
      <c r="C11" s="202" t="s">
        <v>2965</v>
      </c>
      <c r="D11" s="435" t="s">
        <v>2966</v>
      </c>
      <c r="E11" s="203" t="s">
        <v>2967</v>
      </c>
    </row>
    <row r="12" spans="2:5" ht="15" thickBot="1" x14ac:dyDescent="0.35">
      <c r="B12" s="434"/>
      <c r="C12" s="200" t="s">
        <v>2968</v>
      </c>
      <c r="D12" s="436"/>
      <c r="E12" s="204" t="s">
        <v>2969</v>
      </c>
    </row>
    <row r="13" spans="2:5" x14ac:dyDescent="0.3">
      <c r="B13" s="205" t="s">
        <v>2970</v>
      </c>
      <c r="C13" s="206">
        <v>65942078195</v>
      </c>
      <c r="D13" s="207">
        <v>65942078195</v>
      </c>
      <c r="E13" s="208">
        <v>65942078195</v>
      </c>
    </row>
    <row r="14" spans="2:5" x14ac:dyDescent="0.3">
      <c r="B14" s="209" t="s">
        <v>2971</v>
      </c>
      <c r="C14" s="210">
        <v>38602088438</v>
      </c>
      <c r="D14" s="211">
        <v>38602088438</v>
      </c>
      <c r="E14" s="212">
        <v>38602088438</v>
      </c>
    </row>
    <row r="15" spans="2:5" x14ac:dyDescent="0.3">
      <c r="B15" s="209" t="s">
        <v>2972</v>
      </c>
      <c r="C15" s="210">
        <v>26275861297</v>
      </c>
      <c r="D15" s="211">
        <v>26275861297</v>
      </c>
      <c r="E15" s="212">
        <v>26275861297</v>
      </c>
    </row>
    <row r="16" spans="2:5" x14ac:dyDescent="0.3">
      <c r="B16" s="209" t="s">
        <v>2973</v>
      </c>
      <c r="C16" s="210">
        <v>1064128460</v>
      </c>
      <c r="D16" s="211">
        <v>1064128460</v>
      </c>
      <c r="E16" s="212">
        <v>1064128460</v>
      </c>
    </row>
    <row r="17" spans="2:7" x14ac:dyDescent="0.3">
      <c r="B17" s="205" t="s">
        <v>2974</v>
      </c>
      <c r="C17" s="213">
        <v>65913439137</v>
      </c>
      <c r="D17" s="214">
        <v>65913439137</v>
      </c>
      <c r="E17" s="208">
        <v>65913439137</v>
      </c>
    </row>
    <row r="18" spans="2:7" x14ac:dyDescent="0.3">
      <c r="B18" s="209" t="s">
        <v>2975</v>
      </c>
      <c r="C18" s="210">
        <v>40103449380</v>
      </c>
      <c r="D18" s="211">
        <v>40103449380</v>
      </c>
      <c r="E18" s="212">
        <v>40103449380</v>
      </c>
    </row>
    <row r="19" spans="2:7" x14ac:dyDescent="0.3">
      <c r="B19" s="209" t="s">
        <v>2976</v>
      </c>
      <c r="C19" s="210">
        <v>25809989757</v>
      </c>
      <c r="D19" s="211">
        <v>25809989757</v>
      </c>
      <c r="E19" s="212">
        <v>25809989757</v>
      </c>
    </row>
    <row r="20" spans="2:7" x14ac:dyDescent="0.3">
      <c r="B20" s="205" t="s">
        <v>2977</v>
      </c>
      <c r="C20" s="215">
        <v>0</v>
      </c>
      <c r="D20" s="214">
        <v>0</v>
      </c>
      <c r="E20" s="208">
        <v>0</v>
      </c>
    </row>
    <row r="21" spans="2:7" x14ac:dyDescent="0.3">
      <c r="B21" s="209" t="s">
        <v>2978</v>
      </c>
      <c r="C21" s="216">
        <v>0</v>
      </c>
      <c r="D21" s="211">
        <v>0</v>
      </c>
      <c r="E21" s="212">
        <v>0</v>
      </c>
    </row>
    <row r="22" spans="2:7" x14ac:dyDescent="0.3">
      <c r="B22" s="209" t="s">
        <v>2979</v>
      </c>
      <c r="C22" s="216">
        <v>0</v>
      </c>
      <c r="D22" s="211">
        <v>0</v>
      </c>
      <c r="E22" s="212">
        <v>0</v>
      </c>
    </row>
    <row r="23" spans="2:7" x14ac:dyDescent="0.3">
      <c r="B23" s="205" t="s">
        <v>2980</v>
      </c>
      <c r="C23" s="213">
        <v>28639058</v>
      </c>
      <c r="D23" s="214">
        <v>28639058</v>
      </c>
      <c r="E23" s="208">
        <v>28639058</v>
      </c>
    </row>
    <row r="24" spans="2:7" ht="15" thickBot="1" x14ac:dyDescent="0.35">
      <c r="B24" s="205" t="s">
        <v>2981</v>
      </c>
      <c r="C24" s="346">
        <v>-1035489402</v>
      </c>
      <c r="D24" s="347">
        <v>-1035489402</v>
      </c>
      <c r="E24" s="348">
        <v>-1035489402</v>
      </c>
    </row>
    <row r="25" spans="2:7" ht="24.6" thickBot="1" x14ac:dyDescent="0.35">
      <c r="B25" s="217" t="s">
        <v>2982</v>
      </c>
      <c r="C25" s="349">
        <v>-1035489402</v>
      </c>
      <c r="D25" s="350">
        <v>-1035489402</v>
      </c>
      <c r="E25" s="351">
        <v>-1035489402</v>
      </c>
    </row>
    <row r="26" spans="2:7" x14ac:dyDescent="0.3">
      <c r="B26" s="220"/>
      <c r="C26" s="221"/>
      <c r="D26" s="221"/>
      <c r="E26" s="221"/>
    </row>
    <row r="27" spans="2:7" ht="15.6" thickBot="1" x14ac:dyDescent="0.35">
      <c r="B27" s="227"/>
      <c r="C27" s="119"/>
      <c r="D27" s="119"/>
      <c r="E27" s="119"/>
      <c r="F27" s="228"/>
      <c r="G27" s="229"/>
    </row>
    <row r="28" spans="2:7" ht="15" x14ac:dyDescent="0.3">
      <c r="B28" s="433" t="s">
        <v>2983</v>
      </c>
      <c r="C28" s="202" t="s">
        <v>2965</v>
      </c>
      <c r="D28" s="435" t="s">
        <v>2966</v>
      </c>
      <c r="E28" s="203" t="s">
        <v>2967</v>
      </c>
      <c r="F28" s="228"/>
      <c r="G28" s="229"/>
    </row>
    <row r="29" spans="2:7" ht="15.6" thickBot="1" x14ac:dyDescent="0.35">
      <c r="B29" s="434"/>
      <c r="C29" s="225" t="s">
        <v>2984</v>
      </c>
      <c r="D29" s="436"/>
      <c r="E29" s="204" t="s">
        <v>2969</v>
      </c>
      <c r="F29" s="228"/>
      <c r="G29" s="229"/>
    </row>
    <row r="30" spans="2:7" ht="15" x14ac:dyDescent="0.3">
      <c r="B30" s="230" t="s">
        <v>2985</v>
      </c>
      <c r="C30" s="213">
        <v>883280838</v>
      </c>
      <c r="D30" s="214">
        <v>883280838</v>
      </c>
      <c r="E30" s="208">
        <v>883280838</v>
      </c>
      <c r="F30" s="228"/>
      <c r="G30" s="229"/>
    </row>
    <row r="31" spans="2:7" ht="15" x14ac:dyDescent="0.3">
      <c r="B31" s="209" t="s">
        <v>2986</v>
      </c>
      <c r="C31" s="231">
        <v>52787407</v>
      </c>
      <c r="D31" s="232">
        <v>52787407</v>
      </c>
      <c r="E31" s="233">
        <v>52787407</v>
      </c>
      <c r="F31" s="228"/>
      <c r="G31" s="229"/>
    </row>
    <row r="32" spans="2:7" ht="15" x14ac:dyDescent="0.3">
      <c r="B32" s="209" t="s">
        <v>2987</v>
      </c>
      <c r="C32" s="231">
        <v>830493431</v>
      </c>
      <c r="D32" s="232">
        <v>830493431</v>
      </c>
      <c r="E32" s="233">
        <v>830493431</v>
      </c>
      <c r="F32" s="228"/>
      <c r="G32" s="229"/>
    </row>
    <row r="33" spans="2:7" ht="15.6" thickBot="1" x14ac:dyDescent="0.35">
      <c r="B33" s="217" t="s">
        <v>2988</v>
      </c>
      <c r="C33" s="352">
        <v>-152208564</v>
      </c>
      <c r="D33" s="353">
        <v>-152208564</v>
      </c>
      <c r="E33" s="344">
        <v>-152208564</v>
      </c>
      <c r="F33" s="228"/>
      <c r="G33" s="229"/>
    </row>
    <row r="34" spans="2:7" ht="15" x14ac:dyDescent="0.3">
      <c r="B34" s="220"/>
      <c r="C34" s="221"/>
      <c r="D34" s="221"/>
      <c r="E34" s="221"/>
      <c r="F34" s="228"/>
      <c r="G34" s="229"/>
    </row>
    <row r="35" spans="2:7" ht="15.6" thickBot="1" x14ac:dyDescent="0.35">
      <c r="B35" s="104"/>
      <c r="C35" s="104"/>
      <c r="D35" s="104"/>
      <c r="E35" s="104"/>
      <c r="F35" s="228"/>
      <c r="G35" s="229"/>
    </row>
    <row r="36" spans="2:7" ht="15" x14ac:dyDescent="0.3">
      <c r="B36" s="433" t="s">
        <v>2983</v>
      </c>
      <c r="C36" s="202" t="s">
        <v>2965</v>
      </c>
      <c r="D36" s="435" t="s">
        <v>2966</v>
      </c>
      <c r="E36" s="203" t="s">
        <v>2967</v>
      </c>
      <c r="F36" s="228"/>
      <c r="G36" s="229"/>
    </row>
    <row r="37" spans="2:7" ht="15.6" thickBot="1" x14ac:dyDescent="0.35">
      <c r="B37" s="434"/>
      <c r="C37" s="225" t="s">
        <v>2984</v>
      </c>
      <c r="D37" s="436"/>
      <c r="E37" s="204" t="s">
        <v>2969</v>
      </c>
      <c r="F37" s="228"/>
      <c r="G37" s="229"/>
    </row>
    <row r="38" spans="2:7" ht="15" x14ac:dyDescent="0.3">
      <c r="B38" s="230" t="s">
        <v>2989</v>
      </c>
      <c r="C38" s="213">
        <v>1530000000</v>
      </c>
      <c r="D38" s="214">
        <v>1530000000</v>
      </c>
      <c r="E38" s="208">
        <v>1530000000</v>
      </c>
      <c r="F38" s="228"/>
      <c r="G38" s="229"/>
    </row>
    <row r="39" spans="2:7" ht="15" x14ac:dyDescent="0.3">
      <c r="B39" s="235" t="s">
        <v>2990</v>
      </c>
      <c r="C39" s="232">
        <v>1530000000</v>
      </c>
      <c r="D39" s="232">
        <v>1530000000</v>
      </c>
      <c r="E39" s="233">
        <v>1530000000</v>
      </c>
      <c r="F39" s="228"/>
      <c r="G39" s="229"/>
    </row>
    <row r="40" spans="2:7" ht="15" x14ac:dyDescent="0.3">
      <c r="B40" s="235" t="s">
        <v>2991</v>
      </c>
      <c r="C40" s="232">
        <v>0</v>
      </c>
      <c r="D40" s="232">
        <v>0</v>
      </c>
      <c r="E40" s="233">
        <v>0</v>
      </c>
      <c r="F40" s="228"/>
      <c r="G40" s="229"/>
    </row>
    <row r="41" spans="2:7" ht="15" x14ac:dyDescent="0.3">
      <c r="B41" s="236" t="s">
        <v>2992</v>
      </c>
      <c r="C41" s="214">
        <v>465871540</v>
      </c>
      <c r="D41" s="214">
        <v>465871540</v>
      </c>
      <c r="E41" s="208">
        <v>465871540</v>
      </c>
      <c r="F41" s="228"/>
      <c r="G41" s="229"/>
    </row>
    <row r="42" spans="2:7" ht="15" x14ac:dyDescent="0.3">
      <c r="B42" s="235" t="s">
        <v>2993</v>
      </c>
      <c r="C42" s="232">
        <v>0</v>
      </c>
      <c r="D42" s="232">
        <v>0</v>
      </c>
      <c r="E42" s="233">
        <v>0</v>
      </c>
      <c r="F42" s="228"/>
      <c r="G42" s="229"/>
    </row>
    <row r="43" spans="2:7" ht="15" x14ac:dyDescent="0.3">
      <c r="B43" s="235" t="s">
        <v>2994</v>
      </c>
      <c r="C43" s="232">
        <v>465871540</v>
      </c>
      <c r="D43" s="232">
        <v>465871540</v>
      </c>
      <c r="E43" s="233">
        <v>465871540</v>
      </c>
      <c r="F43" s="228"/>
      <c r="G43" s="229"/>
    </row>
    <row r="44" spans="2:7" ht="15.6" thickBot="1" x14ac:dyDescent="0.35">
      <c r="B44" s="217" t="s">
        <v>2995</v>
      </c>
      <c r="C44" s="218">
        <v>1064128460</v>
      </c>
      <c r="D44" s="219">
        <v>1064128460</v>
      </c>
      <c r="E44" s="234">
        <v>1064128460</v>
      </c>
      <c r="F44" s="228"/>
      <c r="G44" s="229"/>
    </row>
    <row r="45" spans="2:7" ht="15" x14ac:dyDescent="0.3">
      <c r="B45" s="441"/>
      <c r="C45" s="437"/>
      <c r="D45" s="437"/>
      <c r="E45" s="437"/>
      <c r="F45" s="238"/>
      <c r="G45" s="237"/>
    </row>
    <row r="46" spans="2:7" ht="15" thickBot="1" x14ac:dyDescent="0.35">
      <c r="B46" s="442"/>
      <c r="C46" s="438"/>
      <c r="D46" s="438"/>
      <c r="E46" s="438"/>
      <c r="F46" s="105"/>
      <c r="G46" s="229"/>
    </row>
    <row r="47" spans="2:7" x14ac:dyDescent="0.3">
      <c r="B47" s="433" t="s">
        <v>2983</v>
      </c>
      <c r="C47" s="202" t="s">
        <v>2965</v>
      </c>
      <c r="D47" s="435" t="s">
        <v>2966</v>
      </c>
      <c r="E47" s="222" t="s">
        <v>2967</v>
      </c>
      <c r="F47" s="237"/>
      <c r="G47" s="229"/>
    </row>
    <row r="48" spans="2:7" ht="15" thickBot="1" x14ac:dyDescent="0.35">
      <c r="B48" s="434"/>
      <c r="C48" s="223" t="s">
        <v>2984</v>
      </c>
      <c r="D48" s="436"/>
      <c r="E48" s="224" t="s">
        <v>2969</v>
      </c>
      <c r="F48" s="237"/>
      <c r="G48" s="229"/>
    </row>
    <row r="49" spans="2:7" x14ac:dyDescent="0.3">
      <c r="B49" s="239" t="s">
        <v>2971</v>
      </c>
      <c r="C49" s="240">
        <v>38602088438</v>
      </c>
      <c r="D49" s="241">
        <v>38602088438</v>
      </c>
      <c r="E49" s="241">
        <v>38602088438</v>
      </c>
      <c r="F49" s="237"/>
      <c r="G49" s="229"/>
    </row>
    <row r="50" spans="2:7" ht="22.8" x14ac:dyDescent="0.3">
      <c r="B50" s="242" t="s">
        <v>2996</v>
      </c>
      <c r="C50" s="212">
        <v>1530000000</v>
      </c>
      <c r="D50" s="243">
        <v>1530000000</v>
      </c>
      <c r="E50" s="243">
        <v>1530000000</v>
      </c>
      <c r="F50" s="237"/>
      <c r="G50" s="229"/>
    </row>
    <row r="51" spans="2:7" x14ac:dyDescent="0.3">
      <c r="B51" s="235" t="s">
        <v>2990</v>
      </c>
      <c r="C51" s="212">
        <v>1530000000</v>
      </c>
      <c r="D51" s="243">
        <v>1530000000</v>
      </c>
      <c r="E51" s="243">
        <v>1530000000</v>
      </c>
      <c r="F51" s="237"/>
      <c r="G51" s="229"/>
    </row>
    <row r="52" spans="2:7" x14ac:dyDescent="0.3">
      <c r="B52" s="235" t="s">
        <v>2993</v>
      </c>
      <c r="C52" s="212">
        <v>0</v>
      </c>
      <c r="D52" s="243">
        <v>0</v>
      </c>
      <c r="E52" s="243">
        <v>0</v>
      </c>
      <c r="F52" s="237"/>
      <c r="G52" s="229"/>
    </row>
    <row r="53" spans="2:7" x14ac:dyDescent="0.3">
      <c r="B53" s="242" t="s">
        <v>2975</v>
      </c>
      <c r="C53" s="212">
        <v>40103449380</v>
      </c>
      <c r="D53" s="243">
        <v>40103449380</v>
      </c>
      <c r="E53" s="243">
        <v>40103449380</v>
      </c>
      <c r="F53" s="237"/>
      <c r="G53" s="229"/>
    </row>
    <row r="54" spans="2:7" x14ac:dyDescent="0.3">
      <c r="B54" s="242" t="s">
        <v>2978</v>
      </c>
      <c r="C54" s="244">
        <v>0</v>
      </c>
      <c r="D54" s="243">
        <v>0</v>
      </c>
      <c r="E54" s="243">
        <v>0</v>
      </c>
      <c r="F54" s="237"/>
      <c r="G54" s="229"/>
    </row>
    <row r="55" spans="2:7" x14ac:dyDescent="0.3">
      <c r="B55" s="236" t="s">
        <v>2997</v>
      </c>
      <c r="C55" s="208">
        <v>28639058</v>
      </c>
      <c r="D55" s="245">
        <v>28639058</v>
      </c>
      <c r="E55" s="245">
        <v>28639058</v>
      </c>
      <c r="F55" s="237"/>
      <c r="G55" s="229"/>
    </row>
    <row r="56" spans="2:7" ht="24.6" thickBot="1" x14ac:dyDescent="0.35">
      <c r="B56" s="246" t="s">
        <v>2998</v>
      </c>
      <c r="C56" s="344">
        <v>-1501360942</v>
      </c>
      <c r="D56" s="345">
        <v>-1501360942</v>
      </c>
      <c r="E56" s="345">
        <v>-1501360942</v>
      </c>
      <c r="F56" s="237"/>
      <c r="G56" s="229"/>
    </row>
    <row r="57" spans="2:7" x14ac:dyDescent="0.3">
      <c r="B57" s="439"/>
      <c r="C57" s="437"/>
      <c r="D57" s="437"/>
      <c r="E57" s="437"/>
      <c r="F57" s="237"/>
      <c r="G57" s="237"/>
    </row>
    <row r="58" spans="2:7" ht="15" thickBot="1" x14ac:dyDescent="0.35">
      <c r="B58" s="440"/>
      <c r="C58" s="438"/>
      <c r="D58" s="438"/>
      <c r="E58" s="438"/>
      <c r="F58" s="105"/>
      <c r="G58" s="229"/>
    </row>
    <row r="59" spans="2:7" x14ac:dyDescent="0.3">
      <c r="B59" s="433" t="s">
        <v>2983</v>
      </c>
      <c r="C59" s="222" t="s">
        <v>2965</v>
      </c>
      <c r="D59" s="435" t="s">
        <v>2966</v>
      </c>
      <c r="E59" s="222" t="s">
        <v>2967</v>
      </c>
      <c r="F59" s="237"/>
      <c r="G59" s="229"/>
    </row>
    <row r="60" spans="2:7" ht="15" thickBot="1" x14ac:dyDescent="0.35">
      <c r="B60" s="434"/>
      <c r="C60" s="226" t="s">
        <v>2984</v>
      </c>
      <c r="D60" s="436"/>
      <c r="E60" s="226" t="s">
        <v>2969</v>
      </c>
      <c r="F60" s="237"/>
      <c r="G60" s="229"/>
    </row>
    <row r="61" spans="2:7" x14ac:dyDescent="0.3">
      <c r="B61" s="248" t="s">
        <v>2972</v>
      </c>
      <c r="C61" s="243">
        <v>26275861297</v>
      </c>
      <c r="D61" s="243">
        <v>26275861297</v>
      </c>
      <c r="E61" s="243">
        <v>26275861297</v>
      </c>
      <c r="F61" s="237"/>
      <c r="G61" s="229"/>
    </row>
    <row r="62" spans="2:7" ht="22.8" x14ac:dyDescent="0.3">
      <c r="B62" s="248" t="s">
        <v>2999</v>
      </c>
      <c r="C62" s="354">
        <v>-465871540</v>
      </c>
      <c r="D62" s="354">
        <v>-465871540</v>
      </c>
      <c r="E62" s="354">
        <v>-465871540</v>
      </c>
      <c r="F62" s="237"/>
      <c r="G62" s="229"/>
    </row>
    <row r="63" spans="2:7" x14ac:dyDescent="0.3">
      <c r="B63" s="209" t="s">
        <v>2991</v>
      </c>
      <c r="C63" s="243">
        <v>0</v>
      </c>
      <c r="D63" s="243">
        <v>0</v>
      </c>
      <c r="E63" s="243">
        <v>0</v>
      </c>
      <c r="F63" s="237"/>
      <c r="G63" s="229"/>
    </row>
    <row r="64" spans="2:7" x14ac:dyDescent="0.3">
      <c r="B64" s="209" t="s">
        <v>2994</v>
      </c>
      <c r="C64" s="243">
        <v>465871540</v>
      </c>
      <c r="D64" s="243">
        <v>465871540</v>
      </c>
      <c r="E64" s="243">
        <v>465871540</v>
      </c>
      <c r="F64" s="237"/>
      <c r="G64" s="229"/>
    </row>
    <row r="65" spans="2:7" x14ac:dyDescent="0.3">
      <c r="B65" s="248" t="s">
        <v>2976</v>
      </c>
      <c r="C65" s="243">
        <v>25809989757</v>
      </c>
      <c r="D65" s="243">
        <v>25809989757</v>
      </c>
      <c r="E65" s="243">
        <v>25809989757</v>
      </c>
      <c r="F65" s="237"/>
      <c r="G65" s="229"/>
    </row>
    <row r="66" spans="2:7" x14ac:dyDescent="0.3">
      <c r="B66" s="248" t="s">
        <v>2979</v>
      </c>
      <c r="C66" s="249">
        <v>0</v>
      </c>
      <c r="D66" s="243">
        <v>0</v>
      </c>
      <c r="E66" s="243">
        <v>0</v>
      </c>
      <c r="F66" s="237"/>
      <c r="G66" s="229"/>
    </row>
    <row r="67" spans="2:7" x14ac:dyDescent="0.3">
      <c r="B67" s="205" t="s">
        <v>3000</v>
      </c>
      <c r="C67" s="245">
        <v>0</v>
      </c>
      <c r="D67" s="245">
        <v>0</v>
      </c>
      <c r="E67" s="245">
        <v>0</v>
      </c>
      <c r="F67" s="237"/>
      <c r="G67" s="229"/>
    </row>
    <row r="68" spans="2:7" ht="24.6" thickBot="1" x14ac:dyDescent="0.35">
      <c r="B68" s="217" t="s">
        <v>3001</v>
      </c>
      <c r="C68" s="247">
        <v>465871540</v>
      </c>
      <c r="D68" s="247">
        <v>465871540</v>
      </c>
      <c r="E68" s="247">
        <v>465871540</v>
      </c>
      <c r="F68" s="237"/>
      <c r="G68" s="229"/>
    </row>
    <row r="70" spans="2:7" x14ac:dyDescent="0.3">
      <c r="B70" s="134" t="s">
        <v>3002</v>
      </c>
    </row>
  </sheetData>
  <mergeCells count="22">
    <mergeCell ref="B6:E6"/>
    <mergeCell ref="B7:E7"/>
    <mergeCell ref="B8:E8"/>
    <mergeCell ref="B9:E9"/>
    <mergeCell ref="B11:B12"/>
    <mergeCell ref="D11:D12"/>
    <mergeCell ref="B28:B29"/>
    <mergeCell ref="D28:D29"/>
    <mergeCell ref="B36:B37"/>
    <mergeCell ref="D36:D37"/>
    <mergeCell ref="B45:B46"/>
    <mergeCell ref="C45:C46"/>
    <mergeCell ref="D45:D46"/>
    <mergeCell ref="B59:B60"/>
    <mergeCell ref="D59:D60"/>
    <mergeCell ref="E45:E46"/>
    <mergeCell ref="B47:B48"/>
    <mergeCell ref="D47:D48"/>
    <mergeCell ref="B57:B58"/>
    <mergeCell ref="C57:C58"/>
    <mergeCell ref="D57:D58"/>
    <mergeCell ref="E57:E58"/>
  </mergeCells>
  <pageMargins left="0.7" right="0.7" top="0.75" bottom="0.75" header="0.3" footer="0.3"/>
  <pageSetup paperSize="9"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H30"/>
  <sheetViews>
    <sheetView showGridLines="0" workbookViewId="0">
      <selection activeCell="F35" sqref="F35"/>
    </sheetView>
  </sheetViews>
  <sheetFormatPr baseColWidth="10" defaultRowHeight="14.4" x14ac:dyDescent="0.3"/>
  <cols>
    <col min="2" max="2" width="45.6640625" customWidth="1"/>
    <col min="3" max="3" width="17.109375" customWidth="1"/>
    <col min="4" max="4" width="15.5546875" customWidth="1"/>
    <col min="5" max="5" width="17" customWidth="1"/>
    <col min="6" max="6" width="15.33203125" customWidth="1"/>
    <col min="7" max="7" width="16.6640625" customWidth="1"/>
    <col min="8" max="8" width="13.44140625" bestFit="1" customWidth="1"/>
  </cols>
  <sheetData>
    <row r="2" spans="2:8" ht="15.6" x14ac:dyDescent="0.3">
      <c r="B2" s="12"/>
    </row>
    <row r="3" spans="2:8" ht="15.6" x14ac:dyDescent="0.3">
      <c r="B3" s="12" t="s">
        <v>2065</v>
      </c>
    </row>
    <row r="4" spans="2:8" ht="15" thickBot="1" x14ac:dyDescent="0.35"/>
    <row r="5" spans="2:8" x14ac:dyDescent="0.3">
      <c r="B5" s="452" t="s">
        <v>3003</v>
      </c>
      <c r="C5" s="453"/>
      <c r="D5" s="453"/>
      <c r="E5" s="453"/>
      <c r="F5" s="453"/>
      <c r="G5" s="453"/>
      <c r="H5" s="454"/>
    </row>
    <row r="6" spans="2:8" x14ac:dyDescent="0.3">
      <c r="B6" s="455" t="s">
        <v>3004</v>
      </c>
      <c r="C6" s="456"/>
      <c r="D6" s="456"/>
      <c r="E6" s="456"/>
      <c r="F6" s="456"/>
      <c r="G6" s="456"/>
      <c r="H6" s="457"/>
    </row>
    <row r="7" spans="2:8" ht="15" thickBot="1" x14ac:dyDescent="0.35">
      <c r="B7" s="458" t="s">
        <v>2774</v>
      </c>
      <c r="C7" s="459"/>
      <c r="D7" s="459"/>
      <c r="E7" s="459"/>
      <c r="F7" s="459"/>
      <c r="G7" s="459"/>
      <c r="H7" s="460"/>
    </row>
    <row r="8" spans="2:8" ht="15" thickBot="1" x14ac:dyDescent="0.35">
      <c r="B8" s="250" t="s">
        <v>3005</v>
      </c>
      <c r="C8" s="251" t="s">
        <v>3006</v>
      </c>
      <c r="D8" s="251" t="s">
        <v>3007</v>
      </c>
      <c r="E8" s="251" t="s">
        <v>3008</v>
      </c>
      <c r="F8" s="251" t="s">
        <v>3009</v>
      </c>
      <c r="G8" s="251" t="s">
        <v>3010</v>
      </c>
      <c r="H8" s="251" t="s">
        <v>3011</v>
      </c>
    </row>
    <row r="9" spans="2:8" x14ac:dyDescent="0.3">
      <c r="B9" s="252" t="s">
        <v>3012</v>
      </c>
      <c r="C9" s="253">
        <v>34601633247</v>
      </c>
      <c r="D9" s="253">
        <v>35639682244.410004</v>
      </c>
      <c r="E9" s="253">
        <v>36708872711.739998</v>
      </c>
      <c r="F9" s="253">
        <v>37810138893.089996</v>
      </c>
      <c r="G9" s="253">
        <v>38944443059.889999</v>
      </c>
      <c r="H9" s="253">
        <v>40112776351.68</v>
      </c>
    </row>
    <row r="10" spans="2:8" x14ac:dyDescent="0.3">
      <c r="B10" s="254" t="s">
        <v>3013</v>
      </c>
      <c r="C10" s="255">
        <v>7809599828</v>
      </c>
      <c r="D10" s="255">
        <v>7993679233.9300003</v>
      </c>
      <c r="E10" s="255">
        <v>8234188463.2600002</v>
      </c>
      <c r="F10" s="255">
        <v>8481496360.8299999</v>
      </c>
      <c r="G10" s="255">
        <v>8746551798.9099998</v>
      </c>
      <c r="H10" s="255">
        <v>8998026036.0900002</v>
      </c>
    </row>
    <row r="11" spans="2:8" x14ac:dyDescent="0.3">
      <c r="B11" s="254" t="s">
        <v>3014</v>
      </c>
      <c r="C11" s="255">
        <v>1244994091</v>
      </c>
      <c r="D11" s="255">
        <v>1281445712.3499999</v>
      </c>
      <c r="E11" s="255">
        <v>1320001114.9000001</v>
      </c>
      <c r="F11" s="255">
        <v>1359646394.0899999</v>
      </c>
      <c r="G11" s="255">
        <v>1402136734.8599999</v>
      </c>
      <c r="H11" s="255">
        <v>1442449909</v>
      </c>
    </row>
    <row r="12" spans="2:8" x14ac:dyDescent="0.3">
      <c r="B12" s="254" t="s">
        <v>3015</v>
      </c>
      <c r="C12" s="255">
        <v>4236125947</v>
      </c>
      <c r="D12" s="255">
        <v>4248277582.0999999</v>
      </c>
      <c r="E12" s="255">
        <v>4376097317.8299999</v>
      </c>
      <c r="F12" s="255">
        <v>4507530237.0600004</v>
      </c>
      <c r="G12" s="255">
        <v>4648395168.3000002</v>
      </c>
      <c r="H12" s="255">
        <v>4782042307.8699999</v>
      </c>
    </row>
    <row r="13" spans="2:8" x14ac:dyDescent="0.3">
      <c r="B13" s="254" t="s">
        <v>3016</v>
      </c>
      <c r="C13" s="255">
        <v>15000789943</v>
      </c>
      <c r="D13" s="255">
        <v>15596441656.200001</v>
      </c>
      <c r="E13" s="255">
        <v>16065698434.35</v>
      </c>
      <c r="F13" s="255">
        <v>16548220072.1</v>
      </c>
      <c r="G13" s="255">
        <v>17065368878.629999</v>
      </c>
      <c r="H13" s="255">
        <v>17556019448.09</v>
      </c>
    </row>
    <row r="14" spans="2:8" x14ac:dyDescent="0.3">
      <c r="B14" s="254" t="s">
        <v>3017</v>
      </c>
      <c r="C14" s="255">
        <v>75208153</v>
      </c>
      <c r="D14" s="255">
        <v>77410138.640000001</v>
      </c>
      <c r="E14" s="255">
        <v>79739210.430000007</v>
      </c>
      <c r="F14" s="255">
        <v>82134119.969999999</v>
      </c>
      <c r="G14" s="255">
        <v>84700895.239999995</v>
      </c>
      <c r="H14" s="255">
        <v>87136151.280000001</v>
      </c>
    </row>
    <row r="15" spans="2:8" x14ac:dyDescent="0.3">
      <c r="B15" s="254" t="s">
        <v>3018</v>
      </c>
      <c r="C15" s="255">
        <v>226508054</v>
      </c>
      <c r="D15" s="255">
        <v>233139881.31</v>
      </c>
      <c r="E15" s="255">
        <v>240154460.15000001</v>
      </c>
      <c r="F15" s="255">
        <v>247367325.74000001</v>
      </c>
      <c r="G15" s="255">
        <v>255097807.72999999</v>
      </c>
      <c r="H15" s="255">
        <v>262432186.81999999</v>
      </c>
    </row>
    <row r="16" spans="2:8" x14ac:dyDescent="0.3">
      <c r="B16" s="254" t="s">
        <v>3019</v>
      </c>
      <c r="C16" s="255">
        <v>139752931</v>
      </c>
      <c r="D16" s="255">
        <v>143844694.13</v>
      </c>
      <c r="E16" s="255">
        <v>148172610.66999999</v>
      </c>
      <c r="F16" s="255">
        <v>152622867.91</v>
      </c>
      <c r="G16" s="255">
        <v>157392488.66999999</v>
      </c>
      <c r="H16" s="255">
        <v>161917718.37</v>
      </c>
    </row>
    <row r="17" spans="2:8" x14ac:dyDescent="0.3">
      <c r="B17" s="254" t="s">
        <v>3020</v>
      </c>
      <c r="C17" s="255">
        <v>5665866893</v>
      </c>
      <c r="D17" s="255">
        <v>5831755258.3299999</v>
      </c>
      <c r="E17" s="255">
        <v>6007217760.8599997</v>
      </c>
      <c r="F17" s="255">
        <v>6187640203.3699999</v>
      </c>
      <c r="G17" s="255">
        <v>6381010289.8500004</v>
      </c>
      <c r="H17" s="255">
        <v>6564472268.0100002</v>
      </c>
    </row>
    <row r="18" spans="2:8" x14ac:dyDescent="0.3">
      <c r="B18" s="254" t="s">
        <v>3021</v>
      </c>
      <c r="C18" s="256">
        <v>202787407</v>
      </c>
      <c r="D18" s="255">
        <v>233688087.41</v>
      </c>
      <c r="E18" s="255">
        <v>237603339.31</v>
      </c>
      <c r="F18" s="255">
        <v>243481312.02000001</v>
      </c>
      <c r="G18" s="255">
        <v>203788997.69999999</v>
      </c>
      <c r="H18" s="255">
        <v>258280326.16</v>
      </c>
    </row>
    <row r="19" spans="2:8" x14ac:dyDescent="0.3">
      <c r="B19" s="252" t="s">
        <v>3022</v>
      </c>
      <c r="C19" s="253">
        <v>26275861297</v>
      </c>
      <c r="D19" s="253">
        <v>27064137135.91</v>
      </c>
      <c r="E19" s="253">
        <v>27876061249.990002</v>
      </c>
      <c r="F19" s="253">
        <v>28712343087.490002</v>
      </c>
      <c r="G19" s="253">
        <v>29573713380.110001</v>
      </c>
      <c r="H19" s="253">
        <v>30460924781.509998</v>
      </c>
    </row>
    <row r="20" spans="2:8" x14ac:dyDescent="0.3">
      <c r="B20" s="254" t="s">
        <v>3013</v>
      </c>
      <c r="C20" s="255">
        <v>10293944781</v>
      </c>
      <c r="D20" s="255">
        <v>10546701202.1</v>
      </c>
      <c r="E20" s="255">
        <v>10869860162.950001</v>
      </c>
      <c r="F20" s="255">
        <v>11198685273.49</v>
      </c>
      <c r="G20" s="255">
        <v>11637250172.91</v>
      </c>
      <c r="H20" s="255">
        <v>11880748515.200001</v>
      </c>
    </row>
    <row r="21" spans="2:8" x14ac:dyDescent="0.3">
      <c r="B21" s="254" t="s">
        <v>3014</v>
      </c>
      <c r="C21" s="255">
        <v>69007989</v>
      </c>
      <c r="D21" s="255">
        <v>71747890.609999999</v>
      </c>
      <c r="E21" s="255">
        <v>73946300.650000006</v>
      </c>
      <c r="F21" s="255">
        <v>76183256.799999997</v>
      </c>
      <c r="G21" s="255">
        <v>79166759.010000005</v>
      </c>
      <c r="H21" s="255">
        <v>80823247.810000002</v>
      </c>
    </row>
    <row r="22" spans="2:8" x14ac:dyDescent="0.3">
      <c r="B22" s="254" t="s">
        <v>3015</v>
      </c>
      <c r="C22" s="255">
        <v>603454609</v>
      </c>
      <c r="D22" s="255">
        <v>627414244.40999997</v>
      </c>
      <c r="E22" s="255">
        <v>646638694.91999996</v>
      </c>
      <c r="F22" s="255">
        <v>666200219.83000004</v>
      </c>
      <c r="G22" s="255">
        <v>692290071.02999997</v>
      </c>
      <c r="H22" s="255">
        <v>706775579.38999999</v>
      </c>
    </row>
    <row r="23" spans="2:8" x14ac:dyDescent="0.3">
      <c r="B23" s="254" t="s">
        <v>3016</v>
      </c>
      <c r="C23" s="255">
        <v>8909772924</v>
      </c>
      <c r="D23" s="255">
        <v>9263527635.1299992</v>
      </c>
      <c r="E23" s="255">
        <v>9547369180.1800003</v>
      </c>
      <c r="F23" s="255">
        <v>9836187497.8799992</v>
      </c>
      <c r="G23" s="255">
        <v>10221394017.700001</v>
      </c>
      <c r="H23" s="255">
        <v>10435266922.57</v>
      </c>
    </row>
    <row r="24" spans="2:8" x14ac:dyDescent="0.3">
      <c r="B24" s="254" t="s">
        <v>3017</v>
      </c>
      <c r="C24" s="255">
        <v>7474712</v>
      </c>
      <c r="D24" s="255">
        <v>7771488.8799999999</v>
      </c>
      <c r="E24" s="255">
        <v>8009613.2199999997</v>
      </c>
      <c r="F24" s="255">
        <v>8251912.7400000002</v>
      </c>
      <c r="G24" s="255">
        <v>8575075.6099999994</v>
      </c>
      <c r="H24" s="255">
        <v>8754500.8800000008</v>
      </c>
    </row>
    <row r="25" spans="2:8" x14ac:dyDescent="0.3">
      <c r="B25" s="254" t="s">
        <v>3018</v>
      </c>
      <c r="C25" s="255">
        <v>360249104</v>
      </c>
      <c r="D25" s="255">
        <v>374552478.37</v>
      </c>
      <c r="E25" s="255">
        <v>386029051.69999999</v>
      </c>
      <c r="F25" s="255">
        <v>397706851.01999998</v>
      </c>
      <c r="G25" s="255">
        <v>413281917.26999998</v>
      </c>
      <c r="H25" s="255">
        <v>421929446.56999999</v>
      </c>
    </row>
    <row r="26" spans="2:8" x14ac:dyDescent="0.3">
      <c r="B26" s="254" t="s">
        <v>3019</v>
      </c>
      <c r="C26" s="257">
        <v>0</v>
      </c>
      <c r="D26" s="257">
        <v>0</v>
      </c>
      <c r="E26" s="257">
        <v>0</v>
      </c>
      <c r="F26" s="257">
        <v>0</v>
      </c>
      <c r="G26" s="257">
        <v>0</v>
      </c>
      <c r="H26" s="257">
        <v>0</v>
      </c>
    </row>
    <row r="27" spans="2:8" x14ac:dyDescent="0.3">
      <c r="B27" s="254" t="s">
        <v>3020</v>
      </c>
      <c r="C27" s="255">
        <v>4735592207</v>
      </c>
      <c r="D27" s="255">
        <v>4923614737.71</v>
      </c>
      <c r="E27" s="255">
        <v>5074478044.8000002</v>
      </c>
      <c r="F27" s="255">
        <v>5227986533.3199997</v>
      </c>
      <c r="G27" s="255">
        <v>5432725869.4200001</v>
      </c>
      <c r="H27" s="255">
        <v>5546400468.1199999</v>
      </c>
    </row>
    <row r="28" spans="2:8" x14ac:dyDescent="0.3">
      <c r="B28" s="254" t="s">
        <v>3021</v>
      </c>
      <c r="C28" s="256">
        <v>1296364971</v>
      </c>
      <c r="D28" s="255">
        <v>1248807458.7</v>
      </c>
      <c r="E28" s="255">
        <v>1269730201.5699999</v>
      </c>
      <c r="F28" s="258">
        <v>1301141542.4200001</v>
      </c>
      <c r="G28" s="259">
        <v>1089029497.1500001</v>
      </c>
      <c r="H28" s="255">
        <v>1380226100.99</v>
      </c>
    </row>
    <row r="29" spans="2:8" ht="15" thickBot="1" x14ac:dyDescent="0.35">
      <c r="B29" s="260" t="s">
        <v>3023</v>
      </c>
      <c r="C29" s="261">
        <v>60877494544</v>
      </c>
      <c r="D29" s="261">
        <v>62703819380.32</v>
      </c>
      <c r="E29" s="261">
        <v>64584933961.730003</v>
      </c>
      <c r="F29" s="261">
        <v>66522481980.580002</v>
      </c>
      <c r="G29" s="261">
        <v>68518156440</v>
      </c>
      <c r="H29" s="261">
        <v>70573701133.199997</v>
      </c>
    </row>
    <row r="30" spans="2:8" x14ac:dyDescent="0.3">
      <c r="B30" s="461" t="s">
        <v>3002</v>
      </c>
      <c r="C30" s="461"/>
      <c r="D30" s="461"/>
      <c r="E30" s="461"/>
      <c r="F30" s="461"/>
      <c r="G30" s="461"/>
      <c r="H30" s="461"/>
    </row>
  </sheetData>
  <mergeCells count="4">
    <mergeCell ref="B5:H5"/>
    <mergeCell ref="B6:H6"/>
    <mergeCell ref="B7:H7"/>
    <mergeCell ref="B30:H30"/>
  </mergeCells>
  <pageMargins left="0.7" right="0.7" top="0.75" bottom="0.75" header="0.3" footer="0.3"/>
  <pageSetup paperSize="9"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H31"/>
  <sheetViews>
    <sheetView showGridLines="0" workbookViewId="0">
      <selection activeCell="B31" sqref="B31:H31"/>
    </sheetView>
  </sheetViews>
  <sheetFormatPr baseColWidth="10" defaultRowHeight="14.4" x14ac:dyDescent="0.3"/>
  <cols>
    <col min="2" max="2" width="45.6640625" customWidth="1"/>
    <col min="3" max="3" width="15.33203125" customWidth="1"/>
    <col min="4" max="4" width="14.6640625" customWidth="1"/>
    <col min="5" max="5" width="15.44140625" customWidth="1"/>
    <col min="6" max="6" width="13.6640625" customWidth="1"/>
    <col min="7" max="7" width="14.109375" customWidth="1"/>
    <col min="8" max="8" width="15.44140625" customWidth="1"/>
  </cols>
  <sheetData>
    <row r="2" spans="2:8" ht="15.6" x14ac:dyDescent="0.3">
      <c r="B2" s="12"/>
    </row>
    <row r="3" spans="2:8" ht="15.6" x14ac:dyDescent="0.3">
      <c r="B3" s="12" t="s">
        <v>2066</v>
      </c>
    </row>
    <row r="4" spans="2:8" ht="15" thickBot="1" x14ac:dyDescent="0.35"/>
    <row r="5" spans="2:8" x14ac:dyDescent="0.3">
      <c r="B5" s="452" t="s">
        <v>3003</v>
      </c>
      <c r="C5" s="453"/>
      <c r="D5" s="453"/>
      <c r="E5" s="453"/>
      <c r="F5" s="453"/>
      <c r="G5" s="453"/>
      <c r="H5" s="454"/>
    </row>
    <row r="6" spans="2:8" x14ac:dyDescent="0.3">
      <c r="B6" s="455" t="s">
        <v>3024</v>
      </c>
      <c r="C6" s="456"/>
      <c r="D6" s="456"/>
      <c r="E6" s="456"/>
      <c r="F6" s="456"/>
      <c r="G6" s="456"/>
      <c r="H6" s="457"/>
    </row>
    <row r="7" spans="2:8" ht="15" thickBot="1" x14ac:dyDescent="0.35">
      <c r="B7" s="458" t="s">
        <v>2774</v>
      </c>
      <c r="C7" s="459"/>
      <c r="D7" s="459"/>
      <c r="E7" s="459"/>
      <c r="F7" s="459"/>
      <c r="G7" s="459"/>
      <c r="H7" s="460"/>
    </row>
    <row r="8" spans="2:8" ht="15" thickBot="1" x14ac:dyDescent="0.35">
      <c r="B8" s="262" t="s">
        <v>3005</v>
      </c>
      <c r="C8" s="263" t="s">
        <v>3025</v>
      </c>
      <c r="D8" s="263" t="s">
        <v>3026</v>
      </c>
      <c r="E8" s="263" t="s">
        <v>3027</v>
      </c>
      <c r="F8" s="263" t="s">
        <v>3028</v>
      </c>
      <c r="G8" s="263" t="s">
        <v>3029</v>
      </c>
      <c r="H8" s="263" t="s">
        <v>3030</v>
      </c>
    </row>
    <row r="9" spans="2:8" x14ac:dyDescent="0.3">
      <c r="B9" s="264" t="s">
        <v>3012</v>
      </c>
      <c r="C9" s="253">
        <v>21741330578</v>
      </c>
      <c r="D9" s="253">
        <v>20423016187</v>
      </c>
      <c r="E9" s="253">
        <v>24931280576.130001</v>
      </c>
      <c r="F9" s="253">
        <v>30732716608.5</v>
      </c>
      <c r="G9" s="253">
        <v>30721520029.73</v>
      </c>
      <c r="H9" s="267">
        <v>33060164971</v>
      </c>
    </row>
    <row r="10" spans="2:8" x14ac:dyDescent="0.3">
      <c r="B10" s="265" t="s">
        <v>3013</v>
      </c>
      <c r="C10" s="255">
        <v>4886813592</v>
      </c>
      <c r="D10" s="255">
        <v>4927916183</v>
      </c>
      <c r="E10" s="255">
        <v>5442953120.8000002</v>
      </c>
      <c r="F10" s="255">
        <v>6799679975.2700005</v>
      </c>
      <c r="G10" s="255">
        <v>6385250205.3800001</v>
      </c>
      <c r="H10" s="268">
        <v>7342287334</v>
      </c>
    </row>
    <row r="11" spans="2:8" x14ac:dyDescent="0.3">
      <c r="B11" s="265" t="s">
        <v>3014</v>
      </c>
      <c r="C11" s="255">
        <v>880814112</v>
      </c>
      <c r="D11" s="255">
        <v>796586584</v>
      </c>
      <c r="E11" s="255">
        <v>1063598034.03</v>
      </c>
      <c r="F11" s="255">
        <v>1072081621.29</v>
      </c>
      <c r="G11" s="255">
        <v>1148890217.46</v>
      </c>
      <c r="H11" s="268">
        <v>1370644623</v>
      </c>
    </row>
    <row r="12" spans="2:8" x14ac:dyDescent="0.3">
      <c r="B12" s="265" t="s">
        <v>3015</v>
      </c>
      <c r="C12" s="255">
        <v>2355968178</v>
      </c>
      <c r="D12" s="255">
        <v>2274262168</v>
      </c>
      <c r="E12" s="255">
        <v>3091061869.0500002</v>
      </c>
      <c r="F12" s="255">
        <v>3625104656.3899999</v>
      </c>
      <c r="G12" s="255">
        <v>3731327738.3699999</v>
      </c>
      <c r="H12" s="268">
        <v>4058702822</v>
      </c>
    </row>
    <row r="13" spans="2:8" x14ac:dyDescent="0.3">
      <c r="B13" s="265" t="s">
        <v>3016</v>
      </c>
      <c r="C13" s="255">
        <v>8607260793</v>
      </c>
      <c r="D13" s="255">
        <v>7254458695</v>
      </c>
      <c r="E13" s="255">
        <v>9995419679.3500004</v>
      </c>
      <c r="F13" s="255">
        <v>13509643227.860001</v>
      </c>
      <c r="G13" s="255">
        <v>13987932348.84</v>
      </c>
      <c r="H13" s="268">
        <v>13043179806</v>
      </c>
    </row>
    <row r="14" spans="2:8" x14ac:dyDescent="0.3">
      <c r="B14" s="265" t="s">
        <v>3017</v>
      </c>
      <c r="C14" s="255">
        <v>123714238</v>
      </c>
      <c r="D14" s="255">
        <v>110412490</v>
      </c>
      <c r="E14" s="255">
        <v>240231258.74000001</v>
      </c>
      <c r="F14" s="255">
        <v>229886366.53999999</v>
      </c>
      <c r="G14" s="255">
        <v>131899186.62</v>
      </c>
      <c r="H14" s="268">
        <v>82063162</v>
      </c>
    </row>
    <row r="15" spans="2:8" x14ac:dyDescent="0.3">
      <c r="B15" s="265" t="s">
        <v>3018</v>
      </c>
      <c r="C15" s="255">
        <v>1031240606</v>
      </c>
      <c r="D15" s="255">
        <v>689987043</v>
      </c>
      <c r="E15" s="255">
        <v>310533632.41000003</v>
      </c>
      <c r="F15" s="255">
        <v>277329342.25</v>
      </c>
      <c r="G15" s="255">
        <v>126748041.22</v>
      </c>
      <c r="H15" s="268">
        <v>1506200000</v>
      </c>
    </row>
    <row r="16" spans="2:8" x14ac:dyDescent="0.3">
      <c r="B16" s="265" t="s">
        <v>3019</v>
      </c>
      <c r="C16" s="255">
        <v>87410989</v>
      </c>
      <c r="D16" s="255">
        <v>6731610</v>
      </c>
      <c r="E16" s="255">
        <v>8854845</v>
      </c>
      <c r="F16" s="255">
        <v>5813027</v>
      </c>
      <c r="G16" s="255">
        <v>2705222</v>
      </c>
      <c r="H16" s="268">
        <v>15739389</v>
      </c>
    </row>
    <row r="17" spans="2:8" x14ac:dyDescent="0.3">
      <c r="B17" s="265" t="s">
        <v>3020</v>
      </c>
      <c r="C17" s="255">
        <v>3715580754</v>
      </c>
      <c r="D17" s="255">
        <v>3720267370</v>
      </c>
      <c r="E17" s="255">
        <v>4321060455.75</v>
      </c>
      <c r="F17" s="255">
        <v>5054432931.1400003</v>
      </c>
      <c r="G17" s="255">
        <v>4957972130.6599998</v>
      </c>
      <c r="H17" s="268">
        <v>5337919436</v>
      </c>
    </row>
    <row r="18" spans="2:8" x14ac:dyDescent="0.3">
      <c r="B18" s="265" t="s">
        <v>3021</v>
      </c>
      <c r="C18" s="255">
        <v>52527316</v>
      </c>
      <c r="D18" s="255">
        <v>642394044</v>
      </c>
      <c r="E18" s="255">
        <v>457567681</v>
      </c>
      <c r="F18" s="255">
        <v>158745460.75999999</v>
      </c>
      <c r="G18" s="255">
        <v>248794939.18000001</v>
      </c>
      <c r="H18" s="268">
        <v>303428399</v>
      </c>
    </row>
    <row r="19" spans="2:8" x14ac:dyDescent="0.3">
      <c r="B19" s="264" t="s">
        <v>3022</v>
      </c>
      <c r="C19" s="253">
        <v>19742600546</v>
      </c>
      <c r="D19" s="253">
        <v>19381674662</v>
      </c>
      <c r="E19" s="253">
        <v>21227707357.869999</v>
      </c>
      <c r="F19" s="253">
        <v>22520590992.549999</v>
      </c>
      <c r="G19" s="253">
        <v>24692949309.009998</v>
      </c>
      <c r="H19" s="267">
        <v>24285167078</v>
      </c>
    </row>
    <row r="20" spans="2:8" x14ac:dyDescent="0.3">
      <c r="B20" s="265" t="s">
        <v>3013</v>
      </c>
      <c r="C20" s="255">
        <v>7575046793</v>
      </c>
      <c r="D20" s="255">
        <v>7730541365</v>
      </c>
      <c r="E20" s="255">
        <v>8201953140.9200001</v>
      </c>
      <c r="F20" s="255">
        <v>8413876785.9899998</v>
      </c>
      <c r="G20" s="255">
        <v>9877798052.25</v>
      </c>
      <c r="H20" s="268">
        <v>9633731115</v>
      </c>
    </row>
    <row r="21" spans="2:8" x14ac:dyDescent="0.3">
      <c r="B21" s="265" t="s">
        <v>3014</v>
      </c>
      <c r="C21" s="255">
        <v>148302276</v>
      </c>
      <c r="D21" s="255">
        <v>109229956</v>
      </c>
      <c r="E21" s="255">
        <v>119696722.59999999</v>
      </c>
      <c r="F21" s="255">
        <v>128262239.81</v>
      </c>
      <c r="G21" s="255">
        <v>87023561.290000007</v>
      </c>
      <c r="H21" s="268">
        <v>60645681</v>
      </c>
    </row>
    <row r="22" spans="2:8" x14ac:dyDescent="0.3">
      <c r="B22" s="265" t="s">
        <v>3015</v>
      </c>
      <c r="C22" s="255">
        <v>321424252</v>
      </c>
      <c r="D22" s="255">
        <v>262650646</v>
      </c>
      <c r="E22" s="255">
        <v>301897167.47000003</v>
      </c>
      <c r="F22" s="255">
        <v>353734845.5</v>
      </c>
      <c r="G22" s="255">
        <v>368640326.39999998</v>
      </c>
      <c r="H22" s="268">
        <v>471421308</v>
      </c>
    </row>
    <row r="23" spans="2:8" x14ac:dyDescent="0.3">
      <c r="B23" s="265" t="s">
        <v>3016</v>
      </c>
      <c r="C23" s="255">
        <v>7846959492</v>
      </c>
      <c r="D23" s="255">
        <v>7386599777</v>
      </c>
      <c r="E23" s="255">
        <v>7865605596.9799995</v>
      </c>
      <c r="F23" s="255">
        <v>8028862648.3199997</v>
      </c>
      <c r="G23" s="255">
        <v>8965240783.4099998</v>
      </c>
      <c r="H23" s="268">
        <v>8134081276</v>
      </c>
    </row>
    <row r="24" spans="2:8" x14ac:dyDescent="0.3">
      <c r="B24" s="265" t="s">
        <v>3017</v>
      </c>
      <c r="C24" s="255">
        <v>8189033</v>
      </c>
      <c r="D24" s="255">
        <v>1622583</v>
      </c>
      <c r="E24" s="255">
        <v>9679590.8300000001</v>
      </c>
      <c r="F24" s="255">
        <v>21114911.449999999</v>
      </c>
      <c r="G24" s="255">
        <v>13367700.109999999</v>
      </c>
      <c r="H24" s="268">
        <v>4255216</v>
      </c>
    </row>
    <row r="25" spans="2:8" x14ac:dyDescent="0.3">
      <c r="B25" s="265" t="s">
        <v>3018</v>
      </c>
      <c r="C25" s="255">
        <v>9952653</v>
      </c>
      <c r="D25" s="255">
        <v>76964306</v>
      </c>
      <c r="E25" s="255">
        <v>29627693.670000002</v>
      </c>
      <c r="F25" s="257">
        <v>0</v>
      </c>
      <c r="G25" s="257">
        <v>0</v>
      </c>
      <c r="H25" s="268">
        <v>118116567</v>
      </c>
    </row>
    <row r="26" spans="2:8" x14ac:dyDescent="0.3">
      <c r="B26" s="265" t="s">
        <v>3019</v>
      </c>
      <c r="C26" s="257">
        <v>0</v>
      </c>
      <c r="D26" s="257">
        <v>0</v>
      </c>
      <c r="E26" s="257">
        <v>0</v>
      </c>
      <c r="F26" s="257">
        <v>0</v>
      </c>
      <c r="G26" s="257">
        <v>0</v>
      </c>
      <c r="H26" s="269" t="s">
        <v>3031</v>
      </c>
    </row>
    <row r="27" spans="2:8" x14ac:dyDescent="0.3">
      <c r="B27" s="265" t="s">
        <v>3020</v>
      </c>
      <c r="C27" s="255">
        <v>3140461777</v>
      </c>
      <c r="D27" s="255">
        <v>3105131897</v>
      </c>
      <c r="E27" s="255">
        <v>3732699143.3000002</v>
      </c>
      <c r="F27" s="255">
        <v>4452524825.1400003</v>
      </c>
      <c r="G27" s="255">
        <v>4318367273.3800001</v>
      </c>
      <c r="H27" s="268">
        <v>4585990710</v>
      </c>
    </row>
    <row r="28" spans="2:8" x14ac:dyDescent="0.3">
      <c r="B28" s="265" t="s">
        <v>3021</v>
      </c>
      <c r="C28" s="255">
        <v>692264270</v>
      </c>
      <c r="D28" s="255">
        <v>708934132</v>
      </c>
      <c r="E28" s="255">
        <v>966548302.10000002</v>
      </c>
      <c r="F28" s="255">
        <v>1122214736.3399999</v>
      </c>
      <c r="G28" s="255">
        <v>1062511612.17</v>
      </c>
      <c r="H28" s="268">
        <v>1276925205</v>
      </c>
    </row>
    <row r="29" spans="2:8" ht="15" thickBot="1" x14ac:dyDescent="0.35">
      <c r="B29" s="266" t="s">
        <v>3023</v>
      </c>
      <c r="C29" s="261">
        <v>41483931124</v>
      </c>
      <c r="D29" s="261">
        <v>39804690849</v>
      </c>
      <c r="E29" s="261">
        <v>46158987934</v>
      </c>
      <c r="F29" s="261">
        <v>53253307601.050003</v>
      </c>
      <c r="G29" s="261">
        <v>55414469338.739998</v>
      </c>
      <c r="H29" s="270">
        <v>57345332049</v>
      </c>
    </row>
    <row r="31" spans="2:8" ht="82.2" customHeight="1" x14ac:dyDescent="0.3">
      <c r="B31" s="462" t="s">
        <v>3032</v>
      </c>
      <c r="C31" s="462"/>
      <c r="D31" s="462"/>
      <c r="E31" s="462"/>
      <c r="F31" s="462"/>
      <c r="G31" s="462"/>
      <c r="H31" s="462"/>
    </row>
  </sheetData>
  <mergeCells count="4">
    <mergeCell ref="B5:H5"/>
    <mergeCell ref="B6:H6"/>
    <mergeCell ref="B7:H7"/>
    <mergeCell ref="B31:H31"/>
  </mergeCells>
  <pageMargins left="0.7" right="0.7" top="0.75" bottom="0.75" header="0.3" footer="0.3"/>
  <pageSetup paperSize="9"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C66"/>
  <sheetViews>
    <sheetView showGridLines="0" workbookViewId="0">
      <selection activeCell="B73" sqref="B73"/>
    </sheetView>
  </sheetViews>
  <sheetFormatPr baseColWidth="10" defaultRowHeight="14.4" x14ac:dyDescent="0.3"/>
  <cols>
    <col min="2" max="2" width="92.5546875" customWidth="1"/>
    <col min="3" max="3" width="17.5546875" customWidth="1"/>
  </cols>
  <sheetData>
    <row r="2" spans="2:3" ht="15.6" x14ac:dyDescent="0.3">
      <c r="B2" s="12"/>
    </row>
    <row r="3" spans="2:3" ht="15.6" x14ac:dyDescent="0.3">
      <c r="B3" s="48" t="s">
        <v>3033</v>
      </c>
    </row>
    <row r="5" spans="2:3" ht="15.6" x14ac:dyDescent="0.3">
      <c r="B5" s="1" t="s">
        <v>2068</v>
      </c>
      <c r="C5" s="6" t="s">
        <v>68</v>
      </c>
    </row>
    <row r="6" spans="2:3" ht="15" x14ac:dyDescent="0.3">
      <c r="B6" s="2" t="s">
        <v>406</v>
      </c>
      <c r="C6" s="7" t="s">
        <v>641</v>
      </c>
    </row>
    <row r="7" spans="2:3" ht="15" x14ac:dyDescent="0.3">
      <c r="B7" s="3" t="s">
        <v>407</v>
      </c>
      <c r="C7" s="8" t="s">
        <v>642</v>
      </c>
    </row>
    <row r="8" spans="2:3" ht="15" x14ac:dyDescent="0.3">
      <c r="B8" s="4" t="s">
        <v>409</v>
      </c>
      <c r="C8" s="9" t="s">
        <v>643</v>
      </c>
    </row>
    <row r="9" spans="2:3" ht="15" x14ac:dyDescent="0.3">
      <c r="B9" s="3" t="s">
        <v>412</v>
      </c>
      <c r="C9" s="8" t="s">
        <v>646</v>
      </c>
    </row>
    <row r="10" spans="2:3" ht="15" x14ac:dyDescent="0.3">
      <c r="B10" s="4" t="s">
        <v>419</v>
      </c>
      <c r="C10" s="9" t="s">
        <v>653</v>
      </c>
    </row>
    <row r="11" spans="2:3" ht="15" x14ac:dyDescent="0.3">
      <c r="B11" s="3" t="s">
        <v>423</v>
      </c>
      <c r="C11" s="8" t="s">
        <v>657</v>
      </c>
    </row>
    <row r="12" spans="2:3" ht="15" x14ac:dyDescent="0.3">
      <c r="B12" s="4" t="s">
        <v>428</v>
      </c>
      <c r="C12" s="9" t="s">
        <v>663</v>
      </c>
    </row>
    <row r="13" spans="2:3" ht="15" x14ac:dyDescent="0.3">
      <c r="B13" s="3" t="s">
        <v>430</v>
      </c>
      <c r="C13" s="8" t="s">
        <v>664</v>
      </c>
    </row>
    <row r="14" spans="2:3" ht="15" x14ac:dyDescent="0.3">
      <c r="B14" s="2" t="s">
        <v>432</v>
      </c>
      <c r="C14" s="7" t="s">
        <v>665</v>
      </c>
    </row>
    <row r="15" spans="2:3" ht="30" x14ac:dyDescent="0.3">
      <c r="B15" s="3" t="s">
        <v>433</v>
      </c>
      <c r="C15" s="8" t="s">
        <v>666</v>
      </c>
    </row>
    <row r="16" spans="2:3" ht="15" x14ac:dyDescent="0.3">
      <c r="B16" s="4" t="s">
        <v>441</v>
      </c>
      <c r="C16" s="9" t="s">
        <v>674</v>
      </c>
    </row>
    <row r="17" spans="2:3" ht="15" x14ac:dyDescent="0.3">
      <c r="B17" s="3" t="s">
        <v>445</v>
      </c>
      <c r="C17" s="8" t="s">
        <v>678</v>
      </c>
    </row>
    <row r="18" spans="2:3" ht="15" x14ac:dyDescent="0.3">
      <c r="B18" s="4" t="s">
        <v>455</v>
      </c>
      <c r="C18" s="9" t="s">
        <v>688</v>
      </c>
    </row>
    <row r="19" spans="2:3" ht="15" x14ac:dyDescent="0.3">
      <c r="B19" s="3" t="s">
        <v>463</v>
      </c>
      <c r="C19" s="8" t="s">
        <v>696</v>
      </c>
    </row>
    <row r="20" spans="2:3" ht="15" x14ac:dyDescent="0.3">
      <c r="B20" s="4" t="s">
        <v>464</v>
      </c>
      <c r="C20" s="9" t="s">
        <v>697</v>
      </c>
    </row>
    <row r="21" spans="2:3" ht="15" x14ac:dyDescent="0.3">
      <c r="B21" s="3" t="s">
        <v>470</v>
      </c>
      <c r="C21" s="8" t="s">
        <v>703</v>
      </c>
    </row>
    <row r="22" spans="2:3" ht="15" x14ac:dyDescent="0.3">
      <c r="B22" s="4" t="s">
        <v>474</v>
      </c>
      <c r="C22" s="9" t="s">
        <v>707</v>
      </c>
    </row>
    <row r="23" spans="2:3" ht="15" x14ac:dyDescent="0.3">
      <c r="B23" s="2" t="s">
        <v>484</v>
      </c>
      <c r="C23" s="7" t="s">
        <v>717</v>
      </c>
    </row>
    <row r="24" spans="2:3" ht="15" x14ac:dyDescent="0.3">
      <c r="B24" s="4" t="s">
        <v>485</v>
      </c>
      <c r="C24" s="9" t="s">
        <v>718</v>
      </c>
    </row>
    <row r="25" spans="2:3" ht="15" x14ac:dyDescent="0.3">
      <c r="B25" s="3" t="s">
        <v>494</v>
      </c>
      <c r="C25" s="8" t="s">
        <v>727</v>
      </c>
    </row>
    <row r="26" spans="2:3" ht="15" x14ac:dyDescent="0.3">
      <c r="B26" s="4" t="s">
        <v>502</v>
      </c>
      <c r="C26" s="9" t="s">
        <v>735</v>
      </c>
    </row>
    <row r="27" spans="2:3" ht="15" x14ac:dyDescent="0.3">
      <c r="B27" s="3" t="s">
        <v>511</v>
      </c>
      <c r="C27" s="8" t="s">
        <v>744</v>
      </c>
    </row>
    <row r="28" spans="2:3" ht="15" x14ac:dyDescent="0.3">
      <c r="B28" s="4" t="s">
        <v>519</v>
      </c>
      <c r="C28" s="9" t="s">
        <v>752</v>
      </c>
    </row>
    <row r="29" spans="2:3" ht="15" x14ac:dyDescent="0.3">
      <c r="B29" s="3" t="s">
        <v>529</v>
      </c>
      <c r="C29" s="8" t="s">
        <v>762</v>
      </c>
    </row>
    <row r="30" spans="2:3" ht="15" x14ac:dyDescent="0.3">
      <c r="B30" s="4" t="s">
        <v>534</v>
      </c>
      <c r="C30" s="9" t="s">
        <v>767</v>
      </c>
    </row>
    <row r="31" spans="2:3" ht="15" x14ac:dyDescent="0.3">
      <c r="B31" s="3" t="s">
        <v>542</v>
      </c>
      <c r="C31" s="8" t="s">
        <v>775</v>
      </c>
    </row>
    <row r="32" spans="2:3" ht="15" x14ac:dyDescent="0.3">
      <c r="B32" s="4" t="s">
        <v>548</v>
      </c>
      <c r="C32" s="9" t="s">
        <v>781</v>
      </c>
    </row>
    <row r="33" spans="2:3" ht="15" x14ac:dyDescent="0.3">
      <c r="B33" s="2" t="s">
        <v>554</v>
      </c>
      <c r="C33" s="7" t="s">
        <v>788</v>
      </c>
    </row>
    <row r="34" spans="2:3" ht="15" x14ac:dyDescent="0.3">
      <c r="B34" s="4" t="s">
        <v>555</v>
      </c>
      <c r="C34" s="9" t="s">
        <v>789</v>
      </c>
    </row>
    <row r="35" spans="2:3" ht="15" x14ac:dyDescent="0.3">
      <c r="B35" s="3" t="s">
        <v>562</v>
      </c>
      <c r="C35" s="8" t="s">
        <v>793</v>
      </c>
    </row>
    <row r="36" spans="2:3" ht="15" x14ac:dyDescent="0.3">
      <c r="B36" s="4" t="s">
        <v>564</v>
      </c>
      <c r="C36" s="9" t="s">
        <v>794</v>
      </c>
    </row>
    <row r="37" spans="2:3" ht="15" x14ac:dyDescent="0.3">
      <c r="B37" s="3" t="s">
        <v>571</v>
      </c>
      <c r="C37" s="8" t="s">
        <v>801</v>
      </c>
    </row>
    <row r="38" spans="2:3" ht="15" x14ac:dyDescent="0.3">
      <c r="B38" s="4" t="s">
        <v>396</v>
      </c>
      <c r="C38" s="9" t="s">
        <v>808</v>
      </c>
    </row>
    <row r="39" spans="2:3" ht="15" x14ac:dyDescent="0.3">
      <c r="B39" s="3" t="s">
        <v>581</v>
      </c>
      <c r="C39" s="8" t="s">
        <v>812</v>
      </c>
    </row>
    <row r="40" spans="2:3" ht="15" x14ac:dyDescent="0.3">
      <c r="B40" s="4" t="s">
        <v>585</v>
      </c>
      <c r="C40" s="9" t="s">
        <v>816</v>
      </c>
    </row>
    <row r="41" spans="2:3" ht="15" x14ac:dyDescent="0.3">
      <c r="B41" s="3" t="s">
        <v>587</v>
      </c>
      <c r="C41" s="8" t="s">
        <v>817</v>
      </c>
    </row>
    <row r="42" spans="2:3" ht="15" x14ac:dyDescent="0.3">
      <c r="B42" s="2" t="s">
        <v>589</v>
      </c>
      <c r="C42" s="7" t="s">
        <v>818</v>
      </c>
    </row>
    <row r="43" spans="2:3" ht="15" x14ac:dyDescent="0.3">
      <c r="B43" s="3" t="s">
        <v>590</v>
      </c>
      <c r="C43" s="8" t="s">
        <v>819</v>
      </c>
    </row>
    <row r="44" spans="2:3" ht="15" x14ac:dyDescent="0.3">
      <c r="B44" s="4" t="s">
        <v>595</v>
      </c>
      <c r="C44" s="9" t="s">
        <v>824</v>
      </c>
    </row>
    <row r="45" spans="2:3" ht="15" x14ac:dyDescent="0.3">
      <c r="B45" s="3" t="s">
        <v>599</v>
      </c>
      <c r="C45" s="8" t="s">
        <v>828</v>
      </c>
    </row>
    <row r="46" spans="2:3" ht="15" x14ac:dyDescent="0.3">
      <c r="B46" s="4" t="s">
        <v>601</v>
      </c>
      <c r="C46" s="9" t="s">
        <v>829</v>
      </c>
    </row>
    <row r="47" spans="2:3" ht="15" x14ac:dyDescent="0.3">
      <c r="B47" s="3" t="s">
        <v>602</v>
      </c>
      <c r="C47" s="8" t="s">
        <v>830</v>
      </c>
    </row>
    <row r="48" spans="2:3" ht="15" x14ac:dyDescent="0.3">
      <c r="B48" s="4" t="s">
        <v>607</v>
      </c>
      <c r="C48" s="9" t="s">
        <v>835</v>
      </c>
    </row>
    <row r="49" spans="2:3" ht="15" x14ac:dyDescent="0.3">
      <c r="B49" s="2" t="s">
        <v>610</v>
      </c>
      <c r="C49" s="7" t="s">
        <v>838</v>
      </c>
    </row>
    <row r="50" spans="2:3" ht="15" x14ac:dyDescent="0.3">
      <c r="B50" s="4" t="s">
        <v>611</v>
      </c>
      <c r="C50" s="9" t="s">
        <v>839</v>
      </c>
    </row>
    <row r="51" spans="2:3" ht="15" x14ac:dyDescent="0.3">
      <c r="B51" s="3" t="s">
        <v>614</v>
      </c>
      <c r="C51" s="8" t="s">
        <v>842</v>
      </c>
    </row>
    <row r="52" spans="2:3" ht="15" x14ac:dyDescent="0.3">
      <c r="B52" s="2" t="s">
        <v>615</v>
      </c>
      <c r="C52" s="7" t="s">
        <v>843</v>
      </c>
    </row>
    <row r="53" spans="2:3" ht="15" x14ac:dyDescent="0.3">
      <c r="B53" s="3" t="s">
        <v>616</v>
      </c>
      <c r="C53" s="8" t="s">
        <v>844</v>
      </c>
    </row>
    <row r="54" spans="2:3" ht="15" x14ac:dyDescent="0.3">
      <c r="B54" s="4" t="s">
        <v>618</v>
      </c>
      <c r="C54" s="9" t="s">
        <v>845</v>
      </c>
    </row>
    <row r="55" spans="2:3" ht="15" x14ac:dyDescent="0.3">
      <c r="B55" s="3" t="s">
        <v>620</v>
      </c>
      <c r="C55" s="8" t="s">
        <v>846</v>
      </c>
    </row>
    <row r="56" spans="2:3" ht="15" x14ac:dyDescent="0.3">
      <c r="B56" s="4" t="s">
        <v>622</v>
      </c>
      <c r="C56" s="9" t="s">
        <v>847</v>
      </c>
    </row>
    <row r="57" spans="2:3" ht="15" x14ac:dyDescent="0.3">
      <c r="B57" s="2" t="s">
        <v>395</v>
      </c>
      <c r="C57" s="7" t="s">
        <v>850</v>
      </c>
    </row>
    <row r="58" spans="2:3" ht="15" x14ac:dyDescent="0.3">
      <c r="B58" s="4" t="s">
        <v>625</v>
      </c>
      <c r="C58" s="9" t="s">
        <v>400</v>
      </c>
    </row>
    <row r="59" spans="2:3" ht="15" x14ac:dyDescent="0.3">
      <c r="B59" s="3" t="s">
        <v>629</v>
      </c>
      <c r="C59" s="8" t="s">
        <v>389</v>
      </c>
    </row>
    <row r="60" spans="2:3" ht="15" x14ac:dyDescent="0.3">
      <c r="B60" s="2" t="s">
        <v>42</v>
      </c>
      <c r="C60" s="7" t="s">
        <v>854</v>
      </c>
    </row>
    <row r="61" spans="2:3" ht="15" x14ac:dyDescent="0.3">
      <c r="B61" s="3" t="s">
        <v>631</v>
      </c>
      <c r="C61" s="8" t="s">
        <v>402</v>
      </c>
    </row>
    <row r="62" spans="2:3" ht="15" x14ac:dyDescent="0.3">
      <c r="B62" s="4" t="s">
        <v>633</v>
      </c>
      <c r="C62" s="9" t="s">
        <v>855</v>
      </c>
    </row>
    <row r="63" spans="2:3" ht="15" x14ac:dyDescent="0.3">
      <c r="B63" s="3" t="s">
        <v>635</v>
      </c>
      <c r="C63" s="8" t="s">
        <v>856</v>
      </c>
    </row>
    <row r="64" spans="2:3" ht="15" x14ac:dyDescent="0.3">
      <c r="B64" s="4" t="s">
        <v>637</v>
      </c>
      <c r="C64" s="9" t="s">
        <v>857</v>
      </c>
    </row>
    <row r="65" spans="2:3" ht="15" x14ac:dyDescent="0.3">
      <c r="B65" s="3" t="s">
        <v>639</v>
      </c>
      <c r="C65" s="8" t="s">
        <v>858</v>
      </c>
    </row>
    <row r="66" spans="2:3" ht="15.6" x14ac:dyDescent="0.3">
      <c r="B66" s="1" t="s">
        <v>46</v>
      </c>
      <c r="C66" s="11" t="s">
        <v>65</v>
      </c>
    </row>
  </sheetData>
  <pageMargins left="0.7" right="0.7" top="0.75" bottom="0.75" header="0.3" footer="0.3"/>
  <pageSetup paperSize="9"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C59"/>
  <sheetViews>
    <sheetView showGridLines="0" workbookViewId="0">
      <selection activeCell="C66" sqref="C66"/>
    </sheetView>
  </sheetViews>
  <sheetFormatPr baseColWidth="10" defaultRowHeight="14.4" x14ac:dyDescent="0.3"/>
  <cols>
    <col min="2" max="2" width="92.5546875" customWidth="1"/>
    <col min="3" max="3" width="17.5546875" customWidth="1"/>
  </cols>
  <sheetData>
    <row r="2" spans="2:3" ht="15.6" x14ac:dyDescent="0.3">
      <c r="B2" s="12"/>
    </row>
    <row r="3" spans="2:3" ht="15.6" x14ac:dyDescent="0.3">
      <c r="B3" s="48" t="s">
        <v>3034</v>
      </c>
    </row>
    <row r="5" spans="2:3" ht="15.6" x14ac:dyDescent="0.3">
      <c r="B5" s="6" t="s">
        <v>2069</v>
      </c>
      <c r="C5" s="11" t="s">
        <v>68</v>
      </c>
    </row>
    <row r="6" spans="2:3" ht="15" x14ac:dyDescent="0.3">
      <c r="B6" s="2" t="s">
        <v>199</v>
      </c>
      <c r="C6" s="7" t="s">
        <v>207</v>
      </c>
    </row>
    <row r="7" spans="2:3" ht="30" x14ac:dyDescent="0.3">
      <c r="B7" s="3" t="s">
        <v>9</v>
      </c>
      <c r="C7" s="8" t="s">
        <v>49</v>
      </c>
    </row>
    <row r="8" spans="2:3" ht="15" x14ac:dyDescent="0.3">
      <c r="B8" s="4" t="s">
        <v>10</v>
      </c>
      <c r="C8" s="9" t="s">
        <v>50</v>
      </c>
    </row>
    <row r="9" spans="2:3" ht="15" x14ac:dyDescent="0.3">
      <c r="B9" s="3" t="s">
        <v>11</v>
      </c>
      <c r="C9" s="8" t="s">
        <v>51</v>
      </c>
    </row>
    <row r="10" spans="2:3" ht="15" x14ac:dyDescent="0.3">
      <c r="B10" s="4" t="s">
        <v>20</v>
      </c>
      <c r="C10" s="9" t="s">
        <v>2070</v>
      </c>
    </row>
    <row r="11" spans="2:3" ht="15" x14ac:dyDescent="0.3">
      <c r="B11" s="3" t="s">
        <v>21</v>
      </c>
      <c r="C11" s="8" t="s">
        <v>57</v>
      </c>
    </row>
    <row r="12" spans="2:3" ht="15" x14ac:dyDescent="0.3">
      <c r="B12" s="4" t="s">
        <v>42</v>
      </c>
      <c r="C12" s="9" t="s">
        <v>2071</v>
      </c>
    </row>
    <row r="13" spans="2:3" ht="30" x14ac:dyDescent="0.3">
      <c r="B13" s="3" t="s">
        <v>12</v>
      </c>
      <c r="C13" s="8" t="s">
        <v>52</v>
      </c>
    </row>
    <row r="14" spans="2:3" ht="15" x14ac:dyDescent="0.3">
      <c r="B14" s="4" t="s">
        <v>13</v>
      </c>
      <c r="C14" s="9" t="s">
        <v>53</v>
      </c>
    </row>
    <row r="15" spans="2:3" ht="15" x14ac:dyDescent="0.3">
      <c r="B15" s="3" t="s">
        <v>14</v>
      </c>
      <c r="C15" s="8" t="s">
        <v>54</v>
      </c>
    </row>
    <row r="16" spans="2:3" ht="15" x14ac:dyDescent="0.3">
      <c r="B16" s="4" t="s">
        <v>43</v>
      </c>
      <c r="C16" s="9" t="s">
        <v>64</v>
      </c>
    </row>
    <row r="17" spans="2:3" ht="15" x14ac:dyDescent="0.3">
      <c r="B17" s="3" t="s">
        <v>44</v>
      </c>
      <c r="C17" s="8" t="s">
        <v>386</v>
      </c>
    </row>
    <row r="18" spans="2:3" ht="15" x14ac:dyDescent="0.3">
      <c r="B18" s="4" t="s">
        <v>4</v>
      </c>
      <c r="C18" s="9" t="s">
        <v>48</v>
      </c>
    </row>
    <row r="19" spans="2:3" ht="15" x14ac:dyDescent="0.3">
      <c r="B19" s="3" t="s">
        <v>1</v>
      </c>
      <c r="C19" s="8" t="s">
        <v>2072</v>
      </c>
    </row>
    <row r="20" spans="2:3" ht="15" x14ac:dyDescent="0.3">
      <c r="B20" s="4" t="s">
        <v>22</v>
      </c>
      <c r="C20" s="9" t="s">
        <v>2073</v>
      </c>
    </row>
    <row r="21" spans="2:3" ht="15" x14ac:dyDescent="0.3">
      <c r="B21" s="3" t="s">
        <v>23</v>
      </c>
      <c r="C21" s="8" t="s">
        <v>58</v>
      </c>
    </row>
    <row r="22" spans="2:3" ht="15" x14ac:dyDescent="0.3">
      <c r="B22" s="4" t="s">
        <v>24</v>
      </c>
      <c r="C22" s="9" t="s">
        <v>59</v>
      </c>
    </row>
    <row r="23" spans="2:3" ht="15" x14ac:dyDescent="0.3">
      <c r="B23" s="3" t="s">
        <v>25</v>
      </c>
      <c r="C23" s="8" t="s">
        <v>2074</v>
      </c>
    </row>
    <row r="24" spans="2:3" ht="15" x14ac:dyDescent="0.3">
      <c r="B24" s="4" t="s">
        <v>26</v>
      </c>
      <c r="C24" s="9" t="s">
        <v>2075</v>
      </c>
    </row>
    <row r="25" spans="2:3" ht="15" x14ac:dyDescent="0.3">
      <c r="B25" s="3" t="s">
        <v>27</v>
      </c>
      <c r="C25" s="8" t="s">
        <v>2076</v>
      </c>
    </row>
    <row r="26" spans="2:3" ht="15" x14ac:dyDescent="0.3">
      <c r="B26" s="4" t="s">
        <v>28</v>
      </c>
      <c r="C26" s="9" t="s">
        <v>60</v>
      </c>
    </row>
    <row r="27" spans="2:3" ht="15" x14ac:dyDescent="0.3">
      <c r="B27" s="3" t="s">
        <v>29</v>
      </c>
      <c r="C27" s="8" t="s">
        <v>2077</v>
      </c>
    </row>
    <row r="28" spans="2:3" ht="15" x14ac:dyDescent="0.3">
      <c r="B28" s="4" t="s">
        <v>30</v>
      </c>
      <c r="C28" s="9" t="s">
        <v>2078</v>
      </c>
    </row>
    <row r="29" spans="2:3" ht="15" x14ac:dyDescent="0.3">
      <c r="B29" s="3" t="s">
        <v>31</v>
      </c>
      <c r="C29" s="8" t="s">
        <v>61</v>
      </c>
    </row>
    <row r="30" spans="2:3" ht="15" x14ac:dyDescent="0.3">
      <c r="B30" s="4" t="s">
        <v>32</v>
      </c>
      <c r="C30" s="9" t="s">
        <v>2079</v>
      </c>
    </row>
    <row r="31" spans="2:3" ht="15" x14ac:dyDescent="0.3">
      <c r="B31" s="3" t="s">
        <v>33</v>
      </c>
      <c r="C31" s="8" t="s">
        <v>2080</v>
      </c>
    </row>
    <row r="32" spans="2:3" ht="15" x14ac:dyDescent="0.3">
      <c r="B32" s="4" t="s">
        <v>34</v>
      </c>
      <c r="C32" s="9" t="s">
        <v>2081</v>
      </c>
    </row>
    <row r="33" spans="2:3" ht="15" x14ac:dyDescent="0.3">
      <c r="B33" s="3" t="s">
        <v>35</v>
      </c>
      <c r="C33" s="8" t="s">
        <v>62</v>
      </c>
    </row>
    <row r="34" spans="2:3" ht="15" x14ac:dyDescent="0.3">
      <c r="B34" s="4" t="s">
        <v>36</v>
      </c>
      <c r="C34" s="9" t="s">
        <v>2082</v>
      </c>
    </row>
    <row r="35" spans="2:3" ht="15" x14ac:dyDescent="0.3">
      <c r="B35" s="3" t="s">
        <v>37</v>
      </c>
      <c r="C35" s="8" t="s">
        <v>2083</v>
      </c>
    </row>
    <row r="36" spans="2:3" ht="15" x14ac:dyDescent="0.3">
      <c r="B36" s="4" t="s">
        <v>38</v>
      </c>
      <c r="C36" s="9" t="s">
        <v>63</v>
      </c>
    </row>
    <row r="37" spans="2:3" ht="15" x14ac:dyDescent="0.3">
      <c r="B37" s="3" t="s">
        <v>39</v>
      </c>
      <c r="C37" s="8" t="s">
        <v>2084</v>
      </c>
    </row>
    <row r="38" spans="2:3" ht="15" x14ac:dyDescent="0.3">
      <c r="B38" s="4" t="s">
        <v>15</v>
      </c>
      <c r="C38" s="9" t="s">
        <v>55</v>
      </c>
    </row>
    <row r="39" spans="2:3" ht="15" x14ac:dyDescent="0.3">
      <c r="B39" s="3" t="s">
        <v>16</v>
      </c>
      <c r="C39" s="8" t="s">
        <v>56</v>
      </c>
    </row>
    <row r="40" spans="2:3" ht="15" x14ac:dyDescent="0.3">
      <c r="B40" s="4" t="s">
        <v>17</v>
      </c>
      <c r="C40" s="9" t="s">
        <v>2085</v>
      </c>
    </row>
    <row r="41" spans="2:3" ht="15" x14ac:dyDescent="0.3">
      <c r="B41" s="2" t="s">
        <v>201</v>
      </c>
      <c r="C41" s="7" t="s">
        <v>212</v>
      </c>
    </row>
    <row r="42" spans="2:3" ht="15" x14ac:dyDescent="0.3">
      <c r="B42" s="4" t="s">
        <v>20</v>
      </c>
      <c r="C42" s="9" t="s">
        <v>2086</v>
      </c>
    </row>
    <row r="43" spans="2:3" ht="15" x14ac:dyDescent="0.3">
      <c r="B43" s="3" t="s">
        <v>42</v>
      </c>
      <c r="C43" s="8" t="s">
        <v>1266</v>
      </c>
    </row>
    <row r="44" spans="2:3" ht="15" x14ac:dyDescent="0.3">
      <c r="B44" s="4" t="s">
        <v>44</v>
      </c>
      <c r="C44" s="9" t="s">
        <v>389</v>
      </c>
    </row>
    <row r="45" spans="2:3" ht="15" x14ac:dyDescent="0.3">
      <c r="B45" s="3" t="s">
        <v>1</v>
      </c>
      <c r="C45" s="8" t="s">
        <v>1302</v>
      </c>
    </row>
    <row r="46" spans="2:3" ht="15" x14ac:dyDescent="0.3">
      <c r="B46" s="4" t="s">
        <v>22</v>
      </c>
      <c r="C46" s="9" t="s">
        <v>2087</v>
      </c>
    </row>
    <row r="47" spans="2:3" ht="15" x14ac:dyDescent="0.3">
      <c r="B47" s="3" t="s">
        <v>25</v>
      </c>
      <c r="C47" s="8" t="s">
        <v>2088</v>
      </c>
    </row>
    <row r="48" spans="2:3" ht="15" x14ac:dyDescent="0.3">
      <c r="B48" s="4" t="s">
        <v>26</v>
      </c>
      <c r="C48" s="9" t="s">
        <v>2089</v>
      </c>
    </row>
    <row r="49" spans="2:3" ht="15" x14ac:dyDescent="0.3">
      <c r="B49" s="3" t="s">
        <v>27</v>
      </c>
      <c r="C49" s="8" t="s">
        <v>1273</v>
      </c>
    </row>
    <row r="50" spans="2:3" ht="15" x14ac:dyDescent="0.3">
      <c r="B50" s="4" t="s">
        <v>29</v>
      </c>
      <c r="C50" s="9" t="s">
        <v>2090</v>
      </c>
    </row>
    <row r="51" spans="2:3" ht="15" x14ac:dyDescent="0.3">
      <c r="B51" s="3" t="s">
        <v>30</v>
      </c>
      <c r="C51" s="8" t="s">
        <v>2091</v>
      </c>
    </row>
    <row r="52" spans="2:3" ht="15" x14ac:dyDescent="0.3">
      <c r="B52" s="4" t="s">
        <v>32</v>
      </c>
      <c r="C52" s="9" t="s">
        <v>2092</v>
      </c>
    </row>
    <row r="53" spans="2:3" ht="15" x14ac:dyDescent="0.3">
      <c r="B53" s="3" t="s">
        <v>33</v>
      </c>
      <c r="C53" s="8" t="s">
        <v>2093</v>
      </c>
    </row>
    <row r="54" spans="2:3" ht="15" x14ac:dyDescent="0.3">
      <c r="B54" s="4" t="s">
        <v>34</v>
      </c>
      <c r="C54" s="9" t="s">
        <v>2094</v>
      </c>
    </row>
    <row r="55" spans="2:3" ht="15" x14ac:dyDescent="0.3">
      <c r="B55" s="3" t="s">
        <v>36</v>
      </c>
      <c r="C55" s="8" t="s">
        <v>2095</v>
      </c>
    </row>
    <row r="56" spans="2:3" ht="15" x14ac:dyDescent="0.3">
      <c r="B56" s="4" t="s">
        <v>37</v>
      </c>
      <c r="C56" s="9" t="s">
        <v>1262</v>
      </c>
    </row>
    <row r="57" spans="2:3" ht="15" x14ac:dyDescent="0.3">
      <c r="B57" s="3" t="s">
        <v>39</v>
      </c>
      <c r="C57" s="8" t="s">
        <v>1296</v>
      </c>
    </row>
    <row r="58" spans="2:3" ht="15" x14ac:dyDescent="0.3">
      <c r="B58" s="4" t="s">
        <v>17</v>
      </c>
      <c r="C58" s="9" t="s">
        <v>2096</v>
      </c>
    </row>
    <row r="59" spans="2:3" ht="15.6" x14ac:dyDescent="0.3">
      <c r="B59" s="1" t="s">
        <v>46</v>
      </c>
      <c r="C59" s="11" t="s">
        <v>65</v>
      </c>
    </row>
  </sheetData>
  <pageMargins left="0.7" right="0.7" top="0.75" bottom="0.75" header="0.3" footer="0.3"/>
  <pageSetup paperSize="9"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D125"/>
  <sheetViews>
    <sheetView showGridLines="0" workbookViewId="0">
      <selection activeCell="D126" sqref="D126"/>
    </sheetView>
  </sheetViews>
  <sheetFormatPr baseColWidth="10" defaultRowHeight="14.4" x14ac:dyDescent="0.3"/>
  <cols>
    <col min="2" max="2" width="92.5546875" customWidth="1"/>
    <col min="3" max="3" width="2.6640625" customWidth="1"/>
    <col min="4" max="4" width="16.5546875" bestFit="1" customWidth="1"/>
  </cols>
  <sheetData>
    <row r="2" spans="2:4" ht="15.6" x14ac:dyDescent="0.3">
      <c r="B2" s="12"/>
    </row>
    <row r="3" spans="2:4" ht="15.6" x14ac:dyDescent="0.3">
      <c r="B3" s="12" t="s">
        <v>3038</v>
      </c>
    </row>
    <row r="5" spans="2:4" ht="15.6" customHeight="1" x14ac:dyDescent="0.3">
      <c r="B5" s="468" t="s">
        <v>214</v>
      </c>
      <c r="C5" s="468"/>
      <c r="D5" s="382" t="s">
        <v>68</v>
      </c>
    </row>
    <row r="6" spans="2:4" ht="15" customHeight="1" x14ac:dyDescent="0.3">
      <c r="B6" s="469" t="s">
        <v>2097</v>
      </c>
      <c r="C6" s="469"/>
      <c r="D6" s="384">
        <v>10432116195</v>
      </c>
    </row>
    <row r="7" spans="2:4" ht="15" customHeight="1" x14ac:dyDescent="0.3">
      <c r="B7" s="470" t="s">
        <v>3039</v>
      </c>
      <c r="C7" s="470"/>
      <c r="D7" s="386">
        <v>2743144844</v>
      </c>
    </row>
    <row r="8" spans="2:4" ht="15" customHeight="1" x14ac:dyDescent="0.3">
      <c r="B8" s="395" t="s">
        <v>2098</v>
      </c>
      <c r="C8" s="465">
        <v>326358855</v>
      </c>
      <c r="D8" s="465"/>
    </row>
    <row r="9" spans="2:4" ht="15" customHeight="1" x14ac:dyDescent="0.3">
      <c r="B9" s="387" t="s">
        <v>2099</v>
      </c>
      <c r="C9" s="464">
        <v>326358855</v>
      </c>
      <c r="D9" s="464"/>
    </row>
    <row r="10" spans="2:4" ht="15" customHeight="1" x14ac:dyDescent="0.3">
      <c r="B10" s="395" t="s">
        <v>2100</v>
      </c>
      <c r="C10" s="465">
        <v>22677562</v>
      </c>
      <c r="D10" s="465"/>
    </row>
    <row r="11" spans="2:4" ht="15" customHeight="1" x14ac:dyDescent="0.3">
      <c r="B11" s="387" t="s">
        <v>2101</v>
      </c>
      <c r="C11" s="464">
        <v>22677562</v>
      </c>
      <c r="D11" s="464"/>
    </row>
    <row r="12" spans="2:4" ht="15" customHeight="1" x14ac:dyDescent="0.3">
      <c r="B12" s="395" t="s">
        <v>2102</v>
      </c>
      <c r="C12" s="465">
        <v>1000065124</v>
      </c>
      <c r="D12" s="465"/>
    </row>
    <row r="13" spans="2:4" ht="15" customHeight="1" x14ac:dyDescent="0.3">
      <c r="B13" s="387" t="s">
        <v>2103</v>
      </c>
      <c r="C13" s="464">
        <v>101528066</v>
      </c>
      <c r="D13" s="464"/>
    </row>
    <row r="14" spans="2:4" ht="15" customHeight="1" x14ac:dyDescent="0.3">
      <c r="B14" s="387" t="s">
        <v>2104</v>
      </c>
      <c r="C14" s="464">
        <v>129872840</v>
      </c>
      <c r="D14" s="464"/>
    </row>
    <row r="15" spans="2:4" ht="15" customHeight="1" x14ac:dyDescent="0.3">
      <c r="B15" s="387" t="s">
        <v>2105</v>
      </c>
      <c r="C15" s="464">
        <v>181303798</v>
      </c>
      <c r="D15" s="464"/>
    </row>
    <row r="16" spans="2:4" ht="15" customHeight="1" x14ac:dyDescent="0.3">
      <c r="B16" s="387" t="s">
        <v>2106</v>
      </c>
      <c r="C16" s="464">
        <v>253515925</v>
      </c>
      <c r="D16" s="464"/>
    </row>
    <row r="17" spans="2:4" ht="15" customHeight="1" x14ac:dyDescent="0.3">
      <c r="B17" s="387" t="s">
        <v>2107</v>
      </c>
      <c r="C17" s="464">
        <v>256062823</v>
      </c>
      <c r="D17" s="464"/>
    </row>
    <row r="18" spans="2:4" ht="15" customHeight="1" x14ac:dyDescent="0.3">
      <c r="B18" s="387" t="s">
        <v>2108</v>
      </c>
      <c r="C18" s="464">
        <v>77781672</v>
      </c>
      <c r="D18" s="464"/>
    </row>
    <row r="19" spans="2:4" ht="15" customHeight="1" x14ac:dyDescent="0.3">
      <c r="B19" s="395" t="s">
        <v>2109</v>
      </c>
      <c r="C19" s="465">
        <v>396175264</v>
      </c>
      <c r="D19" s="465"/>
    </row>
    <row r="20" spans="2:4" ht="15" customHeight="1" x14ac:dyDescent="0.3">
      <c r="B20" s="387" t="s">
        <v>2110</v>
      </c>
      <c r="C20" s="464">
        <v>396175264</v>
      </c>
      <c r="D20" s="464"/>
    </row>
    <row r="21" spans="2:4" ht="15" customHeight="1" x14ac:dyDescent="0.3">
      <c r="B21" s="395" t="s">
        <v>2111</v>
      </c>
      <c r="C21" s="465">
        <v>462825849</v>
      </c>
      <c r="D21" s="465"/>
    </row>
    <row r="22" spans="2:4" ht="15" customHeight="1" x14ac:dyDescent="0.3">
      <c r="B22" s="387" t="s">
        <v>2112</v>
      </c>
      <c r="C22" s="464">
        <v>462825849</v>
      </c>
      <c r="D22" s="464"/>
    </row>
    <row r="23" spans="2:4" ht="15" customHeight="1" x14ac:dyDescent="0.3">
      <c r="B23" s="395" t="s">
        <v>2113</v>
      </c>
      <c r="C23" s="465">
        <v>535042190</v>
      </c>
      <c r="D23" s="465"/>
    </row>
    <row r="24" spans="2:4" ht="15" customHeight="1" x14ac:dyDescent="0.3">
      <c r="B24" s="387" t="s">
        <v>2114</v>
      </c>
      <c r="C24" s="464">
        <v>123990431</v>
      </c>
      <c r="D24" s="464"/>
    </row>
    <row r="25" spans="2:4" ht="15" customHeight="1" x14ac:dyDescent="0.3">
      <c r="B25" s="387" t="s">
        <v>3273</v>
      </c>
      <c r="C25" s="464">
        <v>225507348</v>
      </c>
      <c r="D25" s="464"/>
    </row>
    <row r="26" spans="2:4" ht="15" customHeight="1" x14ac:dyDescent="0.3">
      <c r="B26" s="387" t="s">
        <v>3274</v>
      </c>
      <c r="C26" s="464">
        <v>53533970</v>
      </c>
      <c r="D26" s="464"/>
    </row>
    <row r="27" spans="2:4" ht="15" customHeight="1" x14ac:dyDescent="0.3">
      <c r="B27" s="387" t="s">
        <v>2115</v>
      </c>
      <c r="C27" s="464">
        <v>132010441</v>
      </c>
      <c r="D27" s="464"/>
    </row>
    <row r="28" spans="2:4" ht="15" customHeight="1" x14ac:dyDescent="0.3">
      <c r="B28" s="385" t="s">
        <v>3040</v>
      </c>
      <c r="C28" s="466">
        <v>41102705</v>
      </c>
      <c r="D28" s="466"/>
    </row>
    <row r="29" spans="2:4" ht="15" customHeight="1" x14ac:dyDescent="0.3">
      <c r="B29" s="395" t="s">
        <v>2116</v>
      </c>
      <c r="C29" s="465">
        <v>41102705</v>
      </c>
      <c r="D29" s="465"/>
    </row>
    <row r="30" spans="2:4" ht="15" customHeight="1" x14ac:dyDescent="0.3">
      <c r="B30" s="387" t="s">
        <v>2117</v>
      </c>
      <c r="C30" s="464">
        <v>41102705</v>
      </c>
      <c r="D30" s="464"/>
    </row>
    <row r="31" spans="2:4" ht="30" x14ac:dyDescent="0.3">
      <c r="B31" s="385" t="s">
        <v>3041</v>
      </c>
      <c r="C31" s="466">
        <v>387561260</v>
      </c>
      <c r="D31" s="466"/>
    </row>
    <row r="32" spans="2:4" ht="15" customHeight="1" x14ac:dyDescent="0.3">
      <c r="B32" s="395" t="s">
        <v>2118</v>
      </c>
      <c r="C32" s="465">
        <v>387561260</v>
      </c>
      <c r="D32" s="465"/>
    </row>
    <row r="33" spans="2:4" ht="15" customHeight="1" x14ac:dyDescent="0.3">
      <c r="B33" s="387" t="s">
        <v>2119</v>
      </c>
      <c r="C33" s="464">
        <v>387561260</v>
      </c>
      <c r="D33" s="464"/>
    </row>
    <row r="34" spans="2:4" ht="15" customHeight="1" x14ac:dyDescent="0.3">
      <c r="B34" s="385" t="s">
        <v>3042</v>
      </c>
      <c r="C34" s="466">
        <v>7252498920</v>
      </c>
      <c r="D34" s="466"/>
    </row>
    <row r="35" spans="2:4" ht="15" customHeight="1" x14ac:dyDescent="0.3">
      <c r="B35" s="395" t="s">
        <v>2120</v>
      </c>
      <c r="C35" s="465">
        <v>2111606402</v>
      </c>
      <c r="D35" s="465"/>
    </row>
    <row r="36" spans="2:4" ht="15" customHeight="1" x14ac:dyDescent="0.3">
      <c r="B36" s="387" t="s">
        <v>2121</v>
      </c>
      <c r="C36" s="464">
        <v>1190653393</v>
      </c>
      <c r="D36" s="464"/>
    </row>
    <row r="37" spans="2:4" ht="15" customHeight="1" x14ac:dyDescent="0.3">
      <c r="B37" s="387" t="s">
        <v>2122</v>
      </c>
      <c r="C37" s="464">
        <v>560114647</v>
      </c>
      <c r="D37" s="464"/>
    </row>
    <row r="38" spans="2:4" ht="15" customHeight="1" x14ac:dyDescent="0.3">
      <c r="B38" s="387" t="s">
        <v>2123</v>
      </c>
      <c r="C38" s="464">
        <v>337550645</v>
      </c>
      <c r="D38" s="464"/>
    </row>
    <row r="39" spans="2:4" ht="15" customHeight="1" x14ac:dyDescent="0.3">
      <c r="B39" s="387" t="s">
        <v>2124</v>
      </c>
      <c r="C39" s="464">
        <v>23287717</v>
      </c>
      <c r="D39" s="464"/>
    </row>
    <row r="40" spans="2:4" ht="15" customHeight="1" x14ac:dyDescent="0.3">
      <c r="B40" s="395" t="s">
        <v>2125</v>
      </c>
      <c r="C40" s="465">
        <v>26130844</v>
      </c>
      <c r="D40" s="465"/>
    </row>
    <row r="41" spans="2:4" ht="15" customHeight="1" x14ac:dyDescent="0.3">
      <c r="B41" s="387" t="s">
        <v>3275</v>
      </c>
      <c r="C41" s="464">
        <v>26130844</v>
      </c>
      <c r="D41" s="464"/>
    </row>
    <row r="42" spans="2:4" ht="15" customHeight="1" x14ac:dyDescent="0.3">
      <c r="B42" s="395" t="s">
        <v>3276</v>
      </c>
      <c r="C42" s="465">
        <v>5114761674</v>
      </c>
      <c r="D42" s="465"/>
    </row>
    <row r="43" spans="2:4" ht="15" customHeight="1" x14ac:dyDescent="0.3">
      <c r="B43" s="387" t="s">
        <v>2126</v>
      </c>
      <c r="C43" s="464">
        <v>3667518743</v>
      </c>
      <c r="D43" s="464"/>
    </row>
    <row r="44" spans="2:4" ht="15" customHeight="1" x14ac:dyDescent="0.3">
      <c r="B44" s="387" t="s">
        <v>2127</v>
      </c>
      <c r="C44" s="464">
        <v>484828606</v>
      </c>
      <c r="D44" s="464"/>
    </row>
    <row r="45" spans="2:4" ht="15" customHeight="1" x14ac:dyDescent="0.3">
      <c r="B45" s="387" t="s">
        <v>2128</v>
      </c>
      <c r="C45" s="464">
        <v>962414325</v>
      </c>
      <c r="D45" s="464"/>
    </row>
    <row r="46" spans="2:4" ht="15" customHeight="1" x14ac:dyDescent="0.3">
      <c r="B46" s="385" t="s">
        <v>3043</v>
      </c>
      <c r="C46" s="466">
        <v>7808466</v>
      </c>
      <c r="D46" s="466"/>
    </row>
    <row r="47" spans="2:4" ht="15" customHeight="1" x14ac:dyDescent="0.3">
      <c r="B47" s="395" t="s">
        <v>2129</v>
      </c>
      <c r="C47" s="465">
        <v>7808466</v>
      </c>
      <c r="D47" s="465"/>
    </row>
    <row r="48" spans="2:4" ht="15" customHeight="1" x14ac:dyDescent="0.3">
      <c r="B48" s="387" t="s">
        <v>2130</v>
      </c>
      <c r="C48" s="464">
        <v>7808466</v>
      </c>
      <c r="D48" s="464"/>
    </row>
    <row r="49" spans="2:4" ht="15" customHeight="1" x14ac:dyDescent="0.3">
      <c r="B49" s="383" t="s">
        <v>2131</v>
      </c>
      <c r="C49" s="467">
        <v>37119477882</v>
      </c>
      <c r="D49" s="467"/>
    </row>
    <row r="50" spans="2:4" ht="15" customHeight="1" x14ac:dyDescent="0.3">
      <c r="B50" s="385" t="s">
        <v>3039</v>
      </c>
      <c r="C50" s="466">
        <v>4431341633</v>
      </c>
      <c r="D50" s="466"/>
    </row>
    <row r="51" spans="2:4" ht="15" customHeight="1" x14ac:dyDescent="0.3">
      <c r="B51" s="395" t="s">
        <v>2132</v>
      </c>
      <c r="C51" s="465">
        <v>4431341633</v>
      </c>
      <c r="D51" s="465"/>
    </row>
    <row r="52" spans="2:4" ht="15" customHeight="1" x14ac:dyDescent="0.3">
      <c r="B52" s="387" t="s">
        <v>3277</v>
      </c>
      <c r="C52" s="464">
        <v>4431341633</v>
      </c>
      <c r="D52" s="464"/>
    </row>
    <row r="53" spans="2:4" ht="15" customHeight="1" x14ac:dyDescent="0.3">
      <c r="B53" s="385" t="s">
        <v>3040</v>
      </c>
      <c r="C53" s="466">
        <v>8542960373</v>
      </c>
      <c r="D53" s="466"/>
    </row>
    <row r="54" spans="2:4" ht="15" customHeight="1" x14ac:dyDescent="0.3">
      <c r="B54" s="395" t="s">
        <v>2133</v>
      </c>
      <c r="C54" s="465">
        <v>219931577</v>
      </c>
      <c r="D54" s="465"/>
    </row>
    <row r="55" spans="2:4" ht="15" customHeight="1" x14ac:dyDescent="0.3">
      <c r="B55" s="387" t="s">
        <v>2134</v>
      </c>
      <c r="C55" s="464">
        <v>219931577</v>
      </c>
      <c r="D55" s="464"/>
    </row>
    <row r="56" spans="2:4" ht="15" customHeight="1" x14ac:dyDescent="0.3">
      <c r="B56" s="395" t="s">
        <v>2135</v>
      </c>
      <c r="C56" s="465">
        <v>5642487545</v>
      </c>
      <c r="D56" s="465"/>
    </row>
    <row r="57" spans="2:4" ht="15" customHeight="1" x14ac:dyDescent="0.3">
      <c r="B57" s="387" t="s">
        <v>2136</v>
      </c>
      <c r="C57" s="464">
        <v>488987421</v>
      </c>
      <c r="D57" s="464"/>
    </row>
    <row r="58" spans="2:4" ht="15" customHeight="1" x14ac:dyDescent="0.3">
      <c r="B58" s="387" t="s">
        <v>2137</v>
      </c>
      <c r="C58" s="464">
        <v>4946873735</v>
      </c>
      <c r="D58" s="464"/>
    </row>
    <row r="59" spans="2:4" ht="15" customHeight="1" x14ac:dyDescent="0.3">
      <c r="B59" s="387" t="s">
        <v>2138</v>
      </c>
      <c r="C59" s="464">
        <v>206626389</v>
      </c>
      <c r="D59" s="464"/>
    </row>
    <row r="60" spans="2:4" ht="15" customHeight="1" x14ac:dyDescent="0.3">
      <c r="B60" s="395" t="s">
        <v>2139</v>
      </c>
      <c r="C60" s="465">
        <v>2554177528</v>
      </c>
      <c r="D60" s="465"/>
    </row>
    <row r="61" spans="2:4" ht="15" customHeight="1" x14ac:dyDescent="0.3">
      <c r="B61" s="387" t="s">
        <v>2140</v>
      </c>
      <c r="C61" s="464">
        <v>351308985</v>
      </c>
      <c r="D61" s="464"/>
    </row>
    <row r="62" spans="2:4" ht="15" customHeight="1" x14ac:dyDescent="0.3">
      <c r="B62" s="387" t="s">
        <v>2141</v>
      </c>
      <c r="C62" s="464">
        <v>485062616</v>
      </c>
      <c r="D62" s="464"/>
    </row>
    <row r="63" spans="2:4" ht="15" customHeight="1" x14ac:dyDescent="0.3">
      <c r="B63" s="387" t="s">
        <v>2142</v>
      </c>
      <c r="C63" s="464">
        <v>650353817</v>
      </c>
      <c r="D63" s="464"/>
    </row>
    <row r="64" spans="2:4" ht="15" customHeight="1" x14ac:dyDescent="0.3">
      <c r="B64" s="387" t="s">
        <v>3278</v>
      </c>
      <c r="C64" s="464">
        <v>1067452110</v>
      </c>
      <c r="D64" s="464"/>
    </row>
    <row r="65" spans="2:4" ht="15" customHeight="1" x14ac:dyDescent="0.3">
      <c r="B65" s="395" t="s">
        <v>2143</v>
      </c>
      <c r="C65" s="465">
        <v>126363723</v>
      </c>
      <c r="D65" s="465"/>
    </row>
    <row r="66" spans="2:4" ht="15" customHeight="1" x14ac:dyDescent="0.3">
      <c r="B66" s="387" t="s">
        <v>2144</v>
      </c>
      <c r="C66" s="464">
        <v>126363723</v>
      </c>
      <c r="D66" s="464"/>
    </row>
    <row r="67" spans="2:4" ht="15" customHeight="1" x14ac:dyDescent="0.3">
      <c r="B67" s="385" t="s">
        <v>3044</v>
      </c>
      <c r="C67" s="466">
        <v>21790492945</v>
      </c>
      <c r="D67" s="466"/>
    </row>
    <row r="68" spans="2:4" ht="15" customHeight="1" x14ac:dyDescent="0.3">
      <c r="B68" s="395" t="s">
        <v>2145</v>
      </c>
      <c r="C68" s="465">
        <v>3326992939</v>
      </c>
      <c r="D68" s="465"/>
    </row>
    <row r="69" spans="2:4" ht="15" customHeight="1" x14ac:dyDescent="0.3">
      <c r="B69" s="387" t="s">
        <v>2146</v>
      </c>
      <c r="C69" s="464">
        <v>393567680</v>
      </c>
      <c r="D69" s="464"/>
    </row>
    <row r="70" spans="2:4" ht="15" customHeight="1" x14ac:dyDescent="0.3">
      <c r="B70" s="387" t="s">
        <v>2147</v>
      </c>
      <c r="C70" s="464">
        <v>2933425259</v>
      </c>
      <c r="D70" s="464"/>
    </row>
    <row r="71" spans="2:4" ht="15" customHeight="1" x14ac:dyDescent="0.3">
      <c r="B71" s="395" t="s">
        <v>2148</v>
      </c>
      <c r="C71" s="465">
        <v>18463500006</v>
      </c>
      <c r="D71" s="465"/>
    </row>
    <row r="72" spans="2:4" ht="15" customHeight="1" x14ac:dyDescent="0.3">
      <c r="B72" s="387" t="s">
        <v>2149</v>
      </c>
      <c r="C72" s="464">
        <v>1746880185</v>
      </c>
      <c r="D72" s="464"/>
    </row>
    <row r="73" spans="2:4" ht="15" customHeight="1" x14ac:dyDescent="0.3">
      <c r="B73" s="387" t="s">
        <v>2150</v>
      </c>
      <c r="C73" s="464">
        <v>3264859847</v>
      </c>
      <c r="D73" s="464"/>
    </row>
    <row r="74" spans="2:4" ht="15" customHeight="1" x14ac:dyDescent="0.3">
      <c r="B74" s="387" t="s">
        <v>2151</v>
      </c>
      <c r="C74" s="464">
        <v>64711293</v>
      </c>
      <c r="D74" s="464"/>
    </row>
    <row r="75" spans="2:4" ht="15" customHeight="1" x14ac:dyDescent="0.3">
      <c r="B75" s="387" t="s">
        <v>2152</v>
      </c>
      <c r="C75" s="464">
        <v>13387048681</v>
      </c>
      <c r="D75" s="464"/>
    </row>
    <row r="76" spans="2:4" ht="30" x14ac:dyDescent="0.3">
      <c r="B76" s="385" t="s">
        <v>3045</v>
      </c>
      <c r="C76" s="466">
        <v>73259085</v>
      </c>
      <c r="D76" s="466"/>
    </row>
    <row r="77" spans="2:4" ht="15" customHeight="1" x14ac:dyDescent="0.3">
      <c r="B77" s="395" t="s">
        <v>2153</v>
      </c>
      <c r="C77" s="465">
        <v>47493796</v>
      </c>
      <c r="D77" s="465"/>
    </row>
    <row r="78" spans="2:4" ht="15" customHeight="1" x14ac:dyDescent="0.3">
      <c r="B78" s="387" t="s">
        <v>2154</v>
      </c>
      <c r="C78" s="464">
        <v>47493796</v>
      </c>
      <c r="D78" s="464"/>
    </row>
    <row r="79" spans="2:4" ht="15" customHeight="1" x14ac:dyDescent="0.3">
      <c r="B79" s="395" t="s">
        <v>2155</v>
      </c>
      <c r="C79" s="465">
        <v>25765289</v>
      </c>
      <c r="D79" s="465"/>
    </row>
    <row r="80" spans="2:4" ht="15" customHeight="1" x14ac:dyDescent="0.3">
      <c r="B80" s="387" t="s">
        <v>3279</v>
      </c>
      <c r="C80" s="464">
        <v>25765289</v>
      </c>
      <c r="D80" s="464"/>
    </row>
    <row r="81" spans="2:4" ht="30" x14ac:dyDescent="0.3">
      <c r="B81" s="385" t="s">
        <v>3041</v>
      </c>
      <c r="C81" s="466">
        <v>1988632625</v>
      </c>
      <c r="D81" s="466"/>
    </row>
    <row r="82" spans="2:4" ht="15" customHeight="1" x14ac:dyDescent="0.3">
      <c r="B82" s="395" t="s">
        <v>2156</v>
      </c>
      <c r="C82" s="465">
        <v>430771220</v>
      </c>
      <c r="D82" s="465"/>
    </row>
    <row r="83" spans="2:4" ht="15" customHeight="1" x14ac:dyDescent="0.3">
      <c r="B83" s="387" t="s">
        <v>2157</v>
      </c>
      <c r="C83" s="464">
        <v>48070000</v>
      </c>
      <c r="D83" s="464"/>
    </row>
    <row r="84" spans="2:4" ht="15" customHeight="1" x14ac:dyDescent="0.3">
      <c r="B84" s="387" t="s">
        <v>2158</v>
      </c>
      <c r="C84" s="464">
        <v>8345108</v>
      </c>
      <c r="D84" s="464"/>
    </row>
    <row r="85" spans="2:4" ht="15" customHeight="1" x14ac:dyDescent="0.3">
      <c r="B85" s="387" t="s">
        <v>3280</v>
      </c>
      <c r="C85" s="464">
        <v>80915488</v>
      </c>
      <c r="D85" s="464"/>
    </row>
    <row r="86" spans="2:4" ht="15" customHeight="1" x14ac:dyDescent="0.3">
      <c r="B86" s="387" t="s">
        <v>3281</v>
      </c>
      <c r="C86" s="464">
        <v>293440624</v>
      </c>
      <c r="D86" s="464"/>
    </row>
    <row r="87" spans="2:4" ht="15" customHeight="1" x14ac:dyDescent="0.3">
      <c r="B87" s="395" t="s">
        <v>2159</v>
      </c>
      <c r="C87" s="465">
        <v>1557861405</v>
      </c>
      <c r="D87" s="465"/>
    </row>
    <row r="88" spans="2:4" ht="15" customHeight="1" x14ac:dyDescent="0.3">
      <c r="B88" s="387" t="s">
        <v>2160</v>
      </c>
      <c r="C88" s="464">
        <v>901777085</v>
      </c>
      <c r="D88" s="464"/>
    </row>
    <row r="89" spans="2:4" ht="15" customHeight="1" x14ac:dyDescent="0.3">
      <c r="B89" s="387" t="s">
        <v>2161</v>
      </c>
      <c r="C89" s="464">
        <v>5783665</v>
      </c>
      <c r="D89" s="464"/>
    </row>
    <row r="90" spans="2:4" ht="15" customHeight="1" x14ac:dyDescent="0.3">
      <c r="B90" s="387" t="s">
        <v>2162</v>
      </c>
      <c r="C90" s="464">
        <v>650300655</v>
      </c>
      <c r="D90" s="464"/>
    </row>
    <row r="91" spans="2:4" ht="15" customHeight="1" x14ac:dyDescent="0.3">
      <c r="B91" s="385" t="s">
        <v>3043</v>
      </c>
      <c r="C91" s="466">
        <v>292791221</v>
      </c>
      <c r="D91" s="466"/>
    </row>
    <row r="92" spans="2:4" ht="15" customHeight="1" x14ac:dyDescent="0.3">
      <c r="B92" s="395" t="s">
        <v>2163</v>
      </c>
      <c r="C92" s="465">
        <v>290913423</v>
      </c>
      <c r="D92" s="465"/>
    </row>
    <row r="93" spans="2:4" ht="15" customHeight="1" x14ac:dyDescent="0.3">
      <c r="B93" s="387" t="s">
        <v>2164</v>
      </c>
      <c r="C93" s="464">
        <v>290913423</v>
      </c>
      <c r="D93" s="464"/>
    </row>
    <row r="94" spans="2:4" ht="15" customHeight="1" x14ac:dyDescent="0.3">
      <c r="B94" s="395" t="s">
        <v>2165</v>
      </c>
      <c r="C94" s="465">
        <v>1877798</v>
      </c>
      <c r="D94" s="465"/>
    </row>
    <row r="95" spans="2:4" ht="15" customHeight="1" x14ac:dyDescent="0.3">
      <c r="B95" s="387" t="s">
        <v>2166</v>
      </c>
      <c r="C95" s="464">
        <v>1877798</v>
      </c>
      <c r="D95" s="464"/>
    </row>
    <row r="96" spans="2:4" ht="15" customHeight="1" x14ac:dyDescent="0.3">
      <c r="B96" s="383" t="s">
        <v>2167</v>
      </c>
      <c r="C96" s="467">
        <v>6602228136</v>
      </c>
      <c r="D96" s="467"/>
    </row>
    <row r="97" spans="2:4" ht="30" x14ac:dyDescent="0.3">
      <c r="B97" s="385" t="s">
        <v>3045</v>
      </c>
      <c r="C97" s="466">
        <v>2427991139</v>
      </c>
      <c r="D97" s="466"/>
    </row>
    <row r="98" spans="2:4" ht="30" x14ac:dyDescent="0.3">
      <c r="B98" s="395" t="s">
        <v>2168</v>
      </c>
      <c r="C98" s="465">
        <v>47031908</v>
      </c>
      <c r="D98" s="465"/>
    </row>
    <row r="99" spans="2:4" ht="15" customHeight="1" x14ac:dyDescent="0.3">
      <c r="B99" s="387" t="s">
        <v>2169</v>
      </c>
      <c r="C99" s="464">
        <v>47031908</v>
      </c>
      <c r="D99" s="464"/>
    </row>
    <row r="100" spans="2:4" ht="15" customHeight="1" x14ac:dyDescent="0.3">
      <c r="B100" s="395" t="s">
        <v>2170</v>
      </c>
      <c r="C100" s="465">
        <v>762644514</v>
      </c>
      <c r="D100" s="465"/>
    </row>
    <row r="101" spans="2:4" ht="15" customHeight="1" x14ac:dyDescent="0.3">
      <c r="B101" s="387" t="s">
        <v>2171</v>
      </c>
      <c r="C101" s="464">
        <v>559249938</v>
      </c>
      <c r="D101" s="464"/>
    </row>
    <row r="102" spans="2:4" ht="15" customHeight="1" x14ac:dyDescent="0.3">
      <c r="B102" s="387" t="s">
        <v>2172</v>
      </c>
      <c r="C102" s="464">
        <v>203394576</v>
      </c>
      <c r="D102" s="464"/>
    </row>
    <row r="103" spans="2:4" ht="15" customHeight="1" x14ac:dyDescent="0.3">
      <c r="B103" s="395" t="s">
        <v>2173</v>
      </c>
      <c r="C103" s="465">
        <v>470775771</v>
      </c>
      <c r="D103" s="465"/>
    </row>
    <row r="104" spans="2:4" ht="15" customHeight="1" x14ac:dyDescent="0.3">
      <c r="B104" s="387" t="s">
        <v>2174</v>
      </c>
      <c r="C104" s="464">
        <v>470775771</v>
      </c>
      <c r="D104" s="464"/>
    </row>
    <row r="105" spans="2:4" ht="15" customHeight="1" x14ac:dyDescent="0.3">
      <c r="B105" s="395" t="s">
        <v>2175</v>
      </c>
      <c r="C105" s="465">
        <v>45571468</v>
      </c>
      <c r="D105" s="465"/>
    </row>
    <row r="106" spans="2:4" ht="15" customHeight="1" x14ac:dyDescent="0.3">
      <c r="B106" s="387" t="s">
        <v>2176</v>
      </c>
      <c r="C106" s="464">
        <v>27063478</v>
      </c>
      <c r="D106" s="464"/>
    </row>
    <row r="107" spans="2:4" ht="15" customHeight="1" x14ac:dyDescent="0.3">
      <c r="B107" s="387" t="s">
        <v>2177</v>
      </c>
      <c r="C107" s="464">
        <v>18507990</v>
      </c>
      <c r="D107" s="464"/>
    </row>
    <row r="108" spans="2:4" ht="15" customHeight="1" x14ac:dyDescent="0.3">
      <c r="B108" s="395" t="s">
        <v>2178</v>
      </c>
      <c r="C108" s="465">
        <v>1101967478</v>
      </c>
      <c r="D108" s="465"/>
    </row>
    <row r="109" spans="2:4" ht="15" customHeight="1" x14ac:dyDescent="0.3">
      <c r="B109" s="387" t="s">
        <v>2179</v>
      </c>
      <c r="C109" s="464">
        <v>1101967478</v>
      </c>
      <c r="D109" s="464"/>
    </row>
    <row r="110" spans="2:4" ht="30" x14ac:dyDescent="0.3">
      <c r="B110" s="385" t="s">
        <v>3041</v>
      </c>
      <c r="C110" s="466">
        <v>4174236997</v>
      </c>
      <c r="D110" s="466"/>
    </row>
    <row r="111" spans="2:4" ht="15" customHeight="1" x14ac:dyDescent="0.3">
      <c r="B111" s="395" t="s">
        <v>2180</v>
      </c>
      <c r="C111" s="465">
        <v>22532383</v>
      </c>
      <c r="D111" s="465"/>
    </row>
    <row r="112" spans="2:4" ht="15" customHeight="1" x14ac:dyDescent="0.3">
      <c r="B112" s="387" t="s">
        <v>2181</v>
      </c>
      <c r="C112" s="464">
        <v>22532383</v>
      </c>
      <c r="D112" s="464"/>
    </row>
    <row r="113" spans="2:4" ht="15" customHeight="1" x14ac:dyDescent="0.3">
      <c r="B113" s="395" t="s">
        <v>2182</v>
      </c>
      <c r="C113" s="465">
        <v>4151704614</v>
      </c>
      <c r="D113" s="465"/>
    </row>
    <row r="114" spans="2:4" ht="15" customHeight="1" x14ac:dyDescent="0.3">
      <c r="B114" s="387" t="s">
        <v>2183</v>
      </c>
      <c r="C114" s="464">
        <v>1614613553</v>
      </c>
      <c r="D114" s="464"/>
    </row>
    <row r="115" spans="2:4" ht="15" customHeight="1" x14ac:dyDescent="0.3">
      <c r="B115" s="387" t="s">
        <v>2184</v>
      </c>
      <c r="C115" s="464">
        <v>2537091061</v>
      </c>
      <c r="D115" s="464"/>
    </row>
    <row r="116" spans="2:4" ht="15" customHeight="1" x14ac:dyDescent="0.3">
      <c r="B116" s="383" t="s">
        <v>2185</v>
      </c>
      <c r="C116" s="467">
        <v>12225488464</v>
      </c>
      <c r="D116" s="467"/>
    </row>
    <row r="117" spans="2:4" ht="15" customHeight="1" x14ac:dyDescent="0.3">
      <c r="B117" s="385" t="s">
        <v>3039</v>
      </c>
      <c r="C117" s="466">
        <v>7489896257</v>
      </c>
      <c r="D117" s="466"/>
    </row>
    <row r="118" spans="2:4" ht="30" x14ac:dyDescent="0.3">
      <c r="B118" s="395" t="s">
        <v>2186</v>
      </c>
      <c r="C118" s="465">
        <v>5868049409</v>
      </c>
      <c r="D118" s="465"/>
    </row>
    <row r="119" spans="2:4" ht="30" x14ac:dyDescent="0.3">
      <c r="B119" s="387" t="s">
        <v>2187</v>
      </c>
      <c r="C119" s="464">
        <v>5868049409</v>
      </c>
      <c r="D119" s="464"/>
    </row>
    <row r="120" spans="2:4" ht="15" customHeight="1" x14ac:dyDescent="0.3">
      <c r="B120" s="395" t="s">
        <v>2188</v>
      </c>
      <c r="C120" s="465">
        <v>1621846848</v>
      </c>
      <c r="D120" s="465"/>
    </row>
    <row r="121" spans="2:4" ht="15" customHeight="1" x14ac:dyDescent="0.3">
      <c r="B121" s="387" t="s">
        <v>2189</v>
      </c>
      <c r="C121" s="464">
        <v>1621846848</v>
      </c>
      <c r="D121" s="464"/>
    </row>
    <row r="122" spans="2:4" ht="30" x14ac:dyDescent="0.3">
      <c r="B122" s="385" t="s">
        <v>3041</v>
      </c>
      <c r="C122" s="466">
        <v>4735592207</v>
      </c>
      <c r="D122" s="466"/>
    </row>
    <row r="123" spans="2:4" ht="30" x14ac:dyDescent="0.3">
      <c r="B123" s="395" t="s">
        <v>2190</v>
      </c>
      <c r="C123" s="465">
        <v>4735592207</v>
      </c>
      <c r="D123" s="465"/>
    </row>
    <row r="124" spans="2:4" ht="30" x14ac:dyDescent="0.3">
      <c r="B124" s="387" t="s">
        <v>2191</v>
      </c>
      <c r="C124" s="464">
        <v>4735592207</v>
      </c>
      <c r="D124" s="464"/>
    </row>
    <row r="125" spans="2:4" ht="15.6" customHeight="1" x14ac:dyDescent="0.3">
      <c r="B125" s="381" t="s">
        <v>46</v>
      </c>
      <c r="C125" s="463">
        <v>66379310677</v>
      </c>
      <c r="D125" s="463"/>
    </row>
  </sheetData>
  <mergeCells count="121">
    <mergeCell ref="C11:D11"/>
    <mergeCell ref="C12:D12"/>
    <mergeCell ref="C13:D13"/>
    <mergeCell ref="C14:D14"/>
    <mergeCell ref="C15:D15"/>
    <mergeCell ref="C16:D16"/>
    <mergeCell ref="B5:C5"/>
    <mergeCell ref="B6:C6"/>
    <mergeCell ref="B7:C7"/>
    <mergeCell ref="C8:D8"/>
    <mergeCell ref="C9:D9"/>
    <mergeCell ref="C10:D10"/>
    <mergeCell ref="C23:D23"/>
    <mergeCell ref="C24:D24"/>
    <mergeCell ref="C25:D25"/>
    <mergeCell ref="C26:D26"/>
    <mergeCell ref="C27:D27"/>
    <mergeCell ref="C28:D28"/>
    <mergeCell ref="C17:D17"/>
    <mergeCell ref="C18:D18"/>
    <mergeCell ref="C19:D19"/>
    <mergeCell ref="C20:D20"/>
    <mergeCell ref="C21:D21"/>
    <mergeCell ref="C22:D22"/>
    <mergeCell ref="C35:D35"/>
    <mergeCell ref="C36:D36"/>
    <mergeCell ref="C37:D37"/>
    <mergeCell ref="C38:D38"/>
    <mergeCell ref="C39:D39"/>
    <mergeCell ref="C40:D40"/>
    <mergeCell ref="C29:D29"/>
    <mergeCell ref="C30:D30"/>
    <mergeCell ref="C31:D31"/>
    <mergeCell ref="C32:D32"/>
    <mergeCell ref="C33:D33"/>
    <mergeCell ref="C34:D34"/>
    <mergeCell ref="C47:D47"/>
    <mergeCell ref="C48:D48"/>
    <mergeCell ref="C49:D49"/>
    <mergeCell ref="C50:D50"/>
    <mergeCell ref="C51:D51"/>
    <mergeCell ref="C52:D52"/>
    <mergeCell ref="C41:D41"/>
    <mergeCell ref="C42:D42"/>
    <mergeCell ref="C43:D43"/>
    <mergeCell ref="C44:D44"/>
    <mergeCell ref="C45:D45"/>
    <mergeCell ref="C46:D46"/>
    <mergeCell ref="C59:D59"/>
    <mergeCell ref="C60:D60"/>
    <mergeCell ref="C61:D61"/>
    <mergeCell ref="C62:D62"/>
    <mergeCell ref="C63:D63"/>
    <mergeCell ref="C64:D64"/>
    <mergeCell ref="C53:D53"/>
    <mergeCell ref="C54:D54"/>
    <mergeCell ref="C55:D55"/>
    <mergeCell ref="C56:D56"/>
    <mergeCell ref="C57:D57"/>
    <mergeCell ref="C58:D58"/>
    <mergeCell ref="C71:D71"/>
    <mergeCell ref="C72:D72"/>
    <mergeCell ref="C73:D73"/>
    <mergeCell ref="C74:D74"/>
    <mergeCell ref="C75:D75"/>
    <mergeCell ref="C76:D76"/>
    <mergeCell ref="C65:D65"/>
    <mergeCell ref="C66:D66"/>
    <mergeCell ref="C67:D67"/>
    <mergeCell ref="C68:D68"/>
    <mergeCell ref="C69:D69"/>
    <mergeCell ref="C70:D70"/>
    <mergeCell ref="C83:D83"/>
    <mergeCell ref="C84:D84"/>
    <mergeCell ref="C85:D85"/>
    <mergeCell ref="C86:D86"/>
    <mergeCell ref="C87:D87"/>
    <mergeCell ref="C88:D88"/>
    <mergeCell ref="C77:D77"/>
    <mergeCell ref="C78:D78"/>
    <mergeCell ref="C79:D79"/>
    <mergeCell ref="C80:D80"/>
    <mergeCell ref="C81:D81"/>
    <mergeCell ref="C82:D82"/>
    <mergeCell ref="C95:D95"/>
    <mergeCell ref="C96:D96"/>
    <mergeCell ref="C97:D97"/>
    <mergeCell ref="C98:D98"/>
    <mergeCell ref="C99:D99"/>
    <mergeCell ref="C100:D100"/>
    <mergeCell ref="C89:D89"/>
    <mergeCell ref="C90:D90"/>
    <mergeCell ref="C91:D91"/>
    <mergeCell ref="C92:D92"/>
    <mergeCell ref="C93:D93"/>
    <mergeCell ref="C94:D94"/>
    <mergeCell ref="C107:D107"/>
    <mergeCell ref="C108:D108"/>
    <mergeCell ref="C109:D109"/>
    <mergeCell ref="C110:D110"/>
    <mergeCell ref="C111:D111"/>
    <mergeCell ref="C112:D112"/>
    <mergeCell ref="C101:D101"/>
    <mergeCell ref="C102:D102"/>
    <mergeCell ref="C103:D103"/>
    <mergeCell ref="C104:D104"/>
    <mergeCell ref="C105:D105"/>
    <mergeCell ref="C106:D106"/>
    <mergeCell ref="C125:D125"/>
    <mergeCell ref="C119:D119"/>
    <mergeCell ref="C120:D120"/>
    <mergeCell ref="C121:D121"/>
    <mergeCell ref="C122:D122"/>
    <mergeCell ref="C123:D123"/>
    <mergeCell ref="C124:D124"/>
    <mergeCell ref="C113:D113"/>
    <mergeCell ref="C114:D114"/>
    <mergeCell ref="C115:D115"/>
    <mergeCell ref="C116:D116"/>
    <mergeCell ref="C117:D117"/>
    <mergeCell ref="C118:D118"/>
  </mergeCells>
  <pageMargins left="0.7" right="0.7" top="0.75" bottom="0.75" header="0.3" footer="0.3"/>
  <pageSetup paperSize="9"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I41"/>
  <sheetViews>
    <sheetView showGridLines="0" workbookViewId="0">
      <selection activeCell="B44" sqref="B44"/>
    </sheetView>
  </sheetViews>
  <sheetFormatPr baseColWidth="10" defaultRowHeight="14.4" x14ac:dyDescent="0.3"/>
  <cols>
    <col min="2" max="2" width="38.6640625" customWidth="1"/>
    <col min="3" max="3" width="21.6640625" customWidth="1"/>
    <col min="4" max="4" width="19.33203125" customWidth="1"/>
    <col min="5" max="5" width="20" customWidth="1"/>
    <col min="6" max="6" width="15.5546875" customWidth="1"/>
    <col min="7" max="7" width="17.5546875" customWidth="1"/>
  </cols>
  <sheetData>
    <row r="2" spans="2:9" ht="15.6" x14ac:dyDescent="0.3">
      <c r="B2" s="12"/>
    </row>
    <row r="3" spans="2:9" ht="15.6" x14ac:dyDescent="0.3">
      <c r="B3" s="48" t="s">
        <v>3035</v>
      </c>
    </row>
    <row r="4" spans="2:9" ht="15" thickBot="1" x14ac:dyDescent="0.35"/>
    <row r="5" spans="2:9" x14ac:dyDescent="0.3">
      <c r="B5" s="476" t="s">
        <v>3003</v>
      </c>
      <c r="C5" s="477"/>
      <c r="D5" s="477"/>
      <c r="E5" s="477"/>
      <c r="F5" s="477"/>
      <c r="G5" s="477"/>
      <c r="H5" s="477"/>
      <c r="I5" s="478"/>
    </row>
    <row r="6" spans="2:9" x14ac:dyDescent="0.3">
      <c r="B6" s="479" t="s">
        <v>3046</v>
      </c>
      <c r="C6" s="480"/>
      <c r="D6" s="480"/>
      <c r="E6" s="480"/>
      <c r="F6" s="480"/>
      <c r="G6" s="480"/>
      <c r="H6" s="480"/>
      <c r="I6" s="481"/>
    </row>
    <row r="7" spans="2:9" x14ac:dyDescent="0.3">
      <c r="B7" s="479" t="s">
        <v>2963</v>
      </c>
      <c r="C7" s="480"/>
      <c r="D7" s="480"/>
      <c r="E7" s="480"/>
      <c r="F7" s="480"/>
      <c r="G7" s="480"/>
      <c r="H7" s="480"/>
      <c r="I7" s="481"/>
    </row>
    <row r="8" spans="2:9" ht="15" thickBot="1" x14ac:dyDescent="0.35">
      <c r="B8" s="482" t="s">
        <v>2774</v>
      </c>
      <c r="C8" s="483"/>
      <c r="D8" s="483"/>
      <c r="E8" s="483"/>
      <c r="F8" s="483"/>
      <c r="G8" s="483"/>
      <c r="H8" s="483"/>
      <c r="I8" s="484"/>
    </row>
    <row r="9" spans="2:9" ht="46.95" customHeight="1" x14ac:dyDescent="0.3">
      <c r="B9" s="485" t="s">
        <v>3047</v>
      </c>
      <c r="C9" s="487" t="s">
        <v>3048</v>
      </c>
      <c r="D9" s="487" t="s">
        <v>3049</v>
      </c>
      <c r="E9" s="487" t="s">
        <v>3050</v>
      </c>
      <c r="F9" s="487" t="s">
        <v>3051</v>
      </c>
      <c r="G9" s="271" t="s">
        <v>3052</v>
      </c>
      <c r="H9" s="487" t="s">
        <v>3054</v>
      </c>
      <c r="I9" s="471" t="s">
        <v>3055</v>
      </c>
    </row>
    <row r="10" spans="2:9" x14ac:dyDescent="0.3">
      <c r="B10" s="486"/>
      <c r="C10" s="488"/>
      <c r="D10" s="488"/>
      <c r="E10" s="488"/>
      <c r="F10" s="488"/>
      <c r="G10" s="271" t="s">
        <v>3053</v>
      </c>
      <c r="H10" s="488"/>
      <c r="I10" s="472"/>
    </row>
    <row r="11" spans="2:9" x14ac:dyDescent="0.3">
      <c r="B11" s="272" t="s">
        <v>3056</v>
      </c>
      <c r="C11" s="273">
        <v>10347672594.280001</v>
      </c>
      <c r="D11" s="273">
        <v>1530000000</v>
      </c>
      <c r="E11" s="273">
        <v>465871540</v>
      </c>
      <c r="F11" s="273">
        <v>0</v>
      </c>
      <c r="G11" s="273">
        <v>11411801054.280001</v>
      </c>
      <c r="H11" s="273">
        <v>870293501</v>
      </c>
      <c r="I11" s="274">
        <v>52787407</v>
      </c>
    </row>
    <row r="12" spans="2:9" x14ac:dyDescent="0.3">
      <c r="B12" s="272" t="s">
        <v>3057</v>
      </c>
      <c r="C12" s="273">
        <v>1000000000</v>
      </c>
      <c r="D12" s="273">
        <v>0</v>
      </c>
      <c r="E12" s="273">
        <v>300000000</v>
      </c>
      <c r="F12" s="273">
        <v>0</v>
      </c>
      <c r="G12" s="273">
        <v>700000000</v>
      </c>
      <c r="H12" s="273">
        <v>39800070</v>
      </c>
      <c r="I12" s="274">
        <v>0</v>
      </c>
    </row>
    <row r="13" spans="2:9" x14ac:dyDescent="0.3">
      <c r="B13" s="275" t="s">
        <v>3058</v>
      </c>
      <c r="C13" s="276">
        <v>1000000000</v>
      </c>
      <c r="D13" s="276">
        <v>0</v>
      </c>
      <c r="E13" s="276">
        <v>300000000</v>
      </c>
      <c r="F13" s="276">
        <v>0</v>
      </c>
      <c r="G13" s="276">
        <v>700000000</v>
      </c>
      <c r="H13" s="276">
        <v>39800070</v>
      </c>
      <c r="I13" s="277">
        <v>0</v>
      </c>
    </row>
    <row r="14" spans="2:9" x14ac:dyDescent="0.3">
      <c r="B14" s="275" t="s">
        <v>3059</v>
      </c>
      <c r="C14" s="276">
        <v>0</v>
      </c>
      <c r="D14" s="276">
        <v>0</v>
      </c>
      <c r="E14" s="276">
        <v>0</v>
      </c>
      <c r="F14" s="276">
        <v>0</v>
      </c>
      <c r="G14" s="276">
        <v>0</v>
      </c>
      <c r="H14" s="276">
        <v>0</v>
      </c>
      <c r="I14" s="277">
        <v>0</v>
      </c>
    </row>
    <row r="15" spans="2:9" x14ac:dyDescent="0.3">
      <c r="B15" s="275" t="s">
        <v>3060</v>
      </c>
      <c r="C15" s="276">
        <v>0</v>
      </c>
      <c r="D15" s="276">
        <v>0</v>
      </c>
      <c r="E15" s="276">
        <v>0</v>
      </c>
      <c r="F15" s="276">
        <v>0</v>
      </c>
      <c r="G15" s="276">
        <v>0</v>
      </c>
      <c r="H15" s="276">
        <v>0</v>
      </c>
      <c r="I15" s="277">
        <v>0</v>
      </c>
    </row>
    <row r="16" spans="2:9" x14ac:dyDescent="0.3">
      <c r="B16" s="272" t="s">
        <v>3061</v>
      </c>
      <c r="C16" s="273">
        <v>9347672594.2800007</v>
      </c>
      <c r="D16" s="273">
        <v>1530000000</v>
      </c>
      <c r="E16" s="273">
        <v>165871540</v>
      </c>
      <c r="F16" s="273">
        <v>0</v>
      </c>
      <c r="G16" s="273">
        <v>10711801054.280001</v>
      </c>
      <c r="H16" s="273">
        <v>830493431</v>
      </c>
      <c r="I16" s="274">
        <v>52787407</v>
      </c>
    </row>
    <row r="17" spans="2:9" x14ac:dyDescent="0.3">
      <c r="B17" s="275" t="s">
        <v>3062</v>
      </c>
      <c r="C17" s="276">
        <v>9347672594.2800007</v>
      </c>
      <c r="D17" s="276">
        <v>1530000000</v>
      </c>
      <c r="E17" s="276">
        <v>165871540</v>
      </c>
      <c r="F17" s="276">
        <v>0</v>
      </c>
      <c r="G17" s="276">
        <v>10711801054.280001</v>
      </c>
      <c r="H17" s="276">
        <v>830493431</v>
      </c>
      <c r="I17" s="277">
        <v>52787407</v>
      </c>
    </row>
    <row r="18" spans="2:9" x14ac:dyDescent="0.3">
      <c r="B18" s="275" t="s">
        <v>3063</v>
      </c>
      <c r="C18" s="276">
        <v>0</v>
      </c>
      <c r="D18" s="276">
        <v>0</v>
      </c>
      <c r="E18" s="276">
        <v>0</v>
      </c>
      <c r="F18" s="276">
        <v>0</v>
      </c>
      <c r="G18" s="276">
        <v>0</v>
      </c>
      <c r="H18" s="276">
        <v>0</v>
      </c>
      <c r="I18" s="277">
        <v>0</v>
      </c>
    </row>
    <row r="19" spans="2:9" x14ac:dyDescent="0.3">
      <c r="B19" s="275" t="s">
        <v>3064</v>
      </c>
      <c r="C19" s="276">
        <v>0</v>
      </c>
      <c r="D19" s="276">
        <v>0</v>
      </c>
      <c r="E19" s="276">
        <v>0</v>
      </c>
      <c r="F19" s="276">
        <v>0</v>
      </c>
      <c r="G19" s="276">
        <v>0</v>
      </c>
      <c r="H19" s="276">
        <v>0</v>
      </c>
      <c r="I19" s="277">
        <v>0</v>
      </c>
    </row>
    <row r="20" spans="2:9" x14ac:dyDescent="0.3">
      <c r="B20" s="272" t="s">
        <v>3065</v>
      </c>
      <c r="C20" s="273">
        <v>0</v>
      </c>
      <c r="D20" s="278">
        <v>0</v>
      </c>
      <c r="E20" s="278">
        <v>0</v>
      </c>
      <c r="F20" s="278">
        <v>0</v>
      </c>
      <c r="G20" s="273">
        <v>0</v>
      </c>
      <c r="H20" s="278">
        <v>0</v>
      </c>
      <c r="I20" s="279">
        <v>0</v>
      </c>
    </row>
    <row r="21" spans="2:9" x14ac:dyDescent="0.3">
      <c r="B21" s="272" t="s">
        <v>3066</v>
      </c>
      <c r="C21" s="273">
        <v>10347672594.280001</v>
      </c>
      <c r="D21" s="273">
        <v>1530000000</v>
      </c>
      <c r="E21" s="273">
        <v>465871540</v>
      </c>
      <c r="F21" s="273">
        <v>0</v>
      </c>
      <c r="G21" s="273">
        <v>11411801054.280001</v>
      </c>
      <c r="H21" s="273">
        <v>870293501</v>
      </c>
      <c r="I21" s="274">
        <v>52787407</v>
      </c>
    </row>
    <row r="22" spans="2:9" x14ac:dyDescent="0.3">
      <c r="B22" s="272" t="s">
        <v>3067</v>
      </c>
      <c r="C22" s="273">
        <v>0</v>
      </c>
      <c r="D22" s="273">
        <v>0</v>
      </c>
      <c r="E22" s="273">
        <v>0</v>
      </c>
      <c r="F22" s="273">
        <v>0</v>
      </c>
      <c r="G22" s="273">
        <v>0</v>
      </c>
      <c r="H22" s="273">
        <v>0</v>
      </c>
      <c r="I22" s="274">
        <v>0</v>
      </c>
    </row>
    <row r="23" spans="2:9" x14ac:dyDescent="0.3">
      <c r="B23" s="275" t="s">
        <v>3068</v>
      </c>
      <c r="C23" s="276">
        <v>0</v>
      </c>
      <c r="D23" s="276">
        <v>0</v>
      </c>
      <c r="E23" s="276">
        <v>0</v>
      </c>
      <c r="F23" s="276">
        <v>0</v>
      </c>
      <c r="G23" s="276">
        <v>0</v>
      </c>
      <c r="H23" s="276">
        <v>0</v>
      </c>
      <c r="I23" s="277">
        <v>0</v>
      </c>
    </row>
    <row r="24" spans="2:9" x14ac:dyDescent="0.3">
      <c r="B24" s="275" t="s">
        <v>3069</v>
      </c>
      <c r="C24" s="276">
        <v>0</v>
      </c>
      <c r="D24" s="276">
        <v>0</v>
      </c>
      <c r="E24" s="276">
        <v>0</v>
      </c>
      <c r="F24" s="276">
        <v>0</v>
      </c>
      <c r="G24" s="276">
        <v>0</v>
      </c>
      <c r="H24" s="276">
        <v>0</v>
      </c>
      <c r="I24" s="277">
        <v>0</v>
      </c>
    </row>
    <row r="25" spans="2:9" x14ac:dyDescent="0.3">
      <c r="B25" s="275" t="s">
        <v>3070</v>
      </c>
      <c r="C25" s="276">
        <v>0</v>
      </c>
      <c r="D25" s="276">
        <v>0</v>
      </c>
      <c r="E25" s="276">
        <v>0</v>
      </c>
      <c r="F25" s="276">
        <v>0</v>
      </c>
      <c r="G25" s="276">
        <v>0</v>
      </c>
      <c r="H25" s="276">
        <v>0</v>
      </c>
      <c r="I25" s="277">
        <v>0</v>
      </c>
    </row>
    <row r="26" spans="2:9" ht="21.6" x14ac:dyDescent="0.3">
      <c r="B26" s="272" t="s">
        <v>3071</v>
      </c>
      <c r="C26" s="273">
        <v>0</v>
      </c>
      <c r="D26" s="273">
        <v>0</v>
      </c>
      <c r="E26" s="273">
        <v>0</v>
      </c>
      <c r="F26" s="273">
        <v>0</v>
      </c>
      <c r="G26" s="273">
        <v>0</v>
      </c>
      <c r="H26" s="273">
        <v>0</v>
      </c>
      <c r="I26" s="274">
        <v>0</v>
      </c>
    </row>
    <row r="27" spans="2:9" x14ac:dyDescent="0.3">
      <c r="B27" s="275" t="s">
        <v>3072</v>
      </c>
      <c r="C27" s="276">
        <v>0</v>
      </c>
      <c r="D27" s="276">
        <v>0</v>
      </c>
      <c r="E27" s="276">
        <v>0</v>
      </c>
      <c r="F27" s="276">
        <v>0</v>
      </c>
      <c r="G27" s="276">
        <v>0</v>
      </c>
      <c r="H27" s="276">
        <v>0</v>
      </c>
      <c r="I27" s="277">
        <v>0</v>
      </c>
    </row>
    <row r="28" spans="2:9" x14ac:dyDescent="0.3">
      <c r="B28" s="275" t="s">
        <v>3073</v>
      </c>
      <c r="C28" s="276">
        <v>0</v>
      </c>
      <c r="D28" s="276">
        <v>0</v>
      </c>
      <c r="E28" s="276">
        <v>0</v>
      </c>
      <c r="F28" s="276">
        <v>0</v>
      </c>
      <c r="G28" s="276">
        <v>0</v>
      </c>
      <c r="H28" s="276">
        <v>0</v>
      </c>
      <c r="I28" s="277">
        <v>0</v>
      </c>
    </row>
    <row r="29" spans="2:9" ht="15" thickBot="1" x14ac:dyDescent="0.35">
      <c r="B29" s="280" t="s">
        <v>3074</v>
      </c>
      <c r="C29" s="281">
        <v>0</v>
      </c>
      <c r="D29" s="281">
        <v>0</v>
      </c>
      <c r="E29" s="281">
        <v>0</v>
      </c>
      <c r="F29" s="281">
        <v>0</v>
      </c>
      <c r="G29" s="281">
        <v>0</v>
      </c>
      <c r="H29" s="281">
        <v>0</v>
      </c>
      <c r="I29" s="282">
        <v>0</v>
      </c>
    </row>
    <row r="31" spans="2:9" ht="18.600000000000001" customHeight="1" x14ac:dyDescent="0.3">
      <c r="B31" s="473" t="s">
        <v>3075</v>
      </c>
      <c r="C31" s="473"/>
      <c r="D31" s="473"/>
      <c r="E31" s="473"/>
      <c r="F31" s="473"/>
      <c r="G31" s="473"/>
      <c r="H31" s="473"/>
      <c r="I31" s="473"/>
    </row>
    <row r="32" spans="2:9" x14ac:dyDescent="0.3">
      <c r="B32" s="474" t="s">
        <v>3076</v>
      </c>
      <c r="C32" s="474"/>
      <c r="D32" s="474"/>
      <c r="E32" s="474"/>
      <c r="F32" s="474"/>
      <c r="G32" s="474"/>
      <c r="H32" s="474"/>
      <c r="I32" s="474"/>
    </row>
    <row r="33" spans="2:7" ht="15" thickBot="1" x14ac:dyDescent="0.35"/>
    <row r="34" spans="2:7" ht="19.8" thickBot="1" x14ac:dyDescent="0.35">
      <c r="B34" s="284" t="s">
        <v>3077</v>
      </c>
      <c r="C34" s="285" t="s">
        <v>3078</v>
      </c>
      <c r="D34" s="286" t="s">
        <v>3079</v>
      </c>
      <c r="E34" s="286" t="s">
        <v>3080</v>
      </c>
      <c r="F34" s="286" t="s">
        <v>3081</v>
      </c>
      <c r="G34" s="287" t="s">
        <v>3082</v>
      </c>
    </row>
    <row r="35" spans="2:7" x14ac:dyDescent="0.3">
      <c r="B35" s="288" t="s">
        <v>3083</v>
      </c>
      <c r="C35" s="289">
        <v>0</v>
      </c>
      <c r="D35" s="290">
        <v>0</v>
      </c>
      <c r="E35" s="290">
        <v>0</v>
      </c>
      <c r="F35" s="290">
        <v>0</v>
      </c>
      <c r="G35" s="291">
        <v>0</v>
      </c>
    </row>
    <row r="36" spans="2:7" x14ac:dyDescent="0.3">
      <c r="B36" s="292" t="s">
        <v>3084</v>
      </c>
      <c r="C36" s="293">
        <v>0</v>
      </c>
      <c r="D36" s="294">
        <v>0</v>
      </c>
      <c r="E36" s="294">
        <v>0</v>
      </c>
      <c r="F36" s="294">
        <v>0</v>
      </c>
      <c r="G36" s="295">
        <v>0</v>
      </c>
    </row>
    <row r="37" spans="2:7" x14ac:dyDescent="0.3">
      <c r="B37" s="292" t="s">
        <v>3085</v>
      </c>
      <c r="C37" s="293">
        <v>0</v>
      </c>
      <c r="D37" s="294">
        <v>0</v>
      </c>
      <c r="E37" s="294">
        <v>0</v>
      </c>
      <c r="F37" s="294">
        <v>0</v>
      </c>
      <c r="G37" s="295">
        <v>0</v>
      </c>
    </row>
    <row r="38" spans="2:7" x14ac:dyDescent="0.3">
      <c r="B38" s="292" t="s">
        <v>3086</v>
      </c>
      <c r="C38" s="293">
        <v>0</v>
      </c>
      <c r="D38" s="294">
        <v>0</v>
      </c>
      <c r="E38" s="294">
        <v>0</v>
      </c>
      <c r="F38" s="294">
        <v>0</v>
      </c>
      <c r="G38" s="295">
        <v>0</v>
      </c>
    </row>
    <row r="39" spans="2:7" ht="15" thickBot="1" x14ac:dyDescent="0.35">
      <c r="B39" s="296" t="s">
        <v>3087</v>
      </c>
      <c r="C39" s="297">
        <v>0</v>
      </c>
      <c r="D39" s="298">
        <v>0</v>
      </c>
      <c r="E39" s="298">
        <v>0</v>
      </c>
      <c r="F39" s="298">
        <v>0</v>
      </c>
      <c r="G39" s="299">
        <v>0</v>
      </c>
    </row>
    <row r="41" spans="2:7" x14ac:dyDescent="0.3">
      <c r="B41" s="475" t="s">
        <v>3088</v>
      </c>
      <c r="C41" s="475"/>
      <c r="D41" s="475"/>
      <c r="E41" s="475"/>
      <c r="F41" s="475"/>
      <c r="G41" s="475"/>
    </row>
  </sheetData>
  <mergeCells count="14">
    <mergeCell ref="I9:I10"/>
    <mergeCell ref="B31:I31"/>
    <mergeCell ref="B32:I32"/>
    <mergeCell ref="B41:G41"/>
    <mergeCell ref="B5:I5"/>
    <mergeCell ref="B6:I6"/>
    <mergeCell ref="B7:I7"/>
    <mergeCell ref="B8:I8"/>
    <mergeCell ref="B9:B10"/>
    <mergeCell ref="C9:C10"/>
    <mergeCell ref="D9:D10"/>
    <mergeCell ref="E9:E10"/>
    <mergeCell ref="F9:F10"/>
    <mergeCell ref="H9:H10"/>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8"/>
  <sheetViews>
    <sheetView showGridLines="0" workbookViewId="0"/>
  </sheetViews>
  <sheetFormatPr baseColWidth="10" defaultRowHeight="14.4" x14ac:dyDescent="0.3"/>
  <cols>
    <col min="2" max="2" width="94.6640625" customWidth="1"/>
    <col min="3" max="3" width="15.6640625" customWidth="1"/>
  </cols>
  <sheetData>
    <row r="2" spans="2:3" ht="15.6" x14ac:dyDescent="0.3">
      <c r="B2" s="12"/>
    </row>
    <row r="3" spans="2:3" ht="15.6" x14ac:dyDescent="0.3">
      <c r="B3" s="12" t="s">
        <v>197</v>
      </c>
    </row>
    <row r="5" spans="2:3" ht="15.6" x14ac:dyDescent="0.3">
      <c r="B5" s="1" t="s">
        <v>73</v>
      </c>
      <c r="C5" s="6" t="s">
        <v>68</v>
      </c>
    </row>
    <row r="6" spans="2:3" ht="15" x14ac:dyDescent="0.3">
      <c r="B6" s="2" t="s">
        <v>25</v>
      </c>
      <c r="C6" s="7" t="s">
        <v>196</v>
      </c>
    </row>
    <row r="7" spans="2:3" ht="30" x14ac:dyDescent="0.3">
      <c r="B7" s="4" t="s">
        <v>195</v>
      </c>
      <c r="C7" s="9" t="s">
        <v>196</v>
      </c>
    </row>
    <row r="8" spans="2:3" ht="15.6" x14ac:dyDescent="0.3">
      <c r="B8" s="1" t="s">
        <v>46</v>
      </c>
      <c r="C8" s="11" t="s">
        <v>196</v>
      </c>
    </row>
  </sheetData>
  <pageMargins left="0.7" right="0.7" top="0.75" bottom="0.75" header="0.3" footer="0.3"/>
  <pageSetup paperSize="9"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M26"/>
  <sheetViews>
    <sheetView showGridLines="0" workbookViewId="0">
      <selection activeCell="H36" sqref="H36"/>
    </sheetView>
  </sheetViews>
  <sheetFormatPr baseColWidth="10" defaultRowHeight="14.4" x14ac:dyDescent="0.3"/>
  <cols>
    <col min="2" max="2" width="29.6640625" customWidth="1"/>
    <col min="3" max="5" width="11.6640625" bestFit="1" customWidth="1"/>
    <col min="6" max="6" width="19.77734375" customWidth="1"/>
    <col min="8" max="8" width="14.33203125" customWidth="1"/>
    <col min="9" max="9" width="14.109375" customWidth="1"/>
    <col min="10" max="10" width="15.5546875" customWidth="1"/>
    <col min="11" max="11" width="16.6640625" customWidth="1"/>
    <col min="12" max="12" width="14.77734375" customWidth="1"/>
  </cols>
  <sheetData>
    <row r="2" spans="2:13" ht="15.6" x14ac:dyDescent="0.3">
      <c r="B2" s="12"/>
    </row>
    <row r="3" spans="2:13" ht="15.6" x14ac:dyDescent="0.3">
      <c r="B3" s="48" t="s">
        <v>3036</v>
      </c>
    </row>
    <row r="4" spans="2:13" ht="15" thickBot="1" x14ac:dyDescent="0.35"/>
    <row r="5" spans="2:13" x14ac:dyDescent="0.3">
      <c r="B5" s="491" t="s">
        <v>3003</v>
      </c>
      <c r="C5" s="492"/>
      <c r="D5" s="492"/>
      <c r="E5" s="492"/>
      <c r="F5" s="492"/>
      <c r="G5" s="492"/>
      <c r="H5" s="492"/>
      <c r="I5" s="492"/>
      <c r="J5" s="492"/>
      <c r="K5" s="492"/>
      <c r="L5" s="492"/>
      <c r="M5" s="300"/>
    </row>
    <row r="6" spans="2:13" x14ac:dyDescent="0.3">
      <c r="B6" s="493" t="s">
        <v>3089</v>
      </c>
      <c r="C6" s="494"/>
      <c r="D6" s="494"/>
      <c r="E6" s="494"/>
      <c r="F6" s="494"/>
      <c r="G6" s="494"/>
      <c r="H6" s="494"/>
      <c r="I6" s="494"/>
      <c r="J6" s="494"/>
      <c r="K6" s="494"/>
      <c r="L6" s="494"/>
      <c r="M6" s="300"/>
    </row>
    <row r="7" spans="2:13" x14ac:dyDescent="0.3">
      <c r="B7" s="493" t="s">
        <v>2963</v>
      </c>
      <c r="C7" s="494"/>
      <c r="D7" s="494"/>
      <c r="E7" s="494"/>
      <c r="F7" s="494"/>
      <c r="G7" s="494"/>
      <c r="H7" s="494"/>
      <c r="I7" s="494"/>
      <c r="J7" s="494"/>
      <c r="K7" s="494"/>
      <c r="L7" s="494"/>
      <c r="M7" s="300"/>
    </row>
    <row r="8" spans="2:13" ht="15" thickBot="1" x14ac:dyDescent="0.35">
      <c r="B8" s="493" t="s">
        <v>2774</v>
      </c>
      <c r="C8" s="494"/>
      <c r="D8" s="494"/>
      <c r="E8" s="494"/>
      <c r="F8" s="494"/>
      <c r="G8" s="494"/>
      <c r="H8" s="494"/>
      <c r="I8" s="494"/>
      <c r="J8" s="494"/>
      <c r="K8" s="494"/>
      <c r="L8" s="494"/>
      <c r="M8" s="300"/>
    </row>
    <row r="9" spans="2:13" ht="17.399999999999999" customHeight="1" x14ac:dyDescent="0.3">
      <c r="B9" s="489" t="s">
        <v>3090</v>
      </c>
      <c r="C9" s="495" t="s">
        <v>3091</v>
      </c>
      <c r="D9" s="495" t="s">
        <v>3092</v>
      </c>
      <c r="E9" s="489" t="s">
        <v>3093</v>
      </c>
      <c r="F9" s="489" t="s">
        <v>3094</v>
      </c>
      <c r="G9" s="489" t="s">
        <v>3095</v>
      </c>
      <c r="H9" s="489" t="s">
        <v>3096</v>
      </c>
      <c r="I9" s="489" t="s">
        <v>3097</v>
      </c>
      <c r="J9" s="489" t="s">
        <v>3098</v>
      </c>
      <c r="K9" s="489" t="s">
        <v>3099</v>
      </c>
      <c r="L9" s="489" t="s">
        <v>3100</v>
      </c>
      <c r="M9" s="300"/>
    </row>
    <row r="10" spans="2:13" ht="15" thickBot="1" x14ac:dyDescent="0.35">
      <c r="B10" s="490"/>
      <c r="C10" s="496"/>
      <c r="D10" s="496"/>
      <c r="E10" s="490"/>
      <c r="F10" s="490"/>
      <c r="G10" s="490"/>
      <c r="H10" s="490"/>
      <c r="I10" s="490"/>
      <c r="J10" s="490"/>
      <c r="K10" s="490"/>
      <c r="L10" s="490"/>
      <c r="M10" s="300"/>
    </row>
    <row r="11" spans="2:13" ht="24" x14ac:dyDescent="0.3">
      <c r="B11" s="301" t="s">
        <v>3101</v>
      </c>
      <c r="C11" s="302"/>
      <c r="D11" s="302"/>
      <c r="E11" s="302"/>
      <c r="F11" s="303">
        <v>7111176499.0200005</v>
      </c>
      <c r="G11" s="304"/>
      <c r="H11" s="303">
        <v>21435335.890000001</v>
      </c>
      <c r="I11" s="303">
        <v>18478737.829999998</v>
      </c>
      <c r="J11" s="303">
        <v>2325759205.0599999</v>
      </c>
      <c r="K11" s="303">
        <v>6613526651.6599998</v>
      </c>
      <c r="L11" s="303">
        <v>497649847.36000001</v>
      </c>
      <c r="M11" s="300"/>
    </row>
    <row r="12" spans="2:13" ht="22.8" x14ac:dyDescent="0.3">
      <c r="B12" s="305" t="s">
        <v>3102</v>
      </c>
      <c r="C12" s="306">
        <v>40708</v>
      </c>
      <c r="D12" s="306">
        <v>41183</v>
      </c>
      <c r="E12" s="306">
        <v>48379</v>
      </c>
      <c r="F12" s="307">
        <v>7111176499.0200005</v>
      </c>
      <c r="G12" s="308" t="s">
        <v>3103</v>
      </c>
      <c r="H12" s="307">
        <v>21435335.890000001</v>
      </c>
      <c r="I12" s="307">
        <v>18478737.829999998</v>
      </c>
      <c r="J12" s="307">
        <v>2325759205.0599999</v>
      </c>
      <c r="K12" s="307">
        <v>6613526651.6599998</v>
      </c>
      <c r="L12" s="307">
        <v>497649847.36000001</v>
      </c>
      <c r="M12" s="300"/>
    </row>
    <row r="13" spans="2:13" x14ac:dyDescent="0.3">
      <c r="B13" s="305" t="s">
        <v>3104</v>
      </c>
      <c r="C13" s="309"/>
      <c r="D13" s="309"/>
      <c r="E13" s="309"/>
      <c r="F13" s="307">
        <v>0</v>
      </c>
      <c r="G13" s="308"/>
      <c r="H13" s="307">
        <v>0</v>
      </c>
      <c r="I13" s="307">
        <v>0</v>
      </c>
      <c r="J13" s="307">
        <v>0</v>
      </c>
      <c r="K13" s="307">
        <v>0</v>
      </c>
      <c r="L13" s="307">
        <v>0</v>
      </c>
      <c r="M13" s="300"/>
    </row>
    <row r="14" spans="2:13" x14ac:dyDescent="0.3">
      <c r="B14" s="305" t="s">
        <v>3105</v>
      </c>
      <c r="C14" s="309"/>
      <c r="D14" s="309"/>
      <c r="E14" s="309"/>
      <c r="F14" s="307">
        <v>0</v>
      </c>
      <c r="G14" s="308"/>
      <c r="H14" s="307">
        <v>0</v>
      </c>
      <c r="I14" s="307">
        <v>0</v>
      </c>
      <c r="J14" s="307">
        <v>0</v>
      </c>
      <c r="K14" s="307">
        <v>0</v>
      </c>
      <c r="L14" s="307">
        <v>0</v>
      </c>
      <c r="M14" s="300"/>
    </row>
    <row r="15" spans="2:13" x14ac:dyDescent="0.3">
      <c r="B15" s="305" t="s">
        <v>3106</v>
      </c>
      <c r="C15" s="309"/>
      <c r="D15" s="309"/>
      <c r="E15" s="309"/>
      <c r="F15" s="307">
        <v>0</v>
      </c>
      <c r="G15" s="308"/>
      <c r="H15" s="307">
        <v>0</v>
      </c>
      <c r="I15" s="307">
        <v>0</v>
      </c>
      <c r="J15" s="307">
        <v>0</v>
      </c>
      <c r="K15" s="307">
        <v>0</v>
      </c>
      <c r="L15" s="307">
        <v>0</v>
      </c>
      <c r="M15" s="300"/>
    </row>
    <row r="16" spans="2:13" x14ac:dyDescent="0.3">
      <c r="B16" s="310" t="s">
        <v>3107</v>
      </c>
      <c r="C16" s="311"/>
      <c r="D16" s="312"/>
      <c r="E16" s="312"/>
      <c r="F16" s="303">
        <v>0</v>
      </c>
      <c r="G16" s="313"/>
      <c r="H16" s="303">
        <v>0</v>
      </c>
      <c r="I16" s="303">
        <v>0</v>
      </c>
      <c r="J16" s="303">
        <v>0</v>
      </c>
      <c r="K16" s="303">
        <v>0</v>
      </c>
      <c r="L16" s="303">
        <v>0</v>
      </c>
      <c r="M16" s="300"/>
    </row>
    <row r="17" spans="2:13" x14ac:dyDescent="0.3">
      <c r="B17" s="314" t="s">
        <v>3108</v>
      </c>
      <c r="C17" s="311"/>
      <c r="D17" s="312"/>
      <c r="E17" s="312"/>
      <c r="F17" s="307">
        <v>0</v>
      </c>
      <c r="G17" s="312"/>
      <c r="H17" s="307">
        <v>0</v>
      </c>
      <c r="I17" s="307">
        <v>0</v>
      </c>
      <c r="J17" s="307">
        <v>0</v>
      </c>
      <c r="K17" s="307">
        <v>0</v>
      </c>
      <c r="L17" s="307">
        <v>0</v>
      </c>
      <c r="M17" s="300"/>
    </row>
    <row r="18" spans="2:13" x14ac:dyDescent="0.3">
      <c r="B18" s="314" t="s">
        <v>3109</v>
      </c>
      <c r="C18" s="311"/>
      <c r="D18" s="312"/>
      <c r="E18" s="312"/>
      <c r="F18" s="307">
        <v>0</v>
      </c>
      <c r="G18" s="312"/>
      <c r="H18" s="307">
        <v>0</v>
      </c>
      <c r="I18" s="307">
        <v>0</v>
      </c>
      <c r="J18" s="307">
        <v>0</v>
      </c>
      <c r="K18" s="307">
        <v>0</v>
      </c>
      <c r="L18" s="307">
        <v>0</v>
      </c>
      <c r="M18" s="300"/>
    </row>
    <row r="19" spans="2:13" x14ac:dyDescent="0.3">
      <c r="B19" s="314" t="s">
        <v>3110</v>
      </c>
      <c r="C19" s="311"/>
      <c r="D19" s="312"/>
      <c r="E19" s="312"/>
      <c r="F19" s="307">
        <v>0</v>
      </c>
      <c r="G19" s="312"/>
      <c r="H19" s="307">
        <v>0</v>
      </c>
      <c r="I19" s="307">
        <v>0</v>
      </c>
      <c r="J19" s="307">
        <v>0</v>
      </c>
      <c r="K19" s="307">
        <v>0</v>
      </c>
      <c r="L19" s="307">
        <v>0</v>
      </c>
      <c r="M19" s="300"/>
    </row>
    <row r="20" spans="2:13" x14ac:dyDescent="0.3">
      <c r="B20" s="314" t="s">
        <v>3111</v>
      </c>
      <c r="C20" s="311"/>
      <c r="D20" s="312"/>
      <c r="E20" s="312"/>
      <c r="F20" s="307">
        <v>0</v>
      </c>
      <c r="G20" s="312"/>
      <c r="H20" s="307">
        <v>0</v>
      </c>
      <c r="I20" s="307">
        <v>0</v>
      </c>
      <c r="J20" s="307">
        <v>0</v>
      </c>
      <c r="K20" s="307">
        <v>0</v>
      </c>
      <c r="L20" s="307">
        <v>0</v>
      </c>
      <c r="M20" s="300"/>
    </row>
    <row r="21" spans="2:13" ht="24.6" thickBot="1" x14ac:dyDescent="0.35">
      <c r="B21" s="315" t="s">
        <v>3112</v>
      </c>
      <c r="C21" s="316"/>
      <c r="D21" s="317"/>
      <c r="E21" s="317"/>
      <c r="F21" s="318">
        <v>7111176499.0200005</v>
      </c>
      <c r="G21" s="317"/>
      <c r="H21" s="318">
        <v>21435335.890000001</v>
      </c>
      <c r="I21" s="318">
        <v>18478737.829999998</v>
      </c>
      <c r="J21" s="318">
        <v>2325759205.0599999</v>
      </c>
      <c r="K21" s="318">
        <v>6613526651.6599998</v>
      </c>
      <c r="L21" s="318">
        <v>497649847.36000001</v>
      </c>
      <c r="M21" s="300"/>
    </row>
    <row r="23" spans="2:13" x14ac:dyDescent="0.3">
      <c r="B23" s="283" t="s">
        <v>3113</v>
      </c>
    </row>
    <row r="24" spans="2:13" ht="48.6" customHeight="1" x14ac:dyDescent="0.3">
      <c r="B24" s="474" t="s">
        <v>3114</v>
      </c>
      <c r="C24" s="474"/>
      <c r="D24" s="474"/>
      <c r="E24" s="474"/>
      <c r="F24" s="474"/>
      <c r="G24" s="474"/>
      <c r="H24" s="474"/>
      <c r="I24" s="474"/>
      <c r="J24" s="474"/>
      <c r="K24" s="474"/>
      <c r="L24" s="474"/>
    </row>
    <row r="25" spans="2:13" ht="36.6" customHeight="1" x14ac:dyDescent="0.3">
      <c r="B25" s="474" t="s">
        <v>3115</v>
      </c>
      <c r="C25" s="474"/>
      <c r="D25" s="474"/>
      <c r="E25" s="474"/>
      <c r="F25" s="474"/>
      <c r="G25" s="474"/>
      <c r="H25" s="474"/>
      <c r="I25" s="474"/>
      <c r="J25" s="474"/>
      <c r="K25" s="474"/>
      <c r="L25" s="474"/>
    </row>
    <row r="26" spans="2:13" x14ac:dyDescent="0.3">
      <c r="B26" s="474" t="s">
        <v>3116</v>
      </c>
      <c r="C26" s="474"/>
      <c r="D26" s="474"/>
      <c r="E26" s="474"/>
      <c r="F26" s="474"/>
      <c r="G26" s="474"/>
      <c r="H26" s="474"/>
      <c r="I26" s="474"/>
      <c r="J26" s="474"/>
      <c r="K26" s="474"/>
      <c r="L26" s="474"/>
    </row>
  </sheetData>
  <mergeCells count="18">
    <mergeCell ref="B5:L5"/>
    <mergeCell ref="B6:L6"/>
    <mergeCell ref="B7:L7"/>
    <mergeCell ref="B8:L8"/>
    <mergeCell ref="B9:B10"/>
    <mergeCell ref="C9:C10"/>
    <mergeCell ref="D9:D10"/>
    <mergeCell ref="E9:E10"/>
    <mergeCell ref="F9:F10"/>
    <mergeCell ref="G9:G10"/>
    <mergeCell ref="B25:L25"/>
    <mergeCell ref="B26:L26"/>
    <mergeCell ref="H9:H10"/>
    <mergeCell ref="I9:I10"/>
    <mergeCell ref="J9:J10"/>
    <mergeCell ref="K9:K10"/>
    <mergeCell ref="L9:L10"/>
    <mergeCell ref="B24:L24"/>
  </mergeCells>
  <pageMargins left="0.7" right="0.7" top="0.75" bottom="0.75" header="0.3" footer="0.3"/>
  <pageSetup paperSize="9"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H77"/>
  <sheetViews>
    <sheetView showGridLines="0" workbookViewId="0">
      <selection activeCell="H78" sqref="H78"/>
    </sheetView>
  </sheetViews>
  <sheetFormatPr baseColWidth="10" defaultRowHeight="14.4" x14ac:dyDescent="0.3"/>
  <cols>
    <col min="2" max="2" width="32.6640625" customWidth="1"/>
    <col min="3" max="3" width="17" customWidth="1"/>
    <col min="4" max="4" width="16.33203125" customWidth="1"/>
    <col min="5" max="5" width="18" customWidth="1"/>
    <col min="6" max="6" width="18.5546875" customWidth="1"/>
    <col min="7" max="7" width="19.88671875" customWidth="1"/>
    <col min="8" max="8" width="16" customWidth="1"/>
  </cols>
  <sheetData>
    <row r="2" spans="2:8" ht="15.6" x14ac:dyDescent="0.3">
      <c r="B2" s="12"/>
    </row>
    <row r="3" spans="2:8" ht="15.6" x14ac:dyDescent="0.3">
      <c r="B3" s="48" t="s">
        <v>3037</v>
      </c>
    </row>
    <row r="4" spans="2:8" ht="15" thickBot="1" x14ac:dyDescent="0.35"/>
    <row r="5" spans="2:8" x14ac:dyDescent="0.3">
      <c r="B5" s="497" t="s">
        <v>3117</v>
      </c>
      <c r="C5" s="498"/>
      <c r="D5" s="498"/>
      <c r="E5" s="498"/>
      <c r="F5" s="498"/>
      <c r="G5" s="498"/>
      <c r="H5" s="499"/>
    </row>
    <row r="6" spans="2:8" ht="15" thickBot="1" x14ac:dyDescent="0.35">
      <c r="B6" s="500" t="s">
        <v>3118</v>
      </c>
      <c r="C6" s="501"/>
      <c r="D6" s="501"/>
      <c r="E6" s="501"/>
      <c r="F6" s="501"/>
      <c r="G6" s="501"/>
      <c r="H6" s="502"/>
    </row>
    <row r="7" spans="2:8" ht="24" x14ac:dyDescent="0.3">
      <c r="B7" s="319"/>
      <c r="C7" s="320" t="s">
        <v>3119</v>
      </c>
      <c r="D7" s="320" t="s">
        <v>3120</v>
      </c>
      <c r="E7" s="320" t="s">
        <v>3121</v>
      </c>
      <c r="F7" s="320" t="s">
        <v>3122</v>
      </c>
      <c r="G7" s="320" t="s">
        <v>3123</v>
      </c>
      <c r="H7" s="320" t="s">
        <v>3124</v>
      </c>
    </row>
    <row r="8" spans="2:8" x14ac:dyDescent="0.3">
      <c r="B8" s="321" t="s">
        <v>3125</v>
      </c>
      <c r="C8" s="322"/>
      <c r="D8" s="322"/>
      <c r="E8" s="322"/>
      <c r="F8" s="322"/>
      <c r="G8" s="322"/>
      <c r="H8" s="322"/>
    </row>
    <row r="9" spans="2:8" ht="22.8" x14ac:dyDescent="0.3">
      <c r="B9" s="323" t="s">
        <v>3126</v>
      </c>
      <c r="C9" s="324" t="s">
        <v>3127</v>
      </c>
      <c r="D9" s="324"/>
      <c r="E9" s="324" t="s">
        <v>3127</v>
      </c>
      <c r="F9" s="324" t="s">
        <v>3127</v>
      </c>
      <c r="G9" s="324" t="s">
        <v>3127</v>
      </c>
      <c r="H9" s="324" t="s">
        <v>3127</v>
      </c>
    </row>
    <row r="10" spans="2:8" ht="22.8" x14ac:dyDescent="0.3">
      <c r="B10" s="323" t="s">
        <v>3128</v>
      </c>
      <c r="C10" s="325" t="s">
        <v>3129</v>
      </c>
      <c r="D10" s="324"/>
      <c r="E10" s="325" t="s">
        <v>3129</v>
      </c>
      <c r="F10" s="325" t="s">
        <v>3129</v>
      </c>
      <c r="G10" s="325" t="s">
        <v>3129</v>
      </c>
      <c r="H10" s="325" t="s">
        <v>3129</v>
      </c>
    </row>
    <row r="11" spans="2:8" x14ac:dyDescent="0.3">
      <c r="B11" s="321"/>
      <c r="C11" s="326"/>
      <c r="D11" s="326"/>
      <c r="E11" s="326"/>
      <c r="F11" s="326"/>
      <c r="G11" s="326"/>
      <c r="H11" s="326"/>
    </row>
    <row r="12" spans="2:8" x14ac:dyDescent="0.3">
      <c r="B12" s="321" t="s">
        <v>3130</v>
      </c>
      <c r="C12" s="327"/>
      <c r="D12" s="327"/>
      <c r="E12" s="327"/>
      <c r="F12" s="327"/>
      <c r="G12" s="327"/>
      <c r="H12" s="327"/>
    </row>
    <row r="13" spans="2:8" x14ac:dyDescent="0.3">
      <c r="B13" s="323" t="s">
        <v>3131</v>
      </c>
      <c r="C13" s="328">
        <v>31906</v>
      </c>
      <c r="D13" s="327"/>
      <c r="E13" s="328">
        <v>31906</v>
      </c>
      <c r="F13" s="328">
        <v>31906</v>
      </c>
      <c r="G13" s="328">
        <v>31906</v>
      </c>
      <c r="H13" s="328">
        <v>31906</v>
      </c>
    </row>
    <row r="14" spans="2:8" x14ac:dyDescent="0.3">
      <c r="B14" s="323" t="s">
        <v>3132</v>
      </c>
      <c r="C14" s="329">
        <v>97</v>
      </c>
      <c r="D14" s="327"/>
      <c r="E14" s="329">
        <v>97</v>
      </c>
      <c r="F14" s="329">
        <v>97</v>
      </c>
      <c r="G14" s="329">
        <v>97</v>
      </c>
      <c r="H14" s="329">
        <v>97</v>
      </c>
    </row>
    <row r="15" spans="2:8" x14ac:dyDescent="0.3">
      <c r="B15" s="323" t="s">
        <v>3133</v>
      </c>
      <c r="C15" s="329">
        <v>17</v>
      </c>
      <c r="D15" s="327"/>
      <c r="E15" s="329">
        <v>17</v>
      </c>
      <c r="F15" s="329">
        <v>17</v>
      </c>
      <c r="G15" s="329">
        <v>17</v>
      </c>
      <c r="H15" s="329">
        <v>17</v>
      </c>
    </row>
    <row r="16" spans="2:8" x14ac:dyDescent="0.3">
      <c r="B16" s="323" t="s">
        <v>3134</v>
      </c>
      <c r="C16" s="329">
        <v>44</v>
      </c>
      <c r="D16" s="327"/>
      <c r="E16" s="329">
        <v>44</v>
      </c>
      <c r="F16" s="329">
        <v>44</v>
      </c>
      <c r="G16" s="329">
        <v>44</v>
      </c>
      <c r="H16" s="329">
        <v>44</v>
      </c>
    </row>
    <row r="17" spans="2:8" x14ac:dyDescent="0.3">
      <c r="B17" s="323" t="s">
        <v>3135</v>
      </c>
      <c r="C17" s="328">
        <v>8013</v>
      </c>
      <c r="D17" s="327"/>
      <c r="E17" s="329">
        <v>303</v>
      </c>
      <c r="F17" s="328">
        <v>1298</v>
      </c>
      <c r="G17" s="329">
        <v>0</v>
      </c>
      <c r="H17" s="328">
        <v>9614</v>
      </c>
    </row>
    <row r="18" spans="2:8" x14ac:dyDescent="0.3">
      <c r="B18" s="323" t="s">
        <v>3132</v>
      </c>
      <c r="C18" s="329">
        <v>90</v>
      </c>
      <c r="D18" s="327"/>
      <c r="E18" s="329">
        <v>90</v>
      </c>
      <c r="F18" s="329">
        <v>90</v>
      </c>
      <c r="G18" s="329">
        <v>0</v>
      </c>
      <c r="H18" s="329">
        <v>90</v>
      </c>
    </row>
    <row r="19" spans="2:8" x14ac:dyDescent="0.3">
      <c r="B19" s="323" t="s">
        <v>3133</v>
      </c>
      <c r="C19" s="329">
        <v>48</v>
      </c>
      <c r="D19" s="327"/>
      <c r="E19" s="329">
        <v>18</v>
      </c>
      <c r="F19" s="329">
        <v>19</v>
      </c>
      <c r="G19" s="329">
        <v>0</v>
      </c>
      <c r="H19" s="329">
        <v>18</v>
      </c>
    </row>
    <row r="20" spans="2:8" x14ac:dyDescent="0.3">
      <c r="B20" s="323" t="s">
        <v>3134</v>
      </c>
      <c r="C20" s="329">
        <v>65</v>
      </c>
      <c r="D20" s="327"/>
      <c r="E20" s="329">
        <v>55</v>
      </c>
      <c r="F20" s="329">
        <v>66</v>
      </c>
      <c r="G20" s="329">
        <v>0</v>
      </c>
      <c r="H20" s="329">
        <v>65</v>
      </c>
    </row>
    <row r="21" spans="2:8" x14ac:dyDescent="0.3">
      <c r="B21" s="323" t="s">
        <v>3136</v>
      </c>
      <c r="C21" s="327"/>
      <c r="D21" s="327"/>
      <c r="E21" s="327"/>
      <c r="F21" s="327"/>
      <c r="G21" s="327"/>
      <c r="H21" s="327"/>
    </row>
    <row r="22" spans="2:8" x14ac:dyDescent="0.3">
      <c r="B22" s="323"/>
      <c r="C22" s="329"/>
      <c r="D22" s="329"/>
      <c r="E22" s="329"/>
      <c r="F22" s="329"/>
      <c r="G22" s="329"/>
      <c r="H22" s="329"/>
    </row>
    <row r="23" spans="2:8" x14ac:dyDescent="0.3">
      <c r="B23" s="503" t="s">
        <v>3137</v>
      </c>
      <c r="C23" s="330" t="s">
        <v>3138</v>
      </c>
      <c r="D23" s="504"/>
      <c r="E23" s="330" t="s">
        <v>3138</v>
      </c>
      <c r="F23" s="330" t="s">
        <v>3138</v>
      </c>
      <c r="G23" s="330" t="s">
        <v>3138</v>
      </c>
      <c r="H23" s="330" t="s">
        <v>3138</v>
      </c>
    </row>
    <row r="24" spans="2:8" x14ac:dyDescent="0.3">
      <c r="B24" s="503"/>
      <c r="C24" s="330" t="s">
        <v>3139</v>
      </c>
      <c r="D24" s="504"/>
      <c r="E24" s="330" t="s">
        <v>3139</v>
      </c>
      <c r="F24" s="330" t="s">
        <v>3139</v>
      </c>
      <c r="G24" s="330" t="s">
        <v>3139</v>
      </c>
      <c r="H24" s="330" t="s">
        <v>3139</v>
      </c>
    </row>
    <row r="25" spans="2:8" x14ac:dyDescent="0.3">
      <c r="B25" s="503"/>
      <c r="C25" s="330" t="s">
        <v>3140</v>
      </c>
      <c r="D25" s="504"/>
      <c r="E25" s="330" t="s">
        <v>3140</v>
      </c>
      <c r="F25" s="330" t="s">
        <v>3140</v>
      </c>
      <c r="G25" s="330" t="s">
        <v>3140</v>
      </c>
      <c r="H25" s="330" t="s">
        <v>3140</v>
      </c>
    </row>
    <row r="26" spans="2:8" x14ac:dyDescent="0.3">
      <c r="B26" s="503"/>
      <c r="C26" s="330" t="s">
        <v>3141</v>
      </c>
      <c r="D26" s="504"/>
      <c r="E26" s="330" t="s">
        <v>3141</v>
      </c>
      <c r="F26" s="330" t="s">
        <v>3141</v>
      </c>
      <c r="G26" s="330" t="s">
        <v>3141</v>
      </c>
      <c r="H26" s="330" t="s">
        <v>3141</v>
      </c>
    </row>
    <row r="27" spans="2:8" ht="22.8" x14ac:dyDescent="0.3">
      <c r="B27" s="503"/>
      <c r="C27" s="330" t="s">
        <v>3142</v>
      </c>
      <c r="D27" s="504"/>
      <c r="E27" s="330" t="s">
        <v>3142</v>
      </c>
      <c r="F27" s="330" t="s">
        <v>3142</v>
      </c>
      <c r="G27" s="330" t="s">
        <v>3142</v>
      </c>
      <c r="H27" s="330" t="s">
        <v>3142</v>
      </c>
    </row>
    <row r="28" spans="2:8" x14ac:dyDescent="0.3">
      <c r="B28" s="503" t="s">
        <v>3143</v>
      </c>
      <c r="C28" s="330" t="s">
        <v>3144</v>
      </c>
      <c r="D28" s="504"/>
      <c r="E28" s="330" t="s">
        <v>3144</v>
      </c>
      <c r="F28" s="330" t="s">
        <v>3144</v>
      </c>
      <c r="G28" s="330" t="s">
        <v>3144</v>
      </c>
      <c r="H28" s="330" t="s">
        <v>3144</v>
      </c>
    </row>
    <row r="29" spans="2:8" x14ac:dyDescent="0.3">
      <c r="B29" s="503"/>
      <c r="C29" s="330" t="s">
        <v>3145</v>
      </c>
      <c r="D29" s="504"/>
      <c r="E29" s="330" t="s">
        <v>3145</v>
      </c>
      <c r="F29" s="330" t="s">
        <v>3145</v>
      </c>
      <c r="G29" s="330" t="s">
        <v>3145</v>
      </c>
      <c r="H29" s="330" t="s">
        <v>3145</v>
      </c>
    </row>
    <row r="30" spans="2:8" x14ac:dyDescent="0.3">
      <c r="B30" s="503"/>
      <c r="C30" s="330" t="s">
        <v>3146</v>
      </c>
      <c r="D30" s="504"/>
      <c r="E30" s="330" t="s">
        <v>3146</v>
      </c>
      <c r="F30" s="330" t="s">
        <v>3146</v>
      </c>
      <c r="G30" s="330" t="s">
        <v>3146</v>
      </c>
      <c r="H30" s="330" t="s">
        <v>3146</v>
      </c>
    </row>
    <row r="31" spans="2:8" x14ac:dyDescent="0.3">
      <c r="B31" s="503"/>
      <c r="C31" s="330" t="s">
        <v>3147</v>
      </c>
      <c r="D31" s="504"/>
      <c r="E31" s="330" t="s">
        <v>3147</v>
      </c>
      <c r="F31" s="330" t="s">
        <v>3147</v>
      </c>
      <c r="G31" s="330" t="s">
        <v>3147</v>
      </c>
      <c r="H31" s="330" t="s">
        <v>3147</v>
      </c>
    </row>
    <row r="32" spans="2:8" ht="22.8" x14ac:dyDescent="0.3">
      <c r="B32" s="503"/>
      <c r="C32" s="330" t="s">
        <v>3148</v>
      </c>
      <c r="D32" s="504"/>
      <c r="E32" s="330" t="s">
        <v>3148</v>
      </c>
      <c r="F32" s="330" t="s">
        <v>3148</v>
      </c>
      <c r="G32" s="330" t="s">
        <v>3148</v>
      </c>
      <c r="H32" s="330" t="s">
        <v>3148</v>
      </c>
    </row>
    <row r="33" spans="2:8" ht="22.8" x14ac:dyDescent="0.3">
      <c r="B33" s="323" t="s">
        <v>3149</v>
      </c>
      <c r="C33" s="331">
        <v>0.1406</v>
      </c>
      <c r="D33" s="327"/>
      <c r="E33" s="331">
        <v>0.11509999999999999</v>
      </c>
      <c r="F33" s="331">
        <v>6.3299999999999995E-2</v>
      </c>
      <c r="G33" s="329" t="s">
        <v>3150</v>
      </c>
      <c r="H33" s="331">
        <v>0.12939999999999999</v>
      </c>
    </row>
    <row r="34" spans="2:8" ht="22.8" x14ac:dyDescent="0.3">
      <c r="B34" s="323" t="s">
        <v>3151</v>
      </c>
      <c r="C34" s="331">
        <v>1.0097E-2</v>
      </c>
      <c r="D34" s="327"/>
      <c r="E34" s="331">
        <v>1.0097E-2</v>
      </c>
      <c r="F34" s="331">
        <v>1.0097E-2</v>
      </c>
      <c r="G34" s="331">
        <v>1.0097E-2</v>
      </c>
      <c r="H34" s="331">
        <v>1.0097E-2</v>
      </c>
    </row>
    <row r="35" spans="2:8" x14ac:dyDescent="0.3">
      <c r="B35" s="323" t="s">
        <v>3152</v>
      </c>
      <c r="C35" s="329">
        <v>59.03</v>
      </c>
      <c r="D35" s="327"/>
      <c r="E35" s="329">
        <v>44.7</v>
      </c>
      <c r="F35" s="329">
        <v>58.56</v>
      </c>
      <c r="G35" s="329">
        <v>0</v>
      </c>
      <c r="H35" s="329">
        <v>58.52</v>
      </c>
    </row>
    <row r="36" spans="2:8" x14ac:dyDescent="0.3">
      <c r="B36" s="323" t="s">
        <v>3153</v>
      </c>
      <c r="C36" s="329">
        <v>22.38</v>
      </c>
      <c r="D36" s="327"/>
      <c r="E36" s="329">
        <v>35.36</v>
      </c>
      <c r="F36" s="329">
        <v>23.27</v>
      </c>
      <c r="G36" s="329">
        <v>0</v>
      </c>
      <c r="H36" s="329">
        <v>22.91</v>
      </c>
    </row>
    <row r="37" spans="2:8" x14ac:dyDescent="0.3">
      <c r="B37" s="321"/>
      <c r="C37" s="327"/>
      <c r="D37" s="327"/>
      <c r="E37" s="327"/>
      <c r="F37" s="327"/>
      <c r="G37" s="327"/>
      <c r="H37" s="327"/>
    </row>
    <row r="38" spans="2:8" x14ac:dyDescent="0.3">
      <c r="B38" s="321" t="s">
        <v>3154</v>
      </c>
      <c r="C38" s="327"/>
      <c r="D38" s="327"/>
      <c r="E38" s="327"/>
      <c r="F38" s="327"/>
      <c r="G38" s="327"/>
      <c r="H38" s="327"/>
    </row>
    <row r="39" spans="2:8" x14ac:dyDescent="0.3">
      <c r="B39" s="323" t="s">
        <v>3155</v>
      </c>
      <c r="C39" s="332">
        <v>2181339396.3899999</v>
      </c>
      <c r="D39" s="327"/>
      <c r="E39" s="332">
        <v>2181339396.3899999</v>
      </c>
      <c r="F39" s="332">
        <v>2181339396.3899999</v>
      </c>
      <c r="G39" s="332">
        <v>2181339396.3899999</v>
      </c>
      <c r="H39" s="332">
        <v>2181339396.3899999</v>
      </c>
    </row>
    <row r="40" spans="2:8" x14ac:dyDescent="0.3">
      <c r="B40" s="321"/>
      <c r="C40" s="327"/>
      <c r="D40" s="327"/>
      <c r="E40" s="327"/>
      <c r="F40" s="327"/>
      <c r="G40" s="327"/>
      <c r="H40" s="327"/>
    </row>
    <row r="41" spans="2:8" x14ac:dyDescent="0.3">
      <c r="B41" s="321" t="s">
        <v>3156</v>
      </c>
      <c r="C41" s="327"/>
      <c r="D41" s="327"/>
      <c r="E41" s="327"/>
      <c r="F41" s="327"/>
      <c r="G41" s="327"/>
      <c r="H41" s="327"/>
    </row>
    <row r="42" spans="2:8" x14ac:dyDescent="0.3">
      <c r="B42" s="323" t="s">
        <v>3131</v>
      </c>
      <c r="C42" s="332">
        <v>6492304254.3599997</v>
      </c>
      <c r="D42" s="327"/>
      <c r="E42" s="332">
        <v>6492304254.3599997</v>
      </c>
      <c r="F42" s="332">
        <v>6492304254.3599997</v>
      </c>
      <c r="G42" s="332">
        <v>6492304254.3599997</v>
      </c>
      <c r="H42" s="332">
        <v>6492304254.3599997</v>
      </c>
    </row>
    <row r="43" spans="2:8" x14ac:dyDescent="0.3">
      <c r="B43" s="323" t="s">
        <v>3135</v>
      </c>
      <c r="C43" s="332">
        <v>1591851650.4000001</v>
      </c>
      <c r="D43" s="327"/>
      <c r="E43" s="332">
        <v>36716778</v>
      </c>
      <c r="F43" s="332">
        <v>151812036</v>
      </c>
      <c r="G43" s="329">
        <v>0</v>
      </c>
      <c r="H43" s="332">
        <v>1780380464.4000001</v>
      </c>
    </row>
    <row r="44" spans="2:8" x14ac:dyDescent="0.3">
      <c r="B44" s="323" t="s">
        <v>3157</v>
      </c>
      <c r="C44" s="329">
        <v>0</v>
      </c>
      <c r="D44" s="327"/>
      <c r="E44" s="329">
        <v>0</v>
      </c>
      <c r="F44" s="329">
        <v>0</v>
      </c>
      <c r="G44" s="329">
        <v>0</v>
      </c>
      <c r="H44" s="329">
        <v>0</v>
      </c>
    </row>
    <row r="45" spans="2:8" x14ac:dyDescent="0.3">
      <c r="B45" s="321"/>
      <c r="C45" s="327"/>
      <c r="D45" s="327"/>
      <c r="E45" s="327"/>
      <c r="F45" s="327"/>
      <c r="G45" s="327"/>
      <c r="H45" s="327"/>
    </row>
    <row r="46" spans="2:8" x14ac:dyDescent="0.3">
      <c r="B46" s="321" t="s">
        <v>3158</v>
      </c>
      <c r="C46" s="327"/>
      <c r="D46" s="327"/>
      <c r="E46" s="327"/>
      <c r="F46" s="327"/>
      <c r="G46" s="327"/>
      <c r="H46" s="327"/>
    </row>
    <row r="47" spans="2:8" x14ac:dyDescent="0.3">
      <c r="B47" s="323" t="s">
        <v>3159</v>
      </c>
      <c r="C47" s="332">
        <v>59743.199999999997</v>
      </c>
      <c r="D47" s="327"/>
      <c r="E47" s="332">
        <v>45426</v>
      </c>
      <c r="F47" s="332">
        <v>48376.2</v>
      </c>
      <c r="G47" s="329">
        <v>0</v>
      </c>
      <c r="H47" s="332">
        <v>59743.199999999997</v>
      </c>
    </row>
    <row r="48" spans="2:8" x14ac:dyDescent="0.3">
      <c r="B48" s="323" t="s">
        <v>3160</v>
      </c>
      <c r="C48" s="332">
        <v>7468.2</v>
      </c>
      <c r="D48" s="327"/>
      <c r="E48" s="332">
        <v>7470</v>
      </c>
      <c r="F48" s="332">
        <v>7471.5</v>
      </c>
      <c r="G48" s="329">
        <v>0</v>
      </c>
      <c r="H48" s="332">
        <v>7468.2</v>
      </c>
    </row>
    <row r="49" spans="2:8" x14ac:dyDescent="0.3">
      <c r="B49" s="323" t="s">
        <v>3161</v>
      </c>
      <c r="C49" s="332">
        <v>16554.89</v>
      </c>
      <c r="D49" s="327"/>
      <c r="E49" s="332">
        <v>10098.120000000001</v>
      </c>
      <c r="F49" s="332">
        <v>9746.5400000000009</v>
      </c>
      <c r="G49" s="329">
        <v>0</v>
      </c>
      <c r="H49" s="332">
        <v>15432.19</v>
      </c>
    </row>
    <row r="50" spans="2:8" x14ac:dyDescent="0.3">
      <c r="B50" s="321"/>
      <c r="C50" s="327"/>
      <c r="D50" s="327"/>
      <c r="E50" s="327"/>
      <c r="F50" s="327"/>
      <c r="G50" s="327"/>
      <c r="H50" s="327"/>
    </row>
    <row r="51" spans="2:8" x14ac:dyDescent="0.3">
      <c r="B51" s="321" t="s">
        <v>3162</v>
      </c>
      <c r="C51" s="332">
        <v>279416323</v>
      </c>
      <c r="D51" s="327"/>
      <c r="E51" s="327"/>
      <c r="F51" s="327"/>
      <c r="G51" s="327"/>
      <c r="H51" s="332">
        <v>279416323</v>
      </c>
    </row>
    <row r="52" spans="2:8" x14ac:dyDescent="0.3">
      <c r="B52" s="321"/>
      <c r="C52" s="327"/>
      <c r="D52" s="327"/>
      <c r="E52" s="327"/>
      <c r="F52" s="327"/>
      <c r="G52" s="327"/>
      <c r="H52" s="327"/>
    </row>
    <row r="53" spans="2:8" x14ac:dyDescent="0.3">
      <c r="B53" s="321" t="s">
        <v>3163</v>
      </c>
      <c r="C53" s="327"/>
      <c r="D53" s="327"/>
      <c r="E53" s="327"/>
      <c r="F53" s="327"/>
      <c r="G53" s="327"/>
      <c r="H53" s="327"/>
    </row>
    <row r="54" spans="2:8" x14ac:dyDescent="0.3">
      <c r="B54" s="323" t="s">
        <v>3164</v>
      </c>
      <c r="C54" s="332">
        <v>27762218928.470001</v>
      </c>
      <c r="D54" s="327"/>
      <c r="E54" s="332">
        <v>712335679.17999995</v>
      </c>
      <c r="F54" s="332">
        <v>2477948498.0100002</v>
      </c>
      <c r="G54" s="332">
        <v>2195713268.2800002</v>
      </c>
      <c r="H54" s="332">
        <v>33148216373.939999</v>
      </c>
    </row>
    <row r="55" spans="2:8" x14ac:dyDescent="0.3">
      <c r="B55" s="323" t="s">
        <v>3165</v>
      </c>
      <c r="C55" s="332">
        <v>74364923466.149994</v>
      </c>
      <c r="D55" s="327"/>
      <c r="E55" s="332">
        <v>2253387187.4000001</v>
      </c>
      <c r="F55" s="332">
        <v>6339546967.9200001</v>
      </c>
      <c r="G55" s="332">
        <v>13063050385.889999</v>
      </c>
      <c r="H55" s="332">
        <v>96020908007.360001</v>
      </c>
    </row>
    <row r="56" spans="2:8" x14ac:dyDescent="0.3">
      <c r="B56" s="323" t="s">
        <v>3166</v>
      </c>
      <c r="C56" s="332">
        <v>54017508732.040001</v>
      </c>
      <c r="D56" s="327"/>
      <c r="E56" s="332">
        <v>8187440394.0900002</v>
      </c>
      <c r="F56" s="332">
        <v>15451843238.08</v>
      </c>
      <c r="G56" s="332">
        <v>34113743128.59</v>
      </c>
      <c r="H56" s="332">
        <v>111770535492.78999</v>
      </c>
    </row>
    <row r="57" spans="2:8" x14ac:dyDescent="0.3">
      <c r="B57" s="321"/>
      <c r="C57" s="327"/>
      <c r="D57" s="327"/>
      <c r="E57" s="327"/>
      <c r="F57" s="327"/>
      <c r="G57" s="327"/>
      <c r="H57" s="327"/>
    </row>
    <row r="58" spans="2:8" ht="36" x14ac:dyDescent="0.3">
      <c r="B58" s="321" t="s">
        <v>3167</v>
      </c>
      <c r="C58" s="327"/>
      <c r="D58" s="327"/>
      <c r="E58" s="327"/>
      <c r="F58" s="327"/>
      <c r="G58" s="327"/>
      <c r="H58" s="327"/>
    </row>
    <row r="59" spans="2:8" x14ac:dyDescent="0.3">
      <c r="B59" s="323" t="s">
        <v>3165</v>
      </c>
      <c r="C59" s="332">
        <v>9128774379.2800007</v>
      </c>
      <c r="D59" s="327"/>
      <c r="E59" s="332">
        <v>265095196.88</v>
      </c>
      <c r="F59" s="332">
        <v>788163898.55999994</v>
      </c>
      <c r="G59" s="332">
        <v>1363925470.1500001</v>
      </c>
      <c r="H59" s="332">
        <v>11545958944.870001</v>
      </c>
    </row>
    <row r="60" spans="2:8" x14ac:dyDescent="0.3">
      <c r="B60" s="323" t="s">
        <v>3166</v>
      </c>
      <c r="C60" s="332">
        <v>19065282221.130001</v>
      </c>
      <c r="D60" s="327"/>
      <c r="E60" s="332">
        <v>2889727154.1399999</v>
      </c>
      <c r="F60" s="332">
        <v>5453671579.5600004</v>
      </c>
      <c r="G60" s="332">
        <v>12040320918.76</v>
      </c>
      <c r="H60" s="332">
        <v>39449001873.580002</v>
      </c>
    </row>
    <row r="61" spans="2:8" x14ac:dyDescent="0.3">
      <c r="B61" s="321"/>
      <c r="C61" s="327"/>
      <c r="D61" s="327"/>
      <c r="E61" s="327"/>
      <c r="F61" s="327"/>
      <c r="G61" s="327"/>
      <c r="H61" s="327"/>
    </row>
    <row r="62" spans="2:8" x14ac:dyDescent="0.3">
      <c r="B62" s="321" t="s">
        <v>3168</v>
      </c>
      <c r="C62" s="327"/>
      <c r="D62" s="327"/>
      <c r="E62" s="327"/>
      <c r="F62" s="327"/>
      <c r="G62" s="327"/>
      <c r="H62" s="327"/>
    </row>
    <row r="63" spans="2:8" x14ac:dyDescent="0.3">
      <c r="B63" s="323" t="s">
        <v>3165</v>
      </c>
      <c r="C63" s="332">
        <v>20547069615.099998</v>
      </c>
      <c r="D63" s="327"/>
      <c r="E63" s="332">
        <v>596676973.13</v>
      </c>
      <c r="F63" s="332">
        <v>1774001395.9200001</v>
      </c>
      <c r="G63" s="332">
        <v>3069927070.23</v>
      </c>
      <c r="H63" s="332">
        <v>25987675054.380001</v>
      </c>
    </row>
    <row r="64" spans="2:8" x14ac:dyDescent="0.3">
      <c r="B64" s="323" t="s">
        <v>3166</v>
      </c>
      <c r="C64" s="332">
        <v>30561149102.57</v>
      </c>
      <c r="D64" s="327"/>
      <c r="E64" s="332">
        <v>4632157101.0100002</v>
      </c>
      <c r="F64" s="332">
        <v>8742093002.6800003</v>
      </c>
      <c r="G64" s="332">
        <v>19300319742.09</v>
      </c>
      <c r="H64" s="332">
        <v>63235718948.360001</v>
      </c>
    </row>
    <row r="65" spans="2:8" x14ac:dyDescent="0.3">
      <c r="B65" s="323" t="s">
        <v>3169</v>
      </c>
      <c r="C65" s="329">
        <v>0</v>
      </c>
      <c r="D65" s="327"/>
      <c r="E65" s="329">
        <v>0</v>
      </c>
      <c r="F65" s="329">
        <v>0</v>
      </c>
      <c r="G65" s="329">
        <v>0</v>
      </c>
      <c r="H65" s="329">
        <v>0</v>
      </c>
    </row>
    <row r="66" spans="2:8" x14ac:dyDescent="0.3">
      <c r="B66" s="321"/>
      <c r="C66" s="327"/>
      <c r="D66" s="327"/>
      <c r="E66" s="327"/>
      <c r="F66" s="327"/>
      <c r="G66" s="327"/>
      <c r="H66" s="327"/>
    </row>
    <row r="67" spans="2:8" x14ac:dyDescent="0.3">
      <c r="B67" s="321" t="s">
        <v>3170</v>
      </c>
      <c r="C67" s="327"/>
      <c r="D67" s="327"/>
      <c r="E67" s="327"/>
      <c r="F67" s="327"/>
      <c r="G67" s="327"/>
      <c r="H67" s="327"/>
    </row>
    <row r="68" spans="2:8" x14ac:dyDescent="0.3">
      <c r="B68" s="323" t="s">
        <v>3165</v>
      </c>
      <c r="C68" s="332">
        <v>-72171882077.25</v>
      </c>
      <c r="D68" s="327"/>
      <c r="E68" s="332">
        <v>-2103950696.5599999</v>
      </c>
      <c r="F68" s="332">
        <v>-6255330171.4499998</v>
      </c>
      <c r="G68" s="332">
        <v>-10824911113.790001</v>
      </c>
      <c r="H68" s="332">
        <v>-91356074059.059998</v>
      </c>
    </row>
    <row r="69" spans="2:8" x14ac:dyDescent="0.3">
      <c r="B69" s="323" t="s">
        <v>3166</v>
      </c>
      <c r="C69" s="332">
        <v>-4391077408.3400002</v>
      </c>
      <c r="D69" s="327"/>
      <c r="E69" s="332">
        <v>-665556138.94000006</v>
      </c>
      <c r="F69" s="332">
        <v>-1256078655.8399999</v>
      </c>
      <c r="G69" s="332">
        <v>-2773102467.7399998</v>
      </c>
      <c r="H69" s="332">
        <v>-9085814670.8500004</v>
      </c>
    </row>
    <row r="70" spans="2:8" x14ac:dyDescent="0.3">
      <c r="B70" s="321"/>
      <c r="C70" s="327"/>
      <c r="D70" s="327"/>
      <c r="E70" s="327"/>
      <c r="F70" s="327"/>
      <c r="G70" s="327"/>
      <c r="H70" s="327"/>
    </row>
    <row r="71" spans="2:8" x14ac:dyDescent="0.3">
      <c r="B71" s="321" t="s">
        <v>3171</v>
      </c>
      <c r="C71" s="327"/>
      <c r="D71" s="327"/>
      <c r="E71" s="327"/>
      <c r="F71" s="327"/>
      <c r="G71" s="327"/>
      <c r="H71" s="327"/>
    </row>
    <row r="72" spans="2:8" x14ac:dyDescent="0.3">
      <c r="B72" s="323" t="s">
        <v>3172</v>
      </c>
      <c r="C72" s="329">
        <v>2025</v>
      </c>
      <c r="D72" s="327"/>
      <c r="E72" s="329">
        <v>2025</v>
      </c>
      <c r="F72" s="329">
        <v>2025</v>
      </c>
      <c r="G72" s="329">
        <v>2025</v>
      </c>
      <c r="H72" s="329">
        <v>2025</v>
      </c>
    </row>
    <row r="73" spans="2:8" x14ac:dyDescent="0.3">
      <c r="B73" s="323" t="s">
        <v>3173</v>
      </c>
      <c r="C73" s="331">
        <v>0.02</v>
      </c>
      <c r="D73" s="327"/>
      <c r="E73" s="331">
        <v>0.02</v>
      </c>
      <c r="F73" s="331">
        <v>0.02</v>
      </c>
      <c r="G73" s="331">
        <v>0.02</v>
      </c>
      <c r="H73" s="331">
        <v>0.02</v>
      </c>
    </row>
    <row r="74" spans="2:8" x14ac:dyDescent="0.3">
      <c r="B74" s="321"/>
      <c r="C74" s="327"/>
      <c r="D74" s="327"/>
      <c r="E74" s="327"/>
      <c r="F74" s="327"/>
      <c r="G74" s="327"/>
      <c r="H74" s="327"/>
    </row>
    <row r="75" spans="2:8" x14ac:dyDescent="0.3">
      <c r="B75" s="321" t="s">
        <v>3174</v>
      </c>
      <c r="C75" s="327"/>
      <c r="D75" s="327"/>
      <c r="E75" s="327"/>
      <c r="F75" s="327"/>
      <c r="G75" s="327"/>
      <c r="H75" s="327"/>
    </row>
    <row r="76" spans="2:8" x14ac:dyDescent="0.3">
      <c r="B76" s="323" t="s">
        <v>3175</v>
      </c>
      <c r="C76" s="329">
        <v>2025</v>
      </c>
      <c r="D76" s="327"/>
      <c r="E76" s="329">
        <v>2025</v>
      </c>
      <c r="F76" s="329">
        <v>2025</v>
      </c>
      <c r="G76" s="329">
        <v>2025</v>
      </c>
      <c r="H76" s="329">
        <v>2025</v>
      </c>
    </row>
    <row r="77" spans="2:8" ht="34.799999999999997" thickBot="1" x14ac:dyDescent="0.35">
      <c r="B77" s="333" t="s">
        <v>3176</v>
      </c>
      <c r="C77" s="334" t="s">
        <v>3177</v>
      </c>
      <c r="D77" s="335"/>
      <c r="E77" s="334" t="s">
        <v>3177</v>
      </c>
      <c r="F77" s="334" t="s">
        <v>3177</v>
      </c>
      <c r="G77" s="334" t="s">
        <v>3177</v>
      </c>
      <c r="H77" s="334" t="s">
        <v>3177</v>
      </c>
    </row>
  </sheetData>
  <mergeCells count="6">
    <mergeCell ref="B5:H5"/>
    <mergeCell ref="B6:H6"/>
    <mergeCell ref="B23:B27"/>
    <mergeCell ref="D23:D27"/>
    <mergeCell ref="B28:B32"/>
    <mergeCell ref="D28:D32"/>
  </mergeCells>
  <pageMargins left="0.7" right="0.7" top="0.75" bottom="0.75" header="0.3" footer="0.3"/>
  <pageSetup paperSize="9"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F25"/>
  <sheetViews>
    <sheetView showGridLines="0" workbookViewId="0">
      <selection activeCell="F46" sqref="F46"/>
    </sheetView>
  </sheetViews>
  <sheetFormatPr baseColWidth="10" defaultRowHeight="14.4" x14ac:dyDescent="0.3"/>
  <cols>
    <col min="2" max="2" width="21.6640625" customWidth="1"/>
    <col min="3" max="3" width="37.6640625" style="73" customWidth="1"/>
    <col min="4" max="4" width="21" customWidth="1"/>
    <col min="5" max="5" width="20.33203125" customWidth="1"/>
    <col min="6" max="6" width="23.5546875" style="341" customWidth="1"/>
  </cols>
  <sheetData>
    <row r="2" spans="2:6" ht="15.6" x14ac:dyDescent="0.3">
      <c r="B2" s="12"/>
    </row>
    <row r="3" spans="2:6" ht="15.6" x14ac:dyDescent="0.3">
      <c r="B3" s="12" t="s">
        <v>2192</v>
      </c>
    </row>
    <row r="4" spans="2:6" ht="15" thickBot="1" x14ac:dyDescent="0.35"/>
    <row r="5" spans="2:6" ht="15.6" customHeight="1" x14ac:dyDescent="0.3">
      <c r="B5" s="505" t="s">
        <v>3178</v>
      </c>
      <c r="C5" s="506"/>
      <c r="D5" s="506"/>
      <c r="E5" s="506"/>
      <c r="F5" s="507"/>
    </row>
    <row r="6" spans="2:6" ht="15.6" customHeight="1" x14ac:dyDescent="0.3">
      <c r="B6" s="508" t="s">
        <v>3179</v>
      </c>
      <c r="C6" s="509"/>
      <c r="D6" s="509"/>
      <c r="E6" s="509"/>
      <c r="F6" s="510"/>
    </row>
    <row r="7" spans="2:6" ht="16.2" thickBot="1" x14ac:dyDescent="0.35">
      <c r="B7" s="511" t="s">
        <v>3180</v>
      </c>
      <c r="C7" s="512"/>
      <c r="D7" s="512"/>
      <c r="E7" s="512"/>
      <c r="F7" s="513"/>
    </row>
    <row r="8" spans="2:6" ht="30.6" customHeight="1" thickBot="1" x14ac:dyDescent="0.35">
      <c r="B8" s="514" t="s">
        <v>3181</v>
      </c>
      <c r="C8" s="514" t="s">
        <v>3182</v>
      </c>
      <c r="D8" s="516" t="s">
        <v>3183</v>
      </c>
      <c r="E8" s="517"/>
      <c r="F8" s="518"/>
    </row>
    <row r="9" spans="2:6" ht="31.8" thickBot="1" x14ac:dyDescent="0.35">
      <c r="B9" s="515"/>
      <c r="C9" s="515"/>
      <c r="D9" s="336" t="s">
        <v>3184</v>
      </c>
      <c r="E9" s="336" t="s">
        <v>3185</v>
      </c>
      <c r="F9" s="342" t="s">
        <v>3186</v>
      </c>
    </row>
    <row r="10" spans="2:6" ht="60.6" thickBot="1" x14ac:dyDescent="0.35">
      <c r="B10" s="337" t="s">
        <v>3187</v>
      </c>
      <c r="C10" s="338" t="s">
        <v>3188</v>
      </c>
      <c r="D10" s="339" t="s">
        <v>3189</v>
      </c>
      <c r="E10" s="340">
        <v>125885388</v>
      </c>
      <c r="F10" s="343">
        <v>1.29100012588538E+16</v>
      </c>
    </row>
    <row r="11" spans="2:6" ht="60.6" thickBot="1" x14ac:dyDescent="0.35">
      <c r="B11" s="337" t="s">
        <v>3190</v>
      </c>
      <c r="C11" s="338" t="s">
        <v>3191</v>
      </c>
      <c r="D11" s="339" t="s">
        <v>3189</v>
      </c>
      <c r="E11" s="340">
        <v>125885418</v>
      </c>
      <c r="F11" s="343">
        <v>1.29100012588541E+16</v>
      </c>
    </row>
    <row r="12" spans="2:6" ht="60.6" thickBot="1" x14ac:dyDescent="0.35">
      <c r="B12" s="337" t="s">
        <v>3192</v>
      </c>
      <c r="C12" s="338" t="s">
        <v>3193</v>
      </c>
      <c r="D12" s="339" t="s">
        <v>3189</v>
      </c>
      <c r="E12" s="340">
        <v>125885434</v>
      </c>
      <c r="F12" s="343">
        <v>1.29100012588543E+16</v>
      </c>
    </row>
    <row r="13" spans="2:6" ht="45.6" thickBot="1" x14ac:dyDescent="0.35">
      <c r="B13" s="337" t="s">
        <v>3194</v>
      </c>
      <c r="C13" s="338" t="s">
        <v>3195</v>
      </c>
      <c r="D13" s="339" t="s">
        <v>3189</v>
      </c>
      <c r="E13" s="340">
        <v>125885442</v>
      </c>
      <c r="F13" s="343">
        <v>1.29100012588544E+16</v>
      </c>
    </row>
    <row r="14" spans="2:6" ht="45.6" thickBot="1" x14ac:dyDescent="0.35">
      <c r="B14" s="337" t="s">
        <v>3196</v>
      </c>
      <c r="C14" s="338" t="s">
        <v>3197</v>
      </c>
      <c r="D14" s="339" t="s">
        <v>3198</v>
      </c>
      <c r="E14" s="340">
        <v>4071659528</v>
      </c>
      <c r="F14" s="343">
        <v>2.19100407165952E+16</v>
      </c>
    </row>
    <row r="15" spans="2:6" ht="90.6" thickBot="1" x14ac:dyDescent="0.35">
      <c r="B15" s="337" t="s">
        <v>3199</v>
      </c>
      <c r="C15" s="338" t="s">
        <v>3200</v>
      </c>
      <c r="D15" s="339" t="s">
        <v>3198</v>
      </c>
      <c r="E15" s="340">
        <v>4071659551</v>
      </c>
      <c r="F15" s="343">
        <v>2.19100407165955E+16</v>
      </c>
    </row>
    <row r="16" spans="2:6" ht="90.6" thickBot="1" x14ac:dyDescent="0.35">
      <c r="B16" s="337" t="s">
        <v>3201</v>
      </c>
      <c r="C16" s="338" t="s">
        <v>3202</v>
      </c>
      <c r="D16" s="339" t="s">
        <v>3198</v>
      </c>
      <c r="E16" s="340">
        <v>4071659544</v>
      </c>
      <c r="F16" s="343">
        <v>2.19100407165954E+16</v>
      </c>
    </row>
    <row r="17" spans="2:6" ht="45.6" thickBot="1" x14ac:dyDescent="0.35">
      <c r="B17" s="337" t="s">
        <v>3203</v>
      </c>
      <c r="C17" s="338" t="s">
        <v>3204</v>
      </c>
      <c r="D17" s="339" t="s">
        <v>3198</v>
      </c>
      <c r="E17" s="340">
        <v>4071463434</v>
      </c>
      <c r="F17" s="343">
        <v>2.19100407146343E+16</v>
      </c>
    </row>
    <row r="18" spans="2:6" ht="60.6" thickBot="1" x14ac:dyDescent="0.35">
      <c r="B18" s="337" t="s">
        <v>3205</v>
      </c>
      <c r="C18" s="338" t="s">
        <v>3206</v>
      </c>
      <c r="D18" s="339" t="s">
        <v>3189</v>
      </c>
      <c r="E18" s="340">
        <v>125885450</v>
      </c>
      <c r="F18" s="343">
        <v>1.29100012588545E+16</v>
      </c>
    </row>
    <row r="19" spans="2:6" ht="60.6" thickBot="1" x14ac:dyDescent="0.35">
      <c r="B19" s="337" t="s">
        <v>3207</v>
      </c>
      <c r="C19" s="338" t="s">
        <v>3208</v>
      </c>
      <c r="D19" s="339" t="s">
        <v>3198</v>
      </c>
      <c r="E19" s="340">
        <v>4071463442</v>
      </c>
      <c r="F19" s="343">
        <v>2.19100407146344E+16</v>
      </c>
    </row>
    <row r="20" spans="2:6" ht="60.6" thickBot="1" x14ac:dyDescent="0.35">
      <c r="B20" s="337" t="s">
        <v>3207</v>
      </c>
      <c r="C20" s="338" t="s">
        <v>3209</v>
      </c>
      <c r="D20" s="339" t="s">
        <v>3189</v>
      </c>
      <c r="E20" s="340">
        <v>125885469</v>
      </c>
      <c r="F20" s="343">
        <v>1.29100012588546E+16</v>
      </c>
    </row>
    <row r="21" spans="2:6" ht="75.599999999999994" thickBot="1" x14ac:dyDescent="0.35">
      <c r="B21" s="337" t="s">
        <v>3210</v>
      </c>
      <c r="C21" s="338" t="s">
        <v>3211</v>
      </c>
      <c r="D21" s="339" t="s">
        <v>3198</v>
      </c>
      <c r="E21" s="340">
        <v>4071463459</v>
      </c>
      <c r="F21" s="343">
        <v>2.19100407146345E+16</v>
      </c>
    </row>
    <row r="22" spans="2:6" ht="60.6" thickBot="1" x14ac:dyDescent="0.35">
      <c r="B22" s="337" t="s">
        <v>3212</v>
      </c>
      <c r="C22" s="338" t="s">
        <v>3213</v>
      </c>
      <c r="D22" s="339" t="s">
        <v>3198</v>
      </c>
      <c r="E22" s="340">
        <v>4071463467</v>
      </c>
      <c r="F22" s="343">
        <v>2.19100407146346E+16</v>
      </c>
    </row>
    <row r="23" spans="2:6" ht="60.6" thickBot="1" x14ac:dyDescent="0.35">
      <c r="B23" s="337" t="s">
        <v>3214</v>
      </c>
      <c r="C23" s="338" t="s">
        <v>3215</v>
      </c>
      <c r="D23" s="339" t="s">
        <v>3189</v>
      </c>
      <c r="E23" s="340">
        <v>125885485</v>
      </c>
      <c r="F23" s="343">
        <v>1.29100012588548E+16</v>
      </c>
    </row>
    <row r="24" spans="2:6" ht="60.6" thickBot="1" x14ac:dyDescent="0.35">
      <c r="B24" s="337" t="s">
        <v>3216</v>
      </c>
      <c r="C24" s="338" t="s">
        <v>3217</v>
      </c>
      <c r="D24" s="339" t="s">
        <v>3198</v>
      </c>
      <c r="E24" s="340">
        <v>4071463475</v>
      </c>
      <c r="F24" s="343">
        <v>2.19100407146347E+16</v>
      </c>
    </row>
    <row r="25" spans="2:6" ht="30.6" thickBot="1" x14ac:dyDescent="0.35">
      <c r="B25" s="337" t="s">
        <v>2618</v>
      </c>
      <c r="C25" s="338" t="s">
        <v>3218</v>
      </c>
      <c r="D25" s="339" t="s">
        <v>3189</v>
      </c>
      <c r="E25" s="340">
        <v>125885493</v>
      </c>
      <c r="F25" s="343">
        <v>1.29100012588549E+16</v>
      </c>
    </row>
  </sheetData>
  <mergeCells count="6">
    <mergeCell ref="B5:F5"/>
    <mergeCell ref="B6:F6"/>
    <mergeCell ref="B7:F7"/>
    <mergeCell ref="B8:B9"/>
    <mergeCell ref="C8:C9"/>
    <mergeCell ref="D8:F8"/>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13"/>
  <sheetViews>
    <sheetView showGridLines="0" workbookViewId="0">
      <selection activeCell="D14" sqref="D14"/>
    </sheetView>
  </sheetViews>
  <sheetFormatPr baseColWidth="10" defaultRowHeight="14.4" x14ac:dyDescent="0.3"/>
  <cols>
    <col min="2" max="2" width="27.33203125" customWidth="1"/>
    <col min="3" max="3" width="33.109375" customWidth="1"/>
    <col min="4" max="4" width="24.6640625" customWidth="1"/>
  </cols>
  <sheetData>
    <row r="2" spans="2:4" ht="15.6" x14ac:dyDescent="0.3">
      <c r="B2" s="12"/>
    </row>
    <row r="3" spans="2:4" ht="15.6" x14ac:dyDescent="0.3">
      <c r="B3" s="12" t="s">
        <v>213</v>
      </c>
    </row>
    <row r="5" spans="2:4" ht="31.2" x14ac:dyDescent="0.3">
      <c r="B5" s="1" t="s">
        <v>198</v>
      </c>
      <c r="C5" s="1" t="s">
        <v>202</v>
      </c>
      <c r="D5" s="6" t="s">
        <v>68</v>
      </c>
    </row>
    <row r="6" spans="2:4" ht="30" x14ac:dyDescent="0.3">
      <c r="B6" s="2" t="s">
        <v>199</v>
      </c>
      <c r="C6" s="2" t="s">
        <v>200</v>
      </c>
      <c r="D6" s="7" t="s">
        <v>207</v>
      </c>
    </row>
    <row r="7" spans="2:4" ht="15" x14ac:dyDescent="0.3">
      <c r="B7" s="3" t="s">
        <v>200</v>
      </c>
      <c r="C7" s="3" t="s">
        <v>203</v>
      </c>
      <c r="D7" s="8" t="s">
        <v>208</v>
      </c>
    </row>
    <row r="8" spans="2:4" ht="15" x14ac:dyDescent="0.3">
      <c r="B8" s="4" t="s">
        <v>200</v>
      </c>
      <c r="C8" s="4" t="s">
        <v>204</v>
      </c>
      <c r="D8" s="9" t="s">
        <v>209</v>
      </c>
    </row>
    <row r="9" spans="2:4" ht="15" x14ac:dyDescent="0.3">
      <c r="B9" s="3" t="s">
        <v>200</v>
      </c>
      <c r="C9" s="3" t="s">
        <v>205</v>
      </c>
      <c r="D9" s="8" t="s">
        <v>210</v>
      </c>
    </row>
    <row r="10" spans="2:4" ht="30" x14ac:dyDescent="0.3">
      <c r="B10" s="4" t="s">
        <v>200</v>
      </c>
      <c r="C10" s="4" t="s">
        <v>206</v>
      </c>
      <c r="D10" s="9" t="s">
        <v>211</v>
      </c>
    </row>
    <row r="11" spans="2:4" ht="15" x14ac:dyDescent="0.3">
      <c r="B11" s="2" t="s">
        <v>201</v>
      </c>
      <c r="C11" s="2" t="s">
        <v>200</v>
      </c>
      <c r="D11" s="7" t="s">
        <v>212</v>
      </c>
    </row>
    <row r="12" spans="2:4" ht="15" x14ac:dyDescent="0.3">
      <c r="B12" s="4" t="s">
        <v>200</v>
      </c>
      <c r="C12" s="4" t="s">
        <v>204</v>
      </c>
      <c r="D12" s="9" t="s">
        <v>212</v>
      </c>
    </row>
    <row r="13" spans="2:4" ht="15.6" x14ac:dyDescent="0.3">
      <c r="B13" s="1" t="s">
        <v>46</v>
      </c>
      <c r="C13" s="1" t="s">
        <v>200</v>
      </c>
      <c r="D13" s="11" t="s">
        <v>65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86"/>
  <sheetViews>
    <sheetView showGridLines="0" workbookViewId="0"/>
  </sheetViews>
  <sheetFormatPr baseColWidth="10" defaultRowHeight="14.4" x14ac:dyDescent="0.3"/>
  <cols>
    <col min="2" max="2" width="105.21875" bestFit="1" customWidth="1"/>
    <col min="3" max="3" width="19.88671875" customWidth="1"/>
  </cols>
  <sheetData>
    <row r="2" spans="2:3" ht="15.6" x14ac:dyDescent="0.3">
      <c r="B2" s="12"/>
    </row>
    <row r="3" spans="2:3" ht="15.6" x14ac:dyDescent="0.3">
      <c r="B3" s="12" t="s">
        <v>319</v>
      </c>
    </row>
    <row r="5" spans="2:3" ht="15.6" customHeight="1" x14ac:dyDescent="0.3">
      <c r="B5" s="381" t="s">
        <v>214</v>
      </c>
      <c r="C5" s="382" t="s">
        <v>68</v>
      </c>
    </row>
    <row r="6" spans="2:3" ht="15" customHeight="1" x14ac:dyDescent="0.3">
      <c r="B6" s="383" t="s">
        <v>215</v>
      </c>
      <c r="C6" s="392">
        <v>10432116195</v>
      </c>
    </row>
    <row r="7" spans="2:3" ht="15" customHeight="1" x14ac:dyDescent="0.3">
      <c r="B7" s="385" t="s">
        <v>216</v>
      </c>
      <c r="C7" s="386">
        <v>326358855</v>
      </c>
    </row>
    <row r="8" spans="2:3" ht="15" customHeight="1" x14ac:dyDescent="0.3">
      <c r="B8" s="387" t="s">
        <v>217</v>
      </c>
      <c r="C8" s="388">
        <v>326358855</v>
      </c>
    </row>
    <row r="9" spans="2:3" ht="15" customHeight="1" x14ac:dyDescent="0.3">
      <c r="B9" s="385" t="s">
        <v>218</v>
      </c>
      <c r="C9" s="386">
        <v>2183195135</v>
      </c>
    </row>
    <row r="10" spans="2:3" ht="15" customHeight="1" x14ac:dyDescent="0.3">
      <c r="B10" s="387" t="s">
        <v>219</v>
      </c>
      <c r="C10" s="388">
        <v>1190653393</v>
      </c>
    </row>
    <row r="11" spans="2:3" ht="15" customHeight="1" x14ac:dyDescent="0.3">
      <c r="B11" s="389" t="s">
        <v>220</v>
      </c>
      <c r="C11" s="390">
        <v>560114647</v>
      </c>
    </row>
    <row r="12" spans="2:3" ht="15" customHeight="1" x14ac:dyDescent="0.3">
      <c r="B12" s="387" t="s">
        <v>221</v>
      </c>
      <c r="C12" s="388">
        <v>337550645</v>
      </c>
    </row>
    <row r="13" spans="2:3" ht="15" customHeight="1" x14ac:dyDescent="0.3">
      <c r="B13" s="389" t="s">
        <v>222</v>
      </c>
      <c r="C13" s="390">
        <v>94876450</v>
      </c>
    </row>
    <row r="14" spans="2:3" ht="15" customHeight="1" x14ac:dyDescent="0.3">
      <c r="B14" s="385" t="s">
        <v>223</v>
      </c>
      <c r="C14" s="386">
        <v>1026195968</v>
      </c>
    </row>
    <row r="15" spans="2:3" ht="15" customHeight="1" x14ac:dyDescent="0.3">
      <c r="B15" s="389" t="s">
        <v>224</v>
      </c>
      <c r="C15" s="390">
        <v>101528066</v>
      </c>
    </row>
    <row r="16" spans="2:3" ht="15" customHeight="1" x14ac:dyDescent="0.3">
      <c r="B16" s="387" t="s">
        <v>225</v>
      </c>
      <c r="C16" s="388">
        <v>129872840</v>
      </c>
    </row>
    <row r="17" spans="2:3" ht="15" customHeight="1" x14ac:dyDescent="0.3">
      <c r="B17" s="389" t="s">
        <v>226</v>
      </c>
      <c r="C17" s="390">
        <v>207434642</v>
      </c>
    </row>
    <row r="18" spans="2:3" ht="15" customHeight="1" x14ac:dyDescent="0.3">
      <c r="B18" s="387" t="s">
        <v>227</v>
      </c>
      <c r="C18" s="388">
        <v>253515925</v>
      </c>
    </row>
    <row r="19" spans="2:3" ht="15" customHeight="1" x14ac:dyDescent="0.3">
      <c r="B19" s="389" t="s">
        <v>228</v>
      </c>
      <c r="C19" s="390">
        <v>256062823</v>
      </c>
    </row>
    <row r="20" spans="2:3" ht="15" customHeight="1" x14ac:dyDescent="0.3">
      <c r="B20" s="387" t="s">
        <v>229</v>
      </c>
      <c r="C20" s="388">
        <v>77781672</v>
      </c>
    </row>
    <row r="21" spans="2:3" ht="15" customHeight="1" x14ac:dyDescent="0.3">
      <c r="B21" s="385" t="s">
        <v>230</v>
      </c>
      <c r="C21" s="386">
        <v>396175264</v>
      </c>
    </row>
    <row r="22" spans="2:3" ht="15" customHeight="1" x14ac:dyDescent="0.3">
      <c r="B22" s="387" t="s">
        <v>231</v>
      </c>
      <c r="C22" s="388">
        <v>396175264</v>
      </c>
    </row>
    <row r="23" spans="2:3" ht="15" customHeight="1" x14ac:dyDescent="0.3">
      <c r="B23" s="385" t="s">
        <v>232</v>
      </c>
      <c r="C23" s="386">
        <v>5577587523</v>
      </c>
    </row>
    <row r="24" spans="2:3" ht="15" customHeight="1" x14ac:dyDescent="0.3">
      <c r="B24" s="387" t="s">
        <v>233</v>
      </c>
      <c r="C24" s="388">
        <v>3667518743</v>
      </c>
    </row>
    <row r="25" spans="2:3" ht="15" customHeight="1" x14ac:dyDescent="0.3">
      <c r="B25" s="389" t="s">
        <v>234</v>
      </c>
      <c r="C25" s="390">
        <v>484828606</v>
      </c>
    </row>
    <row r="26" spans="2:3" ht="15" customHeight="1" x14ac:dyDescent="0.3">
      <c r="B26" s="387" t="s">
        <v>235</v>
      </c>
      <c r="C26" s="388">
        <v>1425240174</v>
      </c>
    </row>
    <row r="27" spans="2:3" ht="15" customHeight="1" x14ac:dyDescent="0.3">
      <c r="B27" s="385" t="s">
        <v>236</v>
      </c>
      <c r="C27" s="386">
        <v>922603450</v>
      </c>
    </row>
    <row r="28" spans="2:3" ht="15" customHeight="1" x14ac:dyDescent="0.3">
      <c r="B28" s="387" t="s">
        <v>237</v>
      </c>
      <c r="C28" s="388">
        <v>123990431</v>
      </c>
    </row>
    <row r="29" spans="2:3" ht="15" customHeight="1" x14ac:dyDescent="0.3">
      <c r="B29" s="389" t="s">
        <v>3258</v>
      </c>
      <c r="C29" s="390">
        <v>225507348</v>
      </c>
    </row>
    <row r="30" spans="2:3" ht="15" customHeight="1" x14ac:dyDescent="0.3">
      <c r="B30" s="387" t="s">
        <v>3259</v>
      </c>
      <c r="C30" s="388">
        <v>53533970</v>
      </c>
    </row>
    <row r="31" spans="2:3" ht="15" customHeight="1" x14ac:dyDescent="0.3">
      <c r="B31" s="389" t="s">
        <v>238</v>
      </c>
      <c r="C31" s="390">
        <v>519571701</v>
      </c>
    </row>
    <row r="32" spans="2:3" ht="15" customHeight="1" x14ac:dyDescent="0.3">
      <c r="B32" s="383" t="s">
        <v>239</v>
      </c>
      <c r="C32" s="384">
        <v>37119477882</v>
      </c>
    </row>
    <row r="33" spans="2:3" ht="15" customHeight="1" x14ac:dyDescent="0.3">
      <c r="B33" s="385" t="s">
        <v>240</v>
      </c>
      <c r="C33" s="386">
        <v>478265016</v>
      </c>
    </row>
    <row r="34" spans="2:3" ht="15" customHeight="1" x14ac:dyDescent="0.3">
      <c r="B34" s="387" t="s">
        <v>241</v>
      </c>
      <c r="C34" s="388">
        <v>48070000</v>
      </c>
    </row>
    <row r="35" spans="2:3" ht="15" customHeight="1" x14ac:dyDescent="0.3">
      <c r="B35" s="389" t="s">
        <v>242</v>
      </c>
      <c r="C35" s="390">
        <v>8345108</v>
      </c>
    </row>
    <row r="36" spans="2:3" ht="15" customHeight="1" x14ac:dyDescent="0.3">
      <c r="B36" s="387" t="s">
        <v>3260</v>
      </c>
      <c r="C36" s="388">
        <v>80915488</v>
      </c>
    </row>
    <row r="37" spans="2:3" ht="15" customHeight="1" x14ac:dyDescent="0.3">
      <c r="B37" s="389" t="s">
        <v>243</v>
      </c>
      <c r="C37" s="390">
        <v>340934420</v>
      </c>
    </row>
    <row r="38" spans="2:3" ht="15" customHeight="1" x14ac:dyDescent="0.3">
      <c r="B38" s="385" t="s">
        <v>244</v>
      </c>
      <c r="C38" s="386">
        <v>1777792982</v>
      </c>
    </row>
    <row r="39" spans="2:3" ht="15" customHeight="1" x14ac:dyDescent="0.3">
      <c r="B39" s="389" t="s">
        <v>245</v>
      </c>
      <c r="C39" s="390">
        <v>901777085</v>
      </c>
    </row>
    <row r="40" spans="2:3" ht="15" customHeight="1" x14ac:dyDescent="0.3">
      <c r="B40" s="387" t="s">
        <v>246</v>
      </c>
      <c r="C40" s="388">
        <v>5783665</v>
      </c>
    </row>
    <row r="41" spans="2:3" ht="15" customHeight="1" x14ac:dyDescent="0.3">
      <c r="B41" s="389" t="s">
        <v>247</v>
      </c>
      <c r="C41" s="390">
        <v>650300655</v>
      </c>
    </row>
    <row r="42" spans="2:3" ht="15" customHeight="1" x14ac:dyDescent="0.3">
      <c r="B42" s="387" t="s">
        <v>248</v>
      </c>
      <c r="C42" s="388">
        <v>219931577</v>
      </c>
    </row>
    <row r="43" spans="2:3" ht="15" customHeight="1" x14ac:dyDescent="0.3">
      <c r="B43" s="385" t="s">
        <v>249</v>
      </c>
      <c r="C43" s="386">
        <v>5642487545</v>
      </c>
    </row>
    <row r="44" spans="2:3" ht="15" customHeight="1" x14ac:dyDescent="0.3">
      <c r="B44" s="387" t="s">
        <v>250</v>
      </c>
      <c r="C44" s="388">
        <v>488987421</v>
      </c>
    </row>
    <row r="45" spans="2:3" ht="15" customHeight="1" x14ac:dyDescent="0.3">
      <c r="B45" s="389" t="s">
        <v>251</v>
      </c>
      <c r="C45" s="390">
        <v>4946873735</v>
      </c>
    </row>
    <row r="46" spans="2:3" ht="15" customHeight="1" x14ac:dyDescent="0.3">
      <c r="B46" s="387" t="s">
        <v>252</v>
      </c>
      <c r="C46" s="388">
        <v>206626389</v>
      </c>
    </row>
    <row r="47" spans="2:3" ht="15" customHeight="1" x14ac:dyDescent="0.3">
      <c r="B47" s="385" t="s">
        <v>253</v>
      </c>
      <c r="C47" s="386">
        <v>3617906362</v>
      </c>
    </row>
    <row r="48" spans="2:3" ht="15" customHeight="1" x14ac:dyDescent="0.3">
      <c r="B48" s="387" t="s">
        <v>254</v>
      </c>
      <c r="C48" s="388">
        <v>393567680</v>
      </c>
    </row>
    <row r="49" spans="2:3" ht="15" customHeight="1" x14ac:dyDescent="0.3">
      <c r="B49" s="389" t="s">
        <v>255</v>
      </c>
      <c r="C49" s="390">
        <v>3224338682</v>
      </c>
    </row>
    <row r="50" spans="2:3" ht="15" customHeight="1" x14ac:dyDescent="0.3">
      <c r="B50" s="385" t="s">
        <v>256</v>
      </c>
      <c r="C50" s="386">
        <v>18489265295</v>
      </c>
    </row>
    <row r="51" spans="2:3" ht="15" customHeight="1" x14ac:dyDescent="0.3">
      <c r="B51" s="389" t="s">
        <v>257</v>
      </c>
      <c r="C51" s="390">
        <v>1746880185</v>
      </c>
    </row>
    <row r="52" spans="2:3" ht="15" customHeight="1" x14ac:dyDescent="0.3">
      <c r="B52" s="387" t="s">
        <v>258</v>
      </c>
      <c r="C52" s="388">
        <v>3264859847</v>
      </c>
    </row>
    <row r="53" spans="2:3" ht="15" customHeight="1" x14ac:dyDescent="0.3">
      <c r="B53" s="389" t="s">
        <v>259</v>
      </c>
      <c r="C53" s="390">
        <v>64711293</v>
      </c>
    </row>
    <row r="54" spans="2:3" ht="15" customHeight="1" x14ac:dyDescent="0.3">
      <c r="B54" s="387" t="s">
        <v>260</v>
      </c>
      <c r="C54" s="388">
        <v>13412813970</v>
      </c>
    </row>
    <row r="55" spans="2:3" ht="15" customHeight="1" x14ac:dyDescent="0.3">
      <c r="B55" s="385" t="s">
        <v>261</v>
      </c>
      <c r="C55" s="386">
        <v>6987396959</v>
      </c>
    </row>
    <row r="56" spans="2:3" ht="15" customHeight="1" x14ac:dyDescent="0.3">
      <c r="B56" s="387" t="s">
        <v>262</v>
      </c>
      <c r="C56" s="388">
        <v>351308985</v>
      </c>
    </row>
    <row r="57" spans="2:3" ht="15" customHeight="1" x14ac:dyDescent="0.3">
      <c r="B57" s="389" t="s">
        <v>263</v>
      </c>
      <c r="C57" s="390">
        <v>485062616</v>
      </c>
    </row>
    <row r="58" spans="2:3" ht="15" customHeight="1" x14ac:dyDescent="0.3">
      <c r="B58" s="387" t="s">
        <v>264</v>
      </c>
      <c r="C58" s="388">
        <v>1877798</v>
      </c>
    </row>
    <row r="59" spans="2:3" ht="15" customHeight="1" x14ac:dyDescent="0.3">
      <c r="B59" s="389" t="s">
        <v>265</v>
      </c>
      <c r="C59" s="390">
        <v>650353817</v>
      </c>
    </row>
    <row r="60" spans="2:3" ht="15" customHeight="1" x14ac:dyDescent="0.3">
      <c r="B60" s="387" t="s">
        <v>3261</v>
      </c>
      <c r="C60" s="388">
        <v>5498793743</v>
      </c>
    </row>
    <row r="61" spans="2:3" ht="15" customHeight="1" x14ac:dyDescent="0.3">
      <c r="B61" s="385" t="s">
        <v>266</v>
      </c>
      <c r="C61" s="386">
        <v>126363723</v>
      </c>
    </row>
    <row r="62" spans="2:3" ht="15" customHeight="1" x14ac:dyDescent="0.3">
      <c r="B62" s="387" t="s">
        <v>267</v>
      </c>
      <c r="C62" s="388">
        <v>126363723</v>
      </c>
    </row>
    <row r="63" spans="2:3" ht="15" customHeight="1" x14ac:dyDescent="0.3">
      <c r="B63" s="383" t="s">
        <v>268</v>
      </c>
      <c r="C63" s="384">
        <v>6602228136</v>
      </c>
    </row>
    <row r="64" spans="2:3" ht="15" customHeight="1" x14ac:dyDescent="0.3">
      <c r="B64" s="385" t="s">
        <v>269</v>
      </c>
      <c r="C64" s="386">
        <v>47031908</v>
      </c>
    </row>
    <row r="65" spans="2:3" ht="15" customHeight="1" x14ac:dyDescent="0.3">
      <c r="B65" s="389" t="s">
        <v>270</v>
      </c>
      <c r="C65" s="390">
        <v>47031908</v>
      </c>
    </row>
    <row r="66" spans="2:3" ht="15" customHeight="1" x14ac:dyDescent="0.3">
      <c r="B66" s="385" t="s">
        <v>271</v>
      </c>
      <c r="C66" s="386">
        <v>762644514</v>
      </c>
    </row>
    <row r="67" spans="2:3" ht="15" customHeight="1" x14ac:dyDescent="0.3">
      <c r="B67" s="389" t="s">
        <v>272</v>
      </c>
      <c r="C67" s="390">
        <v>559249938</v>
      </c>
    </row>
    <row r="68" spans="2:3" ht="15" customHeight="1" x14ac:dyDescent="0.3">
      <c r="B68" s="387" t="s">
        <v>273</v>
      </c>
      <c r="C68" s="388">
        <v>203394576</v>
      </c>
    </row>
    <row r="69" spans="2:3" ht="15" customHeight="1" x14ac:dyDescent="0.3">
      <c r="B69" s="385" t="s">
        <v>274</v>
      </c>
      <c r="C69" s="386">
        <v>22532383</v>
      </c>
    </row>
    <row r="70" spans="2:3" ht="15" customHeight="1" x14ac:dyDescent="0.3">
      <c r="B70" s="387" t="s">
        <v>275</v>
      </c>
      <c r="C70" s="388">
        <v>22532383</v>
      </c>
    </row>
    <row r="71" spans="2:3" ht="15" customHeight="1" x14ac:dyDescent="0.3">
      <c r="B71" s="385" t="s">
        <v>276</v>
      </c>
      <c r="C71" s="386">
        <v>4151704614</v>
      </c>
    </row>
    <row r="72" spans="2:3" ht="15" customHeight="1" x14ac:dyDescent="0.3">
      <c r="B72" s="387" t="s">
        <v>277</v>
      </c>
      <c r="C72" s="388">
        <v>1614613553</v>
      </c>
    </row>
    <row r="73" spans="2:3" ht="15" customHeight="1" x14ac:dyDescent="0.3">
      <c r="B73" s="389" t="s">
        <v>278</v>
      </c>
      <c r="C73" s="390">
        <v>2537091061</v>
      </c>
    </row>
    <row r="74" spans="2:3" ht="15" customHeight="1" x14ac:dyDescent="0.3">
      <c r="B74" s="385" t="s">
        <v>279</v>
      </c>
      <c r="C74" s="386">
        <v>470775771</v>
      </c>
    </row>
    <row r="75" spans="2:3" ht="15" customHeight="1" x14ac:dyDescent="0.3">
      <c r="B75" s="389" t="s">
        <v>280</v>
      </c>
      <c r="C75" s="390">
        <v>470775771</v>
      </c>
    </row>
    <row r="76" spans="2:3" ht="15" customHeight="1" x14ac:dyDescent="0.3">
      <c r="B76" s="385" t="s">
        <v>281</v>
      </c>
      <c r="C76" s="386">
        <v>45571468</v>
      </c>
    </row>
    <row r="77" spans="2:3" ht="15" customHeight="1" x14ac:dyDescent="0.3">
      <c r="B77" s="389" t="s">
        <v>282</v>
      </c>
      <c r="C77" s="390">
        <v>27063478</v>
      </c>
    </row>
    <row r="78" spans="2:3" ht="15" customHeight="1" x14ac:dyDescent="0.3">
      <c r="B78" s="387" t="s">
        <v>283</v>
      </c>
      <c r="C78" s="388">
        <v>18507990</v>
      </c>
    </row>
    <row r="79" spans="2:3" ht="15" customHeight="1" x14ac:dyDescent="0.3">
      <c r="B79" s="385" t="s">
        <v>284</v>
      </c>
      <c r="C79" s="386">
        <v>1101967478</v>
      </c>
    </row>
    <row r="80" spans="2:3" ht="15" customHeight="1" x14ac:dyDescent="0.3">
      <c r="B80" s="387" t="s">
        <v>285</v>
      </c>
      <c r="C80" s="388">
        <v>1101967478</v>
      </c>
    </row>
    <row r="81" spans="2:3" ht="15" customHeight="1" x14ac:dyDescent="0.3">
      <c r="B81" s="383" t="s">
        <v>286</v>
      </c>
      <c r="C81" s="384">
        <v>12225488464</v>
      </c>
    </row>
    <row r="82" spans="2:3" ht="30" customHeight="1" x14ac:dyDescent="0.3">
      <c r="B82" s="385" t="s">
        <v>287</v>
      </c>
      <c r="C82" s="386">
        <v>10603641616</v>
      </c>
    </row>
    <row r="83" spans="2:3" ht="15" customHeight="1" x14ac:dyDescent="0.3">
      <c r="B83" s="389" t="s">
        <v>288</v>
      </c>
      <c r="C83" s="390">
        <v>10603641616</v>
      </c>
    </row>
    <row r="84" spans="2:3" ht="15" customHeight="1" x14ac:dyDescent="0.3">
      <c r="B84" s="385" t="s">
        <v>289</v>
      </c>
      <c r="C84" s="386">
        <v>1621846848</v>
      </c>
    </row>
    <row r="85" spans="2:3" ht="15" customHeight="1" x14ac:dyDescent="0.3">
      <c r="B85" s="389" t="s">
        <v>290</v>
      </c>
      <c r="C85" s="390">
        <v>1621846848</v>
      </c>
    </row>
    <row r="86" spans="2:3" ht="15.6" customHeight="1" x14ac:dyDescent="0.3">
      <c r="B86" s="381" t="s">
        <v>46</v>
      </c>
      <c r="C86" s="391">
        <v>66379310677</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548"/>
  <sheetViews>
    <sheetView showGridLines="0" workbookViewId="0"/>
  </sheetViews>
  <sheetFormatPr baseColWidth="10" defaultRowHeight="14.4" x14ac:dyDescent="0.3"/>
  <cols>
    <col min="2" max="2" width="90.5546875" customWidth="1"/>
    <col min="3" max="3" width="19.33203125" customWidth="1"/>
  </cols>
  <sheetData>
    <row r="2" spans="2:3" ht="15.6" x14ac:dyDescent="0.3">
      <c r="B2" s="12"/>
    </row>
    <row r="3" spans="2:3" ht="15.6" x14ac:dyDescent="0.3">
      <c r="B3" s="12" t="s">
        <v>320</v>
      </c>
    </row>
    <row r="5" spans="2:3" ht="15.6" x14ac:dyDescent="0.3">
      <c r="B5" s="381" t="s">
        <v>3262</v>
      </c>
      <c r="C5" s="382" t="s">
        <v>68</v>
      </c>
    </row>
    <row r="6" spans="2:3" ht="15.6" x14ac:dyDescent="0.3">
      <c r="B6" s="381" t="s">
        <v>19</v>
      </c>
      <c r="C6" s="391">
        <v>44800878602</v>
      </c>
    </row>
    <row r="7" spans="2:3" ht="15" x14ac:dyDescent="0.3">
      <c r="B7" s="383" t="s">
        <v>20</v>
      </c>
      <c r="C7" s="384">
        <v>282303404</v>
      </c>
    </row>
    <row r="8" spans="2:3" ht="15" x14ac:dyDescent="0.3">
      <c r="B8" s="393" t="s">
        <v>2193</v>
      </c>
      <c r="C8" s="394">
        <v>282303404</v>
      </c>
    </row>
    <row r="9" spans="2:3" ht="15" x14ac:dyDescent="0.3">
      <c r="B9" s="395" t="s">
        <v>2194</v>
      </c>
      <c r="C9" s="396">
        <v>131813671</v>
      </c>
    </row>
    <row r="10" spans="2:3" ht="15" x14ac:dyDescent="0.3">
      <c r="B10" s="389" t="s">
        <v>2195</v>
      </c>
      <c r="C10" s="390">
        <v>120010389</v>
      </c>
    </row>
    <row r="11" spans="2:3" ht="30" x14ac:dyDescent="0.3">
      <c r="B11" s="387" t="s">
        <v>2196</v>
      </c>
      <c r="C11" s="388">
        <v>23072334</v>
      </c>
    </row>
    <row r="12" spans="2:3" ht="15" x14ac:dyDescent="0.3">
      <c r="B12" s="387" t="s">
        <v>2197</v>
      </c>
      <c r="C12" s="388">
        <v>57427696</v>
      </c>
    </row>
    <row r="13" spans="2:3" ht="15" x14ac:dyDescent="0.3">
      <c r="B13" s="387" t="s">
        <v>2198</v>
      </c>
      <c r="C13" s="388">
        <v>39510359</v>
      </c>
    </row>
    <row r="14" spans="2:3" ht="15" x14ac:dyDescent="0.3">
      <c r="B14" s="389" t="s">
        <v>2199</v>
      </c>
      <c r="C14" s="390">
        <v>6006428</v>
      </c>
    </row>
    <row r="15" spans="2:3" ht="30" x14ac:dyDescent="0.3">
      <c r="B15" s="387" t="s">
        <v>2200</v>
      </c>
      <c r="C15" s="388">
        <v>6006428</v>
      </c>
    </row>
    <row r="16" spans="2:3" ht="15" x14ac:dyDescent="0.3">
      <c r="B16" s="389" t="s">
        <v>2201</v>
      </c>
      <c r="C16" s="390">
        <v>5796854</v>
      </c>
    </row>
    <row r="17" spans="2:3" ht="15" x14ac:dyDescent="0.3">
      <c r="B17" s="387" t="s">
        <v>2202</v>
      </c>
      <c r="C17" s="388">
        <v>5796854</v>
      </c>
    </row>
    <row r="18" spans="2:3" ht="15" x14ac:dyDescent="0.3">
      <c r="B18" s="395" t="s">
        <v>2203</v>
      </c>
      <c r="C18" s="396">
        <v>99456246</v>
      </c>
    </row>
    <row r="19" spans="2:3" ht="30" x14ac:dyDescent="0.3">
      <c r="B19" s="389" t="s">
        <v>2204</v>
      </c>
      <c r="C19" s="390">
        <v>97233022</v>
      </c>
    </row>
    <row r="20" spans="2:3" ht="15" x14ac:dyDescent="0.3">
      <c r="B20" s="387" t="s">
        <v>2205</v>
      </c>
      <c r="C20" s="388">
        <v>97233022</v>
      </c>
    </row>
    <row r="21" spans="2:3" ht="30" x14ac:dyDescent="0.3">
      <c r="B21" s="389" t="s">
        <v>3263</v>
      </c>
      <c r="C21" s="390">
        <v>2223224</v>
      </c>
    </row>
    <row r="22" spans="2:3" ht="15" x14ac:dyDescent="0.3">
      <c r="B22" s="387" t="s">
        <v>2206</v>
      </c>
      <c r="C22" s="388">
        <v>2223224</v>
      </c>
    </row>
    <row r="23" spans="2:3" ht="15" x14ac:dyDescent="0.3">
      <c r="B23" s="395" t="s">
        <v>2207</v>
      </c>
      <c r="C23" s="396">
        <v>1675892</v>
      </c>
    </row>
    <row r="24" spans="2:3" ht="15" x14ac:dyDescent="0.3">
      <c r="B24" s="389" t="s">
        <v>3264</v>
      </c>
      <c r="C24" s="390">
        <v>1675892</v>
      </c>
    </row>
    <row r="25" spans="2:3" ht="30" x14ac:dyDescent="0.3">
      <c r="B25" s="387" t="s">
        <v>2208</v>
      </c>
      <c r="C25" s="388">
        <v>1675892</v>
      </c>
    </row>
    <row r="26" spans="2:3" ht="15" x14ac:dyDescent="0.3">
      <c r="B26" s="395" t="s">
        <v>3265</v>
      </c>
      <c r="C26" s="396">
        <v>49357595</v>
      </c>
    </row>
    <row r="27" spans="2:3" ht="15" x14ac:dyDescent="0.3">
      <c r="B27" s="389" t="s">
        <v>2209</v>
      </c>
      <c r="C27" s="390">
        <v>49357595</v>
      </c>
    </row>
    <row r="28" spans="2:3" ht="30" x14ac:dyDescent="0.3">
      <c r="B28" s="387" t="s">
        <v>2210</v>
      </c>
      <c r="C28" s="388">
        <v>49357595</v>
      </c>
    </row>
    <row r="29" spans="2:3" ht="15" x14ac:dyDescent="0.3">
      <c r="B29" s="383" t="s">
        <v>29</v>
      </c>
      <c r="C29" s="384">
        <v>778722510</v>
      </c>
    </row>
    <row r="30" spans="2:3" ht="15" x14ac:dyDescent="0.3">
      <c r="B30" s="393" t="s">
        <v>2211</v>
      </c>
      <c r="C30" s="394">
        <v>8000000</v>
      </c>
    </row>
    <row r="31" spans="2:3" ht="15" x14ac:dyDescent="0.3">
      <c r="B31" s="395" t="s">
        <v>2212</v>
      </c>
      <c r="C31" s="396">
        <v>4000000</v>
      </c>
    </row>
    <row r="32" spans="2:3" ht="15" x14ac:dyDescent="0.3">
      <c r="B32" s="389" t="s">
        <v>2213</v>
      </c>
      <c r="C32" s="390">
        <v>4000000</v>
      </c>
    </row>
    <row r="33" spans="2:3" ht="15" x14ac:dyDescent="0.3">
      <c r="B33" s="387" t="s">
        <v>2214</v>
      </c>
      <c r="C33" s="388">
        <v>4000000</v>
      </c>
    </row>
    <row r="34" spans="2:3" ht="15" x14ac:dyDescent="0.3">
      <c r="B34" s="395" t="s">
        <v>2215</v>
      </c>
      <c r="C34" s="396">
        <v>4000000</v>
      </c>
    </row>
    <row r="35" spans="2:3" ht="15" x14ac:dyDescent="0.3">
      <c r="B35" s="389" t="s">
        <v>2216</v>
      </c>
      <c r="C35" s="390">
        <v>4000000</v>
      </c>
    </row>
    <row r="36" spans="2:3" ht="15" x14ac:dyDescent="0.3">
      <c r="B36" s="387" t="s">
        <v>2217</v>
      </c>
      <c r="C36" s="388">
        <v>4000000</v>
      </c>
    </row>
    <row r="37" spans="2:3" ht="15" x14ac:dyDescent="0.3">
      <c r="B37" s="393" t="s">
        <v>2218</v>
      </c>
      <c r="C37" s="394">
        <v>770722510</v>
      </c>
    </row>
    <row r="38" spans="2:3" ht="30" x14ac:dyDescent="0.3">
      <c r="B38" s="395" t="s">
        <v>2219</v>
      </c>
      <c r="C38" s="396">
        <v>33771896</v>
      </c>
    </row>
    <row r="39" spans="2:3" ht="15" x14ac:dyDescent="0.3">
      <c r="B39" s="389" t="s">
        <v>2220</v>
      </c>
      <c r="C39" s="390">
        <v>33771896</v>
      </c>
    </row>
    <row r="40" spans="2:3" ht="15" x14ac:dyDescent="0.3">
      <c r="B40" s="387" t="s">
        <v>2221</v>
      </c>
      <c r="C40" s="388">
        <v>33771896</v>
      </c>
    </row>
    <row r="41" spans="2:3" ht="15" x14ac:dyDescent="0.3">
      <c r="B41" s="395" t="s">
        <v>2222</v>
      </c>
      <c r="C41" s="396">
        <v>98972451</v>
      </c>
    </row>
    <row r="42" spans="2:3" ht="15" x14ac:dyDescent="0.3">
      <c r="B42" s="389" t="s">
        <v>2223</v>
      </c>
      <c r="C42" s="390">
        <v>98972451</v>
      </c>
    </row>
    <row r="43" spans="2:3" ht="15" x14ac:dyDescent="0.3">
      <c r="B43" s="387" t="s">
        <v>2224</v>
      </c>
      <c r="C43" s="388">
        <v>98972451</v>
      </c>
    </row>
    <row r="44" spans="2:3" ht="15" x14ac:dyDescent="0.3">
      <c r="B44" s="395" t="s">
        <v>2225</v>
      </c>
      <c r="C44" s="396">
        <v>615445780</v>
      </c>
    </row>
    <row r="45" spans="2:3" ht="15" x14ac:dyDescent="0.3">
      <c r="B45" s="389" t="s">
        <v>2226</v>
      </c>
      <c r="C45" s="390">
        <v>615445780</v>
      </c>
    </row>
    <row r="46" spans="2:3" ht="15" x14ac:dyDescent="0.3">
      <c r="B46" s="387" t="s">
        <v>2227</v>
      </c>
      <c r="C46" s="388">
        <v>369635684</v>
      </c>
    </row>
    <row r="47" spans="2:3" ht="15" x14ac:dyDescent="0.3">
      <c r="B47" s="387" t="s">
        <v>2228</v>
      </c>
      <c r="C47" s="388">
        <v>28318722</v>
      </c>
    </row>
    <row r="48" spans="2:3" ht="15" x14ac:dyDescent="0.3">
      <c r="B48" s="387" t="s">
        <v>2229</v>
      </c>
      <c r="C48" s="388">
        <v>55414540</v>
      </c>
    </row>
    <row r="49" spans="2:3" ht="30" x14ac:dyDescent="0.3">
      <c r="B49" s="387" t="s">
        <v>2230</v>
      </c>
      <c r="C49" s="388">
        <v>110315789</v>
      </c>
    </row>
    <row r="50" spans="2:3" ht="15" x14ac:dyDescent="0.3">
      <c r="B50" s="387" t="s">
        <v>2231</v>
      </c>
      <c r="C50" s="388">
        <v>51761045</v>
      </c>
    </row>
    <row r="51" spans="2:3" ht="15" x14ac:dyDescent="0.3">
      <c r="B51" s="395" t="s">
        <v>2232</v>
      </c>
      <c r="C51" s="396">
        <v>22532383</v>
      </c>
    </row>
    <row r="52" spans="2:3" ht="15" x14ac:dyDescent="0.3">
      <c r="B52" s="389" t="s">
        <v>2233</v>
      </c>
      <c r="C52" s="390">
        <v>22532383</v>
      </c>
    </row>
    <row r="53" spans="2:3" ht="15" x14ac:dyDescent="0.3">
      <c r="B53" s="387" t="s">
        <v>2234</v>
      </c>
      <c r="C53" s="388">
        <v>7843748</v>
      </c>
    </row>
    <row r="54" spans="2:3" ht="15" x14ac:dyDescent="0.3">
      <c r="B54" s="387" t="s">
        <v>2235</v>
      </c>
      <c r="C54" s="388">
        <v>14688635</v>
      </c>
    </row>
    <row r="55" spans="2:3" ht="15" x14ac:dyDescent="0.3">
      <c r="B55" s="383" t="s">
        <v>30</v>
      </c>
      <c r="C55" s="384">
        <v>17742058677</v>
      </c>
    </row>
    <row r="56" spans="2:3" ht="15" x14ac:dyDescent="0.3">
      <c r="B56" s="393" t="s">
        <v>2211</v>
      </c>
      <c r="C56" s="394">
        <v>17742058677</v>
      </c>
    </row>
    <row r="57" spans="2:3" ht="30" x14ac:dyDescent="0.3">
      <c r="B57" s="395" t="s">
        <v>2236</v>
      </c>
      <c r="C57" s="396">
        <v>2937536869</v>
      </c>
    </row>
    <row r="58" spans="2:3" ht="15" x14ac:dyDescent="0.3">
      <c r="B58" s="389" t="s">
        <v>2237</v>
      </c>
      <c r="C58" s="390">
        <v>393081045</v>
      </c>
    </row>
    <row r="59" spans="2:3" ht="15" x14ac:dyDescent="0.3">
      <c r="B59" s="387" t="s">
        <v>2238</v>
      </c>
      <c r="C59" s="388">
        <v>195680985</v>
      </c>
    </row>
    <row r="60" spans="2:3" ht="30" x14ac:dyDescent="0.3">
      <c r="B60" s="387" t="s">
        <v>2239</v>
      </c>
      <c r="C60" s="388">
        <v>197400060</v>
      </c>
    </row>
    <row r="61" spans="2:3" ht="15" x14ac:dyDescent="0.3">
      <c r="B61" s="389" t="s">
        <v>2240</v>
      </c>
      <c r="C61" s="390">
        <v>2544455824</v>
      </c>
    </row>
    <row r="62" spans="2:3" ht="15" x14ac:dyDescent="0.3">
      <c r="B62" s="387" t="s">
        <v>2241</v>
      </c>
      <c r="C62" s="388">
        <v>140000</v>
      </c>
    </row>
    <row r="63" spans="2:3" ht="15" x14ac:dyDescent="0.3">
      <c r="B63" s="387" t="s">
        <v>2242</v>
      </c>
      <c r="C63" s="388">
        <v>828698</v>
      </c>
    </row>
    <row r="64" spans="2:3" ht="30" x14ac:dyDescent="0.3">
      <c r="B64" s="387" t="s">
        <v>2243</v>
      </c>
      <c r="C64" s="388">
        <v>2543487126</v>
      </c>
    </row>
    <row r="65" spans="2:3" ht="15" x14ac:dyDescent="0.3">
      <c r="B65" s="395" t="s">
        <v>2244</v>
      </c>
      <c r="C65" s="396">
        <v>14804521808</v>
      </c>
    </row>
    <row r="66" spans="2:3" ht="15" x14ac:dyDescent="0.3">
      <c r="B66" s="389" t="s">
        <v>2245</v>
      </c>
      <c r="C66" s="390">
        <v>1513242871</v>
      </c>
    </row>
    <row r="67" spans="2:3" ht="15" x14ac:dyDescent="0.3">
      <c r="B67" s="387" t="s">
        <v>2246</v>
      </c>
      <c r="C67" s="388">
        <v>506464247</v>
      </c>
    </row>
    <row r="68" spans="2:3" ht="15" x14ac:dyDescent="0.3">
      <c r="B68" s="387" t="s">
        <v>2247</v>
      </c>
      <c r="C68" s="388">
        <v>1006778624</v>
      </c>
    </row>
    <row r="69" spans="2:3" ht="15" x14ac:dyDescent="0.3">
      <c r="B69" s="389" t="s">
        <v>2248</v>
      </c>
      <c r="C69" s="390">
        <v>1288469048</v>
      </c>
    </row>
    <row r="70" spans="2:3" ht="15" x14ac:dyDescent="0.3">
      <c r="B70" s="387" t="s">
        <v>2249</v>
      </c>
      <c r="C70" s="388">
        <v>945872228</v>
      </c>
    </row>
    <row r="71" spans="2:3" ht="15" x14ac:dyDescent="0.3">
      <c r="B71" s="387" t="s">
        <v>2250</v>
      </c>
      <c r="C71" s="388">
        <v>327213999</v>
      </c>
    </row>
    <row r="72" spans="2:3" ht="15" x14ac:dyDescent="0.3">
      <c r="B72" s="387" t="s">
        <v>2251</v>
      </c>
      <c r="C72" s="388">
        <v>15382821</v>
      </c>
    </row>
    <row r="73" spans="2:3" ht="15" x14ac:dyDescent="0.3">
      <c r="B73" s="389" t="s">
        <v>2252</v>
      </c>
      <c r="C73" s="390">
        <v>64711293</v>
      </c>
    </row>
    <row r="74" spans="2:3" ht="15" x14ac:dyDescent="0.3">
      <c r="B74" s="387" t="s">
        <v>2253</v>
      </c>
      <c r="C74" s="388">
        <v>64711293</v>
      </c>
    </row>
    <row r="75" spans="2:3" ht="30" x14ac:dyDescent="0.3">
      <c r="B75" s="389" t="s">
        <v>2254</v>
      </c>
      <c r="C75" s="390">
        <v>11938098596</v>
      </c>
    </row>
    <row r="76" spans="2:3" ht="15" x14ac:dyDescent="0.3">
      <c r="B76" s="387" t="s">
        <v>2255</v>
      </c>
      <c r="C76" s="388">
        <v>11890163963</v>
      </c>
    </row>
    <row r="77" spans="2:3" ht="15" x14ac:dyDescent="0.3">
      <c r="B77" s="387" t="s">
        <v>2256</v>
      </c>
      <c r="C77" s="388">
        <v>47934633</v>
      </c>
    </row>
    <row r="78" spans="2:3" ht="15" x14ac:dyDescent="0.3">
      <c r="B78" s="383" t="s">
        <v>31</v>
      </c>
      <c r="C78" s="384">
        <v>602805324</v>
      </c>
    </row>
    <row r="79" spans="2:3" ht="15" x14ac:dyDescent="0.3">
      <c r="B79" s="393" t="s">
        <v>2218</v>
      </c>
      <c r="C79" s="394">
        <v>602805324</v>
      </c>
    </row>
    <row r="80" spans="2:3" ht="15" x14ac:dyDescent="0.3">
      <c r="B80" s="395" t="s">
        <v>2222</v>
      </c>
      <c r="C80" s="396">
        <v>371803320</v>
      </c>
    </row>
    <row r="81" spans="2:3" ht="15" x14ac:dyDescent="0.3">
      <c r="B81" s="389" t="s">
        <v>2223</v>
      </c>
      <c r="C81" s="390">
        <v>371803320</v>
      </c>
    </row>
    <row r="82" spans="2:3" ht="15" x14ac:dyDescent="0.3">
      <c r="B82" s="387" t="s">
        <v>2257</v>
      </c>
      <c r="C82" s="388">
        <v>43333073</v>
      </c>
    </row>
    <row r="83" spans="2:3" ht="15" x14ac:dyDescent="0.3">
      <c r="B83" s="387" t="s">
        <v>2224</v>
      </c>
      <c r="C83" s="388">
        <v>160215392</v>
      </c>
    </row>
    <row r="84" spans="2:3" ht="15" x14ac:dyDescent="0.3">
      <c r="B84" s="387" t="s">
        <v>2258</v>
      </c>
      <c r="C84" s="388">
        <v>168254855</v>
      </c>
    </row>
    <row r="85" spans="2:3" ht="15" x14ac:dyDescent="0.3">
      <c r="B85" s="395" t="s">
        <v>2225</v>
      </c>
      <c r="C85" s="396">
        <v>231002004</v>
      </c>
    </row>
    <row r="86" spans="2:3" ht="15" x14ac:dyDescent="0.3">
      <c r="B86" s="389" t="s">
        <v>2226</v>
      </c>
      <c r="C86" s="390">
        <v>231002004</v>
      </c>
    </row>
    <row r="87" spans="2:3" ht="30" x14ac:dyDescent="0.3">
      <c r="B87" s="387" t="s">
        <v>2230</v>
      </c>
      <c r="C87" s="388">
        <v>231002004</v>
      </c>
    </row>
    <row r="88" spans="2:3" ht="15" x14ac:dyDescent="0.3">
      <c r="B88" s="383" t="s">
        <v>32</v>
      </c>
      <c r="C88" s="384">
        <v>3758542386</v>
      </c>
    </row>
    <row r="89" spans="2:3" ht="15" x14ac:dyDescent="0.3">
      <c r="B89" s="393" t="s">
        <v>2193</v>
      </c>
      <c r="C89" s="394">
        <v>26757409</v>
      </c>
    </row>
    <row r="90" spans="2:3" ht="15" x14ac:dyDescent="0.3">
      <c r="B90" s="395" t="s">
        <v>2203</v>
      </c>
      <c r="C90" s="396">
        <v>26757409</v>
      </c>
    </row>
    <row r="91" spans="2:3" ht="30" x14ac:dyDescent="0.3">
      <c r="B91" s="389" t="s">
        <v>2204</v>
      </c>
      <c r="C91" s="390">
        <v>26757409</v>
      </c>
    </row>
    <row r="92" spans="2:3" ht="15" x14ac:dyDescent="0.3">
      <c r="B92" s="387" t="s">
        <v>2205</v>
      </c>
      <c r="C92" s="388">
        <v>26757409</v>
      </c>
    </row>
    <row r="93" spans="2:3" ht="15" x14ac:dyDescent="0.3">
      <c r="B93" s="393" t="s">
        <v>2211</v>
      </c>
      <c r="C93" s="394">
        <v>2117171424</v>
      </c>
    </row>
    <row r="94" spans="2:3" ht="15" x14ac:dyDescent="0.3">
      <c r="B94" s="395" t="s">
        <v>2259</v>
      </c>
      <c r="C94" s="396">
        <v>8573040</v>
      </c>
    </row>
    <row r="95" spans="2:3" ht="15" x14ac:dyDescent="0.3">
      <c r="B95" s="389" t="s">
        <v>3266</v>
      </c>
      <c r="C95" s="390">
        <v>8573040</v>
      </c>
    </row>
    <row r="96" spans="2:3" ht="30" x14ac:dyDescent="0.3">
      <c r="B96" s="387" t="s">
        <v>3267</v>
      </c>
      <c r="C96" s="388">
        <v>8573040</v>
      </c>
    </row>
    <row r="97" spans="2:3" ht="15" x14ac:dyDescent="0.3">
      <c r="B97" s="395" t="s">
        <v>2261</v>
      </c>
      <c r="C97" s="396">
        <v>214368186</v>
      </c>
    </row>
    <row r="98" spans="2:3" ht="15" x14ac:dyDescent="0.3">
      <c r="B98" s="389" t="s">
        <v>2262</v>
      </c>
      <c r="C98" s="390">
        <v>214368186</v>
      </c>
    </row>
    <row r="99" spans="2:3" ht="15" x14ac:dyDescent="0.3">
      <c r="B99" s="387" t="s">
        <v>2263</v>
      </c>
      <c r="C99" s="388">
        <v>214368186</v>
      </c>
    </row>
    <row r="100" spans="2:3" ht="15" x14ac:dyDescent="0.3">
      <c r="B100" s="395" t="s">
        <v>2212</v>
      </c>
      <c r="C100" s="396">
        <v>99140573</v>
      </c>
    </row>
    <row r="101" spans="2:3" ht="15" x14ac:dyDescent="0.3">
      <c r="B101" s="389" t="s">
        <v>3268</v>
      </c>
      <c r="C101" s="390">
        <v>99140573</v>
      </c>
    </row>
    <row r="102" spans="2:3" ht="30" x14ac:dyDescent="0.3">
      <c r="B102" s="387" t="s">
        <v>2264</v>
      </c>
      <c r="C102" s="388">
        <v>99140573</v>
      </c>
    </row>
    <row r="103" spans="2:3" ht="30" x14ac:dyDescent="0.3">
      <c r="B103" s="395" t="s">
        <v>2236</v>
      </c>
      <c r="C103" s="396">
        <v>86655211</v>
      </c>
    </row>
    <row r="104" spans="2:3" ht="15" x14ac:dyDescent="0.3">
      <c r="B104" s="389" t="s">
        <v>2240</v>
      </c>
      <c r="C104" s="390">
        <v>86655211</v>
      </c>
    </row>
    <row r="105" spans="2:3" ht="30" x14ac:dyDescent="0.3">
      <c r="B105" s="387" t="s">
        <v>2243</v>
      </c>
      <c r="C105" s="388">
        <v>86655211</v>
      </c>
    </row>
    <row r="106" spans="2:3" ht="15" x14ac:dyDescent="0.3">
      <c r="B106" s="395" t="s">
        <v>2244</v>
      </c>
      <c r="C106" s="396">
        <v>104611997</v>
      </c>
    </row>
    <row r="107" spans="2:3" ht="30" x14ac:dyDescent="0.3">
      <c r="B107" s="389" t="s">
        <v>2254</v>
      </c>
      <c r="C107" s="390">
        <v>104611997</v>
      </c>
    </row>
    <row r="108" spans="2:3" ht="15" x14ac:dyDescent="0.3">
      <c r="B108" s="387" t="s">
        <v>2255</v>
      </c>
      <c r="C108" s="388">
        <v>104611997</v>
      </c>
    </row>
    <row r="109" spans="2:3" ht="15" x14ac:dyDescent="0.3">
      <c r="B109" s="395" t="s">
        <v>2265</v>
      </c>
      <c r="C109" s="396">
        <v>247647899</v>
      </c>
    </row>
    <row r="110" spans="2:3" ht="15" x14ac:dyDescent="0.3">
      <c r="B110" s="389" t="s">
        <v>3269</v>
      </c>
      <c r="C110" s="390">
        <v>247647899</v>
      </c>
    </row>
    <row r="111" spans="2:3" ht="30" x14ac:dyDescent="0.3">
      <c r="B111" s="387" t="s">
        <v>2266</v>
      </c>
      <c r="C111" s="388">
        <v>247647899</v>
      </c>
    </row>
    <row r="112" spans="2:3" ht="15" x14ac:dyDescent="0.3">
      <c r="B112" s="395" t="s">
        <v>2267</v>
      </c>
      <c r="C112" s="396">
        <v>1356174518</v>
      </c>
    </row>
    <row r="113" spans="2:3" ht="15" x14ac:dyDescent="0.3">
      <c r="B113" s="389" t="s">
        <v>2268</v>
      </c>
      <c r="C113" s="390">
        <v>707587631</v>
      </c>
    </row>
    <row r="114" spans="2:3" ht="15" x14ac:dyDescent="0.3">
      <c r="B114" s="387" t="s">
        <v>2269</v>
      </c>
      <c r="C114" s="388">
        <v>6270608</v>
      </c>
    </row>
    <row r="115" spans="2:3" ht="30" x14ac:dyDescent="0.3">
      <c r="B115" s="387" t="s">
        <v>2270</v>
      </c>
      <c r="C115" s="388">
        <v>701317023</v>
      </c>
    </row>
    <row r="116" spans="2:3" ht="15" x14ac:dyDescent="0.3">
      <c r="B116" s="389" t="s">
        <v>2271</v>
      </c>
      <c r="C116" s="390">
        <v>648586887</v>
      </c>
    </row>
    <row r="117" spans="2:3" ht="30" x14ac:dyDescent="0.3">
      <c r="B117" s="387" t="s">
        <v>2272</v>
      </c>
      <c r="C117" s="388">
        <v>648586887</v>
      </c>
    </row>
    <row r="118" spans="2:3" ht="15" x14ac:dyDescent="0.3">
      <c r="B118" s="393" t="s">
        <v>2218</v>
      </c>
      <c r="C118" s="394">
        <v>1614613553</v>
      </c>
    </row>
    <row r="119" spans="2:3" ht="15" x14ac:dyDescent="0.3">
      <c r="B119" s="395" t="s">
        <v>2273</v>
      </c>
      <c r="C119" s="396">
        <v>1614613553</v>
      </c>
    </row>
    <row r="120" spans="2:3" ht="15" x14ac:dyDescent="0.3">
      <c r="B120" s="389" t="s">
        <v>2274</v>
      </c>
      <c r="C120" s="390">
        <v>1614613553</v>
      </c>
    </row>
    <row r="121" spans="2:3" ht="30" x14ac:dyDescent="0.3">
      <c r="B121" s="387" t="s">
        <v>2275</v>
      </c>
      <c r="C121" s="388">
        <v>1614613553</v>
      </c>
    </row>
    <row r="122" spans="2:3" ht="15" x14ac:dyDescent="0.3">
      <c r="B122" s="383" t="s">
        <v>33</v>
      </c>
      <c r="C122" s="384">
        <v>570840646</v>
      </c>
    </row>
    <row r="123" spans="2:3" ht="15" x14ac:dyDescent="0.3">
      <c r="B123" s="393" t="s">
        <v>2211</v>
      </c>
      <c r="C123" s="394">
        <v>570840646</v>
      </c>
    </row>
    <row r="124" spans="2:3" ht="30" x14ac:dyDescent="0.3">
      <c r="B124" s="395" t="s">
        <v>2236</v>
      </c>
      <c r="C124" s="396">
        <v>299312202</v>
      </c>
    </row>
    <row r="125" spans="2:3" ht="15" x14ac:dyDescent="0.3">
      <c r="B125" s="389" t="s">
        <v>2240</v>
      </c>
      <c r="C125" s="390">
        <v>299312202</v>
      </c>
    </row>
    <row r="126" spans="2:3" ht="15" x14ac:dyDescent="0.3">
      <c r="B126" s="387" t="s">
        <v>2241</v>
      </c>
      <c r="C126" s="388">
        <v>10543614</v>
      </c>
    </row>
    <row r="127" spans="2:3" ht="15" x14ac:dyDescent="0.3">
      <c r="B127" s="387" t="s">
        <v>2242</v>
      </c>
      <c r="C127" s="388">
        <v>192758322</v>
      </c>
    </row>
    <row r="128" spans="2:3" ht="30" x14ac:dyDescent="0.3">
      <c r="B128" s="387" t="s">
        <v>2243</v>
      </c>
      <c r="C128" s="388">
        <v>96010266</v>
      </c>
    </row>
    <row r="129" spans="2:3" ht="30" x14ac:dyDescent="0.3">
      <c r="B129" s="395" t="s">
        <v>2276</v>
      </c>
      <c r="C129" s="396">
        <v>271528444</v>
      </c>
    </row>
    <row r="130" spans="2:3" ht="15" x14ac:dyDescent="0.3">
      <c r="B130" s="389" t="s">
        <v>2277</v>
      </c>
      <c r="C130" s="390">
        <v>271528444</v>
      </c>
    </row>
    <row r="131" spans="2:3" ht="15" x14ac:dyDescent="0.3">
      <c r="B131" s="387" t="s">
        <v>2278</v>
      </c>
      <c r="C131" s="388">
        <v>271528444</v>
      </c>
    </row>
    <row r="132" spans="2:3" ht="15" x14ac:dyDescent="0.3">
      <c r="B132" s="383" t="s">
        <v>34</v>
      </c>
      <c r="C132" s="384">
        <v>141122230</v>
      </c>
    </row>
    <row r="133" spans="2:3" ht="15" x14ac:dyDescent="0.3">
      <c r="B133" s="393" t="s">
        <v>2193</v>
      </c>
      <c r="C133" s="394">
        <v>22677562</v>
      </c>
    </row>
    <row r="134" spans="2:3" ht="15" x14ac:dyDescent="0.3">
      <c r="B134" s="395" t="s">
        <v>2279</v>
      </c>
      <c r="C134" s="396">
        <v>22677562</v>
      </c>
    </row>
    <row r="135" spans="2:3" ht="15" x14ac:dyDescent="0.3">
      <c r="B135" s="389" t="s">
        <v>2280</v>
      </c>
      <c r="C135" s="390">
        <v>22677562</v>
      </c>
    </row>
    <row r="136" spans="2:3" ht="15" x14ac:dyDescent="0.3">
      <c r="B136" s="387" t="s">
        <v>2281</v>
      </c>
      <c r="C136" s="388">
        <v>22677562</v>
      </c>
    </row>
    <row r="137" spans="2:3" ht="15" x14ac:dyDescent="0.3">
      <c r="B137" s="393" t="s">
        <v>2211</v>
      </c>
      <c r="C137" s="394">
        <v>118444668</v>
      </c>
    </row>
    <row r="138" spans="2:3" ht="15" x14ac:dyDescent="0.3">
      <c r="B138" s="395" t="s">
        <v>2282</v>
      </c>
      <c r="C138" s="396">
        <v>4980000</v>
      </c>
    </row>
    <row r="139" spans="2:3" ht="15" x14ac:dyDescent="0.3">
      <c r="B139" s="389" t="s">
        <v>2283</v>
      </c>
      <c r="C139" s="390">
        <v>4980000</v>
      </c>
    </row>
    <row r="140" spans="2:3" ht="15" x14ac:dyDescent="0.3">
      <c r="B140" s="387" t="s">
        <v>2284</v>
      </c>
      <c r="C140" s="388">
        <v>4980000</v>
      </c>
    </row>
    <row r="141" spans="2:3" ht="15" x14ac:dyDescent="0.3">
      <c r="B141" s="395" t="s">
        <v>2212</v>
      </c>
      <c r="C141" s="396">
        <v>30098410</v>
      </c>
    </row>
    <row r="142" spans="2:3" ht="15" x14ac:dyDescent="0.3">
      <c r="B142" s="389" t="s">
        <v>3268</v>
      </c>
      <c r="C142" s="390">
        <v>30098410</v>
      </c>
    </row>
    <row r="143" spans="2:3" ht="30" x14ac:dyDescent="0.3">
      <c r="B143" s="387" t="s">
        <v>2264</v>
      </c>
      <c r="C143" s="388">
        <v>30098410</v>
      </c>
    </row>
    <row r="144" spans="2:3" ht="15" x14ac:dyDescent="0.3">
      <c r="B144" s="395" t="s">
        <v>2215</v>
      </c>
      <c r="C144" s="396">
        <v>83366258</v>
      </c>
    </row>
    <row r="145" spans="2:3" ht="15" x14ac:dyDescent="0.3">
      <c r="B145" s="389" t="s">
        <v>2216</v>
      </c>
      <c r="C145" s="390">
        <v>83366258</v>
      </c>
    </row>
    <row r="146" spans="2:3" ht="15" x14ac:dyDescent="0.3">
      <c r="B146" s="387" t="s">
        <v>2217</v>
      </c>
      <c r="C146" s="388">
        <v>11087242</v>
      </c>
    </row>
    <row r="147" spans="2:3" ht="15" x14ac:dyDescent="0.3">
      <c r="B147" s="387" t="s">
        <v>2285</v>
      </c>
      <c r="C147" s="388">
        <v>72279016</v>
      </c>
    </row>
    <row r="148" spans="2:3" ht="15" x14ac:dyDescent="0.3">
      <c r="B148" s="383" t="s">
        <v>35</v>
      </c>
      <c r="C148" s="384">
        <v>277671256</v>
      </c>
    </row>
    <row r="149" spans="2:3" ht="15" x14ac:dyDescent="0.3">
      <c r="B149" s="393" t="s">
        <v>2211</v>
      </c>
      <c r="C149" s="394">
        <v>47493796</v>
      </c>
    </row>
    <row r="150" spans="2:3" ht="15" x14ac:dyDescent="0.3">
      <c r="B150" s="395" t="s">
        <v>2286</v>
      </c>
      <c r="C150" s="396">
        <v>47493796</v>
      </c>
    </row>
    <row r="151" spans="2:3" ht="15" x14ac:dyDescent="0.3">
      <c r="B151" s="389" t="s">
        <v>2287</v>
      </c>
      <c r="C151" s="390">
        <v>47493796</v>
      </c>
    </row>
    <row r="152" spans="2:3" ht="15" x14ac:dyDescent="0.3">
      <c r="B152" s="387" t="s">
        <v>2288</v>
      </c>
      <c r="C152" s="388">
        <v>47493796</v>
      </c>
    </row>
    <row r="153" spans="2:3" ht="15" x14ac:dyDescent="0.3">
      <c r="B153" s="393" t="s">
        <v>2218</v>
      </c>
      <c r="C153" s="394">
        <v>230177460</v>
      </c>
    </row>
    <row r="154" spans="2:3" ht="15" x14ac:dyDescent="0.3">
      <c r="B154" s="395" t="s">
        <v>2289</v>
      </c>
      <c r="C154" s="396">
        <v>203394576</v>
      </c>
    </row>
    <row r="155" spans="2:3" ht="15" x14ac:dyDescent="0.3">
      <c r="B155" s="389" t="s">
        <v>2290</v>
      </c>
      <c r="C155" s="390">
        <v>203394576</v>
      </c>
    </row>
    <row r="156" spans="2:3" ht="15" x14ac:dyDescent="0.3">
      <c r="B156" s="387" t="s">
        <v>2291</v>
      </c>
      <c r="C156" s="388">
        <v>10975724</v>
      </c>
    </row>
    <row r="157" spans="2:3" ht="15" x14ac:dyDescent="0.3">
      <c r="B157" s="387" t="s">
        <v>2292</v>
      </c>
      <c r="C157" s="388">
        <v>192418852</v>
      </c>
    </row>
    <row r="158" spans="2:3" ht="15" x14ac:dyDescent="0.3">
      <c r="B158" s="395" t="s">
        <v>2225</v>
      </c>
      <c r="C158" s="396">
        <v>26782884</v>
      </c>
    </row>
    <row r="159" spans="2:3" ht="15" x14ac:dyDescent="0.3">
      <c r="B159" s="389" t="s">
        <v>2226</v>
      </c>
      <c r="C159" s="390">
        <v>26782884</v>
      </c>
    </row>
    <row r="160" spans="2:3" ht="30" x14ac:dyDescent="0.3">
      <c r="B160" s="387" t="s">
        <v>2230</v>
      </c>
      <c r="C160" s="388">
        <v>26782884</v>
      </c>
    </row>
    <row r="161" spans="2:3" ht="15" x14ac:dyDescent="0.3">
      <c r="B161" s="383" t="s">
        <v>36</v>
      </c>
      <c r="C161" s="384">
        <v>6267624647</v>
      </c>
    </row>
    <row r="162" spans="2:3" ht="15" x14ac:dyDescent="0.3">
      <c r="B162" s="393" t="s">
        <v>2193</v>
      </c>
      <c r="C162" s="394">
        <v>286570</v>
      </c>
    </row>
    <row r="163" spans="2:3" ht="15" x14ac:dyDescent="0.3">
      <c r="B163" s="395" t="s">
        <v>2207</v>
      </c>
      <c r="C163" s="396">
        <v>79110</v>
      </c>
    </row>
    <row r="164" spans="2:3" ht="15" x14ac:dyDescent="0.3">
      <c r="B164" s="389" t="s">
        <v>3264</v>
      </c>
      <c r="C164" s="390">
        <v>79110</v>
      </c>
    </row>
    <row r="165" spans="2:3" ht="30" x14ac:dyDescent="0.3">
      <c r="B165" s="387" t="s">
        <v>2208</v>
      </c>
      <c r="C165" s="388">
        <v>79110</v>
      </c>
    </row>
    <row r="166" spans="2:3" ht="15" x14ac:dyDescent="0.3">
      <c r="B166" s="395" t="s">
        <v>3265</v>
      </c>
      <c r="C166" s="396">
        <v>207460</v>
      </c>
    </row>
    <row r="167" spans="2:3" ht="15" x14ac:dyDescent="0.3">
      <c r="B167" s="389" t="s">
        <v>2293</v>
      </c>
      <c r="C167" s="390">
        <v>207460</v>
      </c>
    </row>
    <row r="168" spans="2:3" ht="15" x14ac:dyDescent="0.3">
      <c r="B168" s="387" t="s">
        <v>2294</v>
      </c>
      <c r="C168" s="388">
        <v>207460</v>
      </c>
    </row>
    <row r="169" spans="2:3" ht="15" x14ac:dyDescent="0.3">
      <c r="B169" s="393" t="s">
        <v>2211</v>
      </c>
      <c r="C169" s="394">
        <v>6262338077</v>
      </c>
    </row>
    <row r="170" spans="2:3" ht="15" x14ac:dyDescent="0.3">
      <c r="B170" s="395" t="s">
        <v>2282</v>
      </c>
      <c r="C170" s="396">
        <v>5570127795</v>
      </c>
    </row>
    <row r="171" spans="2:3" ht="30" x14ac:dyDescent="0.3">
      <c r="B171" s="389" t="s">
        <v>2295</v>
      </c>
      <c r="C171" s="390">
        <v>487808086</v>
      </c>
    </row>
    <row r="172" spans="2:3" ht="15" x14ac:dyDescent="0.3">
      <c r="B172" s="387" t="s">
        <v>2296</v>
      </c>
      <c r="C172" s="388">
        <v>312506580</v>
      </c>
    </row>
    <row r="173" spans="2:3" ht="15" x14ac:dyDescent="0.3">
      <c r="B173" s="387" t="s">
        <v>2297</v>
      </c>
      <c r="C173" s="388">
        <v>175301506</v>
      </c>
    </row>
    <row r="174" spans="2:3" ht="15" x14ac:dyDescent="0.3">
      <c r="B174" s="389" t="s">
        <v>2283</v>
      </c>
      <c r="C174" s="390">
        <v>4875693320</v>
      </c>
    </row>
    <row r="175" spans="2:3" ht="30" x14ac:dyDescent="0.3">
      <c r="B175" s="387" t="s">
        <v>2298</v>
      </c>
      <c r="C175" s="388">
        <v>1564989</v>
      </c>
    </row>
    <row r="176" spans="2:3" ht="15" x14ac:dyDescent="0.3">
      <c r="B176" s="387" t="s">
        <v>2299</v>
      </c>
      <c r="C176" s="388">
        <v>4874128331</v>
      </c>
    </row>
    <row r="177" spans="2:3" ht="15" x14ac:dyDescent="0.3">
      <c r="B177" s="389" t="s">
        <v>2300</v>
      </c>
      <c r="C177" s="390">
        <v>206626389</v>
      </c>
    </row>
    <row r="178" spans="2:3" ht="15" x14ac:dyDescent="0.3">
      <c r="B178" s="387" t="s">
        <v>2301</v>
      </c>
      <c r="C178" s="388">
        <v>206626389</v>
      </c>
    </row>
    <row r="179" spans="2:3" ht="15" x14ac:dyDescent="0.3">
      <c r="B179" s="395" t="s">
        <v>2212</v>
      </c>
      <c r="C179" s="396">
        <v>681573061</v>
      </c>
    </row>
    <row r="180" spans="2:3" ht="15" x14ac:dyDescent="0.3">
      <c r="B180" s="389" t="s">
        <v>2302</v>
      </c>
      <c r="C180" s="390">
        <v>31508169</v>
      </c>
    </row>
    <row r="181" spans="2:3" ht="30" x14ac:dyDescent="0.3">
      <c r="B181" s="387" t="s">
        <v>2303</v>
      </c>
      <c r="C181" s="388">
        <v>31508169</v>
      </c>
    </row>
    <row r="182" spans="2:3" ht="15" x14ac:dyDescent="0.3">
      <c r="B182" s="389" t="s">
        <v>2213</v>
      </c>
      <c r="C182" s="390">
        <v>6225601</v>
      </c>
    </row>
    <row r="183" spans="2:3" ht="15" x14ac:dyDescent="0.3">
      <c r="B183" s="387" t="s">
        <v>2214</v>
      </c>
      <c r="C183" s="388">
        <v>6225601</v>
      </c>
    </row>
    <row r="184" spans="2:3" ht="15" x14ac:dyDescent="0.3">
      <c r="B184" s="389" t="s">
        <v>3268</v>
      </c>
      <c r="C184" s="390">
        <v>643839291</v>
      </c>
    </row>
    <row r="185" spans="2:3" ht="30" x14ac:dyDescent="0.3">
      <c r="B185" s="387" t="s">
        <v>2264</v>
      </c>
      <c r="C185" s="388">
        <v>643839291</v>
      </c>
    </row>
    <row r="186" spans="2:3" ht="15" x14ac:dyDescent="0.3">
      <c r="B186" s="395" t="s">
        <v>2215</v>
      </c>
      <c r="C186" s="396">
        <v>2989749</v>
      </c>
    </row>
    <row r="187" spans="2:3" ht="15" x14ac:dyDescent="0.3">
      <c r="B187" s="389" t="s">
        <v>2216</v>
      </c>
      <c r="C187" s="390">
        <v>2989749</v>
      </c>
    </row>
    <row r="188" spans="2:3" ht="15" x14ac:dyDescent="0.3">
      <c r="B188" s="387" t="s">
        <v>2285</v>
      </c>
      <c r="C188" s="388">
        <v>2989749</v>
      </c>
    </row>
    <row r="189" spans="2:3" ht="30" x14ac:dyDescent="0.3">
      <c r="B189" s="395" t="s">
        <v>2236</v>
      </c>
      <c r="C189" s="396">
        <v>486635</v>
      </c>
    </row>
    <row r="190" spans="2:3" ht="15" x14ac:dyDescent="0.3">
      <c r="B190" s="389" t="s">
        <v>2237</v>
      </c>
      <c r="C190" s="390">
        <v>486635</v>
      </c>
    </row>
    <row r="191" spans="2:3" ht="30" x14ac:dyDescent="0.3">
      <c r="B191" s="387" t="s">
        <v>2239</v>
      </c>
      <c r="C191" s="388">
        <v>486635</v>
      </c>
    </row>
    <row r="192" spans="2:3" ht="15" x14ac:dyDescent="0.3">
      <c r="B192" s="395" t="s">
        <v>2265</v>
      </c>
      <c r="C192" s="396">
        <v>5496000</v>
      </c>
    </row>
    <row r="193" spans="2:3" ht="30" x14ac:dyDescent="0.3">
      <c r="B193" s="389" t="s">
        <v>3270</v>
      </c>
      <c r="C193" s="390">
        <v>5496000</v>
      </c>
    </row>
    <row r="194" spans="2:3" ht="15" x14ac:dyDescent="0.3">
      <c r="B194" s="387" t="s">
        <v>2304</v>
      </c>
      <c r="C194" s="388">
        <v>5496000</v>
      </c>
    </row>
    <row r="195" spans="2:3" ht="15" x14ac:dyDescent="0.3">
      <c r="B195" s="395" t="s">
        <v>2267</v>
      </c>
      <c r="C195" s="396">
        <v>1501608</v>
      </c>
    </row>
    <row r="196" spans="2:3" ht="15" x14ac:dyDescent="0.3">
      <c r="B196" s="389" t="s">
        <v>2271</v>
      </c>
      <c r="C196" s="390">
        <v>1501608</v>
      </c>
    </row>
    <row r="197" spans="2:3" ht="30" x14ac:dyDescent="0.3">
      <c r="B197" s="387" t="s">
        <v>2272</v>
      </c>
      <c r="C197" s="388">
        <v>1501608</v>
      </c>
    </row>
    <row r="198" spans="2:3" ht="30" x14ac:dyDescent="0.3">
      <c r="B198" s="395" t="s">
        <v>2276</v>
      </c>
      <c r="C198" s="396">
        <v>163229</v>
      </c>
    </row>
    <row r="199" spans="2:3" ht="15" x14ac:dyDescent="0.3">
      <c r="B199" s="389" t="s">
        <v>2277</v>
      </c>
      <c r="C199" s="390">
        <v>163229</v>
      </c>
    </row>
    <row r="200" spans="2:3" ht="15" x14ac:dyDescent="0.3">
      <c r="B200" s="387" t="s">
        <v>2305</v>
      </c>
      <c r="C200" s="388">
        <v>163229</v>
      </c>
    </row>
    <row r="201" spans="2:3" ht="15" x14ac:dyDescent="0.3">
      <c r="B201" s="393" t="s">
        <v>2306</v>
      </c>
      <c r="C201" s="394">
        <v>5000000</v>
      </c>
    </row>
    <row r="202" spans="2:3" ht="15" x14ac:dyDescent="0.3">
      <c r="B202" s="395" t="s">
        <v>2307</v>
      </c>
      <c r="C202" s="396">
        <v>5000000</v>
      </c>
    </row>
    <row r="203" spans="2:3" ht="15" x14ac:dyDescent="0.3">
      <c r="B203" s="389" t="s">
        <v>2308</v>
      </c>
      <c r="C203" s="390">
        <v>5000000</v>
      </c>
    </row>
    <row r="204" spans="2:3" ht="15" x14ac:dyDescent="0.3">
      <c r="B204" s="387" t="s">
        <v>2309</v>
      </c>
      <c r="C204" s="388">
        <v>5000000</v>
      </c>
    </row>
    <row r="205" spans="2:3" ht="15" x14ac:dyDescent="0.3">
      <c r="B205" s="383" t="s">
        <v>37</v>
      </c>
      <c r="C205" s="384">
        <v>4745273555</v>
      </c>
    </row>
    <row r="206" spans="2:3" ht="15" x14ac:dyDescent="0.3">
      <c r="B206" s="393" t="s">
        <v>2193</v>
      </c>
      <c r="C206" s="394">
        <v>4745217255</v>
      </c>
    </row>
    <row r="207" spans="2:3" ht="15" x14ac:dyDescent="0.3">
      <c r="B207" s="395" t="s">
        <v>3265</v>
      </c>
      <c r="C207" s="396">
        <v>4745217255</v>
      </c>
    </row>
    <row r="208" spans="2:3" ht="15" x14ac:dyDescent="0.3">
      <c r="B208" s="389" t="s">
        <v>2293</v>
      </c>
      <c r="C208" s="390">
        <v>3667311283</v>
      </c>
    </row>
    <row r="209" spans="2:3" ht="30" x14ac:dyDescent="0.3">
      <c r="B209" s="387" t="s">
        <v>2310</v>
      </c>
      <c r="C209" s="388">
        <v>3169850600</v>
      </c>
    </row>
    <row r="210" spans="2:3" ht="15" x14ac:dyDescent="0.3">
      <c r="B210" s="387" t="s">
        <v>2294</v>
      </c>
      <c r="C210" s="388">
        <v>331917770</v>
      </c>
    </row>
    <row r="211" spans="2:3" ht="15" x14ac:dyDescent="0.3">
      <c r="B211" s="387" t="s">
        <v>2311</v>
      </c>
      <c r="C211" s="388">
        <v>165542913</v>
      </c>
    </row>
    <row r="212" spans="2:3" ht="15" x14ac:dyDescent="0.3">
      <c r="B212" s="389" t="s">
        <v>2312</v>
      </c>
      <c r="C212" s="390">
        <v>349844370</v>
      </c>
    </row>
    <row r="213" spans="2:3" ht="15" x14ac:dyDescent="0.3">
      <c r="B213" s="387" t="s">
        <v>2313</v>
      </c>
      <c r="C213" s="388">
        <v>349844370</v>
      </c>
    </row>
    <row r="214" spans="2:3" ht="15" x14ac:dyDescent="0.3">
      <c r="B214" s="389" t="s">
        <v>2209</v>
      </c>
      <c r="C214" s="390">
        <v>728061602</v>
      </c>
    </row>
    <row r="215" spans="2:3" ht="15" x14ac:dyDescent="0.3">
      <c r="B215" s="387" t="s">
        <v>2314</v>
      </c>
      <c r="C215" s="388">
        <v>53320</v>
      </c>
    </row>
    <row r="216" spans="2:3" ht="30" x14ac:dyDescent="0.3">
      <c r="B216" s="387" t="s">
        <v>2210</v>
      </c>
      <c r="C216" s="388">
        <v>728008282</v>
      </c>
    </row>
    <row r="217" spans="2:3" ht="15" x14ac:dyDescent="0.3">
      <c r="B217" s="393" t="s">
        <v>2211</v>
      </c>
      <c r="C217" s="394">
        <v>56300</v>
      </c>
    </row>
    <row r="218" spans="2:3" ht="15" x14ac:dyDescent="0.3">
      <c r="B218" s="395" t="s">
        <v>2215</v>
      </c>
      <c r="C218" s="396">
        <v>56300</v>
      </c>
    </row>
    <row r="219" spans="2:3" ht="15" x14ac:dyDescent="0.3">
      <c r="B219" s="389" t="s">
        <v>2216</v>
      </c>
      <c r="C219" s="390">
        <v>56300</v>
      </c>
    </row>
    <row r="220" spans="2:3" ht="15" x14ac:dyDescent="0.3">
      <c r="B220" s="387" t="s">
        <v>2285</v>
      </c>
      <c r="C220" s="388">
        <v>56300</v>
      </c>
    </row>
    <row r="221" spans="2:3" ht="15" x14ac:dyDescent="0.3">
      <c r="B221" s="383" t="s">
        <v>38</v>
      </c>
      <c r="C221" s="384">
        <v>17515221</v>
      </c>
    </row>
    <row r="222" spans="2:3" ht="15" x14ac:dyDescent="0.3">
      <c r="B222" s="393" t="s">
        <v>2193</v>
      </c>
      <c r="C222" s="394">
        <v>17515221</v>
      </c>
    </row>
    <row r="223" spans="2:3" ht="15" x14ac:dyDescent="0.3">
      <c r="B223" s="395" t="s">
        <v>2194</v>
      </c>
      <c r="C223" s="396">
        <v>8337777</v>
      </c>
    </row>
    <row r="224" spans="2:3" ht="15" x14ac:dyDescent="0.3">
      <c r="B224" s="389" t="s">
        <v>2315</v>
      </c>
      <c r="C224" s="390">
        <v>8337777</v>
      </c>
    </row>
    <row r="225" spans="2:3" ht="15" x14ac:dyDescent="0.3">
      <c r="B225" s="387" t="s">
        <v>2316</v>
      </c>
      <c r="C225" s="388">
        <v>8337777</v>
      </c>
    </row>
    <row r="226" spans="2:3" ht="15" x14ac:dyDescent="0.3">
      <c r="B226" s="395" t="s">
        <v>2317</v>
      </c>
      <c r="C226" s="396">
        <v>9177444</v>
      </c>
    </row>
    <row r="227" spans="2:3" ht="15" x14ac:dyDescent="0.3">
      <c r="B227" s="389" t="s">
        <v>2318</v>
      </c>
      <c r="C227" s="390">
        <v>9177444</v>
      </c>
    </row>
    <row r="228" spans="2:3" ht="30" x14ac:dyDescent="0.3">
      <c r="B228" s="387" t="s">
        <v>2319</v>
      </c>
      <c r="C228" s="388">
        <v>9177444</v>
      </c>
    </row>
    <row r="229" spans="2:3" ht="15" x14ac:dyDescent="0.3">
      <c r="B229" s="383" t="s">
        <v>21</v>
      </c>
      <c r="C229" s="384">
        <v>45375661</v>
      </c>
    </row>
    <row r="230" spans="2:3" ht="15" x14ac:dyDescent="0.3">
      <c r="B230" s="393" t="s">
        <v>2193</v>
      </c>
      <c r="C230" s="394">
        <v>38504426</v>
      </c>
    </row>
    <row r="231" spans="2:3" ht="15" x14ac:dyDescent="0.3">
      <c r="B231" s="395" t="s">
        <v>2194</v>
      </c>
      <c r="C231" s="396">
        <v>36302900</v>
      </c>
    </row>
    <row r="232" spans="2:3" ht="15" x14ac:dyDescent="0.3">
      <c r="B232" s="389" t="s">
        <v>2201</v>
      </c>
      <c r="C232" s="390">
        <v>36302900</v>
      </c>
    </row>
    <row r="233" spans="2:3" ht="15" x14ac:dyDescent="0.3">
      <c r="B233" s="387" t="s">
        <v>2202</v>
      </c>
      <c r="C233" s="388">
        <v>36302900</v>
      </c>
    </row>
    <row r="234" spans="2:3" ht="15" x14ac:dyDescent="0.3">
      <c r="B234" s="395" t="s">
        <v>2317</v>
      </c>
      <c r="C234" s="396">
        <v>2201526</v>
      </c>
    </row>
    <row r="235" spans="2:3" ht="15" x14ac:dyDescent="0.3">
      <c r="B235" s="389" t="s">
        <v>2318</v>
      </c>
      <c r="C235" s="390">
        <v>2201526</v>
      </c>
    </row>
    <row r="236" spans="2:3" ht="30" x14ac:dyDescent="0.3">
      <c r="B236" s="387" t="s">
        <v>2319</v>
      </c>
      <c r="C236" s="388">
        <v>2201526</v>
      </c>
    </row>
    <row r="237" spans="2:3" ht="15" x14ac:dyDescent="0.3">
      <c r="B237" s="393" t="s">
        <v>2218</v>
      </c>
      <c r="C237" s="394">
        <v>6871235</v>
      </c>
    </row>
    <row r="238" spans="2:3" ht="15" x14ac:dyDescent="0.3">
      <c r="B238" s="395" t="s">
        <v>2225</v>
      </c>
      <c r="C238" s="396">
        <v>6871235</v>
      </c>
    </row>
    <row r="239" spans="2:3" ht="15" x14ac:dyDescent="0.3">
      <c r="B239" s="389" t="s">
        <v>2226</v>
      </c>
      <c r="C239" s="390">
        <v>6871235</v>
      </c>
    </row>
    <row r="240" spans="2:3" ht="15" x14ac:dyDescent="0.3">
      <c r="B240" s="387" t="s">
        <v>2231</v>
      </c>
      <c r="C240" s="388">
        <v>6871235</v>
      </c>
    </row>
    <row r="241" spans="2:3" ht="15" x14ac:dyDescent="0.3">
      <c r="B241" s="383" t="s">
        <v>39</v>
      </c>
      <c r="C241" s="384">
        <v>789661461</v>
      </c>
    </row>
    <row r="242" spans="2:3" ht="15" x14ac:dyDescent="0.3">
      <c r="B242" s="393" t="s">
        <v>2193</v>
      </c>
      <c r="C242" s="394">
        <v>732065950</v>
      </c>
    </row>
    <row r="243" spans="2:3" ht="15" x14ac:dyDescent="0.3">
      <c r="B243" s="395" t="s">
        <v>2194</v>
      </c>
      <c r="C243" s="396">
        <v>162827275</v>
      </c>
    </row>
    <row r="244" spans="2:3" ht="15" x14ac:dyDescent="0.3">
      <c r="B244" s="389" t="s">
        <v>2320</v>
      </c>
      <c r="C244" s="390">
        <v>101528066</v>
      </c>
    </row>
    <row r="245" spans="2:3" ht="15" x14ac:dyDescent="0.3">
      <c r="B245" s="387" t="s">
        <v>2321</v>
      </c>
      <c r="C245" s="388">
        <v>101528066</v>
      </c>
    </row>
    <row r="246" spans="2:3" ht="15" x14ac:dyDescent="0.3">
      <c r="B246" s="389" t="s">
        <v>2195</v>
      </c>
      <c r="C246" s="390">
        <v>61293409</v>
      </c>
    </row>
    <row r="247" spans="2:3" ht="15" x14ac:dyDescent="0.3">
      <c r="B247" s="387" t="s">
        <v>2198</v>
      </c>
      <c r="C247" s="388">
        <v>61293409</v>
      </c>
    </row>
    <row r="248" spans="2:3" ht="15" x14ac:dyDescent="0.3">
      <c r="B248" s="389" t="s">
        <v>2201</v>
      </c>
      <c r="C248" s="390">
        <v>5800</v>
      </c>
    </row>
    <row r="249" spans="2:3" ht="15" x14ac:dyDescent="0.3">
      <c r="B249" s="387" t="s">
        <v>2202</v>
      </c>
      <c r="C249" s="388">
        <v>5800</v>
      </c>
    </row>
    <row r="250" spans="2:3" ht="15" x14ac:dyDescent="0.3">
      <c r="B250" s="395" t="s">
        <v>2317</v>
      </c>
      <c r="C250" s="396">
        <v>61998871</v>
      </c>
    </row>
    <row r="251" spans="2:3" ht="15" x14ac:dyDescent="0.3">
      <c r="B251" s="389" t="s">
        <v>2318</v>
      </c>
      <c r="C251" s="390">
        <v>61998871</v>
      </c>
    </row>
    <row r="252" spans="2:3" ht="30" x14ac:dyDescent="0.3">
      <c r="B252" s="387" t="s">
        <v>2319</v>
      </c>
      <c r="C252" s="388">
        <v>61998871</v>
      </c>
    </row>
    <row r="253" spans="2:3" ht="15" x14ac:dyDescent="0.3">
      <c r="B253" s="395" t="s">
        <v>2203</v>
      </c>
      <c r="C253" s="396">
        <v>43678029</v>
      </c>
    </row>
    <row r="254" spans="2:3" ht="15" x14ac:dyDescent="0.3">
      <c r="B254" s="389" t="s">
        <v>3271</v>
      </c>
      <c r="C254" s="390">
        <v>42273470</v>
      </c>
    </row>
    <row r="255" spans="2:3" ht="30" x14ac:dyDescent="0.3">
      <c r="B255" s="387" t="s">
        <v>2322</v>
      </c>
      <c r="C255" s="388">
        <v>42273470</v>
      </c>
    </row>
    <row r="256" spans="2:3" ht="30" x14ac:dyDescent="0.3">
      <c r="B256" s="389" t="s">
        <v>3263</v>
      </c>
      <c r="C256" s="390">
        <v>800504</v>
      </c>
    </row>
    <row r="257" spans="2:3" ht="15" x14ac:dyDescent="0.3">
      <c r="B257" s="387" t="s">
        <v>2206</v>
      </c>
      <c r="C257" s="388">
        <v>800504</v>
      </c>
    </row>
    <row r="258" spans="2:3" ht="15" x14ac:dyDescent="0.3">
      <c r="B258" s="389" t="s">
        <v>2323</v>
      </c>
      <c r="C258" s="390">
        <v>604055</v>
      </c>
    </row>
    <row r="259" spans="2:3" ht="30" x14ac:dyDescent="0.3">
      <c r="B259" s="387" t="s">
        <v>2324</v>
      </c>
      <c r="C259" s="388">
        <v>604055</v>
      </c>
    </row>
    <row r="260" spans="2:3" ht="15" x14ac:dyDescent="0.3">
      <c r="B260" s="395" t="s">
        <v>2325</v>
      </c>
      <c r="C260" s="396">
        <v>360838362</v>
      </c>
    </row>
    <row r="261" spans="2:3" ht="15" x14ac:dyDescent="0.3">
      <c r="B261" s="389" t="s">
        <v>2326</v>
      </c>
      <c r="C261" s="390">
        <v>337550645</v>
      </c>
    </row>
    <row r="262" spans="2:3" ht="15" x14ac:dyDescent="0.3">
      <c r="B262" s="387" t="s">
        <v>2327</v>
      </c>
      <c r="C262" s="388">
        <v>337550645</v>
      </c>
    </row>
    <row r="263" spans="2:3" ht="15" x14ac:dyDescent="0.3">
      <c r="B263" s="389" t="s">
        <v>2328</v>
      </c>
      <c r="C263" s="390">
        <v>23287717</v>
      </c>
    </row>
    <row r="264" spans="2:3" ht="30" x14ac:dyDescent="0.3">
      <c r="B264" s="387" t="s">
        <v>2329</v>
      </c>
      <c r="C264" s="388">
        <v>23287717</v>
      </c>
    </row>
    <row r="265" spans="2:3" ht="15" x14ac:dyDescent="0.3">
      <c r="B265" s="395" t="s">
        <v>2207</v>
      </c>
      <c r="C265" s="396">
        <v>24375842</v>
      </c>
    </row>
    <row r="266" spans="2:3" ht="15" x14ac:dyDescent="0.3">
      <c r="B266" s="389" t="s">
        <v>3264</v>
      </c>
      <c r="C266" s="390">
        <v>24375842</v>
      </c>
    </row>
    <row r="267" spans="2:3" ht="30" x14ac:dyDescent="0.3">
      <c r="B267" s="387" t="s">
        <v>2208</v>
      </c>
      <c r="C267" s="388">
        <v>24375842</v>
      </c>
    </row>
    <row r="268" spans="2:3" ht="15" x14ac:dyDescent="0.3">
      <c r="B268" s="395" t="s">
        <v>3265</v>
      </c>
      <c r="C268" s="396">
        <v>70539105</v>
      </c>
    </row>
    <row r="269" spans="2:3" ht="15" x14ac:dyDescent="0.3">
      <c r="B269" s="389" t="s">
        <v>2312</v>
      </c>
      <c r="C269" s="390">
        <v>24984236</v>
      </c>
    </row>
    <row r="270" spans="2:3" ht="15" x14ac:dyDescent="0.3">
      <c r="B270" s="387" t="s">
        <v>2313</v>
      </c>
      <c r="C270" s="388">
        <v>24984236</v>
      </c>
    </row>
    <row r="271" spans="2:3" ht="15" x14ac:dyDescent="0.3">
      <c r="B271" s="389" t="s">
        <v>2209</v>
      </c>
      <c r="C271" s="390">
        <v>45554869</v>
      </c>
    </row>
    <row r="272" spans="2:3" ht="15" x14ac:dyDescent="0.3">
      <c r="B272" s="387" t="s">
        <v>2314</v>
      </c>
      <c r="C272" s="388">
        <v>36893587</v>
      </c>
    </row>
    <row r="273" spans="2:3" ht="30" x14ac:dyDescent="0.3">
      <c r="B273" s="387" t="s">
        <v>2210</v>
      </c>
      <c r="C273" s="388">
        <v>8661282</v>
      </c>
    </row>
    <row r="274" spans="2:3" ht="15" x14ac:dyDescent="0.3">
      <c r="B274" s="395" t="s">
        <v>2330</v>
      </c>
      <c r="C274" s="396">
        <v>7808466</v>
      </c>
    </row>
    <row r="275" spans="2:3" ht="15" x14ac:dyDescent="0.3">
      <c r="B275" s="389" t="s">
        <v>2331</v>
      </c>
      <c r="C275" s="390">
        <v>7808466</v>
      </c>
    </row>
    <row r="276" spans="2:3" ht="15" x14ac:dyDescent="0.3">
      <c r="B276" s="387" t="s">
        <v>2332</v>
      </c>
      <c r="C276" s="388">
        <v>6812137</v>
      </c>
    </row>
    <row r="277" spans="2:3" ht="15" x14ac:dyDescent="0.3">
      <c r="B277" s="387" t="s">
        <v>2333</v>
      </c>
      <c r="C277" s="388">
        <v>996329</v>
      </c>
    </row>
    <row r="278" spans="2:3" ht="15" x14ac:dyDescent="0.3">
      <c r="B278" s="393" t="s">
        <v>2211</v>
      </c>
      <c r="C278" s="394">
        <v>31160405</v>
      </c>
    </row>
    <row r="279" spans="2:3" ht="15" x14ac:dyDescent="0.3">
      <c r="B279" s="395" t="s">
        <v>2282</v>
      </c>
      <c r="C279" s="396">
        <v>1179335</v>
      </c>
    </row>
    <row r="280" spans="2:3" ht="30" x14ac:dyDescent="0.3">
      <c r="B280" s="389" t="s">
        <v>2295</v>
      </c>
      <c r="C280" s="390">
        <v>1179335</v>
      </c>
    </row>
    <row r="281" spans="2:3" ht="15" x14ac:dyDescent="0.3">
      <c r="B281" s="387" t="s">
        <v>2296</v>
      </c>
      <c r="C281" s="388">
        <v>1179335</v>
      </c>
    </row>
    <row r="282" spans="2:3" ht="15" x14ac:dyDescent="0.3">
      <c r="B282" s="395" t="s">
        <v>2212</v>
      </c>
      <c r="C282" s="396">
        <v>7185684</v>
      </c>
    </row>
    <row r="283" spans="2:3" ht="15" x14ac:dyDescent="0.3">
      <c r="B283" s="389" t="s">
        <v>2213</v>
      </c>
      <c r="C283" s="390">
        <v>7185684</v>
      </c>
    </row>
    <row r="284" spans="2:3" ht="15" x14ac:dyDescent="0.3">
      <c r="B284" s="387" t="s">
        <v>2214</v>
      </c>
      <c r="C284" s="388">
        <v>4060156</v>
      </c>
    </row>
    <row r="285" spans="2:3" ht="15" x14ac:dyDescent="0.3">
      <c r="B285" s="387" t="s">
        <v>2334</v>
      </c>
      <c r="C285" s="388">
        <v>3125528</v>
      </c>
    </row>
    <row r="286" spans="2:3" ht="15" x14ac:dyDescent="0.3">
      <c r="B286" s="395" t="s">
        <v>2215</v>
      </c>
      <c r="C286" s="396">
        <v>1695838</v>
      </c>
    </row>
    <row r="287" spans="2:3" ht="15" x14ac:dyDescent="0.3">
      <c r="B287" s="389" t="s">
        <v>2216</v>
      </c>
      <c r="C287" s="390">
        <v>1695838</v>
      </c>
    </row>
    <row r="288" spans="2:3" ht="15" x14ac:dyDescent="0.3">
      <c r="B288" s="387" t="s">
        <v>2285</v>
      </c>
      <c r="C288" s="388">
        <v>1695838</v>
      </c>
    </row>
    <row r="289" spans="2:3" ht="30" x14ac:dyDescent="0.3">
      <c r="B289" s="395" t="s">
        <v>2276</v>
      </c>
      <c r="C289" s="396">
        <v>19221750</v>
      </c>
    </row>
    <row r="290" spans="2:3" ht="15" x14ac:dyDescent="0.3">
      <c r="B290" s="389" t="s">
        <v>2277</v>
      </c>
      <c r="C290" s="390">
        <v>19221750</v>
      </c>
    </row>
    <row r="291" spans="2:3" ht="15" x14ac:dyDescent="0.3">
      <c r="B291" s="387" t="s">
        <v>2335</v>
      </c>
      <c r="C291" s="388">
        <v>1361056</v>
      </c>
    </row>
    <row r="292" spans="2:3" ht="15" x14ac:dyDescent="0.3">
      <c r="B292" s="387" t="s">
        <v>2305</v>
      </c>
      <c r="C292" s="388">
        <v>17158278</v>
      </c>
    </row>
    <row r="293" spans="2:3" ht="15" x14ac:dyDescent="0.3">
      <c r="B293" s="387" t="s">
        <v>2278</v>
      </c>
      <c r="C293" s="388">
        <v>702416</v>
      </c>
    </row>
    <row r="294" spans="2:3" ht="15" x14ac:dyDescent="0.3">
      <c r="B294" s="395" t="s">
        <v>2336</v>
      </c>
      <c r="C294" s="396">
        <v>1877798</v>
      </c>
    </row>
    <row r="295" spans="2:3" ht="15" x14ac:dyDescent="0.3">
      <c r="B295" s="389" t="s">
        <v>2337</v>
      </c>
      <c r="C295" s="390">
        <v>1877798</v>
      </c>
    </row>
    <row r="296" spans="2:3" ht="15" x14ac:dyDescent="0.3">
      <c r="B296" s="387" t="s">
        <v>2338</v>
      </c>
      <c r="C296" s="388">
        <v>1877798</v>
      </c>
    </row>
    <row r="297" spans="2:3" ht="15" x14ac:dyDescent="0.3">
      <c r="B297" s="393" t="s">
        <v>2218</v>
      </c>
      <c r="C297" s="394">
        <v>26435106</v>
      </c>
    </row>
    <row r="298" spans="2:3" ht="15" x14ac:dyDescent="0.3">
      <c r="B298" s="395" t="s">
        <v>2225</v>
      </c>
      <c r="C298" s="396">
        <v>26435106</v>
      </c>
    </row>
    <row r="299" spans="2:3" ht="15" x14ac:dyDescent="0.3">
      <c r="B299" s="389" t="s">
        <v>2226</v>
      </c>
      <c r="C299" s="390">
        <v>26435106</v>
      </c>
    </row>
    <row r="300" spans="2:3" ht="15" x14ac:dyDescent="0.3">
      <c r="B300" s="387" t="s">
        <v>2228</v>
      </c>
      <c r="C300" s="388">
        <v>26435106</v>
      </c>
    </row>
    <row r="301" spans="2:3" ht="15" x14ac:dyDescent="0.3">
      <c r="B301" s="383" t="s">
        <v>22</v>
      </c>
      <c r="C301" s="384">
        <v>177465957</v>
      </c>
    </row>
    <row r="302" spans="2:3" ht="15" x14ac:dyDescent="0.3">
      <c r="B302" s="393" t="s">
        <v>2193</v>
      </c>
      <c r="C302" s="394">
        <v>1272972</v>
      </c>
    </row>
    <row r="303" spans="2:3" ht="15" x14ac:dyDescent="0.3">
      <c r="B303" s="395" t="s">
        <v>2317</v>
      </c>
      <c r="C303" s="396">
        <v>1272972</v>
      </c>
    </row>
    <row r="304" spans="2:3" ht="15" x14ac:dyDescent="0.3">
      <c r="B304" s="389" t="s">
        <v>2318</v>
      </c>
      <c r="C304" s="390">
        <v>1272972</v>
      </c>
    </row>
    <row r="305" spans="2:3" ht="30" x14ac:dyDescent="0.3">
      <c r="B305" s="387" t="s">
        <v>2319</v>
      </c>
      <c r="C305" s="388">
        <v>1272972</v>
      </c>
    </row>
    <row r="306" spans="2:3" ht="15" x14ac:dyDescent="0.3">
      <c r="B306" s="393" t="s">
        <v>2211</v>
      </c>
      <c r="C306" s="394">
        <v>28767311</v>
      </c>
    </row>
    <row r="307" spans="2:3" ht="30" x14ac:dyDescent="0.3">
      <c r="B307" s="395" t="s">
        <v>2236</v>
      </c>
      <c r="C307" s="396">
        <v>3002022</v>
      </c>
    </row>
    <row r="308" spans="2:3" ht="15" x14ac:dyDescent="0.3">
      <c r="B308" s="389" t="s">
        <v>2240</v>
      </c>
      <c r="C308" s="390">
        <v>3002022</v>
      </c>
    </row>
    <row r="309" spans="2:3" ht="15" x14ac:dyDescent="0.3">
      <c r="B309" s="387" t="s">
        <v>2241</v>
      </c>
      <c r="C309" s="388">
        <v>3002022</v>
      </c>
    </row>
    <row r="310" spans="2:3" ht="15" x14ac:dyDescent="0.3">
      <c r="B310" s="395" t="s">
        <v>2339</v>
      </c>
      <c r="C310" s="396">
        <v>25765289</v>
      </c>
    </row>
    <row r="311" spans="2:3" ht="30" x14ac:dyDescent="0.3">
      <c r="B311" s="389" t="s">
        <v>3272</v>
      </c>
      <c r="C311" s="390">
        <v>25765289</v>
      </c>
    </row>
    <row r="312" spans="2:3" ht="15" x14ac:dyDescent="0.3">
      <c r="B312" s="387" t="s">
        <v>2340</v>
      </c>
      <c r="C312" s="388">
        <v>25765289</v>
      </c>
    </row>
    <row r="313" spans="2:3" ht="15" x14ac:dyDescent="0.3">
      <c r="B313" s="393" t="s">
        <v>2218</v>
      </c>
      <c r="C313" s="394">
        <v>147425674</v>
      </c>
    </row>
    <row r="314" spans="2:3" ht="30" x14ac:dyDescent="0.3">
      <c r="B314" s="395" t="s">
        <v>2219</v>
      </c>
      <c r="C314" s="396">
        <v>13260012</v>
      </c>
    </row>
    <row r="315" spans="2:3" ht="15" x14ac:dyDescent="0.3">
      <c r="B315" s="389" t="s">
        <v>2220</v>
      </c>
      <c r="C315" s="390">
        <v>13260012</v>
      </c>
    </row>
    <row r="316" spans="2:3" ht="15" x14ac:dyDescent="0.3">
      <c r="B316" s="387" t="s">
        <v>2221</v>
      </c>
      <c r="C316" s="388">
        <v>13260012</v>
      </c>
    </row>
    <row r="317" spans="2:3" ht="15" x14ac:dyDescent="0.3">
      <c r="B317" s="395" t="s">
        <v>2341</v>
      </c>
      <c r="C317" s="396">
        <v>45571468</v>
      </c>
    </row>
    <row r="318" spans="2:3" ht="15" x14ac:dyDescent="0.3">
      <c r="B318" s="389" t="s">
        <v>2342</v>
      </c>
      <c r="C318" s="390">
        <v>27063478</v>
      </c>
    </row>
    <row r="319" spans="2:3" ht="15" x14ac:dyDescent="0.3">
      <c r="B319" s="387" t="s">
        <v>2343</v>
      </c>
      <c r="C319" s="388">
        <v>27063478</v>
      </c>
    </row>
    <row r="320" spans="2:3" ht="15" x14ac:dyDescent="0.3">
      <c r="B320" s="389" t="s">
        <v>2344</v>
      </c>
      <c r="C320" s="390">
        <v>18507990</v>
      </c>
    </row>
    <row r="321" spans="2:3" ht="15" x14ac:dyDescent="0.3">
      <c r="B321" s="387" t="s">
        <v>2345</v>
      </c>
      <c r="C321" s="388">
        <v>18507990</v>
      </c>
    </row>
    <row r="322" spans="2:3" ht="15" x14ac:dyDescent="0.3">
      <c r="B322" s="395" t="s">
        <v>2225</v>
      </c>
      <c r="C322" s="396">
        <v>88594194</v>
      </c>
    </row>
    <row r="323" spans="2:3" ht="15" x14ac:dyDescent="0.3">
      <c r="B323" s="389" t="s">
        <v>2226</v>
      </c>
      <c r="C323" s="390">
        <v>88594194</v>
      </c>
    </row>
    <row r="324" spans="2:3" ht="30" x14ac:dyDescent="0.3">
      <c r="B324" s="387" t="s">
        <v>2230</v>
      </c>
      <c r="C324" s="388">
        <v>76812702</v>
      </c>
    </row>
    <row r="325" spans="2:3" ht="15" x14ac:dyDescent="0.3">
      <c r="B325" s="387" t="s">
        <v>2231</v>
      </c>
      <c r="C325" s="388">
        <v>11781492</v>
      </c>
    </row>
    <row r="326" spans="2:3" ht="15" x14ac:dyDescent="0.3">
      <c r="B326" s="383" t="s">
        <v>23</v>
      </c>
      <c r="C326" s="384">
        <v>48772728</v>
      </c>
    </row>
    <row r="327" spans="2:3" ht="15" x14ac:dyDescent="0.3">
      <c r="B327" s="393" t="s">
        <v>2211</v>
      </c>
      <c r="C327" s="394">
        <v>48772728</v>
      </c>
    </row>
    <row r="328" spans="2:3" ht="15" x14ac:dyDescent="0.3">
      <c r="B328" s="395" t="s">
        <v>2212</v>
      </c>
      <c r="C328" s="396">
        <v>14517150</v>
      </c>
    </row>
    <row r="329" spans="2:3" ht="15" x14ac:dyDescent="0.3">
      <c r="B329" s="389" t="s">
        <v>3268</v>
      </c>
      <c r="C329" s="390">
        <v>14517150</v>
      </c>
    </row>
    <row r="330" spans="2:3" ht="30" x14ac:dyDescent="0.3">
      <c r="B330" s="387" t="s">
        <v>2264</v>
      </c>
      <c r="C330" s="388">
        <v>14517150</v>
      </c>
    </row>
    <row r="331" spans="2:3" ht="15" x14ac:dyDescent="0.3">
      <c r="B331" s="395" t="s">
        <v>2215</v>
      </c>
      <c r="C331" s="396">
        <v>34255578</v>
      </c>
    </row>
    <row r="332" spans="2:3" ht="15" x14ac:dyDescent="0.3">
      <c r="B332" s="389" t="s">
        <v>2216</v>
      </c>
      <c r="C332" s="390">
        <v>34255578</v>
      </c>
    </row>
    <row r="333" spans="2:3" ht="15" x14ac:dyDescent="0.3">
      <c r="B333" s="387" t="s">
        <v>2346</v>
      </c>
      <c r="C333" s="388">
        <v>31791978</v>
      </c>
    </row>
    <row r="334" spans="2:3" ht="15" x14ac:dyDescent="0.3">
      <c r="B334" s="387" t="s">
        <v>2347</v>
      </c>
      <c r="C334" s="388">
        <v>2463600</v>
      </c>
    </row>
    <row r="335" spans="2:3" ht="15" x14ac:dyDescent="0.3">
      <c r="B335" s="383" t="s">
        <v>24</v>
      </c>
      <c r="C335" s="384">
        <v>161728887</v>
      </c>
    </row>
    <row r="336" spans="2:3" ht="15" x14ac:dyDescent="0.3">
      <c r="B336" s="393" t="s">
        <v>2193</v>
      </c>
      <c r="C336" s="394">
        <v>161728887</v>
      </c>
    </row>
    <row r="337" spans="2:3" ht="15" x14ac:dyDescent="0.3">
      <c r="B337" s="395" t="s">
        <v>2194</v>
      </c>
      <c r="C337" s="396">
        <v>109078202</v>
      </c>
    </row>
    <row r="338" spans="2:3" ht="15" x14ac:dyDescent="0.3">
      <c r="B338" s="389" t="s">
        <v>2315</v>
      </c>
      <c r="C338" s="390">
        <v>109078202</v>
      </c>
    </row>
    <row r="339" spans="2:3" ht="15" x14ac:dyDescent="0.3">
      <c r="B339" s="387" t="s">
        <v>2316</v>
      </c>
      <c r="C339" s="388">
        <v>109078202</v>
      </c>
    </row>
    <row r="340" spans="2:3" ht="15" x14ac:dyDescent="0.3">
      <c r="B340" s="395" t="s">
        <v>2317</v>
      </c>
      <c r="C340" s="396">
        <v>33820197</v>
      </c>
    </row>
    <row r="341" spans="2:3" ht="15" x14ac:dyDescent="0.3">
      <c r="B341" s="389" t="s">
        <v>2318</v>
      </c>
      <c r="C341" s="390">
        <v>33820197</v>
      </c>
    </row>
    <row r="342" spans="2:3" ht="30" x14ac:dyDescent="0.3">
      <c r="B342" s="387" t="s">
        <v>2319</v>
      </c>
      <c r="C342" s="388">
        <v>33820197</v>
      </c>
    </row>
    <row r="343" spans="2:3" ht="15" x14ac:dyDescent="0.3">
      <c r="B343" s="395" t="s">
        <v>2203</v>
      </c>
      <c r="C343" s="396">
        <v>18830488</v>
      </c>
    </row>
    <row r="344" spans="2:3" ht="30" x14ac:dyDescent="0.3">
      <c r="B344" s="389" t="s">
        <v>3263</v>
      </c>
      <c r="C344" s="390">
        <v>18830488</v>
      </c>
    </row>
    <row r="345" spans="2:3" ht="15" x14ac:dyDescent="0.3">
      <c r="B345" s="387" t="s">
        <v>2206</v>
      </c>
      <c r="C345" s="388">
        <v>18830488</v>
      </c>
    </row>
    <row r="346" spans="2:3" ht="15" x14ac:dyDescent="0.3">
      <c r="B346" s="383" t="s">
        <v>25</v>
      </c>
      <c r="C346" s="384">
        <v>5465414246</v>
      </c>
    </row>
    <row r="347" spans="2:3" ht="15" x14ac:dyDescent="0.3">
      <c r="B347" s="393" t="s">
        <v>2193</v>
      </c>
      <c r="C347" s="394">
        <v>1880143894</v>
      </c>
    </row>
    <row r="348" spans="2:3" ht="15" x14ac:dyDescent="0.3">
      <c r="B348" s="395" t="s">
        <v>2194</v>
      </c>
      <c r="C348" s="396">
        <v>285732513</v>
      </c>
    </row>
    <row r="349" spans="2:3" ht="15" x14ac:dyDescent="0.3">
      <c r="B349" s="389" t="s">
        <v>2199</v>
      </c>
      <c r="C349" s="390">
        <v>250056395</v>
      </c>
    </row>
    <row r="350" spans="2:3" ht="30" x14ac:dyDescent="0.3">
      <c r="B350" s="387" t="s">
        <v>2200</v>
      </c>
      <c r="C350" s="388">
        <v>250056395</v>
      </c>
    </row>
    <row r="351" spans="2:3" ht="15" x14ac:dyDescent="0.3">
      <c r="B351" s="389" t="s">
        <v>2201</v>
      </c>
      <c r="C351" s="390">
        <v>35676118</v>
      </c>
    </row>
    <row r="352" spans="2:3" ht="15" x14ac:dyDescent="0.3">
      <c r="B352" s="387" t="s">
        <v>2348</v>
      </c>
      <c r="C352" s="388">
        <v>35676118</v>
      </c>
    </row>
    <row r="353" spans="2:3" ht="15" x14ac:dyDescent="0.3">
      <c r="B353" s="395" t="s">
        <v>2349</v>
      </c>
      <c r="C353" s="396">
        <v>396175264</v>
      </c>
    </row>
    <row r="354" spans="2:3" ht="15" x14ac:dyDescent="0.3">
      <c r="B354" s="389" t="s">
        <v>2350</v>
      </c>
      <c r="C354" s="390">
        <v>396175264</v>
      </c>
    </row>
    <row r="355" spans="2:3" ht="15" x14ac:dyDescent="0.3">
      <c r="B355" s="387" t="s">
        <v>2351</v>
      </c>
      <c r="C355" s="388">
        <v>225492170</v>
      </c>
    </row>
    <row r="356" spans="2:3" ht="15" x14ac:dyDescent="0.3">
      <c r="B356" s="387" t="s">
        <v>2352</v>
      </c>
      <c r="C356" s="388">
        <v>170683094</v>
      </c>
    </row>
    <row r="357" spans="2:3" ht="15" x14ac:dyDescent="0.3">
      <c r="B357" s="395" t="s">
        <v>2317</v>
      </c>
      <c r="C357" s="396">
        <v>354354839</v>
      </c>
    </row>
    <row r="358" spans="2:3" ht="15" x14ac:dyDescent="0.3">
      <c r="B358" s="389" t="s">
        <v>2318</v>
      </c>
      <c r="C358" s="390">
        <v>354354839</v>
      </c>
    </row>
    <row r="359" spans="2:3" ht="30" x14ac:dyDescent="0.3">
      <c r="B359" s="387" t="s">
        <v>2319</v>
      </c>
      <c r="C359" s="388">
        <v>354354839</v>
      </c>
    </row>
    <row r="360" spans="2:3" ht="15" x14ac:dyDescent="0.3">
      <c r="B360" s="395" t="s">
        <v>2203</v>
      </c>
      <c r="C360" s="396">
        <v>346320018</v>
      </c>
    </row>
    <row r="361" spans="2:3" ht="15" x14ac:dyDescent="0.3">
      <c r="B361" s="389" t="s">
        <v>3271</v>
      </c>
      <c r="C361" s="390">
        <v>183233878</v>
      </c>
    </row>
    <row r="362" spans="2:3" ht="30" x14ac:dyDescent="0.3">
      <c r="B362" s="387" t="s">
        <v>2322</v>
      </c>
      <c r="C362" s="388">
        <v>138791342</v>
      </c>
    </row>
    <row r="363" spans="2:3" ht="15" x14ac:dyDescent="0.3">
      <c r="B363" s="387" t="s">
        <v>2353</v>
      </c>
      <c r="C363" s="388">
        <v>44442536</v>
      </c>
    </row>
    <row r="364" spans="2:3" ht="30" x14ac:dyDescent="0.3">
      <c r="B364" s="389" t="s">
        <v>3263</v>
      </c>
      <c r="C364" s="390">
        <v>31679754</v>
      </c>
    </row>
    <row r="365" spans="2:3" ht="15" x14ac:dyDescent="0.3">
      <c r="B365" s="387" t="s">
        <v>2206</v>
      </c>
      <c r="C365" s="388">
        <v>31679754</v>
      </c>
    </row>
    <row r="366" spans="2:3" ht="15" x14ac:dyDescent="0.3">
      <c r="B366" s="389" t="s">
        <v>2323</v>
      </c>
      <c r="C366" s="390">
        <v>131406386</v>
      </c>
    </row>
    <row r="367" spans="2:3" ht="30" x14ac:dyDescent="0.3">
      <c r="B367" s="387" t="s">
        <v>2324</v>
      </c>
      <c r="C367" s="388">
        <v>31539322</v>
      </c>
    </row>
    <row r="368" spans="2:3" ht="15" x14ac:dyDescent="0.3">
      <c r="B368" s="387" t="s">
        <v>2354</v>
      </c>
      <c r="C368" s="388">
        <v>45478110</v>
      </c>
    </row>
    <row r="369" spans="2:3" ht="30" x14ac:dyDescent="0.3">
      <c r="B369" s="387" t="s">
        <v>2355</v>
      </c>
      <c r="C369" s="388">
        <v>54388954</v>
      </c>
    </row>
    <row r="370" spans="2:3" ht="15" x14ac:dyDescent="0.3">
      <c r="B370" s="395" t="s">
        <v>2356</v>
      </c>
      <c r="C370" s="396">
        <v>387561260</v>
      </c>
    </row>
    <row r="371" spans="2:3" ht="15" x14ac:dyDescent="0.3">
      <c r="B371" s="389" t="s">
        <v>2357</v>
      </c>
      <c r="C371" s="390">
        <v>387561260</v>
      </c>
    </row>
    <row r="372" spans="2:3" ht="15" x14ac:dyDescent="0.3">
      <c r="B372" s="387" t="s">
        <v>2358</v>
      </c>
      <c r="C372" s="388">
        <v>387561260</v>
      </c>
    </row>
    <row r="373" spans="2:3" ht="15" x14ac:dyDescent="0.3">
      <c r="B373" s="395" t="s">
        <v>3265</v>
      </c>
      <c r="C373" s="396">
        <v>110000000</v>
      </c>
    </row>
    <row r="374" spans="2:3" ht="15" x14ac:dyDescent="0.3">
      <c r="B374" s="389" t="s">
        <v>2312</v>
      </c>
      <c r="C374" s="390">
        <v>110000000</v>
      </c>
    </row>
    <row r="375" spans="2:3" ht="15" x14ac:dyDescent="0.3">
      <c r="B375" s="387" t="s">
        <v>2313</v>
      </c>
      <c r="C375" s="388">
        <v>110000000</v>
      </c>
    </row>
    <row r="376" spans="2:3" ht="15" x14ac:dyDescent="0.3">
      <c r="B376" s="393" t="s">
        <v>2211</v>
      </c>
      <c r="C376" s="394">
        <v>3507375952</v>
      </c>
    </row>
    <row r="377" spans="2:3" ht="15" x14ac:dyDescent="0.3">
      <c r="B377" s="395" t="s">
        <v>2259</v>
      </c>
      <c r="C377" s="396">
        <v>3318321293</v>
      </c>
    </row>
    <row r="378" spans="2:3" ht="15" x14ac:dyDescent="0.3">
      <c r="B378" s="389" t="s">
        <v>3266</v>
      </c>
      <c r="C378" s="390">
        <v>3318321293</v>
      </c>
    </row>
    <row r="379" spans="2:3" ht="30" x14ac:dyDescent="0.3">
      <c r="B379" s="387" t="s">
        <v>2260</v>
      </c>
      <c r="C379" s="388">
        <v>2395292370</v>
      </c>
    </row>
    <row r="380" spans="2:3" ht="30" x14ac:dyDescent="0.3">
      <c r="B380" s="387" t="s">
        <v>2359</v>
      </c>
      <c r="C380" s="388">
        <v>923028923</v>
      </c>
    </row>
    <row r="381" spans="2:3" ht="15" x14ac:dyDescent="0.3">
      <c r="B381" s="395" t="s">
        <v>2267</v>
      </c>
      <c r="C381" s="396">
        <v>189054659</v>
      </c>
    </row>
    <row r="382" spans="2:3" ht="15" x14ac:dyDescent="0.3">
      <c r="B382" s="389" t="s">
        <v>2268</v>
      </c>
      <c r="C382" s="390">
        <v>189054659</v>
      </c>
    </row>
    <row r="383" spans="2:3" ht="30" x14ac:dyDescent="0.3">
      <c r="B383" s="387" t="s">
        <v>2270</v>
      </c>
      <c r="C383" s="388">
        <v>189054659</v>
      </c>
    </row>
    <row r="384" spans="2:3" ht="15" x14ac:dyDescent="0.3">
      <c r="B384" s="393" t="s">
        <v>2306</v>
      </c>
      <c r="C384" s="394">
        <v>77894400</v>
      </c>
    </row>
    <row r="385" spans="2:3" ht="15" x14ac:dyDescent="0.3">
      <c r="B385" s="395" t="s">
        <v>2307</v>
      </c>
      <c r="C385" s="396">
        <v>77894400</v>
      </c>
    </row>
    <row r="386" spans="2:3" ht="15" x14ac:dyDescent="0.3">
      <c r="B386" s="389" t="s">
        <v>2308</v>
      </c>
      <c r="C386" s="390">
        <v>77894400</v>
      </c>
    </row>
    <row r="387" spans="2:3" ht="15" x14ac:dyDescent="0.3">
      <c r="B387" s="387" t="s">
        <v>2360</v>
      </c>
      <c r="C387" s="388">
        <v>77894400</v>
      </c>
    </row>
    <row r="388" spans="2:3" ht="15" x14ac:dyDescent="0.3">
      <c r="B388" s="383" t="s">
        <v>26</v>
      </c>
      <c r="C388" s="384">
        <v>2046206456</v>
      </c>
    </row>
    <row r="389" spans="2:3" ht="15" x14ac:dyDescent="0.3">
      <c r="B389" s="393" t="s">
        <v>2211</v>
      </c>
      <c r="C389" s="394">
        <v>2046206456</v>
      </c>
    </row>
    <row r="390" spans="2:3" ht="15" x14ac:dyDescent="0.3">
      <c r="B390" s="395" t="s">
        <v>2261</v>
      </c>
      <c r="C390" s="396">
        <v>5563391</v>
      </c>
    </row>
    <row r="391" spans="2:3" ht="15" x14ac:dyDescent="0.3">
      <c r="B391" s="389" t="s">
        <v>2262</v>
      </c>
      <c r="C391" s="390">
        <v>5563391</v>
      </c>
    </row>
    <row r="392" spans="2:3" ht="15" x14ac:dyDescent="0.3">
      <c r="B392" s="387" t="s">
        <v>2263</v>
      </c>
      <c r="C392" s="388">
        <v>5563391</v>
      </c>
    </row>
    <row r="393" spans="2:3" ht="15" x14ac:dyDescent="0.3">
      <c r="B393" s="395" t="s">
        <v>2282</v>
      </c>
      <c r="C393" s="396">
        <v>66200415</v>
      </c>
    </row>
    <row r="394" spans="2:3" ht="15" x14ac:dyDescent="0.3">
      <c r="B394" s="389" t="s">
        <v>2283</v>
      </c>
      <c r="C394" s="390">
        <v>66200415</v>
      </c>
    </row>
    <row r="395" spans="2:3" ht="30" x14ac:dyDescent="0.3">
      <c r="B395" s="387" t="s">
        <v>2298</v>
      </c>
      <c r="C395" s="388">
        <v>11242373</v>
      </c>
    </row>
    <row r="396" spans="2:3" ht="15" x14ac:dyDescent="0.3">
      <c r="B396" s="387" t="s">
        <v>2299</v>
      </c>
      <c r="C396" s="388">
        <v>54958042</v>
      </c>
    </row>
    <row r="397" spans="2:3" ht="15" x14ac:dyDescent="0.3">
      <c r="B397" s="395" t="s">
        <v>2212</v>
      </c>
      <c r="C397" s="396">
        <v>1699662650</v>
      </c>
    </row>
    <row r="398" spans="2:3" ht="15" x14ac:dyDescent="0.3">
      <c r="B398" s="389" t="s">
        <v>2361</v>
      </c>
      <c r="C398" s="390">
        <v>351308985</v>
      </c>
    </row>
    <row r="399" spans="2:3" ht="15" x14ac:dyDescent="0.3">
      <c r="B399" s="387" t="s">
        <v>2362</v>
      </c>
      <c r="C399" s="388">
        <v>351308985</v>
      </c>
    </row>
    <row r="400" spans="2:3" ht="15" x14ac:dyDescent="0.3">
      <c r="B400" s="389" t="s">
        <v>2302</v>
      </c>
      <c r="C400" s="390">
        <v>435554447</v>
      </c>
    </row>
    <row r="401" spans="2:3" ht="30" x14ac:dyDescent="0.3">
      <c r="B401" s="387" t="s">
        <v>2363</v>
      </c>
      <c r="C401" s="388">
        <v>32346565</v>
      </c>
    </row>
    <row r="402" spans="2:3" ht="30" x14ac:dyDescent="0.3">
      <c r="B402" s="387" t="s">
        <v>2303</v>
      </c>
      <c r="C402" s="388">
        <v>403207882</v>
      </c>
    </row>
    <row r="403" spans="2:3" ht="15" x14ac:dyDescent="0.3">
      <c r="B403" s="389" t="s">
        <v>2213</v>
      </c>
      <c r="C403" s="390">
        <v>632942532</v>
      </c>
    </row>
    <row r="404" spans="2:3" ht="15" x14ac:dyDescent="0.3">
      <c r="B404" s="387" t="s">
        <v>2214</v>
      </c>
      <c r="C404" s="388">
        <v>616296358</v>
      </c>
    </row>
    <row r="405" spans="2:3" ht="15" x14ac:dyDescent="0.3">
      <c r="B405" s="387" t="s">
        <v>2334</v>
      </c>
      <c r="C405" s="388">
        <v>10092000</v>
      </c>
    </row>
    <row r="406" spans="2:3" ht="15" x14ac:dyDescent="0.3">
      <c r="B406" s="387" t="s">
        <v>2364</v>
      </c>
      <c r="C406" s="388">
        <v>6554174</v>
      </c>
    </row>
    <row r="407" spans="2:3" ht="15" x14ac:dyDescent="0.3">
      <c r="B407" s="389" t="s">
        <v>3268</v>
      </c>
      <c r="C407" s="390">
        <v>279856686</v>
      </c>
    </row>
    <row r="408" spans="2:3" ht="30" x14ac:dyDescent="0.3">
      <c r="B408" s="387" t="s">
        <v>2264</v>
      </c>
      <c r="C408" s="388">
        <v>279856686</v>
      </c>
    </row>
    <row r="409" spans="2:3" ht="15" x14ac:dyDescent="0.3">
      <c r="B409" s="395" t="s">
        <v>2244</v>
      </c>
      <c r="C409" s="396">
        <v>274780000</v>
      </c>
    </row>
    <row r="410" spans="2:3" ht="15" x14ac:dyDescent="0.3">
      <c r="B410" s="389" t="s">
        <v>2248</v>
      </c>
      <c r="C410" s="390">
        <v>150720000</v>
      </c>
    </row>
    <row r="411" spans="2:3" ht="15" x14ac:dyDescent="0.3">
      <c r="B411" s="387" t="s">
        <v>2250</v>
      </c>
      <c r="C411" s="388">
        <v>150720000</v>
      </c>
    </row>
    <row r="412" spans="2:3" ht="30" x14ac:dyDescent="0.3">
      <c r="B412" s="389" t="s">
        <v>2254</v>
      </c>
      <c r="C412" s="390">
        <v>124060000</v>
      </c>
    </row>
    <row r="413" spans="2:3" ht="15" x14ac:dyDescent="0.3">
      <c r="B413" s="387" t="s">
        <v>2255</v>
      </c>
      <c r="C413" s="388">
        <v>124060000</v>
      </c>
    </row>
    <row r="414" spans="2:3" ht="15" x14ac:dyDescent="0.3">
      <c r="B414" s="383" t="s">
        <v>27</v>
      </c>
      <c r="C414" s="384">
        <v>684086213</v>
      </c>
    </row>
    <row r="415" spans="2:3" ht="15" x14ac:dyDescent="0.3">
      <c r="B415" s="393" t="s">
        <v>2211</v>
      </c>
      <c r="C415" s="394">
        <v>18000000</v>
      </c>
    </row>
    <row r="416" spans="2:3" ht="15" x14ac:dyDescent="0.3">
      <c r="B416" s="395" t="s">
        <v>2212</v>
      </c>
      <c r="C416" s="396">
        <v>18000000</v>
      </c>
    </row>
    <row r="417" spans="2:3" ht="15" x14ac:dyDescent="0.3">
      <c r="B417" s="389" t="s">
        <v>2302</v>
      </c>
      <c r="C417" s="390">
        <v>18000000</v>
      </c>
    </row>
    <row r="418" spans="2:3" ht="30" x14ac:dyDescent="0.3">
      <c r="B418" s="387" t="s">
        <v>2363</v>
      </c>
      <c r="C418" s="388">
        <v>18000000</v>
      </c>
    </row>
    <row r="419" spans="2:3" ht="15" x14ac:dyDescent="0.3">
      <c r="B419" s="393" t="s">
        <v>2218</v>
      </c>
      <c r="C419" s="394">
        <v>666086213</v>
      </c>
    </row>
    <row r="420" spans="2:3" ht="15" x14ac:dyDescent="0.3">
      <c r="B420" s="395" t="s">
        <v>2289</v>
      </c>
      <c r="C420" s="396">
        <v>559249938</v>
      </c>
    </row>
    <row r="421" spans="2:3" ht="15" x14ac:dyDescent="0.3">
      <c r="B421" s="389" t="s">
        <v>2365</v>
      </c>
      <c r="C421" s="390">
        <v>559249938</v>
      </c>
    </row>
    <row r="422" spans="2:3" ht="15" x14ac:dyDescent="0.3">
      <c r="B422" s="387" t="s">
        <v>2366</v>
      </c>
      <c r="C422" s="388">
        <v>559249938</v>
      </c>
    </row>
    <row r="423" spans="2:3" ht="15" x14ac:dyDescent="0.3">
      <c r="B423" s="395" t="s">
        <v>2225</v>
      </c>
      <c r="C423" s="396">
        <v>106836275</v>
      </c>
    </row>
    <row r="424" spans="2:3" ht="15" x14ac:dyDescent="0.3">
      <c r="B424" s="389" t="s">
        <v>2226</v>
      </c>
      <c r="C424" s="390">
        <v>106836275</v>
      </c>
    </row>
    <row r="425" spans="2:3" ht="30" x14ac:dyDescent="0.3">
      <c r="B425" s="387" t="s">
        <v>2230</v>
      </c>
      <c r="C425" s="388">
        <v>106836275</v>
      </c>
    </row>
    <row r="426" spans="2:3" ht="15" x14ac:dyDescent="0.3">
      <c r="B426" s="383" t="s">
        <v>28</v>
      </c>
      <c r="C426" s="384">
        <v>197687137</v>
      </c>
    </row>
    <row r="427" spans="2:3" ht="15" x14ac:dyDescent="0.3">
      <c r="B427" s="393" t="s">
        <v>2211</v>
      </c>
      <c r="C427" s="394">
        <v>188757941</v>
      </c>
    </row>
    <row r="428" spans="2:3" ht="15" x14ac:dyDescent="0.3">
      <c r="B428" s="395" t="s">
        <v>2265</v>
      </c>
      <c r="C428" s="396">
        <v>177627321</v>
      </c>
    </row>
    <row r="429" spans="2:3" ht="15" x14ac:dyDescent="0.3">
      <c r="B429" s="389" t="s">
        <v>2367</v>
      </c>
      <c r="C429" s="390">
        <v>48070000</v>
      </c>
    </row>
    <row r="430" spans="2:3" ht="15" x14ac:dyDescent="0.3">
      <c r="B430" s="387" t="s">
        <v>2368</v>
      </c>
      <c r="C430" s="388">
        <v>48070000</v>
      </c>
    </row>
    <row r="431" spans="2:3" ht="15" x14ac:dyDescent="0.3">
      <c r="B431" s="389" t="s">
        <v>2369</v>
      </c>
      <c r="C431" s="390">
        <v>8345108</v>
      </c>
    </row>
    <row r="432" spans="2:3" ht="30" x14ac:dyDescent="0.3">
      <c r="B432" s="387" t="s">
        <v>2370</v>
      </c>
      <c r="C432" s="388">
        <v>8345108</v>
      </c>
    </row>
    <row r="433" spans="2:3" ht="30" x14ac:dyDescent="0.3">
      <c r="B433" s="389" t="s">
        <v>3270</v>
      </c>
      <c r="C433" s="390">
        <v>75419488</v>
      </c>
    </row>
    <row r="434" spans="2:3" ht="15" x14ac:dyDescent="0.3">
      <c r="B434" s="387" t="s">
        <v>2304</v>
      </c>
      <c r="C434" s="388">
        <v>75419488</v>
      </c>
    </row>
    <row r="435" spans="2:3" ht="15" x14ac:dyDescent="0.3">
      <c r="B435" s="389" t="s">
        <v>3269</v>
      </c>
      <c r="C435" s="390">
        <v>45792725</v>
      </c>
    </row>
    <row r="436" spans="2:3" ht="30" x14ac:dyDescent="0.3">
      <c r="B436" s="387" t="s">
        <v>2266</v>
      </c>
      <c r="C436" s="388">
        <v>45792725</v>
      </c>
    </row>
    <row r="437" spans="2:3" ht="15" x14ac:dyDescent="0.3">
      <c r="B437" s="395" t="s">
        <v>2267</v>
      </c>
      <c r="C437" s="396">
        <v>11130620</v>
      </c>
    </row>
    <row r="438" spans="2:3" ht="15" x14ac:dyDescent="0.3">
      <c r="B438" s="389" t="s">
        <v>2268</v>
      </c>
      <c r="C438" s="390">
        <v>5134795</v>
      </c>
    </row>
    <row r="439" spans="2:3" ht="15" x14ac:dyDescent="0.3">
      <c r="B439" s="387" t="s">
        <v>2269</v>
      </c>
      <c r="C439" s="388">
        <v>5134795</v>
      </c>
    </row>
    <row r="440" spans="2:3" ht="15" x14ac:dyDescent="0.3">
      <c r="B440" s="389" t="s">
        <v>2371</v>
      </c>
      <c r="C440" s="390">
        <v>5783665</v>
      </c>
    </row>
    <row r="441" spans="2:3" ht="15" x14ac:dyDescent="0.3">
      <c r="B441" s="387" t="s">
        <v>2372</v>
      </c>
      <c r="C441" s="388">
        <v>5783665</v>
      </c>
    </row>
    <row r="442" spans="2:3" ht="15" x14ac:dyDescent="0.3">
      <c r="B442" s="389" t="s">
        <v>2271</v>
      </c>
      <c r="C442" s="390">
        <v>212160</v>
      </c>
    </row>
    <row r="443" spans="2:3" ht="30" x14ac:dyDescent="0.3">
      <c r="B443" s="387" t="s">
        <v>2272</v>
      </c>
      <c r="C443" s="388">
        <v>212160</v>
      </c>
    </row>
    <row r="444" spans="2:3" ht="15" x14ac:dyDescent="0.3">
      <c r="B444" s="393" t="s">
        <v>2218</v>
      </c>
      <c r="C444" s="394">
        <v>8929196</v>
      </c>
    </row>
    <row r="445" spans="2:3" ht="15" x14ac:dyDescent="0.3">
      <c r="B445" s="395" t="s">
        <v>2273</v>
      </c>
      <c r="C445" s="396">
        <v>8929196</v>
      </c>
    </row>
    <row r="446" spans="2:3" ht="15" x14ac:dyDescent="0.3">
      <c r="B446" s="389" t="s">
        <v>2373</v>
      </c>
      <c r="C446" s="390">
        <v>8929196</v>
      </c>
    </row>
    <row r="447" spans="2:3" ht="15" x14ac:dyDescent="0.3">
      <c r="B447" s="387" t="s">
        <v>2374</v>
      </c>
      <c r="C447" s="388">
        <v>8929196</v>
      </c>
    </row>
    <row r="448" spans="2:3" ht="15.6" x14ac:dyDescent="0.3">
      <c r="B448" s="381" t="s">
        <v>0</v>
      </c>
      <c r="C448" s="391">
        <v>8331390711</v>
      </c>
    </row>
    <row r="449" spans="2:3" ht="30" x14ac:dyDescent="0.3">
      <c r="B449" s="383" t="s">
        <v>9</v>
      </c>
      <c r="C449" s="384">
        <v>41445450</v>
      </c>
    </row>
    <row r="450" spans="2:3" ht="15" x14ac:dyDescent="0.3">
      <c r="B450" s="393" t="s">
        <v>2193</v>
      </c>
      <c r="C450" s="394">
        <v>41445450</v>
      </c>
    </row>
    <row r="451" spans="2:3" ht="15" x14ac:dyDescent="0.3">
      <c r="B451" s="395" t="s">
        <v>3265</v>
      </c>
      <c r="C451" s="396">
        <v>41445450</v>
      </c>
    </row>
    <row r="452" spans="2:3" ht="15" x14ac:dyDescent="0.3">
      <c r="B452" s="389" t="s">
        <v>2209</v>
      </c>
      <c r="C452" s="390">
        <v>41445450</v>
      </c>
    </row>
    <row r="453" spans="2:3" ht="30" x14ac:dyDescent="0.3">
      <c r="B453" s="387" t="s">
        <v>2375</v>
      </c>
      <c r="C453" s="388">
        <v>12894680</v>
      </c>
    </row>
    <row r="454" spans="2:3" ht="30" x14ac:dyDescent="0.3">
      <c r="B454" s="387" t="s">
        <v>2376</v>
      </c>
      <c r="C454" s="388">
        <v>28550770</v>
      </c>
    </row>
    <row r="455" spans="2:3" ht="15" x14ac:dyDescent="0.3">
      <c r="B455" s="383" t="s">
        <v>16</v>
      </c>
      <c r="C455" s="384">
        <v>34204225</v>
      </c>
    </row>
    <row r="456" spans="2:3" ht="15" x14ac:dyDescent="0.3">
      <c r="B456" s="393" t="s">
        <v>2193</v>
      </c>
      <c r="C456" s="394">
        <v>34204225</v>
      </c>
    </row>
    <row r="457" spans="2:3" ht="15" x14ac:dyDescent="0.3">
      <c r="B457" s="395" t="s">
        <v>2325</v>
      </c>
      <c r="C457" s="396">
        <v>34204225</v>
      </c>
    </row>
    <row r="458" spans="2:3" ht="15" x14ac:dyDescent="0.3">
      <c r="B458" s="389" t="s">
        <v>2377</v>
      </c>
      <c r="C458" s="390">
        <v>34204225</v>
      </c>
    </row>
    <row r="459" spans="2:3" ht="15" x14ac:dyDescent="0.3">
      <c r="B459" s="387" t="s">
        <v>2378</v>
      </c>
      <c r="C459" s="388">
        <v>34204225</v>
      </c>
    </row>
    <row r="460" spans="2:3" ht="15" x14ac:dyDescent="0.3">
      <c r="B460" s="383" t="s">
        <v>17</v>
      </c>
      <c r="C460" s="384">
        <v>3279586201</v>
      </c>
    </row>
    <row r="461" spans="2:3" ht="15" x14ac:dyDescent="0.3">
      <c r="B461" s="393" t="s">
        <v>2211</v>
      </c>
      <c r="C461" s="394">
        <v>3279586201</v>
      </c>
    </row>
    <row r="462" spans="2:3" ht="15" x14ac:dyDescent="0.3">
      <c r="B462" s="395" t="s">
        <v>2244</v>
      </c>
      <c r="C462" s="396">
        <v>3279586201</v>
      </c>
    </row>
    <row r="463" spans="2:3" ht="15" x14ac:dyDescent="0.3">
      <c r="B463" s="389" t="s">
        <v>2245</v>
      </c>
      <c r="C463" s="390">
        <v>233637314</v>
      </c>
    </row>
    <row r="464" spans="2:3" ht="15" x14ac:dyDescent="0.3">
      <c r="B464" s="387" t="s">
        <v>2379</v>
      </c>
      <c r="C464" s="388">
        <v>233637314</v>
      </c>
    </row>
    <row r="465" spans="2:3" ht="15" x14ac:dyDescent="0.3">
      <c r="B465" s="389" t="s">
        <v>2248</v>
      </c>
      <c r="C465" s="390">
        <v>1825670799</v>
      </c>
    </row>
    <row r="466" spans="2:3" ht="15" x14ac:dyDescent="0.3">
      <c r="B466" s="387" t="s">
        <v>2380</v>
      </c>
      <c r="C466" s="388">
        <v>1825670799</v>
      </c>
    </row>
    <row r="467" spans="2:3" ht="30" x14ac:dyDescent="0.3">
      <c r="B467" s="389" t="s">
        <v>2254</v>
      </c>
      <c r="C467" s="390">
        <v>1220278088</v>
      </c>
    </row>
    <row r="468" spans="2:3" ht="30" x14ac:dyDescent="0.3">
      <c r="B468" s="387" t="s">
        <v>2381</v>
      </c>
      <c r="C468" s="388">
        <v>1220278088</v>
      </c>
    </row>
    <row r="469" spans="2:3" ht="15" x14ac:dyDescent="0.3">
      <c r="B469" s="383" t="s">
        <v>10</v>
      </c>
      <c r="C469" s="384">
        <v>2528161865</v>
      </c>
    </row>
    <row r="470" spans="2:3" ht="15" x14ac:dyDescent="0.3">
      <c r="B470" s="393" t="s">
        <v>2218</v>
      </c>
      <c r="C470" s="394">
        <v>2528161865</v>
      </c>
    </row>
    <row r="471" spans="2:3" ht="15" x14ac:dyDescent="0.3">
      <c r="B471" s="395" t="s">
        <v>2273</v>
      </c>
      <c r="C471" s="396">
        <v>2528161865</v>
      </c>
    </row>
    <row r="472" spans="2:3" ht="15" x14ac:dyDescent="0.3">
      <c r="B472" s="389" t="s">
        <v>2373</v>
      </c>
      <c r="C472" s="390">
        <v>2528161865</v>
      </c>
    </row>
    <row r="473" spans="2:3" ht="15" x14ac:dyDescent="0.3">
      <c r="B473" s="387" t="s">
        <v>2382</v>
      </c>
      <c r="C473" s="388">
        <v>122429353</v>
      </c>
    </row>
    <row r="474" spans="2:3" ht="15" x14ac:dyDescent="0.3">
      <c r="B474" s="387" t="s">
        <v>2383</v>
      </c>
      <c r="C474" s="388">
        <v>2405732512</v>
      </c>
    </row>
    <row r="475" spans="2:3" ht="15" x14ac:dyDescent="0.3">
      <c r="B475" s="383" t="s">
        <v>11</v>
      </c>
      <c r="C475" s="384">
        <v>41102705</v>
      </c>
    </row>
    <row r="476" spans="2:3" ht="15" x14ac:dyDescent="0.3">
      <c r="B476" s="393" t="s">
        <v>2193</v>
      </c>
      <c r="C476" s="394">
        <v>41102705</v>
      </c>
    </row>
    <row r="477" spans="2:3" ht="15" x14ac:dyDescent="0.3">
      <c r="B477" s="395" t="s">
        <v>2384</v>
      </c>
      <c r="C477" s="396">
        <v>41102705</v>
      </c>
    </row>
    <row r="478" spans="2:3" ht="15" x14ac:dyDescent="0.3">
      <c r="B478" s="389" t="s">
        <v>2385</v>
      </c>
      <c r="C478" s="390">
        <v>41102705</v>
      </c>
    </row>
    <row r="479" spans="2:3" ht="30" x14ac:dyDescent="0.3">
      <c r="B479" s="387" t="s">
        <v>2386</v>
      </c>
      <c r="C479" s="388">
        <v>2263436</v>
      </c>
    </row>
    <row r="480" spans="2:3" ht="30" x14ac:dyDescent="0.3">
      <c r="B480" s="387" t="s">
        <v>2387</v>
      </c>
      <c r="C480" s="388">
        <v>38839269</v>
      </c>
    </row>
    <row r="481" spans="2:3" ht="30" x14ac:dyDescent="0.3">
      <c r="B481" s="383" t="s">
        <v>12</v>
      </c>
      <c r="C481" s="384">
        <v>33160211</v>
      </c>
    </row>
    <row r="482" spans="2:3" ht="15" x14ac:dyDescent="0.3">
      <c r="B482" s="393" t="s">
        <v>2193</v>
      </c>
      <c r="C482" s="394">
        <v>33160211</v>
      </c>
    </row>
    <row r="483" spans="2:3" ht="15" x14ac:dyDescent="0.3">
      <c r="B483" s="395" t="s">
        <v>2325</v>
      </c>
      <c r="C483" s="396">
        <v>33160211</v>
      </c>
    </row>
    <row r="484" spans="2:3" ht="15" x14ac:dyDescent="0.3">
      <c r="B484" s="389" t="s">
        <v>2388</v>
      </c>
      <c r="C484" s="390">
        <v>33160211</v>
      </c>
    </row>
    <row r="485" spans="2:3" ht="30" x14ac:dyDescent="0.3">
      <c r="B485" s="387" t="s">
        <v>2389</v>
      </c>
      <c r="C485" s="388">
        <v>11245700</v>
      </c>
    </row>
    <row r="486" spans="2:3" ht="30" x14ac:dyDescent="0.3">
      <c r="B486" s="387" t="s">
        <v>2390</v>
      </c>
      <c r="C486" s="388">
        <v>21914511</v>
      </c>
    </row>
    <row r="487" spans="2:3" ht="15" x14ac:dyDescent="0.3">
      <c r="B487" s="383" t="s">
        <v>13</v>
      </c>
      <c r="C487" s="384">
        <v>624949245</v>
      </c>
    </row>
    <row r="488" spans="2:3" ht="15" x14ac:dyDescent="0.3">
      <c r="B488" s="393" t="s">
        <v>2193</v>
      </c>
      <c r="C488" s="394">
        <v>624949245</v>
      </c>
    </row>
    <row r="489" spans="2:3" ht="15" x14ac:dyDescent="0.3">
      <c r="B489" s="395" t="s">
        <v>2325</v>
      </c>
      <c r="C489" s="396">
        <v>526954436</v>
      </c>
    </row>
    <row r="490" spans="2:3" ht="15" x14ac:dyDescent="0.3">
      <c r="B490" s="389" t="s">
        <v>2388</v>
      </c>
      <c r="C490" s="390">
        <v>526954436</v>
      </c>
    </row>
    <row r="491" spans="2:3" ht="15" x14ac:dyDescent="0.3">
      <c r="B491" s="387" t="s">
        <v>2391</v>
      </c>
      <c r="C491" s="388">
        <v>526954436</v>
      </c>
    </row>
    <row r="492" spans="2:3" ht="15" x14ac:dyDescent="0.3">
      <c r="B492" s="395" t="s">
        <v>3265</v>
      </c>
      <c r="C492" s="396">
        <v>97994809</v>
      </c>
    </row>
    <row r="493" spans="2:3" ht="15" x14ac:dyDescent="0.3">
      <c r="B493" s="389" t="s">
        <v>2209</v>
      </c>
      <c r="C493" s="390">
        <v>97994809</v>
      </c>
    </row>
    <row r="494" spans="2:3" ht="15" x14ac:dyDescent="0.3">
      <c r="B494" s="387" t="s">
        <v>2392</v>
      </c>
      <c r="C494" s="388">
        <v>26531982</v>
      </c>
    </row>
    <row r="495" spans="2:3" ht="15" x14ac:dyDescent="0.3">
      <c r="B495" s="387" t="s">
        <v>2393</v>
      </c>
      <c r="C495" s="388">
        <v>71462827</v>
      </c>
    </row>
    <row r="496" spans="2:3" ht="15" x14ac:dyDescent="0.3">
      <c r="B496" s="383" t="s">
        <v>14</v>
      </c>
      <c r="C496" s="384">
        <v>253515925</v>
      </c>
    </row>
    <row r="497" spans="2:3" ht="15" x14ac:dyDescent="0.3">
      <c r="B497" s="393" t="s">
        <v>2193</v>
      </c>
      <c r="C497" s="394">
        <v>253515925</v>
      </c>
    </row>
    <row r="498" spans="2:3" ht="15" x14ac:dyDescent="0.3">
      <c r="B498" s="395" t="s">
        <v>2194</v>
      </c>
      <c r="C498" s="396">
        <v>253515925</v>
      </c>
    </row>
    <row r="499" spans="2:3" ht="15" x14ac:dyDescent="0.3">
      <c r="B499" s="389" t="s">
        <v>2394</v>
      </c>
      <c r="C499" s="390">
        <v>253515925</v>
      </c>
    </row>
    <row r="500" spans="2:3" ht="15" x14ac:dyDescent="0.3">
      <c r="B500" s="387" t="s">
        <v>2395</v>
      </c>
      <c r="C500" s="388">
        <v>253515925</v>
      </c>
    </row>
    <row r="501" spans="2:3" ht="15" x14ac:dyDescent="0.3">
      <c r="B501" s="383" t="s">
        <v>4</v>
      </c>
      <c r="C501" s="384">
        <v>1102580883</v>
      </c>
    </row>
    <row r="502" spans="2:3" ht="15" x14ac:dyDescent="0.3">
      <c r="B502" s="393" t="s">
        <v>2193</v>
      </c>
      <c r="C502" s="394">
        <v>1102580883</v>
      </c>
    </row>
    <row r="503" spans="2:3" ht="15" x14ac:dyDescent="0.3">
      <c r="B503" s="395" t="s">
        <v>2325</v>
      </c>
      <c r="C503" s="396">
        <v>1102580883</v>
      </c>
    </row>
    <row r="504" spans="2:3" ht="15" x14ac:dyDescent="0.3">
      <c r="B504" s="389" t="s">
        <v>2377</v>
      </c>
      <c r="C504" s="390">
        <v>1102580883</v>
      </c>
    </row>
    <row r="505" spans="2:3" ht="15" x14ac:dyDescent="0.3">
      <c r="B505" s="387" t="s">
        <v>2396</v>
      </c>
      <c r="C505" s="388">
        <v>689374947</v>
      </c>
    </row>
    <row r="506" spans="2:3" ht="30" x14ac:dyDescent="0.3">
      <c r="B506" s="387" t="s">
        <v>2397</v>
      </c>
      <c r="C506" s="388">
        <v>1992482</v>
      </c>
    </row>
    <row r="507" spans="2:3" ht="15" x14ac:dyDescent="0.3">
      <c r="B507" s="387" t="s">
        <v>2398</v>
      </c>
      <c r="C507" s="388">
        <v>5300093</v>
      </c>
    </row>
    <row r="508" spans="2:3" ht="15" x14ac:dyDescent="0.3">
      <c r="B508" s="387" t="s">
        <v>2399</v>
      </c>
      <c r="C508" s="388">
        <v>26505062</v>
      </c>
    </row>
    <row r="509" spans="2:3" ht="15" x14ac:dyDescent="0.3">
      <c r="B509" s="387" t="s">
        <v>2400</v>
      </c>
      <c r="C509" s="388">
        <v>215521510</v>
      </c>
    </row>
    <row r="510" spans="2:3" ht="15" x14ac:dyDescent="0.3">
      <c r="B510" s="387" t="s">
        <v>2401</v>
      </c>
      <c r="C510" s="388">
        <v>68504580</v>
      </c>
    </row>
    <row r="511" spans="2:3" ht="15" x14ac:dyDescent="0.3">
      <c r="B511" s="387" t="s">
        <v>2402</v>
      </c>
      <c r="C511" s="388">
        <v>65719971</v>
      </c>
    </row>
    <row r="512" spans="2:3" ht="15" x14ac:dyDescent="0.3">
      <c r="B512" s="387" t="s">
        <v>2403</v>
      </c>
      <c r="C512" s="388">
        <v>29662238</v>
      </c>
    </row>
    <row r="513" spans="2:3" ht="15" x14ac:dyDescent="0.3">
      <c r="B513" s="383" t="s">
        <v>1</v>
      </c>
      <c r="C513" s="384">
        <v>338815716</v>
      </c>
    </row>
    <row r="514" spans="2:3" ht="15" x14ac:dyDescent="0.3">
      <c r="B514" s="393" t="s">
        <v>2193</v>
      </c>
      <c r="C514" s="394">
        <v>338815716</v>
      </c>
    </row>
    <row r="515" spans="2:3" ht="15" x14ac:dyDescent="0.3">
      <c r="B515" s="395" t="s">
        <v>2404</v>
      </c>
      <c r="C515" s="396">
        <v>326358855</v>
      </c>
    </row>
    <row r="516" spans="2:3" ht="15" x14ac:dyDescent="0.3">
      <c r="B516" s="389" t="s">
        <v>2405</v>
      </c>
      <c r="C516" s="390">
        <v>326358855</v>
      </c>
    </row>
    <row r="517" spans="2:3" ht="30" x14ac:dyDescent="0.3">
      <c r="B517" s="387" t="s">
        <v>2406</v>
      </c>
      <c r="C517" s="388">
        <v>106913929</v>
      </c>
    </row>
    <row r="518" spans="2:3" ht="30" x14ac:dyDescent="0.3">
      <c r="B518" s="387" t="s">
        <v>2407</v>
      </c>
      <c r="C518" s="388">
        <v>71990176</v>
      </c>
    </row>
    <row r="519" spans="2:3" ht="15" x14ac:dyDescent="0.3">
      <c r="B519" s="387" t="s">
        <v>2408</v>
      </c>
      <c r="C519" s="388">
        <v>147454750</v>
      </c>
    </row>
    <row r="520" spans="2:3" ht="15" x14ac:dyDescent="0.3">
      <c r="B520" s="395" t="s">
        <v>2194</v>
      </c>
      <c r="C520" s="396">
        <v>12456861</v>
      </c>
    </row>
    <row r="521" spans="2:3" ht="15" x14ac:dyDescent="0.3">
      <c r="B521" s="389" t="s">
        <v>2315</v>
      </c>
      <c r="C521" s="390">
        <v>12456861</v>
      </c>
    </row>
    <row r="522" spans="2:3" ht="15" x14ac:dyDescent="0.3">
      <c r="B522" s="387" t="s">
        <v>2409</v>
      </c>
      <c r="C522" s="388">
        <v>12456861</v>
      </c>
    </row>
    <row r="523" spans="2:3" ht="15" x14ac:dyDescent="0.3">
      <c r="B523" s="383" t="s">
        <v>15</v>
      </c>
      <c r="C523" s="384">
        <v>53868285</v>
      </c>
    </row>
    <row r="524" spans="2:3" ht="15" x14ac:dyDescent="0.3">
      <c r="B524" s="393" t="s">
        <v>2193</v>
      </c>
      <c r="C524" s="394">
        <v>53868285</v>
      </c>
    </row>
    <row r="525" spans="2:3" ht="15" x14ac:dyDescent="0.3">
      <c r="B525" s="395" t="s">
        <v>2325</v>
      </c>
      <c r="C525" s="396">
        <v>53868285</v>
      </c>
    </row>
    <row r="526" spans="2:3" ht="15" x14ac:dyDescent="0.3">
      <c r="B526" s="389" t="s">
        <v>2377</v>
      </c>
      <c r="C526" s="390">
        <v>53868285</v>
      </c>
    </row>
    <row r="527" spans="2:3" ht="15" x14ac:dyDescent="0.3">
      <c r="B527" s="387" t="s">
        <v>2410</v>
      </c>
      <c r="C527" s="388">
        <v>53868285</v>
      </c>
    </row>
    <row r="528" spans="2:3" ht="15.6" x14ac:dyDescent="0.3">
      <c r="B528" s="381" t="s">
        <v>41</v>
      </c>
      <c r="C528" s="391">
        <v>13247041364</v>
      </c>
    </row>
    <row r="529" spans="2:3" ht="15" x14ac:dyDescent="0.3">
      <c r="B529" s="383" t="s">
        <v>42</v>
      </c>
      <c r="C529" s="384">
        <v>1538952448</v>
      </c>
    </row>
    <row r="530" spans="2:3" ht="15" x14ac:dyDescent="0.3">
      <c r="B530" s="393" t="s">
        <v>2306</v>
      </c>
      <c r="C530" s="394">
        <v>1538952448</v>
      </c>
    </row>
    <row r="531" spans="2:3" ht="15" x14ac:dyDescent="0.3">
      <c r="B531" s="395" t="s">
        <v>2307</v>
      </c>
      <c r="C531" s="396">
        <v>1538952448</v>
      </c>
    </row>
    <row r="532" spans="2:3" ht="15" x14ac:dyDescent="0.3">
      <c r="B532" s="389" t="s">
        <v>2308</v>
      </c>
      <c r="C532" s="390">
        <v>1538952448</v>
      </c>
    </row>
    <row r="533" spans="2:3" ht="15" x14ac:dyDescent="0.3">
      <c r="B533" s="387" t="s">
        <v>2360</v>
      </c>
      <c r="C533" s="388">
        <v>1388952448</v>
      </c>
    </row>
    <row r="534" spans="2:3" ht="15" x14ac:dyDescent="0.3">
      <c r="B534" s="387" t="s">
        <v>2309</v>
      </c>
      <c r="C534" s="388">
        <v>150000000</v>
      </c>
    </row>
    <row r="535" spans="2:3" ht="15" x14ac:dyDescent="0.3">
      <c r="B535" s="383" t="s">
        <v>43</v>
      </c>
      <c r="C535" s="384">
        <v>1104447300</v>
      </c>
    </row>
    <row r="536" spans="2:3" ht="15" x14ac:dyDescent="0.3">
      <c r="B536" s="393" t="s">
        <v>2211</v>
      </c>
      <c r="C536" s="394">
        <v>1104447300</v>
      </c>
    </row>
    <row r="537" spans="2:3" ht="15" x14ac:dyDescent="0.3">
      <c r="B537" s="395" t="s">
        <v>2259</v>
      </c>
      <c r="C537" s="396">
        <v>1104447300</v>
      </c>
    </row>
    <row r="538" spans="2:3" ht="15" x14ac:dyDescent="0.3">
      <c r="B538" s="389" t="s">
        <v>3266</v>
      </c>
      <c r="C538" s="390">
        <v>1104447300</v>
      </c>
    </row>
    <row r="539" spans="2:3" ht="30" x14ac:dyDescent="0.3">
      <c r="B539" s="387" t="s">
        <v>3267</v>
      </c>
      <c r="C539" s="388">
        <v>1104447300</v>
      </c>
    </row>
    <row r="540" spans="2:3" ht="15" x14ac:dyDescent="0.3">
      <c r="B540" s="383" t="s">
        <v>44</v>
      </c>
      <c r="C540" s="384">
        <v>10603641616</v>
      </c>
    </row>
    <row r="541" spans="2:3" ht="15" x14ac:dyDescent="0.3">
      <c r="B541" s="393" t="s">
        <v>2306</v>
      </c>
      <c r="C541" s="394">
        <v>10603641616</v>
      </c>
    </row>
    <row r="542" spans="2:3" ht="30" x14ac:dyDescent="0.3">
      <c r="B542" s="395" t="s">
        <v>2411</v>
      </c>
      <c r="C542" s="396">
        <v>5868049409</v>
      </c>
    </row>
    <row r="543" spans="2:3" ht="30" x14ac:dyDescent="0.3">
      <c r="B543" s="389" t="s">
        <v>2412</v>
      </c>
      <c r="C543" s="390">
        <v>5868049409</v>
      </c>
    </row>
    <row r="544" spans="2:3" ht="15" x14ac:dyDescent="0.3">
      <c r="B544" s="387" t="s">
        <v>2413</v>
      </c>
      <c r="C544" s="388">
        <v>5868049409</v>
      </c>
    </row>
    <row r="545" spans="2:3" ht="30" x14ac:dyDescent="0.3">
      <c r="B545" s="395" t="s">
        <v>2414</v>
      </c>
      <c r="C545" s="396">
        <v>4735592207</v>
      </c>
    </row>
    <row r="546" spans="2:3" ht="30" x14ac:dyDescent="0.3">
      <c r="B546" s="389" t="s">
        <v>2415</v>
      </c>
      <c r="C546" s="390">
        <v>4735592207</v>
      </c>
    </row>
    <row r="547" spans="2:3" ht="15" x14ac:dyDescent="0.3">
      <c r="B547" s="387" t="s">
        <v>2416</v>
      </c>
      <c r="C547" s="388">
        <v>4735592207</v>
      </c>
    </row>
    <row r="548" spans="2:3" ht="15.6" x14ac:dyDescent="0.3">
      <c r="B548" s="381" t="s">
        <v>46</v>
      </c>
      <c r="C548" s="391">
        <v>66379310677</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62</vt:i4>
      </vt:variant>
    </vt:vector>
  </HeadingPairs>
  <TitlesOfParts>
    <vt:vector size="62" baseType="lpstr">
      <vt:lpstr>ÍNDICE</vt:lpstr>
      <vt:lpstr>ANEXO 1</vt:lpstr>
      <vt:lpstr>ANEXO 2.1.1</vt:lpstr>
      <vt:lpstr>ANEXO 2.1.2</vt:lpstr>
      <vt:lpstr>ANEXO 2.1.3</vt:lpstr>
      <vt:lpstr>ANEXO 2.1.4</vt:lpstr>
      <vt:lpstr>ANEXO 2.2</vt:lpstr>
      <vt:lpstr>ANEXO 2.3</vt:lpstr>
      <vt:lpstr>ANEXO 2.3.1</vt:lpstr>
      <vt:lpstr>ANEXO 2.4</vt:lpstr>
      <vt:lpstr>ANEXO 2.5</vt:lpstr>
      <vt:lpstr>ANEXO 2.6</vt:lpstr>
      <vt:lpstr>ANEXO 2.7</vt:lpstr>
      <vt:lpstr>ANEXO 2.8</vt:lpstr>
      <vt:lpstr>ANEXO 3</vt:lpstr>
      <vt:lpstr>ANEXO 4.1</vt:lpstr>
      <vt:lpstr>ANEXO 4.2</vt:lpstr>
      <vt:lpstr>ANEXO 5.1.1</vt:lpstr>
      <vt:lpstr>ANEXO 5.1.2</vt:lpstr>
      <vt:lpstr>ANEXO 5.2</vt:lpstr>
      <vt:lpstr>ANEXO 5.2.3</vt:lpstr>
      <vt:lpstr>ANEXO 5.3</vt:lpstr>
      <vt:lpstr>ANEXO 5.3.3</vt:lpstr>
      <vt:lpstr>ANEXO 6.1</vt:lpstr>
      <vt:lpstr>ANEXO 6.2</vt:lpstr>
      <vt:lpstr>ANEXO 6.3</vt:lpstr>
      <vt:lpstr>ANEXO 7.1</vt:lpstr>
      <vt:lpstr>ANEXO 7.2</vt:lpstr>
      <vt:lpstr>ANEXO 7.2.1</vt:lpstr>
      <vt:lpstr>ANEXO 7.3</vt:lpstr>
      <vt:lpstr>ANEXO 7.4</vt:lpstr>
      <vt:lpstr>ANEXO 7.5</vt:lpstr>
      <vt:lpstr>ANEXO 7.5.1</vt:lpstr>
      <vt:lpstr>ANEXO 7.2.2</vt:lpstr>
      <vt:lpstr>ANEXO 7.6</vt:lpstr>
      <vt:lpstr>ANEXO 8</vt:lpstr>
      <vt:lpstr>ANEXO 9</vt:lpstr>
      <vt:lpstr>ANEXO 10.1</vt:lpstr>
      <vt:lpstr>ANEXO 10.2</vt:lpstr>
      <vt:lpstr>ANEXO 11.1.1</vt:lpstr>
      <vt:lpstr>ANEXO 11.1.2</vt:lpstr>
      <vt:lpstr>ANEXO 11.2</vt:lpstr>
      <vt:lpstr>ANEXO 11.3</vt:lpstr>
      <vt:lpstr>ANEXO 11.4.1</vt:lpstr>
      <vt:lpstr>ANEXO 11.5</vt:lpstr>
      <vt:lpstr>ANEXO 11.6</vt:lpstr>
      <vt:lpstr>ANEXO 11.7</vt:lpstr>
      <vt:lpstr>ANEXO 11.8</vt:lpstr>
      <vt:lpstr>ANEXO 12</vt:lpstr>
      <vt:lpstr>ANEXO 13</vt:lpstr>
      <vt:lpstr>ANEXO 14</vt:lpstr>
      <vt:lpstr>ANEXO 15</vt:lpstr>
      <vt:lpstr>ANEXO 16.1</vt:lpstr>
      <vt:lpstr>ANEXO 16.2</vt:lpstr>
      <vt:lpstr>ANEXO 16.3</vt:lpstr>
      <vt:lpstr>ANEXO 16.4</vt:lpstr>
      <vt:lpstr>ANEXO 16.5</vt:lpstr>
      <vt:lpstr>ANEXO 16.6</vt:lpstr>
      <vt:lpstr>ANEXO 16.7</vt:lpstr>
      <vt:lpstr>ANEXO 16.8</vt:lpstr>
      <vt:lpstr>ANEXO 16.9</vt:lpstr>
      <vt:lpstr>ANEXO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inci.dorantes</dc:creator>
  <cp:lastModifiedBy>Inci Deyanira Dorantes Malpi</cp:lastModifiedBy>
  <dcterms:created xsi:type="dcterms:W3CDTF">2025-11-26T17:03:36Z</dcterms:created>
  <dcterms:modified xsi:type="dcterms:W3CDTF">2026-01-02T15:51:05Z</dcterms:modified>
</cp:coreProperties>
</file>