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Default Extension="bin" ContentType="application/vnd.openxmlformats-officedocument.spreadsheetml.printerSettings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.xml" ContentType="application/vnd.openxmlformats-officedocument.drawing+xml"/>
  <Override PartName="/xl/worksheets/sheet13.xml" ContentType="application/vnd.openxmlformats-officedocument.spreadsheetml.worksheet+xml"/>
  <Override PartName="/xl/drawings/drawing2.xml" ContentType="application/vnd.openxmlformats-officedocument.drawing+xml"/>
  <Override PartName="/xl/worksheets/sheet14.xml" ContentType="application/vnd.openxmlformats-officedocument.spreadsheetml.worksheet+xml"/>
  <Override PartName="/xl/drawings/drawing3.xml" ContentType="application/vnd.openxmlformats-officedocument.drawing+xml"/>
  <Override PartName="/xl/worksheets/sheet15.xml" ContentType="application/vnd.openxmlformats-officedocument.spreadsheetml.worksheet+xml"/>
  <Override PartName="/xl/drawings/drawing4.xml" ContentType="application/vnd.openxmlformats-officedocument.drawing+xml"/>
  <Override PartName="/xl/worksheets/sheet16.xml" ContentType="application/vnd.openxmlformats-officedocument.spreadsheetml.worksheet+xml"/>
  <Override PartName="/xl/drawings/drawing5.xml" ContentType="application/vnd.openxmlformats-officedocument.drawing+xml"/>
  <Override PartName="/xl/worksheets/sheet17.xml" ContentType="application/vnd.openxmlformats-officedocument.spreadsheetml.worksheet+xml"/>
  <Override PartName="/xl/drawings/drawing6.xml" ContentType="application/vnd.openxmlformats-officedocument.drawing+xml"/>
  <Override PartName="/xl/worksheets/sheet18.xml" ContentType="application/vnd.openxmlformats-officedocument.spreadsheetml.worksheet+xml"/>
  <Override PartName="/xl/drawings/drawing7.xml" ContentType="application/vnd.openxmlformats-officedocument.drawing+xml"/>
  <Override PartName="/xl/worksheets/sheet19.xml" ContentType="application/vnd.openxmlformats-officedocument.spreadsheetml.worksheet+xml"/>
  <Override PartName="/xl/drawings/drawing8.xml" ContentType="application/vnd.openxmlformats-officedocument.drawing+xml"/>
  <Override PartName="/xl/worksheets/sheet20.xml" ContentType="application/vnd.openxmlformats-officedocument.spreadsheetml.worksheet+xml"/>
  <Override PartName="/xl/drawings/drawing9.xml" ContentType="application/vnd.openxmlformats-officedocument.drawing+xml"/>
  <Override PartName="/xl/worksheets/sheet21.xml" ContentType="application/vnd.openxmlformats-officedocument.spreadsheetml.worksheet+xml"/>
  <Override PartName="/xl/drawings/drawing10.xml" ContentType="application/vnd.openxmlformats-officedocument.drawing+xml"/>
  <Override PartName="/xl/worksheets/sheet22.xml" ContentType="application/vnd.openxmlformats-officedocument.spreadsheetml.worksheet+xml"/>
  <Override PartName="/xl/drawings/drawing11.xml" ContentType="application/vnd.openxmlformats-officedocument.drawing+xml"/>
  <Override PartName="/xl/worksheets/sheet23.xml" ContentType="application/vnd.openxmlformats-officedocument.spreadsheetml.worksheet+xml"/>
  <Override PartName="/xl/drawings/drawing12.xml" ContentType="application/vnd.openxmlformats-officedocument.drawing+xml"/>
  <Override PartName="/xl/worksheets/sheet24.xml" ContentType="application/vnd.openxmlformats-officedocument.spreadsheetml.worksheet+xml"/>
  <Override PartName="/xl/drawings/drawing13.xml" ContentType="application/vnd.openxmlformats-officedocument.drawing+xml"/>
  <Override PartName="/xl/worksheets/sheet25.xml" ContentType="application/vnd.openxmlformats-officedocument.spreadsheetml.worksheet+xml"/>
  <Override PartName="/xl/drawings/drawing14.xml" ContentType="application/vnd.openxmlformats-officedocument.drawing+xml"/>
  <Override PartName="/xl/worksheets/sheet26.xml" ContentType="application/vnd.openxmlformats-officedocument.spreadsheetml.worksheet+xml"/>
  <Override PartName="/xl/drawings/drawing15.xml" ContentType="application/vnd.openxmlformats-officedocument.drawing+xml"/>
  <Override PartName="/xl/worksheets/sheet27.xml" ContentType="application/vnd.openxmlformats-officedocument.spreadsheetml.worksheet+xml"/>
  <Override PartName="/xl/drawings/drawing16.xml" ContentType="application/vnd.openxmlformats-officedocument.drawing+xml"/>
  <Override PartName="/xl/worksheets/sheet28.xml" ContentType="application/vnd.openxmlformats-officedocument.spreadsheetml.worksheet+xml"/>
  <Override PartName="/xl/drawings/drawing17.xml" ContentType="application/vnd.openxmlformats-officedocument.drawing+xml"/>
  <Override PartName="/xl/worksheets/sheet29.xml" ContentType="application/vnd.openxmlformats-officedocument.spreadsheetml.worksheet+xml"/>
  <Override PartName="/xl/drawings/drawing18.xml" ContentType="application/vnd.openxmlformats-officedocument.drawing+xml"/>
  <Override PartName="/xl/worksheets/sheet30.xml" ContentType="application/vnd.openxmlformats-officedocument.spreadsheetml.worksheet+xml"/>
  <Override PartName="/xl/drawings/drawing19.xml" ContentType="application/vnd.openxmlformats-officedocument.drawing+xml"/>
  <Override PartName="/xl/worksheets/sheet31.xml" ContentType="application/vnd.openxmlformats-officedocument.spreadsheetml.worksheet+xml"/>
  <Default Extension="vml" ContentType="application/vnd.openxmlformats-officedocument.vmlDrawing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ci.dorantes\OneDrive - Secretaría de Administración y Finanzas\UA-PERSONAL\TOMOS PPE2025\TOMOS FINALES\Tomo en excel\"/>
    </mc:Choice>
  </mc:AlternateContent>
  <bookViews>
    <workbookView xWindow="0" yWindow="0" windowWidth="19200" windowHeight="6180" activeTab="0"/>
  </bookViews>
  <sheets>
    <sheet name="Clasificación Administrativa" sheetId="1" r:id="rId3"/>
    <sheet name="COG" sheetId="2" r:id="rId4"/>
    <sheet name="COG desglosado" sheetId="3" r:id="rId5"/>
    <sheet name="Tipo Gasto" sheetId="4" r:id="rId6"/>
    <sheet name="TipoGasto desglosado" sheetId="5" r:id="rId7"/>
    <sheet name="Programable" sheetId="6" r:id="rId8"/>
    <sheet name="Programable desglosado" sheetId="7" r:id="rId9"/>
    <sheet name="CFP" sheetId="8" r:id="rId10"/>
    <sheet name="CFP detalle" sheetId="9" r:id="rId11"/>
    <sheet name="Plazas Poder Ejecutivo" sheetId="10" r:id="rId12"/>
    <sheet name="Sueldos netos de funcionarios" sheetId="11" r:id="rId13"/>
    <sheet name="Tabulador" sheetId="12" r:id="rId14"/>
    <sheet name="DG" sheetId="13" r:id="rId15"/>
    <sheet name="SGG" sheetId="14" r:id="rId16"/>
    <sheet name="SIB" sheetId="15" r:id="rId17"/>
    <sheet name="SSP" sheetId="16" r:id="rId18"/>
    <sheet name="SEGEY" sheetId="17" r:id="rId19"/>
    <sheet name="SEDER" sheetId="18" r:id="rId20"/>
    <sheet name="SEFOET" sheetId="19" r:id="rId21"/>
    <sheet name="SEFOTUR" sheetId="20" r:id="rId22"/>
    <sheet name="SDS" sheetId="21" r:id="rId23"/>
    <sheet name="SECOGEY" sheetId="22" r:id="rId24"/>
    <sheet name="SB" sheetId="23" r:id="rId25"/>
    <sheet name="CJ" sheetId="24" r:id="rId26"/>
    <sheet name="SEDECULTA" sheetId="25" r:id="rId27"/>
    <sheet name="SAF" sheetId="26" r:id="rId28"/>
    <sheet name="AAFY" sheetId="27" r:id="rId29"/>
    <sheet name="SIIES" sheetId="28" r:id="rId30"/>
    <sheet name="SEMUJERES" sheetId="29" r:id="rId31"/>
    <sheet name="SEPASY" sheetId="30" r:id="rId32"/>
    <sheet name="SEJUVEY" sheetId="31" r:id="rId33"/>
    <sheet name="Resumen de Plazas Magisterio" sheetId="32" r:id="rId34"/>
    <sheet name="Analítico de Plazas Federales" sheetId="33" r:id="rId35"/>
    <sheet name="Tabulador Federal" sheetId="34" r:id="rId36"/>
    <sheet name="Analítico de Plazas Estatales" sheetId="35" r:id="rId37"/>
    <sheet name="Tabulador Estatal" sheetId="36" r:id="rId38"/>
    <sheet name="Analítico de Plazas Telesec" sheetId="37" r:id="rId39"/>
    <sheet name="Tabulador Telesecundaria" sheetId="38" r:id="rId40"/>
    <sheet name="Analítico de Plazas UPN" sheetId="39" r:id="rId41"/>
    <sheet name="Tabulador UPN" sheetId="40" r:id="rId42"/>
  </sheets>
  <definedNames>
    <definedName name="_xlnm._FilterDatabase" localSheetId="33" hidden="1">'Tabulador Federal'!$A$368:$P$1329</definedName>
    <definedName name="A" localSheetId="26">#REF!</definedName>
    <definedName name="A" localSheetId="23">#REF!</definedName>
    <definedName name="A" localSheetId="25">#REF!</definedName>
    <definedName name="A" localSheetId="22">#REF!</definedName>
    <definedName name="A" localSheetId="20">#REF!</definedName>
    <definedName name="A" localSheetId="21">#REF!</definedName>
    <definedName name="A" localSheetId="24">#REF!</definedName>
    <definedName name="A" localSheetId="17">#REF!</definedName>
    <definedName name="A" localSheetId="18">#REF!</definedName>
    <definedName name="A" localSheetId="19">#REF!</definedName>
    <definedName name="A" localSheetId="16">#REF!</definedName>
    <definedName name="A" localSheetId="30">#REF!</definedName>
    <definedName name="A" localSheetId="28">#REF!</definedName>
    <definedName name="A" localSheetId="29">#REF!</definedName>
    <definedName name="A" localSheetId="14">#REF!</definedName>
    <definedName name="A" localSheetId="27">#REF!</definedName>
    <definedName name="A" localSheetId="15">#REF!</definedName>
    <definedName name="A">#REF!</definedName>
    <definedName name="_xlnm.Print_Area" localSheetId="34">'Analítico de Plazas Estatales'!$A$1:$I$661</definedName>
    <definedName name="_xlnm.Print_Area" localSheetId="32">'Analítico de Plazas Federales'!$A$1:$I$712</definedName>
    <definedName name="_xlnm.Print_Area" localSheetId="36">'Analítico de Plazas Telesec'!$A$1:$I$44</definedName>
    <definedName name="_xlnm.Print_Area" localSheetId="38">'Analítico de Plazas UPN'!$A$1:$I$45</definedName>
    <definedName name="_xlnm.Print_Area" localSheetId="31">'Resumen de Plazas Magisterio'!$A$1:$I$62</definedName>
    <definedName name="_xlnm.Print_Area" localSheetId="35">'Tabulador Estatal'!$A$1:$P$2912</definedName>
    <definedName name="_xlnm.Print_Area" localSheetId="33">'Tabulador Federal'!$A$1:$P$1349</definedName>
    <definedName name="_xlnm.Print_Area" localSheetId="37">'Tabulador Telesecundaria'!$A$1:$P$65</definedName>
    <definedName name="_xlnm.Print_Area" localSheetId="39">'Tabulador UPN'!$A$1:$P$232</definedName>
    <definedName name="AX" localSheetId="26">#REF!</definedName>
    <definedName name="AX" localSheetId="23">#REF!</definedName>
    <definedName name="AX" localSheetId="12">#REF!</definedName>
    <definedName name="AX" localSheetId="31">#REF!</definedName>
    <definedName name="AX" localSheetId="25">#REF!</definedName>
    <definedName name="AX" localSheetId="22">#REF!</definedName>
    <definedName name="AX" localSheetId="20">#REF!</definedName>
    <definedName name="AX" localSheetId="21">#REF!</definedName>
    <definedName name="AX" localSheetId="24">#REF!</definedName>
    <definedName name="AX" localSheetId="17">#REF!</definedName>
    <definedName name="AX" localSheetId="18">#REF!</definedName>
    <definedName name="AX" localSheetId="19">#REF!</definedName>
    <definedName name="AX" localSheetId="16">#REF!</definedName>
    <definedName name="AX" localSheetId="30">#REF!</definedName>
    <definedName name="AX" localSheetId="28">#REF!</definedName>
    <definedName name="AX" localSheetId="29">#REF!</definedName>
    <definedName name="AX" localSheetId="13">#REF!</definedName>
    <definedName name="AX" localSheetId="14">#REF!</definedName>
    <definedName name="AX" localSheetId="27">#REF!</definedName>
    <definedName name="AX" localSheetId="15">#REF!</definedName>
    <definedName name="AX">#REF!</definedName>
    <definedName name="B">#REF!</definedName>
    <definedName name="CATEG_OK">#REF!</definedName>
    <definedName name="CATEG_OK1">#REF!</definedName>
    <definedName name="CATEG1">#REF!</definedName>
    <definedName name="categoría_" localSheetId="26">#REF!</definedName>
    <definedName name="categoría_" localSheetId="34">#REF!</definedName>
    <definedName name="categoría_" localSheetId="32">#REF!</definedName>
    <definedName name="categoría_" localSheetId="36">#REF!</definedName>
    <definedName name="categoría_" localSheetId="38">#REF!</definedName>
    <definedName name="categoría_" localSheetId="23">#REF!</definedName>
    <definedName name="categoría_" localSheetId="12">#REF!</definedName>
    <definedName name="categoría_" localSheetId="9">#REF!</definedName>
    <definedName name="categoría_" localSheetId="31">#REF!</definedName>
    <definedName name="categoría_" localSheetId="25">#REF!</definedName>
    <definedName name="categoría_" localSheetId="22">#REF!</definedName>
    <definedName name="categoría_" localSheetId="20">#REF!</definedName>
    <definedName name="categoría_" localSheetId="21">#REF!</definedName>
    <definedName name="categoría_" localSheetId="24">#REF!</definedName>
    <definedName name="categoría_" localSheetId="17">#REF!</definedName>
    <definedName name="categoría_" localSheetId="18">#REF!</definedName>
    <definedName name="categoría_" localSheetId="19">#REF!</definedName>
    <definedName name="categoría_" localSheetId="16">#REF!</definedName>
    <definedName name="categoría_" localSheetId="30">#REF!</definedName>
    <definedName name="categoría_" localSheetId="28">#REF!</definedName>
    <definedName name="categoría_" localSheetId="29">#REF!</definedName>
    <definedName name="categoría_" localSheetId="13">#REF!</definedName>
    <definedName name="categoría_" localSheetId="14">#REF!</definedName>
    <definedName name="categoría_" localSheetId="27">#REF!</definedName>
    <definedName name="categoría_" localSheetId="15">#REF!</definedName>
    <definedName name="categoría_" localSheetId="10">#REF!</definedName>
    <definedName name="categoría_" localSheetId="11">#REF!</definedName>
    <definedName name="categoría_" localSheetId="35">#REF!</definedName>
    <definedName name="categoría_" localSheetId="33">#REF!</definedName>
    <definedName name="categoría_" localSheetId="37">#REF!</definedName>
    <definedName name="categoría_" localSheetId="39">#REF!</definedName>
    <definedName name="categoría_">#REF!</definedName>
    <definedName name="fede_tab1">#REF!</definedName>
    <definedName name="PUESTOS_OK" localSheetId="26">#REF!</definedName>
    <definedName name="PUESTOS_OK" localSheetId="23">#REF!</definedName>
    <definedName name="PUESTOS_OK" localSheetId="12">#REF!</definedName>
    <definedName name="PUESTOS_OK" localSheetId="31">#REF!</definedName>
    <definedName name="PUESTOS_OK" localSheetId="25">#REF!</definedName>
    <definedName name="PUESTOS_OK" localSheetId="22">#REF!</definedName>
    <definedName name="PUESTOS_OK" localSheetId="20">#REF!</definedName>
    <definedName name="PUESTOS_OK" localSheetId="21">#REF!</definedName>
    <definedName name="PUESTOS_OK" localSheetId="24">#REF!</definedName>
    <definedName name="PUESTOS_OK" localSheetId="17">#REF!</definedName>
    <definedName name="PUESTOS_OK" localSheetId="18">#REF!</definedName>
    <definedName name="PUESTOS_OK" localSheetId="19">#REF!</definedName>
    <definedName name="PUESTOS_OK" localSheetId="16">#REF!</definedName>
    <definedName name="PUESTOS_OK" localSheetId="30">#REF!</definedName>
    <definedName name="PUESTOS_OK" localSheetId="28">#REF!</definedName>
    <definedName name="PUESTOS_OK" localSheetId="29">#REF!</definedName>
    <definedName name="PUESTOS_OK" localSheetId="13">#REF!</definedName>
    <definedName name="PUESTOS_OK" localSheetId="14">#REF!</definedName>
    <definedName name="PUESTOS_OK" localSheetId="27">#REF!</definedName>
    <definedName name="PUESTOS_OK" localSheetId="15">#REF!</definedName>
    <definedName name="PUESTOS_OK">#REF!</definedName>
    <definedName name="Tab_Eloy_UPN" localSheetId="26">#REF!</definedName>
    <definedName name="Tab_Eloy_UPN" localSheetId="23">#REF!</definedName>
    <definedName name="Tab_Eloy_UPN" localSheetId="12">#REF!</definedName>
    <definedName name="Tab_Eloy_UPN" localSheetId="31">#REF!</definedName>
    <definedName name="Tab_Eloy_UPN" localSheetId="25">#REF!</definedName>
    <definedName name="Tab_Eloy_UPN" localSheetId="22">#REF!</definedName>
    <definedName name="Tab_Eloy_UPN" localSheetId="20">#REF!</definedName>
    <definedName name="Tab_Eloy_UPN" localSheetId="21">#REF!</definedName>
    <definedName name="Tab_Eloy_UPN" localSheetId="24">#REF!</definedName>
    <definedName name="Tab_Eloy_UPN" localSheetId="17">#REF!</definedName>
    <definedName name="Tab_Eloy_UPN" localSheetId="18">#REF!</definedName>
    <definedName name="Tab_Eloy_UPN" localSheetId="19">#REF!</definedName>
    <definedName name="Tab_Eloy_UPN" localSheetId="16">#REF!</definedName>
    <definedName name="Tab_Eloy_UPN" localSheetId="30">#REF!</definedName>
    <definedName name="Tab_Eloy_UPN" localSheetId="28">#REF!</definedName>
    <definedName name="Tab_Eloy_UPN" localSheetId="29">#REF!</definedName>
    <definedName name="Tab_Eloy_UPN" localSheetId="13">#REF!</definedName>
    <definedName name="Tab_Eloy_UPN" localSheetId="14">#REF!</definedName>
    <definedName name="Tab_Eloy_UPN" localSheetId="27">#REF!</definedName>
    <definedName name="Tab_Eloy_UPN" localSheetId="15">#REF!</definedName>
    <definedName name="Tab_Eloy_UPN">#REF!</definedName>
    <definedName name="Tab_Est_Eloy" localSheetId="26">#REF!</definedName>
    <definedName name="Tab_Est_Eloy" localSheetId="23">#REF!</definedName>
    <definedName name="Tab_Est_Eloy" localSheetId="12">#REF!</definedName>
    <definedName name="Tab_Est_Eloy" localSheetId="31">#REF!</definedName>
    <definedName name="Tab_Est_Eloy" localSheetId="25">#REF!</definedName>
    <definedName name="Tab_Est_Eloy" localSheetId="22">#REF!</definedName>
    <definedName name="Tab_Est_Eloy" localSheetId="20">#REF!</definedName>
    <definedName name="Tab_Est_Eloy" localSheetId="21">#REF!</definedName>
    <definedName name="Tab_Est_Eloy" localSheetId="24">#REF!</definedName>
    <definedName name="Tab_Est_Eloy" localSheetId="17">#REF!</definedName>
    <definedName name="Tab_Est_Eloy" localSheetId="18">#REF!</definedName>
    <definedName name="Tab_Est_Eloy" localSheetId="19">#REF!</definedName>
    <definedName name="Tab_Est_Eloy" localSheetId="16">#REF!</definedName>
    <definedName name="Tab_Est_Eloy" localSheetId="30">#REF!</definedName>
    <definedName name="Tab_Est_Eloy" localSheetId="28">#REF!</definedName>
    <definedName name="Tab_Est_Eloy" localSheetId="29">#REF!</definedName>
    <definedName name="Tab_Est_Eloy" localSheetId="13">#REF!</definedName>
    <definedName name="Tab_Est_Eloy" localSheetId="14">#REF!</definedName>
    <definedName name="Tab_Est_Eloy" localSheetId="27">#REF!</definedName>
    <definedName name="Tab_Est_Eloy" localSheetId="15">#REF!</definedName>
    <definedName name="Tab_Est_Eloy">#REF!</definedName>
    <definedName name="TAB_UPN_">#REF!</definedName>
    <definedName name="_xlnm.Print_Titles" localSheetId="26">AAFY!$8:$9</definedName>
    <definedName name="_xlnm.Print_Titles" localSheetId="23">CJ!$8:$9</definedName>
    <definedName name="_xlnm.Print_Titles" localSheetId="12">DG!$8:$9</definedName>
    <definedName name="_xlnm.Print_Titles" localSheetId="25">SAF!$8:$9</definedName>
    <definedName name="_xlnm.Print_Titles" localSheetId="22">SB!$8:$9</definedName>
    <definedName name="_xlnm.Print_Titles" localSheetId="20">SDS!$8:$9</definedName>
    <definedName name="_xlnm.Print_Titles" localSheetId="21">SECOGEY!$8:$9</definedName>
    <definedName name="_xlnm.Print_Titles" localSheetId="24">SEDECULTA!$8:$9</definedName>
    <definedName name="_xlnm.Print_Titles" localSheetId="17">SEDER!$8:$9</definedName>
    <definedName name="_xlnm.Print_Titles" localSheetId="18">SEFOET!$8:$9</definedName>
    <definedName name="_xlnm.Print_Titles" localSheetId="19">SEFOTUR!$8:$9</definedName>
    <definedName name="_xlnm.Print_Titles" localSheetId="16">SEGEY!$8:$9</definedName>
    <definedName name="_xlnm.Print_Titles" localSheetId="30">SEJUVEY!$8:$9</definedName>
    <definedName name="_xlnm.Print_Titles" localSheetId="28">SEMUJERES!$8:$9</definedName>
    <definedName name="_xlnm.Print_Titles" localSheetId="29">SEPASY!$8:$9</definedName>
    <definedName name="_xlnm.Print_Titles" localSheetId="13">SGG!$8:$9</definedName>
    <definedName name="_xlnm.Print_Titles" localSheetId="14">SIB!$8:$9</definedName>
    <definedName name="_xlnm.Print_Titles" localSheetId="27">SIIES!$8:$9</definedName>
    <definedName name="_xlnm.Print_Titles" localSheetId="15">SSP!$8:$9</definedName>
    <definedName name="_xlnm.Print_Titles" localSheetId="11">Tabulador!$7:$8</definedName>
    <definedName name="TYH">#REF!</definedName>
    <definedName name="upn_eloy" localSheetId="26">#REF!</definedName>
    <definedName name="upn_eloy" localSheetId="23">#REF!</definedName>
    <definedName name="upn_eloy" localSheetId="12">#REF!</definedName>
    <definedName name="upn_eloy" localSheetId="31">#REF!</definedName>
    <definedName name="upn_eloy" localSheetId="25">#REF!</definedName>
    <definedName name="upn_eloy" localSheetId="22">#REF!</definedName>
    <definedName name="upn_eloy" localSheetId="20">#REF!</definedName>
    <definedName name="upn_eloy" localSheetId="21">#REF!</definedName>
    <definedName name="upn_eloy" localSheetId="24">#REF!</definedName>
    <definedName name="upn_eloy" localSheetId="17">#REF!</definedName>
    <definedName name="upn_eloy" localSheetId="18">#REF!</definedName>
    <definedName name="upn_eloy" localSheetId="19">#REF!</definedName>
    <definedName name="upn_eloy" localSheetId="16">#REF!</definedName>
    <definedName name="upn_eloy" localSheetId="30">#REF!</definedName>
    <definedName name="upn_eloy" localSheetId="28">#REF!</definedName>
    <definedName name="upn_eloy" localSheetId="29">#REF!</definedName>
    <definedName name="upn_eloy" localSheetId="13">#REF!</definedName>
    <definedName name="upn_eloy" localSheetId="14">#REF!</definedName>
    <definedName name="upn_eloy" localSheetId="27">#REF!</definedName>
    <definedName name="upn_eloy" localSheetId="15">#REF!</definedName>
    <definedName name="upn_eloy">#REF!</definedName>
  </definedNames>
  <calcPr calcId="162913"/>
</workbook>
</file>

<file path=xl/calcChain.xml><?xml version="1.0" encoding="utf-8"?>
<calcChain xmlns="http://schemas.openxmlformats.org/spreadsheetml/2006/main">
  <c r="F8" i="10" l="1"/>
</calcChain>
</file>

<file path=xl/sharedStrings.xml><?xml version="1.0" encoding="utf-8"?>
<sst xmlns="http://schemas.openxmlformats.org/spreadsheetml/2006/main" count="51300" uniqueCount="7705">
  <si>
    <t>PODER EJECUTIVO</t>
  </si>
  <si>
    <t>DESPACHO DEL GOBERNADOR</t>
  </si>
  <si>
    <t>SECRETARÍA GENERAL DE GOBIERNO</t>
  </si>
  <si>
    <t>SECRETARÍA DE INFRAESTRUCTURA PARA EL BIENESTAR</t>
  </si>
  <si>
    <t>SECRETARÍA DE SEGURIDAD PÚBLICA</t>
  </si>
  <si>
    <t>SECRETARÍA DE EDUCACIÓN</t>
  </si>
  <si>
    <t>SECRETARÍA DE DESARROLLO RURAL</t>
  </si>
  <si>
    <t>SECRETARÍA DE FOMENTO ECONÓMICO Y TRABAJO</t>
  </si>
  <si>
    <t>SECRETARÍA DE FOMENTO TURÍSTICO</t>
  </si>
  <si>
    <t>SECRETARÍA DE DESARROLLO SUSTENTABLE</t>
  </si>
  <si>
    <t>SECRETARÍA DE LA CONTRALORÍA GENERAL</t>
  </si>
  <si>
    <t>SECRETARÍA DE BIENESTAR</t>
  </si>
  <si>
    <t>SECRETARÍA DE SALUD</t>
  </si>
  <si>
    <t>JUBILACIONES Y PENSIONES</t>
  </si>
  <si>
    <t>PARTICIPACIONES, APORTACIONES Y TRANSFERENCIAS A MUNICIPIOS</t>
  </si>
  <si>
    <t>DEUDA PÚBLICA</t>
  </si>
  <si>
    <t>CONSEJERÍA JURÍDICA</t>
  </si>
  <si>
    <t>SECRETARÍA DE LA CULTURA Y LAS ARTES</t>
  </si>
  <si>
    <t>SECRETARÍA DE ADMINISTRACIÓN Y FINANZAS</t>
  </si>
  <si>
    <t>SECRETARÍA DE INVESTIGACIÓN, INNOVACIÓN Y EDUCACIÓN SUPERIOR</t>
  </si>
  <si>
    <t>SECRETARÍA DE LAS MUJERES</t>
  </si>
  <si>
    <t>SECRETARÍA DE PESCA Y ACUACULTURA SUSTENTABLES</t>
  </si>
  <si>
    <t>SECRETARÍA DE LAS JUVENTUDES</t>
  </si>
  <si>
    <t>TOTAL</t>
  </si>
  <si>
    <t>IMPORTE</t>
  </si>
  <si>
    <t>34,351,581</t>
  </si>
  <si>
    <t>657,182,482</t>
  </si>
  <si>
    <t>22,427,816</t>
  </si>
  <si>
    <t>4,172,449,250</t>
  </si>
  <si>
    <t>14,480,517,137</t>
  </si>
  <si>
    <t>639,322,250</t>
  </si>
  <si>
    <t>1,820,234,608</t>
  </si>
  <si>
    <t>128,325,029</t>
  </si>
  <si>
    <t>148,966,861</t>
  </si>
  <si>
    <t>137,379,324</t>
  </si>
  <si>
    <t>996,151,431</t>
  </si>
  <si>
    <t>79,110</t>
  </si>
  <si>
    <t>1,030,557,605</t>
  </si>
  <si>
    <t>10,120,203,851</t>
  </si>
  <si>
    <t>1,731,447,758</t>
  </si>
  <si>
    <t>156,877,956</t>
  </si>
  <si>
    <t>498,061,164</t>
  </si>
  <si>
    <t>1,713,705,905</t>
  </si>
  <si>
    <t>124,831,833</t>
  </si>
  <si>
    <t>131,274,189</t>
  </si>
  <si>
    <t>264,013,295</t>
  </si>
  <si>
    <t>47,000,000</t>
  </si>
  <si>
    <t>39,055,360,435</t>
  </si>
  <si>
    <t>CAPÍTULO / CONCEPTO / PARTIDA GENÉRICA</t>
  </si>
  <si>
    <t>1000 SERVICIOS PERSONALES</t>
  </si>
  <si>
    <t>1100 REMUNERACIONES AL PERSONAL DE CARÁCTER PERMANENTE</t>
  </si>
  <si>
    <t>1130 SUELDOS BASE AL PERSONAL PERMANENTE</t>
  </si>
  <si>
    <t>1200 REMUNERACIONES AL PERSONAL DE CARÁCTER TRANSITORIO</t>
  </si>
  <si>
    <t>1210 HONORARIOS ASIMILABLES A SALARIOS</t>
  </si>
  <si>
    <t>1220 SUELDOS BASE AL PERSONAL EVENTUAL</t>
  </si>
  <si>
    <t>1300 REMUNERACIONES ADICIONALES Y ESPECIALES</t>
  </si>
  <si>
    <t>1310 PRIMAS POR AÑOS DE SERVICIOS EFECTIVOS PRESTADOS</t>
  </si>
  <si>
    <t>1320 PRIMAS DE VACACIONES, DOMINICAL Y GRATIFICACIÓN DE FIN DE AÑO</t>
  </si>
  <si>
    <t>1330 HORAS EXTRAORDINARIAS</t>
  </si>
  <si>
    <t>1340 COMPENSACIONES</t>
  </si>
  <si>
    <t>1370 HONORARIOS ESPECIALES</t>
  </si>
  <si>
    <t>1380 PARTICIPACIONES POR VIGILANCIA EN EL CUMPLIMIENTO DE LAS LEYES Y CUSTODIA DE VALORES</t>
  </si>
  <si>
    <t>1400 SEGURIDAD SOCIAL</t>
  </si>
  <si>
    <t>1410 APORTACIONES DE SEGURIDAD SOCIAL</t>
  </si>
  <si>
    <t>1420 APORTACIONES A FONDOS DE VIVIENDA</t>
  </si>
  <si>
    <t>1440 APORTACIONES PARA SEGUROS</t>
  </si>
  <si>
    <t>1500 OTRAS PRESTACIONES SOCIALES Y ECONÓMICAS</t>
  </si>
  <si>
    <t>1510 CUOTAS PARA EL FONDO DE AHORRO Y FONDO DE TRABAJO</t>
  </si>
  <si>
    <t>1520 INDEMNIZACIONES</t>
  </si>
  <si>
    <t>1530 PRESTACIONES Y HABERES DE RETIRO</t>
  </si>
  <si>
    <t>1540 PRESTACIONES CONTRACTUALES</t>
  </si>
  <si>
    <t>1590 OTRAS PRESTACIONES SOCIALES Y ECONÓMICAS</t>
  </si>
  <si>
    <t>1600 PREVISIONES</t>
  </si>
  <si>
    <t>1610 PREVISIONES DE CARÁCTER LABORAL, ECONÓMICA Y DE SEGURIDAD SOCIAL</t>
  </si>
  <si>
    <t>1700 PAGO DE ESTÍMULOS A SERVIDORES PÚBLICOS</t>
  </si>
  <si>
    <t>1710 ESTÍMULOS</t>
  </si>
  <si>
    <t>2000 MATERIALES Y SUMINISTROS</t>
  </si>
  <si>
    <t>2100 MATERIALES DE ADMINISTRACIÓN, EMISIÓN DE DOCUMENTOS Y ARTÍCULOS OFICIALES</t>
  </si>
  <si>
    <t>2110 MATERIALES, ÚTILES Y EQUIPOS MENORES DE OFICINA</t>
  </si>
  <si>
    <t>2120 MATERIALES Y ÚTILES DE IMPRESIÓN Y REPRODUCCIÓN</t>
  </si>
  <si>
    <t>2130 MATERIAL ESTADÍSTICO Y GEOGRÁFICO</t>
  </si>
  <si>
    <t>2140 MATERIALES, ÚTILES Y EQUIPOS MENORES DE TECNOLOGÍAS DE LA INFORMACIÓN Y COMUNICACIONES</t>
  </si>
  <si>
    <t>2150 MATERIAL IMPRESO E INFORMACIÓN DIGITAL</t>
  </si>
  <si>
    <t>2160 MATERIAL DE LIMPIEZA</t>
  </si>
  <si>
    <t>2170 MATERIALES Y ÚTILES DE ENSEÑANZA</t>
  </si>
  <si>
    <t>2180 MATERIALES PARA EL REGISTRO E IDENTIFICACIÓN DE BIENES Y PERSONAS</t>
  </si>
  <si>
    <t>2200 ALIMENTOS Y UTENSILIOS</t>
  </si>
  <si>
    <t>2210 PRODUCTOS ALIMENTICIOS PARA PERSONAS</t>
  </si>
  <si>
    <t>2220 PRODUCTOS ALIMENTICIOS PARA ANIMALES</t>
  </si>
  <si>
    <t>2230 UTENSILIOS PARA EL SERVICIO DE ALIMENTACIÓN</t>
  </si>
  <si>
    <t>2400 MATERIALES Y ARTÍCULOS DE CONSTRUCCIÓN Y DE REPARACIÓN</t>
  </si>
  <si>
    <t>2410 PRODUCTOS MINERALES NO METÁLICOS</t>
  </si>
  <si>
    <t>2420 CEMENTO Y PRODUCTOS DE CONCRETO</t>
  </si>
  <si>
    <t>2430 CAL, YESO Y PRODUCTOS DE YESO</t>
  </si>
  <si>
    <t>2440 MADERA Y PRODUCTOS DE MADERA</t>
  </si>
  <si>
    <t>2450 VIDRIO Y PRODUCTOS DE VIDRIO</t>
  </si>
  <si>
    <t>2460 MATERIAL ELÉCTRICO Y ELECTRÓNICO</t>
  </si>
  <si>
    <t>2470 ARTÍCULOS METÁLICOS PARA LA CONSTRUCCIÓN</t>
  </si>
  <si>
    <t>2480 MATERIALES COMPLEMENTARIOS</t>
  </si>
  <si>
    <t>2490 OTROS MATERIALES Y ARTÍCULOS DE CONSTRUCCIÓN Y REPARACIÓN</t>
  </si>
  <si>
    <t>2500 PRODUCTOS QUÍMICOS, FARMACÉUTICOS Y DE LABORATORIO</t>
  </si>
  <si>
    <t>2510 PRODUCTOS QUÍMICOS BÁSICOS</t>
  </si>
  <si>
    <t>2520 FERTILIZANTES, PESTICIDAS Y OTROS AGROQUÍMICOS</t>
  </si>
  <si>
    <t>2530 MEDICINAS Y PRODUCTOS FARMACÉUTICOS</t>
  </si>
  <si>
    <t>2540 MATERIALES, ACCESORIOS Y SUMINISTROS MÉDICOS</t>
  </si>
  <si>
    <t>2550 MATERIALES, ACCESORIOS Y SUMINISTROS DE LABORATORIO</t>
  </si>
  <si>
    <t>2560 FIBRAS SINTÉTICAS, HULES, PLÁSTICOS Y DERIVADOS</t>
  </si>
  <si>
    <t>2590 OTROS PRODUCTOS QUÍMICOS</t>
  </si>
  <si>
    <t>2600 COMBUSTIBLES, LUBRICANTES Y ADITIVOS</t>
  </si>
  <si>
    <t>2610 COMBUSTIBLES, LUBRICANTES Y ADITIVOS</t>
  </si>
  <si>
    <t>2700 VESTUARIO, BLANCOS, PRENDAS DE PROTECCIÓN Y ARTÍCULOS DEPORTIVOS</t>
  </si>
  <si>
    <t>2710 VESTUARIO Y UNIFORMES</t>
  </si>
  <si>
    <t>2720 PRENDAS DE SEGURIDAD Y PROTECCIÓN PERSONAL</t>
  </si>
  <si>
    <t>2730 ARTÍCULOS DEPORTIVOS</t>
  </si>
  <si>
    <t>2740 PRODUCTOS TEXTILES</t>
  </si>
  <si>
    <t>2750 BLANCOS Y OTROS PRODUCTOS TEXTILES, EXCEPTO PRENDAS DE VESTIR</t>
  </si>
  <si>
    <t>2800 MATERIALES Y SUMINISTROS PARA SEGURIDAD</t>
  </si>
  <si>
    <t>2810 SUSTANCIAS Y MATERIALES EXPLOSIVOS</t>
  </si>
  <si>
    <t>2830 PRENDAS DE PROTECCIÓN PARA SEGURIDAD PÚBLICA Y NACIONAL</t>
  </si>
  <si>
    <t>2900 HERRAMIENTAS, REFACCIONES Y ACCESORIOS MENORES</t>
  </si>
  <si>
    <t>2910 HERRAMIENTAS MENORES</t>
  </si>
  <si>
    <t>2920 REFACCIONES Y ACCESORIOS MENORES DE EDIFICIOS</t>
  </si>
  <si>
    <t>2930 REFACCIONES Y ACCESORIOS MENORES DE MOBILIARIO Y EQUIPO DE ADMINISTRACIÓN, EDUCACIONAL Y RECREATIVO</t>
  </si>
  <si>
    <t>2940 REFACCIONES Y ACCESORIOS MENORES DE EQUIPO DE CÓMPUTO Y TECNOLOGÍAS DE LA INFORMACIÓN</t>
  </si>
  <si>
    <t>2950 REFACCIONES Y ACCESORIOS MENORES DE EQUIPO E INSTRUMENTAL MÉDICO Y DE LABORATORIO</t>
  </si>
  <si>
    <t>2960 REFACCIONES Y ACCESORIOS MENORES DE EQUIPO DE TRANSPORTE</t>
  </si>
  <si>
    <t>2970 REFACCIONES Y ACCESORIOS MENORES DE EQUIPO DE DEFENSA Y SEGURIDAD</t>
  </si>
  <si>
    <t>2980 REFACCIONES Y ACCESORIOS MENORES DE MAQUINARIA Y OTROS EQUIPOS</t>
  </si>
  <si>
    <t>2990 REFACCIONES Y ACCESORIOS MENORES OTROS BIENES MUEBLES</t>
  </si>
  <si>
    <t>3000 SERVICIOS GENERALES</t>
  </si>
  <si>
    <t>3100 SERVICIOS BÁSICOS</t>
  </si>
  <si>
    <t>3110 ENERGÍA ELÉCTRICA</t>
  </si>
  <si>
    <t>3120 GAS</t>
  </si>
  <si>
    <t>3130 AGUA</t>
  </si>
  <si>
    <t>3140 TELEFONÍA TRADICIONAL</t>
  </si>
  <si>
    <t>3150 TELEFONÍA CELULAR</t>
  </si>
  <si>
    <t>3160 SERVICIOS DE TELECOMUNICACIONES Y SATÉLITES</t>
  </si>
  <si>
    <t>3170 SERVICIOS DE ACCESO DE INTERNET, REDES Y PROCESAMIENTO DE INFORMACIÓN</t>
  </si>
  <si>
    <t>3180 SERVICIOS POSTALES Y TELEGRÁFICOS</t>
  </si>
  <si>
    <t>3200 SERVICIOS DE ARRENDAMIENTO</t>
  </si>
  <si>
    <t>3220 ARRENDAMIENTO DE EDIFICIOS</t>
  </si>
  <si>
    <t>3230 ARRENDAMIENTO DE MOBILIARIO Y EQUIPO DE ADMINISTRACIÓN, EDUCACIONAL Y RECREATIVO</t>
  </si>
  <si>
    <t>3240 ARRENDAMIENTO DE EQUIPO E INSTRUMENTAL MÉDICO Y DE LABORATORIO</t>
  </si>
  <si>
    <t>3250 ARRENDAMIENTO DE EQUIPO DE TRANSPORTE</t>
  </si>
  <si>
    <t>3260 ARRENDAMIENTO DE MAQUINARIA, OTROS EQUIPOS Y HERRAMIENTAS</t>
  </si>
  <si>
    <t>3270 ARRENDAMIENTO DE ACTIVOS INTANGIBLES</t>
  </si>
  <si>
    <t>3290 OTROS ARRENDAMIENTOS</t>
  </si>
  <si>
    <t>3300 SERVICIOS PROFESIONALES, CIENTÍFICOS, TÉCNICOS Y OTROS SERVICIOS</t>
  </si>
  <si>
    <t>3310 SERVICIOS LEGALES, DE CONTABILIDAD, AUDITORÍA Y RELACIONADOS</t>
  </si>
  <si>
    <t>3320 SERVICIOS DE DISEÑO, ARQUITECTURA, INGENIERÍA Y ACTIVIDADES RELACIONADAS</t>
  </si>
  <si>
    <t>3330 SERVICIOS DE CONSULTORÍA ADMINISTRATIVA, PROCESOS, TÉCNICA Y EN TECNOLOGÍAS DE LA INFORMACIÓN</t>
  </si>
  <si>
    <t>3340 SERVICIOS DE CAPACITACIÓN A SERVIDORES PÚBLICOS</t>
  </si>
  <si>
    <t>3350 SERVICIOS DE INVESTIGACIÓN CIENTÍFICA Y DESARROLLO</t>
  </si>
  <si>
    <t>3360 SERVICIOS DE APOYO ADMINISTRATIVO, FOTOCOPIADO E IMPRESIÓN</t>
  </si>
  <si>
    <t>3380 SERVICIOS DE VIGILANCIA</t>
  </si>
  <si>
    <t>3390 SERVICIOS PROFESIONALES, CIENTÍFICOS Y TÉCNICOS INTEGRALES</t>
  </si>
  <si>
    <t>3400 SERVICIOS FINANCIEROS, BANCARIOS Y COMERCIALES</t>
  </si>
  <si>
    <t>3410 SERVICIOS FINANCIEROS Y BANCARIOS</t>
  </si>
  <si>
    <t>3430 SERVICIOS DE RECAUDACIÓN, TRASLADO Y CUSTODIA DE VALORES</t>
  </si>
  <si>
    <t>3440 SEGUROS DE RESPONSABILIDAD PATRIMONIAL Y FINANZAS</t>
  </si>
  <si>
    <t>3450 SEGURO DE BIENES PATRIMONIALES</t>
  </si>
  <si>
    <t>3460 ALMACENAJE, ENVASE Y EMBALAJE</t>
  </si>
  <si>
    <t>3470 FLETES Y MANIOBRAS</t>
  </si>
  <si>
    <t>3480 COMISIONES POR VENTAS</t>
  </si>
  <si>
    <t>3500 SERVICIOS DE INSTALACIÓN, REPARACIÓN, MANTENIMIENTO Y CONSERVACIÓN</t>
  </si>
  <si>
    <t>3510 CONSERVACIÓN Y MANTENIMIENTO MENOR DE INMUEBLES</t>
  </si>
  <si>
    <t>3520 INSTALACIÓN, REPARACIÓN Y MANTENIMIENTO DE MOBILIARIO Y EQUIPO DE ADMINISTRACIÓN, EDUCACIONAL Y RECREATIVO</t>
  </si>
  <si>
    <t>3530 INSTALACIÓN, REPARACIÓN Y MANTENIMIENTO DE EQUIPO DE CÓMPUTO Y TECNOLOGÍAS DE LA INFORMACIÓN</t>
  </si>
  <si>
    <t>3540 INSTALACIÓN, REPARACIÓN Y MANTENIMIENTO DE EQUIPO E INSTRUMENTAL MÉDICO Y DE LABORATORIO</t>
  </si>
  <si>
    <t>3550 REPARACIÓN Y MANTENIMIENTO DE EQUIPO DE TRANSPORTE</t>
  </si>
  <si>
    <t>3560 REPARACIÓN Y MANTENIMIENTO DE EQUIPO DE DEFENSA Y SEGURIDAD</t>
  </si>
  <si>
    <t>3570 INSTALACIÓN, REPARACIÓN Y MANTENIMIENTO DE MAQUINARIA, OTROS EQUIPOS Y HERRAMIENTA</t>
  </si>
  <si>
    <t>3580 SERVICIOS DE LIMPIEZA Y MANEJO DE DESECHOS</t>
  </si>
  <si>
    <t>3590 SERVICIOS DE JARDINERÍA Y FUMIGACIÓN</t>
  </si>
  <si>
    <t>3600 SERVICIOS DE COMUNICACIÓN SOCIAL Y PUBLICIDAD</t>
  </si>
  <si>
    <t>3610 DIFUSIÓN POR RADIO, TELEVISIÓN Y OTROS MEDIOS DE MENSAJES SOBRE PROGRAMAS Y ACTIVIDADES GUBERNAMENTALES</t>
  </si>
  <si>
    <t>3620 DIFUSIÓN POR RADIO, TELEVISIÓN Y OTROS MEDIOS DE MENSAJES COMERCIALES PARA PROMOVER LA VENTA DE BIENES O SERVICIOS</t>
  </si>
  <si>
    <t>3640 SERVICIOS DE REVELADO DE FOTOGRAFÍAS</t>
  </si>
  <si>
    <t>3690 OTROS SERVICIOS DE INFORMACIÓN</t>
  </si>
  <si>
    <t>3700 SERVICIOS DE TRASLADO Y VIÁTICOS</t>
  </si>
  <si>
    <t>3710 PASAJES AÉREOS</t>
  </si>
  <si>
    <t>3720 PASAJES TERRESTRES</t>
  </si>
  <si>
    <t>3750 VIÁTICOS EN EL PAÍS</t>
  </si>
  <si>
    <t>3760 VIÁTICOS EN EL EXTRANJERO</t>
  </si>
  <si>
    <t>3780 SERVICIOS INTEGRALES DE TRASLADO Y VIÁTICOS</t>
  </si>
  <si>
    <t>3790 OTROS SERVICIOS DE TRASLADO Y HOSPEDAJE</t>
  </si>
  <si>
    <t>3800 SERVICIOS OFICIALES</t>
  </si>
  <si>
    <t>3810 GASTOS DE CEREMONIAL</t>
  </si>
  <si>
    <t>3820 GASTOS DE ORDEN SOCIAL Y CULTURAL</t>
  </si>
  <si>
    <t>3830 CONGRESOS Y CONVENCIONES</t>
  </si>
  <si>
    <t>3840 EXPOSICIONES</t>
  </si>
  <si>
    <t>3850 GASTOS DE REPRESENTACIÓN</t>
  </si>
  <si>
    <t>3900 OTROS SERVICIOS GENERALES</t>
  </si>
  <si>
    <t>3910 SERVICIOS FUNERARIOS Y DE CEMENTERIOS</t>
  </si>
  <si>
    <t>3920 IMPUESTOS Y DERECHOS</t>
  </si>
  <si>
    <t>3950 PENAS, MULTAS, ACCESORIOS Y ACTUALIZACIONES</t>
  </si>
  <si>
    <t>3960 OTROS GASTOS POR RESPONSABILIDADES</t>
  </si>
  <si>
    <t>3980 IMPUESTOS SOBRE NÓMINAS Y OTROS QUE SE DERIVEN DE UNA RELACIÓN LABORAL</t>
  </si>
  <si>
    <t>3990 OTROS SERVICIOS GENERALES</t>
  </si>
  <si>
    <t>4000 TRANSFERENCIAS, ASIGNACIONES, SUBSIDIOS Y OTRAS AYUDAS</t>
  </si>
  <si>
    <t>4100 TRANSFERENCIAS INTERNAS Y ASIGNACIONES AL SECTOR PÚBLICO</t>
  </si>
  <si>
    <t>4110 ASIGNACIONES PRESUPUESTARIAS AL PODER EJECUTIVO</t>
  </si>
  <si>
    <t>4200 TRANSFERENCIAS AL RESTO DEL SECTOR PÚBLICO</t>
  </si>
  <si>
    <t>4210 TRANSFERENCIAS OTORGADAS A ORGANISMOS ENTIDADES PARAESTATALES NO EMPRESARIALES Y NO FINANCIERAS</t>
  </si>
  <si>
    <t>4240 TRANSFERENCIAS OTORGADAS A ENTIDADES FEDERATIVAS Y MUNICIPIOS</t>
  </si>
  <si>
    <t>4300 SUBSIDIOS Y SUBVENCIONES</t>
  </si>
  <si>
    <t>4310 SUBSIDIOS A LA PRODUCCIÓN</t>
  </si>
  <si>
    <t>4330 SUBSIDIOS A LA INVERSIÓN</t>
  </si>
  <si>
    <t>4380 SUBSIDIOS A ENTIDADES FEDERATIVAS Y MUNICIPIOS</t>
  </si>
  <si>
    <t>4390 OTROS SUBSIDIOS</t>
  </si>
  <si>
    <t>4400 AYUDAS SOCIALES</t>
  </si>
  <si>
    <t>4410 AYUDAS SOCIALES A PERSONAS</t>
  </si>
  <si>
    <t>4420 BECAS Y OTRAS AYUDAS PARA PROGRAMAS DE CAPACITACIÓN</t>
  </si>
  <si>
    <t>4440 AYUDAS SOCIALES A ACTIVIDADES CIENTÍFICAS O ACADÉMICAS</t>
  </si>
  <si>
    <t>4450 AYUDAS SOCIALES A INSTITUCIONES SIN FINES DE LUCRO</t>
  </si>
  <si>
    <t>4480 AYUDAS POR DESASTRES NATURALES Y OTROS SINIESTROS</t>
  </si>
  <si>
    <t>4500 PENSIONES Y JUBILACIONES</t>
  </si>
  <si>
    <t>4510 PENSIONES</t>
  </si>
  <si>
    <t>4520 JUBILACIONES</t>
  </si>
  <si>
    <t>4590 OTRAS PENSIONES Y JUBILACIONES</t>
  </si>
  <si>
    <t>4600 TRANSFERENCIAS A FIDEICOMISOS, MANDATOS Y OTROS ANÁLOGOS</t>
  </si>
  <si>
    <t>4610 TRANSFERENCIAS A FIDEICOMISOS DEL PODER EJECUTIVO</t>
  </si>
  <si>
    <t>4690 OTRAS TRANSFERENCIAS A FIDEICOMISOS</t>
  </si>
  <si>
    <t>4800 DONATIVOS</t>
  </si>
  <si>
    <t>4810 DONATIVOS A INSTITUCIONES SIN FINES DE LUCRO</t>
  </si>
  <si>
    <t>5000 BIENES MUEBLES, INMUEBLES E INTANGIBLES</t>
  </si>
  <si>
    <t>5100 MOBILIARIO Y EQUIPO DE ADMINISTRACIÓN</t>
  </si>
  <si>
    <t>5110 MUEBLES DE OFICINA Y ESTANTERÍA</t>
  </si>
  <si>
    <t>5150 EQUIPO DE CÓMPUTO Y DE TECNOLOGÍA DE LA INFORMACIÓN</t>
  </si>
  <si>
    <t>5190 OTROS MOBILIARIOS Y EQUIPOS DE ADMINISTRACIÓN</t>
  </si>
  <si>
    <t>5200 MOBILIARIO Y EQUIPO EDUCACIONAL Y RECREATIVO</t>
  </si>
  <si>
    <t>5210 EQUIPOS Y APARATOS AUDIOVISUALES</t>
  </si>
  <si>
    <t>5230 CÁMARAS FOTOGRÁFICAS Y DE VIDEO</t>
  </si>
  <si>
    <t>5290 OTRO MOBILIARIO Y EQUIPO EDUCACIONAL Y RECREATIVO</t>
  </si>
  <si>
    <t>5300 EQUIPO E INSTRUMENTAL MÉDICO Y DE LABORATORIO</t>
  </si>
  <si>
    <t>5310 EQUIPO MÉDICO Y DE LABORATORIO</t>
  </si>
  <si>
    <t>5400 VEHÍCULOS Y EQUIPO DE TRANSPORTE</t>
  </si>
  <si>
    <t>5410 VEHÍCULOS Y EQUIPO TERRESTRE</t>
  </si>
  <si>
    <t>5420 CARROCERÍAS Y REMOLQUES</t>
  </si>
  <si>
    <t>5600 MAQUINARIA, OTROS EQUIPOS Y HERRAMIENTAS</t>
  </si>
  <si>
    <t>5610 MAQUINARIA Y EQUIPO AGROPECUARIO</t>
  </si>
  <si>
    <t>5620 MAQUINARIA Y EQUIPO INDUSTRIAL</t>
  </si>
  <si>
    <t>5640 SISTEMAS DE AIRE ACONDICIONADO, CALEFACCIÓN Y DE REFRIGERACIÓN INDUSTRIAL Y COMERCIAL.</t>
  </si>
  <si>
    <t>5650 EQUIPO DE COMUNICACIÓN Y TELECOMUNICACIÓN</t>
  </si>
  <si>
    <t>5670 HERRAMIENTAS Y MÁQUINAS-HERRAMIENTA</t>
  </si>
  <si>
    <t>5690 OTROS EQUIPOS</t>
  </si>
  <si>
    <t>5900 ACTIVOS INTANGIBLES</t>
  </si>
  <si>
    <t>5910 SOFTWARE</t>
  </si>
  <si>
    <t>5970 LICENCIAS INFORMÁTICAS E INTELECTUALES</t>
  </si>
  <si>
    <t>6000 INVERSIÓN PÚBLICA</t>
  </si>
  <si>
    <t>6100 OBRA PÚBLICA EN BIENES DE DOMINIO PÚBLICO</t>
  </si>
  <si>
    <t>6140 DIVISIÓN DE TERRENOS Y CONSTRUCCIÓN DE OBRAS DE URBANIZACIÓN</t>
  </si>
  <si>
    <t>6160 OTRAS CONSTRUCCIONES DE INGENIERÍA CIVIL U OBRA PESADA</t>
  </si>
  <si>
    <t>6200 OBRA PÚBLICA EN BIENES PROPIOS</t>
  </si>
  <si>
    <t>6220 EDIFICACIÓN NO HABITACIONAL</t>
  </si>
  <si>
    <t>7000 INVERSIONES FINANCIERAS Y OTRAS PROVISIONES</t>
  </si>
  <si>
    <t>7100 INVERSIONES PARA EL FOMENTO DE ACTIVIDADES PRODUCTIVAS</t>
  </si>
  <si>
    <t>7110 CRÉDITOS OTORGADOS POR ENTIDADES FEDERATIVAS Y MUNICIPIOS AL SECTOR SOCIAL Y PRIVADO PARA EL FOMENTO DE ACTIVIDADES PRODUCTIVAS.</t>
  </si>
  <si>
    <t>7200 ACCIONES Y PARTICIPACIONES DE CAPITAL</t>
  </si>
  <si>
    <t>7220 ACCIONES Y PARTICIPACIONES DE CAPITAL EN ENTIDADES PARAESTATALES EMPRESARIALES Y NO FINANCIERAS CON FINES DE POLÍTICA ECONÓMICA</t>
  </si>
  <si>
    <t>7400 CONCESIÓN DE PRÉSTAMOS</t>
  </si>
  <si>
    <t>7450 CONCESIÓN DE PRÉSTAMOS AL SECTOR PRIVADO CON FINES DE POLÍTICA ECONÓMICA</t>
  </si>
  <si>
    <t>7900 PROVISIONES PARA CONTINGENCIAS Y OTRAS EROGACIONES ESPECIALES</t>
  </si>
  <si>
    <t>7910 CONTINGENCIAS POR FENÓMENOS NATURALES</t>
  </si>
  <si>
    <t>7990 OTRAS EROGACIONES ESPECIALES</t>
  </si>
  <si>
    <t>8000 PARTICIPACIONES Y APORTACIONES</t>
  </si>
  <si>
    <t>8100 PARTICIPACIONES</t>
  </si>
  <si>
    <t>8110 FONDO GENERAL DE PARTICIPACIONES</t>
  </si>
  <si>
    <t>8120 FONDO DE FOMENTO MUNICIPAL</t>
  </si>
  <si>
    <t>8130 PARTICIPACIONES DE LAS ENTIDADES FEDERATIVAS A LOS MUNICIPIOS</t>
  </si>
  <si>
    <t>8300 APORTACIONES</t>
  </si>
  <si>
    <t>8320 APORTACIONES DE LA FEDERACIÓN A MUNICIPIOS</t>
  </si>
  <si>
    <t>9000 DEUDA PÚBLICA</t>
  </si>
  <si>
    <t>9100 AMORTIZACIÓN DE LA DEUDA PÚBLICA</t>
  </si>
  <si>
    <t>9110 AMORTIZACIÓN DE LA DEUDA INTERNA CON INSTITUCIONES DE CRÉDITO</t>
  </si>
  <si>
    <t>9200 INTERESES DE LA DEUDA PÚBLICA</t>
  </si>
  <si>
    <t>9210 INTERESES DE LA DEUDA INTERNA CON INSTITUCIONES DE CRÉDITO</t>
  </si>
  <si>
    <t>9400 GASTOS DE LA DEUDA PÚBLICA</t>
  </si>
  <si>
    <t>9410 GASTOS DE LA DEUDA PÚBLICA INTERNA</t>
  </si>
  <si>
    <t>9500 COSTO POR COBERTURAS</t>
  </si>
  <si>
    <t>9510 COSTOS POR COBERTURA DE LA DEUDA PÚBLICA INTERNA</t>
  </si>
  <si>
    <t>9900 ADEUDOS DE EJERCICIOS FISCALES ANTERIORES (ADEFAS)</t>
  </si>
  <si>
    <t>9910 ADEFAS</t>
  </si>
  <si>
    <t>TOTAL PODER EJECUTIVO</t>
  </si>
  <si>
    <t>16,976,018,449</t>
  </si>
  <si>
    <t>8,843,293,517</t>
  </si>
  <si>
    <t>1,128,116,427</t>
  </si>
  <si>
    <t>232,941,556</t>
  </si>
  <si>
    <t>895,174,871</t>
  </si>
  <si>
    <t>2,087,158,206</t>
  </si>
  <si>
    <t>25,358,374</t>
  </si>
  <si>
    <t>1,329,969,776</t>
  </si>
  <si>
    <t>1,396,082</t>
  </si>
  <si>
    <t>371,126,712</t>
  </si>
  <si>
    <t>16,498,440</t>
  </si>
  <si>
    <t>342,808,822</t>
  </si>
  <si>
    <t>1,764,542,189</t>
  </si>
  <si>
    <t>1,310,447,834</t>
  </si>
  <si>
    <t>260,302,149</t>
  </si>
  <si>
    <t>193,792,206</t>
  </si>
  <si>
    <t>1,325,837,712</t>
  </si>
  <si>
    <t>84,856,673</t>
  </si>
  <si>
    <t>42,000,000</t>
  </si>
  <si>
    <t>21,461,426</t>
  </si>
  <si>
    <t>158,413,717</t>
  </si>
  <si>
    <t>1,019,105,896</t>
  </si>
  <si>
    <t>341,977,330</t>
  </si>
  <si>
    <t>1,485,093,068</t>
  </si>
  <si>
    <t>1,431,290,304</t>
  </si>
  <si>
    <t>282,132,078</t>
  </si>
  <si>
    <t>64,044,317</t>
  </si>
  <si>
    <t>6,634,856</t>
  </si>
  <si>
    <t>70,000</t>
  </si>
  <si>
    <t>46,615,472</t>
  </si>
  <si>
    <t>5,561,819</t>
  </si>
  <si>
    <t>45,030,204</t>
  </si>
  <si>
    <t>21,851,572</t>
  </si>
  <si>
    <t>92,323,838</t>
  </si>
  <si>
    <t>207,725,430</t>
  </si>
  <si>
    <t>200,999,929</t>
  </si>
  <si>
    <t>3,926,000</t>
  </si>
  <si>
    <t>2,799,501</t>
  </si>
  <si>
    <t>66,591,366</t>
  </si>
  <si>
    <t>4,834,695</t>
  </si>
  <si>
    <t>9,333,892</t>
  </si>
  <si>
    <t>3,298,335</t>
  </si>
  <si>
    <t>3,372,824</t>
  </si>
  <si>
    <t>3,036,383</t>
  </si>
  <si>
    <t>15,214,108</t>
  </si>
  <si>
    <t>6,549,492</t>
  </si>
  <si>
    <t>4,151,270</t>
  </si>
  <si>
    <t>16,800,367</t>
  </si>
  <si>
    <t>37,326,725</t>
  </si>
  <si>
    <t>984,966</t>
  </si>
  <si>
    <t>267,614</t>
  </si>
  <si>
    <t>14,087,896</t>
  </si>
  <si>
    <t>3,165,055</t>
  </si>
  <si>
    <t>1,683,295</t>
  </si>
  <si>
    <t>123,899</t>
  </si>
  <si>
    <t>17,014,000</t>
  </si>
  <si>
    <t>553,174,283</t>
  </si>
  <si>
    <t>99,856,871</t>
  </si>
  <si>
    <t>88,430,486</t>
  </si>
  <si>
    <t>7,975,770</t>
  </si>
  <si>
    <t>1,719,704</t>
  </si>
  <si>
    <t>1,716,071</t>
  </si>
  <si>
    <t>14,840</t>
  </si>
  <si>
    <t>27,521,000</t>
  </si>
  <si>
    <t>27,500,000</t>
  </si>
  <si>
    <t>21,000</t>
  </si>
  <si>
    <t>156,962,551</t>
  </si>
  <si>
    <t>3,875,658</t>
  </si>
  <si>
    <t>4,903,443</t>
  </si>
  <si>
    <t>7,091,349</t>
  </si>
  <si>
    <t>10,578,401</t>
  </si>
  <si>
    <t>455,881</t>
  </si>
  <si>
    <t>84,338,826</t>
  </si>
  <si>
    <t>25,752,746</t>
  </si>
  <si>
    <t>3,912,025</t>
  </si>
  <si>
    <t>16,054,222</t>
  </si>
  <si>
    <t>4,530,124,130</t>
  </si>
  <si>
    <t>668,849,052</t>
  </si>
  <si>
    <t>259,963,203</t>
  </si>
  <si>
    <t>2,846,358</t>
  </si>
  <si>
    <t>15,228,806</t>
  </si>
  <si>
    <t>27,155,634</t>
  </si>
  <si>
    <t>4,034,848</t>
  </si>
  <si>
    <t>12,732,186</t>
  </si>
  <si>
    <t>342,001,330</t>
  </si>
  <si>
    <t>4,886,687</t>
  </si>
  <si>
    <t>1,039,291,532</t>
  </si>
  <si>
    <t>40,139,066</t>
  </si>
  <si>
    <t>55,143,042</t>
  </si>
  <si>
    <t>38,580</t>
  </si>
  <si>
    <t>619,801,064</t>
  </si>
  <si>
    <t>10,918,512</t>
  </si>
  <si>
    <t>7,385,099</t>
  </si>
  <si>
    <t>305,866,169</t>
  </si>
  <si>
    <t>754,685,381</t>
  </si>
  <si>
    <t>172,831,015</t>
  </si>
  <si>
    <t>4,136,000</t>
  </si>
  <si>
    <t>70,367,881</t>
  </si>
  <si>
    <t>95,232,701</t>
  </si>
  <si>
    <t>41,100,000</t>
  </si>
  <si>
    <t>48,037,470</t>
  </si>
  <si>
    <t>52,654,679</t>
  </si>
  <si>
    <t>270,325,635</t>
  </si>
  <si>
    <t>284,960,511</t>
  </si>
  <si>
    <t>159,904,914</t>
  </si>
  <si>
    <t>5,299,666</t>
  </si>
  <si>
    <t>86,000</t>
  </si>
  <si>
    <t>106,240,686</t>
  </si>
  <si>
    <t>44,000</t>
  </si>
  <si>
    <t>7,405,245</t>
  </si>
  <si>
    <t>5,980,000</t>
  </si>
  <si>
    <t>756,607,418</t>
  </si>
  <si>
    <t>372,437,973</t>
  </si>
  <si>
    <t>39,580,286</t>
  </si>
  <si>
    <t>55,593,883</t>
  </si>
  <si>
    <t>140,000</t>
  </si>
  <si>
    <t>104,127,641</t>
  </si>
  <si>
    <t>56,414,875</t>
  </si>
  <si>
    <t>56,256,711</t>
  </si>
  <si>
    <t>53,504,217</t>
  </si>
  <si>
    <t>18,551,832</t>
  </si>
  <si>
    <t>153,131,877</t>
  </si>
  <si>
    <t>94,747,801</t>
  </si>
  <si>
    <t>56,771,636</t>
  </si>
  <si>
    <t>75,000</t>
  </si>
  <si>
    <t>1,537,440</t>
  </si>
  <si>
    <t>115,327,085</t>
  </si>
  <si>
    <t>16,903,408</t>
  </si>
  <si>
    <t>1,000,434</t>
  </si>
  <si>
    <t>38,816,915</t>
  </si>
  <si>
    <t>4,898,260</t>
  </si>
  <si>
    <t>50,000,000</t>
  </si>
  <si>
    <t>3,708,068</t>
  </si>
  <si>
    <t>135,795,810</t>
  </si>
  <si>
    <t>18,205,568</t>
  </si>
  <si>
    <t>9,472,908</t>
  </si>
  <si>
    <t>31,999,280</t>
  </si>
  <si>
    <t>76,113,784</t>
  </si>
  <si>
    <t>4,270</t>
  </si>
  <si>
    <t>621,475,464</t>
  </si>
  <si>
    <t>12,692,051</t>
  </si>
  <si>
    <t>3,596,303</t>
  </si>
  <si>
    <t>1,479,300</t>
  </si>
  <si>
    <t>42,692</t>
  </si>
  <si>
    <t>601,948,656</t>
  </si>
  <si>
    <t>1,716,462</t>
  </si>
  <si>
    <t>2,887,289,468</t>
  </si>
  <si>
    <t>275,081,169</t>
  </si>
  <si>
    <t>4,015,000</t>
  </si>
  <si>
    <t>3,015,000</t>
  </si>
  <si>
    <t>1,000,000</t>
  </si>
  <si>
    <t>661,927,567</t>
  </si>
  <si>
    <t>620,245,217</t>
  </si>
  <si>
    <t>3,000,000</t>
  </si>
  <si>
    <t>21,322,350</t>
  </si>
  <si>
    <t>17,360,000</t>
  </si>
  <si>
    <t>701,056,473</t>
  </si>
  <si>
    <t>613,949,959</t>
  </si>
  <si>
    <t>450,000</t>
  </si>
  <si>
    <t>23,200,000</t>
  </si>
  <si>
    <t>29,703,248</t>
  </si>
  <si>
    <t>33,753,266</t>
  </si>
  <si>
    <t>1,026,065,554</t>
  </si>
  <si>
    <t>182,469,364</t>
  </si>
  <si>
    <t>825,025,062</t>
  </si>
  <si>
    <t>18,571,128</t>
  </si>
  <si>
    <t>216,543,705</t>
  </si>
  <si>
    <t>20,250,000</t>
  </si>
  <si>
    <t>196,293,705</t>
  </si>
  <si>
    <t>2,600,000</t>
  </si>
  <si>
    <t>86,318,378</t>
  </si>
  <si>
    <t>52,242,841</t>
  </si>
  <si>
    <t>15,316,382</t>
  </si>
  <si>
    <t>32,723,521</t>
  </si>
  <si>
    <t>4,202,938</t>
  </si>
  <si>
    <t>13,548,745</t>
  </si>
  <si>
    <t>8,013,119</t>
  </si>
  <si>
    <t>990,000</t>
  </si>
  <si>
    <t>4,545,626</t>
  </si>
  <si>
    <t>1,400,000</t>
  </si>
  <si>
    <t>4,400,000</t>
  </si>
  <si>
    <t>9,040,976</t>
  </si>
  <si>
    <t>2,000,000</t>
  </si>
  <si>
    <t>1,500,000</t>
  </si>
  <si>
    <t>2,747,000</t>
  </si>
  <si>
    <t>1,120,000</t>
  </si>
  <si>
    <t>1,645,448</t>
  </si>
  <si>
    <t>28,528</t>
  </si>
  <si>
    <t>5,685,816</t>
  </si>
  <si>
    <t>4,449,482</t>
  </si>
  <si>
    <t>1,236,334</t>
  </si>
  <si>
    <t>1,624,316,567</t>
  </si>
  <si>
    <t>1,502,100,000</t>
  </si>
  <si>
    <t>2,100,000</t>
  </si>
  <si>
    <t>1,500,000,000</t>
  </si>
  <si>
    <t>122,216,567</t>
  </si>
  <si>
    <t>15,739,389</t>
  </si>
  <si>
    <t>5,500,000</t>
  </si>
  <si>
    <t>1,342,526</t>
  </si>
  <si>
    <t>59,081</t>
  </si>
  <si>
    <t>8,837,782</t>
  </si>
  <si>
    <t>4,000,000</t>
  </si>
  <si>
    <t>4,837,782</t>
  </si>
  <si>
    <t>9,923,910,146</t>
  </si>
  <si>
    <t>5,337,919,436</t>
  </si>
  <si>
    <t>3,379,682,691</t>
  </si>
  <si>
    <t>1,091,573,014</t>
  </si>
  <si>
    <t>866,663,731</t>
  </si>
  <si>
    <t>4,585,990,710</t>
  </si>
  <si>
    <t>1,580,353,604</t>
  </si>
  <si>
    <t>441,466,910</t>
  </si>
  <si>
    <t>970,327,760</t>
  </si>
  <si>
    <t>6,583,741</t>
  </si>
  <si>
    <t>11,975,193</t>
  </si>
  <si>
    <t>150,000,000</t>
  </si>
  <si>
    <t>RAMO/DIRECCIÓN/CAPÍTULO/PARTIDA GENÉRICA</t>
  </si>
  <si>
    <t>COORDINACIÓN GENERAL DE ASESORES</t>
  </si>
  <si>
    <t>DIRECCIÓN GENERAL DE GESTIÓN Y ORIENTACIÓN</t>
  </si>
  <si>
    <t>DIRECCIÓN GENERAL DE RELACIONES PÚBLICAS</t>
  </si>
  <si>
    <t>JEFATURA DEL DESPACHO DEL GOBERNADOR</t>
  </si>
  <si>
    <t>SECRETARÍA PARTICULAR</t>
  </si>
  <si>
    <t>CENTRO DE ATENCIÓN Y REEDUCACIÓN PARA HOMBRES QUE EJERCEN VIOLENCIA DE GENERO</t>
  </si>
  <si>
    <t>CENTRO ESPECIALIZADO EN LA APLICACIÓN DE MEDIDAS PARA ADOLESCENTES</t>
  </si>
  <si>
    <t>CENTRO ESTATAL DE PREVENCIÓN DEL DELITO Y PARTICIPACIÓN CIUDADANA</t>
  </si>
  <si>
    <t>CENTRO PARA PREVENIR Y ELIMINAR LA DISCRIMINACIÓN EN EL ESTADO DE YUCATÁN</t>
  </si>
  <si>
    <t>COORDINACIÓN ESTATAL DE PROTECCIÓN CIVIL</t>
  </si>
  <si>
    <t>DIRECCIÓN DE ADMINISTRACIÓN</t>
  </si>
  <si>
    <t>DIRECCIÓN DE ASUNTOS RELIGIOSOS</t>
  </si>
  <si>
    <t>DIRECCIÓN DE LA COMISIÓN DE BÚSQUEDA DE PERSONAS DEL ESTADO DE YUCATÁN</t>
  </si>
  <si>
    <t>DIRECCIÓN DE SERVICIOS POSTPENALES</t>
  </si>
  <si>
    <t>DIRECCIÓN DEL ARCHIVO GENERAL DEL ESTADO</t>
  </si>
  <si>
    <t>DIRECCIÓN DEL CENTRO DE REINSERCIÓN SOCIAL DE MÉRIDA</t>
  </si>
  <si>
    <t>DIRECCIÓN DEL CENTRO DE REINSERCIÓN SOCIAL DE TEKAX</t>
  </si>
  <si>
    <t>DIRECCIÓN DEL CENTRO DE REINSERCIÓN SOCIAL DE VALLADOLID</t>
  </si>
  <si>
    <t>DIRECCIÓN DEL CENTRO DE REINSERCIÓN SOCIAL FEMENIL</t>
  </si>
  <si>
    <t>DIRECCIÓN DEL CONSEJO ESTATAL DE POBLACIÓN</t>
  </si>
  <si>
    <t>DIRECCIÓN GENERAL JURÍDICA Y DE GOBIERNO</t>
  </si>
  <si>
    <t>INSTITUTO DE DESARROLLO REGIONAL Y MUNICIPAL</t>
  </si>
  <si>
    <t>JUNTA LOCAL DE CONCILIACIÓN Y ARBITRAJE</t>
  </si>
  <si>
    <t>PROCURADURÍA DE LA DEFENSA DE LOS TRABAJADORES AL SERVICIO DEL EDO Y MUNICIPIOS</t>
  </si>
  <si>
    <t>PROCURADURÍA LOCAL DE LA DEFENSA DEL TRABAJO</t>
  </si>
  <si>
    <t>REPRESENTACIÓN DEL GOBIERNO DEL ESTADO DE YUCATÁN EN LA CIUDAD DE MÉXICO</t>
  </si>
  <si>
    <t>SECRETARÍA</t>
  </si>
  <si>
    <t>SUBSECRETARÍA DE ASUNTOS AGRARIOS</t>
  </si>
  <si>
    <t>SUBSECRETARÍA DE DESARROLLO SOCIAL Y ASUNTOS RELIGIOSOS</t>
  </si>
  <si>
    <t>SUBSECRETARÍA DE GOBIERNO Y DESARROLLO POLÍTICO</t>
  </si>
  <si>
    <t>SUBSECRETARÍA DE PREVENCIÓN Y REINSERCIÓN SOCIAL</t>
  </si>
  <si>
    <t>DIRECCIÓN DE COMUNICACIÓN</t>
  </si>
  <si>
    <t>DIRECCIÓN DE ENLACE Y VINCULACIÓN</t>
  </si>
  <si>
    <t>DIRECCIÓN DE PLANEACIÓN</t>
  </si>
  <si>
    <t>DIRECCIÓN JURÍDICA</t>
  </si>
  <si>
    <t>DIRECCIÓN TÉCNICA</t>
  </si>
  <si>
    <t>CENTRO ESTATAL DE EVALUACIÓN Y CONTROL DE CONFIANZA</t>
  </si>
  <si>
    <t>CENTRO ESTATAL DE INFORMACIÓN SOBRE SEGURIDAD PÚBLICA</t>
  </si>
  <si>
    <t>CENTRO ESTATAL DE MEDIDAS CAUTELARES (CEMC)</t>
  </si>
  <si>
    <t>INSTITUTO DE CAPACITACIÓN DE LAS CORPORACIONES DE SEGURIDAD</t>
  </si>
  <si>
    <t>SECRETARIADO EJECUTIVO DEL SISTEMA ESTATAL DE SEGURIDAD PÚBLICA</t>
  </si>
  <si>
    <t>SUBSECRETARÍA DE LA POLICÍA ESTATAL DE INVESTIGACIÓN</t>
  </si>
  <si>
    <t>SUBSECRETARÍA DE POLICÍA ESTATAL DE CAMINOS PENINSULAR</t>
  </si>
  <si>
    <t>SUBSECRETARÍA DE SEGURIDAD CIUDADANA</t>
  </si>
  <si>
    <t>SUBSECRETARÍA DE SERVICIOS VIALES</t>
  </si>
  <si>
    <t>UNIDAD ESPECIALIZADA EN ESCENA DEL CRIMEN (U.E.E.C.)</t>
  </si>
  <si>
    <t>DIRECCIÓN DE ADMINISTRACIÓN Y FINANZAS</t>
  </si>
  <si>
    <t>DIRECCIÓN DE EDUCACIÓN MEDIA SUPERIOR</t>
  </si>
  <si>
    <t>DIRECCIÓN DE EDUCACIÓN SUPERIOR</t>
  </si>
  <si>
    <t>DIRECCIÓN GENERAL DE DESARROLLO EDUCATIVO Y GESTIÓN ESCOLAR</t>
  </si>
  <si>
    <t>DIRECCIÓN GENERAL DE EDUCACIÓN BÁSICA</t>
  </si>
  <si>
    <t>UNIDAD DE PROGRAMAS ESTRATEGICOS</t>
  </si>
  <si>
    <t>DIRECCIÓN DE AGRICULTURA</t>
  </si>
  <si>
    <t>DIRECCIÓN DE APOYO A LA ACTIVIDAD AGROPECUARIA</t>
  </si>
  <si>
    <t>DIRECCIÓN DE APOYO A LA MUJER Y GRUPOS VULNERABLES</t>
  </si>
  <si>
    <t>DIRECCIÓN DE DESARROLLO DE CAPACIDADES Y EXTENSIONISMO RURAL</t>
  </si>
  <si>
    <t>DIRECCIÓN DE EXPORTACIÓN Y COMERCIALIZACIÓN</t>
  </si>
  <si>
    <t>DIRECCIÓN DE GANADERÍA</t>
  </si>
  <si>
    <t>DIRECCIÓN DE INFRAESTRUCTURA Y EQUIPAMIENTO AGROINDUSTRIAL</t>
  </si>
  <si>
    <t>DIRECCIÓN DE PLANEACIÓN, FINANCIAMIENTO Y COORDINACIÓN SECTORIAL</t>
  </si>
  <si>
    <t>DIRECCIÓN DE SANIDAD AGROPECUARIA</t>
  </si>
  <si>
    <t>SECRETARIO DE DESARROLLO RURAL</t>
  </si>
  <si>
    <t>SUBSECRETARÍA DE DESARROLLO RURAL</t>
  </si>
  <si>
    <t>DIRECCIÓN DE APOYO AL EMPRESARIO FEMENIL</t>
  </si>
  <si>
    <t>DIRECCIÓN DE CAPACITACIÓN PARA EL TRABAJO</t>
  </si>
  <si>
    <t>DIRECCIÓN DE COMERCIO</t>
  </si>
  <si>
    <t>DIRECCIÓN DE FORTALECIMIENTO EMPRESARIAL</t>
  </si>
  <si>
    <t>DIRECCIÓN DE PLANEACIÓN Y COMPETITIVIDAD ECONÓMICA</t>
  </si>
  <si>
    <t>DIRECCIÓN DE PROMOCIÓN A LA INVERSIÓN</t>
  </si>
  <si>
    <t>DIRECCIÓN DE PROYECTOS ESPECIALES Y DE APOYO A LA MUJER EMPRESARIA</t>
  </si>
  <si>
    <t>SERVICIO NACIONAL DE EMPLEO, YUCATÁN</t>
  </si>
  <si>
    <t>SUBSECRETARÍA DE INVERSIÓN, DESARROLLO ECONÓMICO Y FINANCIAMIENTOS</t>
  </si>
  <si>
    <t>SUBSECRETARÍA DE PLANEACIÓN, PROMOCIÓN Y PROYECTOS</t>
  </si>
  <si>
    <t>SUBSECRETARÍA DEL TRABAJO</t>
  </si>
  <si>
    <t>DIRECCIÓN DE ATENCIÓN A NUEVAS INVERSIONES TURÍSTICAS</t>
  </si>
  <si>
    <t>DIRECCIÓN DE CALIDAD Y COMPETITIVIDAD EMPRESARIAL</t>
  </si>
  <si>
    <t>DIRECCIÓN DE INFRAESTRUCTURA Y PROYECTOS TURÍSTICOS</t>
  </si>
  <si>
    <t>DIRECCIÓN DE INNOVACIÓN TURÍSTICA</t>
  </si>
  <si>
    <t>DIRECCIÓN DE MERCADO ASOCIATIVO Y CORPORATIVO</t>
  </si>
  <si>
    <t>DIRECCIÓN DE MERCADOTECNIA</t>
  </si>
  <si>
    <t>DIRECCIÓN DE PROMOCIÓN Y FERIAS ESPECIALIZADAS</t>
  </si>
  <si>
    <t>DIRECCIÓN DE RELACIONES PÚBLICAS</t>
  </si>
  <si>
    <t>DIRECCIÓN DE SEGMENTOS ESPECIALES Y PRIORITARIOS</t>
  </si>
  <si>
    <t>DIRECCIÓN DE VINCULACIÓN Y ATENCIÓN A EVENTOS</t>
  </si>
  <si>
    <t>DIRECCIÓN GENERAL DE ADMINISTRACIÓN Y FINANZAS</t>
  </si>
  <si>
    <t>OFICINA DE CONGRESOS Y VISITANTES</t>
  </si>
  <si>
    <t>SECRETARÍA TÉCNICA</t>
  </si>
  <si>
    <t>SUBSECRETARÍA DE DESARROLLO TURÍSTICO SUSTENTABLE</t>
  </si>
  <si>
    <t>SUBSECRETARÍA DE INTELIGENCIA DE MERCADOS</t>
  </si>
  <si>
    <t>DIRECCIÓN DE EVALUACIÓN AMBIENTAL</t>
  </si>
  <si>
    <t>DIRECCIÓN DE GESTIÓN Y CONSERVACIÓN DE RECURSOS NATURALES</t>
  </si>
  <si>
    <t>DIRECCIÓN DE INSPECCIÓN Y VIGILANCIA AMBIENTAL</t>
  </si>
  <si>
    <t>DIRECCIÓN DE PLANEACIÓN Y CAMBIO CLIMÁTICO</t>
  </si>
  <si>
    <t>DIRECCIÓN GENERAL JURÍDICA</t>
  </si>
  <si>
    <t>OFICINA DEL SECRETARIO</t>
  </si>
  <si>
    <t>SUBSECRETARÍA DE PLANEACIÓN PARA LA SUSTENTABILIDAD</t>
  </si>
  <si>
    <t>DIRECCIÓN DE ACTOS DE FISCALIZACIÓN DE PROGRAMAS FEDERALES Y CONTRALORIA SOCIAL</t>
  </si>
  <si>
    <t>DIRECCIÓN DE ASUNTOS JURÍDICOS E INVESTIGACIÓN ADMINISTRATIVA</t>
  </si>
  <si>
    <t>DIRECCIÓN DE AUDITORÍA DE TECNOLOGÍAS DE LA INFORMACIÓN</t>
  </si>
  <si>
    <t>DIRECCIÓN DE CONTROL Y AUDITORÍA GUBERNAMENTAL</t>
  </si>
  <si>
    <t>DIRECCIÓN DE COORDINACIÓN DE ÓRGANOS DE CONTROL INTERNO</t>
  </si>
  <si>
    <t>DIRECCIÓN DE INSPECCIÓN DE OBRA PÚBLICA</t>
  </si>
  <si>
    <t>DIRECCIÓN DE RESPONSABILIDADES Y SANCIONES</t>
  </si>
  <si>
    <t>DIRECCIÓN DE SEGUIMIENTO DE ACTOS DE FISCALIZACIÓN</t>
  </si>
  <si>
    <t>SECRETARÍA DE LA CONTRALORÍA GENERAL DEL ESTADO</t>
  </si>
  <si>
    <t>SUBSECRETARIA DE ORGANOS DE VIGILANCIA E INVESTIGACIÓN ADMINISTRATIVA</t>
  </si>
  <si>
    <t>SUBSECRETARÍA DE AUDITORIA GUBERNAMENTAL</t>
  </si>
  <si>
    <t>SUBSECRETARÍA DE FISCALIZACIÓN DE RECURSOS FEDERALES</t>
  </si>
  <si>
    <t>DIRECCIÓN DE BIENESTAR ECONÓMICO FAMILIAR</t>
  </si>
  <si>
    <t>DIRECCIÓN DE CIUDADANÍA DIGITAL</t>
  </si>
  <si>
    <t>DIRECCIÓN DE GESTIÓN PARA EL BIENESTAR</t>
  </si>
  <si>
    <t>DIRECCIÓN DE IMPULSO ACADÉMICO RENACIMIENTO</t>
  </si>
  <si>
    <t>DIRECCIÓN DE INFRAESTRUCTURA SOCIAL</t>
  </si>
  <si>
    <t>DIRECCIÓN DE MUJERES RENACIMIENTO</t>
  </si>
  <si>
    <t>DIRECCIÓN DE PROGRAMAS ESTRATÉGICOS SOCIALES</t>
  </si>
  <si>
    <t>DIRECCIÓN PARTICIPACIÓN SOCIAL</t>
  </si>
  <si>
    <t>DIRECCIÓN REGIONAL CENTRO (MOTUL)</t>
  </si>
  <si>
    <t>DIRECCIÓN REGIONAL DE MÉRIDA PONIENTE</t>
  </si>
  <si>
    <t>DIRECCIÓN REGIONAL MÉRIDA KANASÍN</t>
  </si>
  <si>
    <t>DIRECCIÓN REGIONAL MÉRIDA NORPONIENTE</t>
  </si>
  <si>
    <t>DIRECCIÓN REGIONAL ORIENTE (VALLADOLID)</t>
  </si>
  <si>
    <t>DIRECCIÓN REGIONAL SUR (TEKAX)</t>
  </si>
  <si>
    <t>SUBSECRETARÍA DE BIENESTAR</t>
  </si>
  <si>
    <t>SUBSECRETARÍA DE PLANEACIÓN, ECONOMÍA E INFRAESTRUCTURA SOCIAL</t>
  </si>
  <si>
    <t>SUBSECRETARÍA DE PROMOCIÓN DE PROGRAMAS PARA EL BIENESTAR</t>
  </si>
  <si>
    <t>COMISIÓN DE ARBITRAJE MÉDICO DEL ESTADO DE YUCATÁN</t>
  </si>
  <si>
    <t>PENSIONADOS Y JUBILADOS</t>
  </si>
  <si>
    <t>COORDINACIÓN GENERAL DE TRANSPARENCIA Y ACCESO A LA INFORMACIÓN PÚBLICA</t>
  </si>
  <si>
    <t>DESPACHO DEL CONSEJERO JURÍDICO</t>
  </si>
  <si>
    <t>DIRECCIÓN DE CONTRATOS, LICITACIONES Y PROCEDIMIENTOS</t>
  </si>
  <si>
    <t>DIRECCIÓN DE PROYECTOS Y ESTUDIOS NORMATIVOS</t>
  </si>
  <si>
    <t>DIRECCIÓN DE REGISTRO CIVIL</t>
  </si>
  <si>
    <t>DIRECCIÓN DEL ARCHIVO NOTARIAL</t>
  </si>
  <si>
    <t>DIRECCIÓN DEL DIARIO OFICIAL DEL GOBIERNO DEL ESTADO</t>
  </si>
  <si>
    <t>DIRECCIÓN DEL INSTITUTO DE DEFENSA PÚBLICA DEL ESTADO DE YUCATÁN</t>
  </si>
  <si>
    <t>DIRECCIÓN DEL SECRETARIADO EJECUTIVO</t>
  </si>
  <si>
    <t>DIRECCIÓN GENERAL DE ASUNTOS NOTARIALES Y SERVICIOS LEGALES</t>
  </si>
  <si>
    <t>SUBCONSEJERÍA DE LEGISLACIÓN Y NORMATIVIDAD</t>
  </si>
  <si>
    <t>SUBCONSEJERÍA DE SERVICIOS LEGALES Y VINCULACIÓN INSTITUCIONAL</t>
  </si>
  <si>
    <t>DESPACHO DE LA SECRETARÍA</t>
  </si>
  <si>
    <t>DIRECCIÓN DE ASUNTOS Y SERVICIOS JURÍDICOS</t>
  </si>
  <si>
    <t>DIRECCIÓN DE DESARROLLO ARTÍSTICO Y GESTIÓN CULTURAL</t>
  </si>
  <si>
    <t>DIRECCIÓN DE DESARROLLO CULTURAL</t>
  </si>
  <si>
    <t>DIRECCIÓN DE PATRIMONIO</t>
  </si>
  <si>
    <t>DIRECCIÓN DE PROMOCIÓN Y DIFUSIÓN CULTURAL</t>
  </si>
  <si>
    <t>DIRECCIÓN GENERAL DE MUSEOS Y PATRIMONIO</t>
  </si>
  <si>
    <t>DIRECCIÓN TÉCNICA DEL GRAN MUSEO DEL MUNDO MAYA DE MÉRIDA</t>
  </si>
  <si>
    <t>AGENCIA DE ADMINISTRACIÓN FISCAL DE YUCATÁN</t>
  </si>
  <si>
    <t>COORDINACIÓN DE ACTIVIDADES PROTOCOLARIAS</t>
  </si>
  <si>
    <t>DIRECCION DE CONTENIDOS DIGITALES</t>
  </si>
  <si>
    <t>DIRECCION DE GESTIÓN ADMINISTRATIVA Y CUMPLIMIENTO INTERNO</t>
  </si>
  <si>
    <t>DIRECCION DE LICITACIONES DE SERVICIOS</t>
  </si>
  <si>
    <t>DIRECCIÓN DE ANÁLISIS DE INFORMACIÓN Y SEGUIMIENTO</t>
  </si>
  <si>
    <t>DIRECCIÓN DE ARMONIZACIÓN ADMINISTRATIVA DE ENTIDADES</t>
  </si>
  <si>
    <t>DIRECCIÓN DE CONSOLIDACIÓN DE LA INFORMACIÓN FINANCIERA</t>
  </si>
  <si>
    <t>DIRECCIÓN DE CONTROL DEL GASTO</t>
  </si>
  <si>
    <t>DIRECCIÓN DE DESARROLLO DE PLATAFORMAS</t>
  </si>
  <si>
    <t>DIRECCIÓN DE ESTRATEGIA DE DATOS</t>
  </si>
  <si>
    <t>DIRECCIÓN DE GESTIÓN TECNOLÓGICA</t>
  </si>
  <si>
    <t>DIRECCIÓN DE LOGÍSTICA</t>
  </si>
  <si>
    <t>DIRECCIÓN DE MARKETING</t>
  </si>
  <si>
    <t>DIRECCIÓN DE MEJORA REGULATORIA E INNOVACIÓN GUBERNAMENTAL</t>
  </si>
  <si>
    <t>DIRECCIÓN DE NORMATIVIDAD Y ASISTENCIA A ENTIDADES Y MUNICIPIOS</t>
  </si>
  <si>
    <t>DIRECCIÓN DE PRENSA</t>
  </si>
  <si>
    <t>DIRECCIÓN DE PRESUPUESTO</t>
  </si>
  <si>
    <t>DIRECCIÓN DE PROTOCOLO</t>
  </si>
  <si>
    <t>DIRECCIÓN DE RECURSOS HUMANOS</t>
  </si>
  <si>
    <t>DIRECCIÓN DE SERVICIOS NORMATIVOS</t>
  </si>
  <si>
    <t>DIRECCIÓN DE TRANSFORMACIÓN DIGITAL</t>
  </si>
  <si>
    <t>DIRECCIÓN DE TRANSPARENCIA Y COORDINACIÓN DE ARCHIVOS</t>
  </si>
  <si>
    <t>DIRECCIÓN DE VINCULACIÓN DE PROCESOS TRANSVERSALES</t>
  </si>
  <si>
    <t>DIRECCIÓN GENERAL DE ADMINISTRACIÓN</t>
  </si>
  <si>
    <t>DIRECCIÓN GENERAL DE COMUNICACIÓN SOCIAL</t>
  </si>
  <si>
    <t>DIRECCIÓN GENERAL DE CONTABILIDAD GUBERNAMENTAL</t>
  </si>
  <si>
    <t>DIRECCIÓN GENERAL DE CONTROL PATRIMONIAL, INMOBILIARIO Y ALMACENES</t>
  </si>
  <si>
    <t>DIRECCIÓN GENERAL DE EGRESOS</t>
  </si>
  <si>
    <t>DIRECCIÓN GENERAL DE INGRESOS</t>
  </si>
  <si>
    <t>DIRECCIÓN GENERAL DE LA UNIDAD DE ASESORES</t>
  </si>
  <si>
    <t>DIRECCIÓN GENERAL DE LA UNIDAD DE GESTIÓN DE LA INVERSIÓN</t>
  </si>
  <si>
    <t>SUBSECRETARÍA DE ADQUISICIONES</t>
  </si>
  <si>
    <t>SUBSECRETARÍA DE INNOVACIÓN, MEJORA REGULATORIA Y EFICIENCIA INSTITUCIONAL</t>
  </si>
  <si>
    <t>SUBSECRETARÍA DE PRESUPUESTO Y CONTROL DEL GASTO</t>
  </si>
  <si>
    <t>SUBSECRETARÍA DE RECURSOS HUMANOS</t>
  </si>
  <si>
    <t>SUBSECRETARÍA DE TECNOLOGÍAS DE LA INFORMACIÓN Y COMUNICACIONES</t>
  </si>
  <si>
    <t>TESORERÍA GENERAL DEL ESTADO</t>
  </si>
  <si>
    <t>CENTRO ESTATAL DE CAPACITACIÓN, INVESTIGACIÓN Y DIFUSIÓN HUMANÍSTICA DE YUCATÁN</t>
  </si>
  <si>
    <t>DESPACHO DEL SECRETARIO</t>
  </si>
  <si>
    <t>DIRECCIÓN GENERAL DE EDUCACIÓN SUPERIOR</t>
  </si>
  <si>
    <t>DIRECCIÓN GENERAL DE INVESTIGACIÓN E INNOVACIÓN</t>
  </si>
  <si>
    <t>CENTRO DE JUSTICIA PARA LAS MUJERES EN EL MUNICIPIO DE TIZIMIN</t>
  </si>
  <si>
    <t>DIRECCIÓN DE ASUNTOS JURÍDICOS</t>
  </si>
  <si>
    <t>DIRECCIÓN DE ATENCIÓN A LA VIOLENCIA EN MUNICIPIOS</t>
  </si>
  <si>
    <t>DIRECCIÓN DE AUTONOMÍA Y EMPODERAMIENTO DE LAS MUJERES</t>
  </si>
  <si>
    <t>DIRECCIÓN DE DIFUSIÓN PARA LA IGUALDAD Y UNA VIDA LIBRE DE VIOLENCIA</t>
  </si>
  <si>
    <t>DIRECCIÓN DE PLANEACIÓN CON ENFOQUE DE GÉNERO</t>
  </si>
  <si>
    <t>DIRECCIÓN DE POLÍTICAS PARA LA IGUALDAD ENTRE MUJERES Y HOMBRES</t>
  </si>
  <si>
    <t>DIRECCIÓN DE PREVENCIÓN</t>
  </si>
  <si>
    <t>DIRECCIÓN GENERAL DE GOBIERNO Y POLÍTICAS PÚBLICAS</t>
  </si>
  <si>
    <t>SUBSECRETARÍA DE PLANEACIÓN</t>
  </si>
  <si>
    <t>SUBSECRETARÍA PARA EL ACCESO A LOS DERECHOS DE LAS MUJERES</t>
  </si>
  <si>
    <t>DIRECCIÓN DE ACUACULTURA</t>
  </si>
  <si>
    <t>DIRECCIÓN DE DESARROLLO SUSTENTABLE Y PROYECTOS ESTRATÉGICOS</t>
  </si>
  <si>
    <t>DIRECCIÓN DE FOMENTO, INFRAESTRUCTURA Y APOYO PESQUERO</t>
  </si>
  <si>
    <t>DIRECCIÓN DE INSPECCIÓN Y VIGILANCIA</t>
  </si>
  <si>
    <t>DIRECCIÓN DE ORDENAMIENTO PESQUERO</t>
  </si>
  <si>
    <t>DIRECCIÓN DE PLANEACIÓN, PROGRAMACIÓN Y EVALUACIÓN</t>
  </si>
  <si>
    <t>SUBSECRETARÍA TÉCNICA DE PESCA Y ACUACULTURA SUSTENTABLES</t>
  </si>
  <si>
    <t>DIRECCIÓN DE DESARROLLO INTEGRAL</t>
  </si>
  <si>
    <t>DIRECCIÓN DE ENLACES TERRITORIALES</t>
  </si>
  <si>
    <t>DIRECCIÓN DE FINANZAS</t>
  </si>
  <si>
    <t>5,140,796</t>
  </si>
  <si>
    <t>4,821,521</t>
  </si>
  <si>
    <t>2,898,062</t>
  </si>
  <si>
    <t>4,200</t>
  </si>
  <si>
    <t>755,688</t>
  </si>
  <si>
    <t>18,000</t>
  </si>
  <si>
    <t>684,303</t>
  </si>
  <si>
    <t>158,694</t>
  </si>
  <si>
    <t>64,200</t>
  </si>
  <si>
    <t>173,625</t>
  </si>
  <si>
    <t>64,749</t>
  </si>
  <si>
    <t>30,823</t>
  </si>
  <si>
    <t>14,708</t>
  </si>
  <si>
    <t>16,115</t>
  </si>
  <si>
    <t>288,452</t>
  </si>
  <si>
    <t>3,400</t>
  </si>
  <si>
    <t>12,000</t>
  </si>
  <si>
    <t>27,000</t>
  </si>
  <si>
    <t>246,052</t>
  </si>
  <si>
    <t>2,736,798</t>
  </si>
  <si>
    <t>2,607,748</t>
  </si>
  <si>
    <t>1,792,831</t>
  </si>
  <si>
    <t>3,276</t>
  </si>
  <si>
    <t>294,712</t>
  </si>
  <si>
    <t>311,756</t>
  </si>
  <si>
    <t>61,890</t>
  </si>
  <si>
    <t>38,520</t>
  </si>
  <si>
    <t>70,912</t>
  </si>
  <si>
    <t>33,851</t>
  </si>
  <si>
    <t>40,000</t>
  </si>
  <si>
    <t>28,000</t>
  </si>
  <si>
    <t>89,050</t>
  </si>
  <si>
    <t>2,393,942</t>
  </si>
  <si>
    <t>2,291,525</t>
  </si>
  <si>
    <t>1,643,011</t>
  </si>
  <si>
    <t>3,036</t>
  </si>
  <si>
    <t>270,084</t>
  </si>
  <si>
    <t>202,265</t>
  </si>
  <si>
    <t>56,718</t>
  </si>
  <si>
    <t>25,680</t>
  </si>
  <si>
    <t>58,620</t>
  </si>
  <si>
    <t>32,111</t>
  </si>
  <si>
    <t>21,309</t>
  </si>
  <si>
    <t>18,309</t>
  </si>
  <si>
    <t>3,000</t>
  </si>
  <si>
    <t>81,108</t>
  </si>
  <si>
    <t>18,924,013</t>
  </si>
  <si>
    <t>18,023,623</t>
  </si>
  <si>
    <t>11,933,552</t>
  </si>
  <si>
    <t>41,376</t>
  </si>
  <si>
    <t>1,961,805</t>
  </si>
  <si>
    <t>876,912</t>
  </si>
  <si>
    <t>1,803,748</t>
  </si>
  <si>
    <t>411,954</t>
  </si>
  <si>
    <t>295,320</t>
  </si>
  <si>
    <t>464,838</t>
  </si>
  <si>
    <t>234,118</t>
  </si>
  <si>
    <t>245,176</t>
  </si>
  <si>
    <t>97,263</t>
  </si>
  <si>
    <t>35,572</t>
  </si>
  <si>
    <t>11,200</t>
  </si>
  <si>
    <t>95,641</t>
  </si>
  <si>
    <t>5,500</t>
  </si>
  <si>
    <t>655,214</t>
  </si>
  <si>
    <t>25,000</t>
  </si>
  <si>
    <t>630,214</t>
  </si>
  <si>
    <t>5,156,032</t>
  </si>
  <si>
    <t>4,962,960</t>
  </si>
  <si>
    <t>3,335,151</t>
  </si>
  <si>
    <t>1,092</t>
  </si>
  <si>
    <t>551,444</t>
  </si>
  <si>
    <t>251,040</t>
  </si>
  <si>
    <t>552,941</t>
  </si>
  <si>
    <t>115,131</t>
  </si>
  <si>
    <t>101,787</t>
  </si>
  <si>
    <t>15,854</t>
  </si>
  <si>
    <t>21,759</t>
  </si>
  <si>
    <t>16,636</t>
  </si>
  <si>
    <t>5,123</t>
  </si>
  <si>
    <t>171,313</t>
  </si>
  <si>
    <t>1,785,478</t>
  </si>
  <si>
    <t>1,386,902</t>
  </si>
  <si>
    <t>648,167</t>
  </si>
  <si>
    <t>416,064</t>
  </si>
  <si>
    <t>106,548</t>
  </si>
  <si>
    <t>114,677</t>
  </si>
  <si>
    <t>22,375</t>
  </si>
  <si>
    <t>26,400</t>
  </si>
  <si>
    <t>31,674</t>
  </si>
  <si>
    <t>19,905</t>
  </si>
  <si>
    <t>99,200</t>
  </si>
  <si>
    <t>16,500</t>
  </si>
  <si>
    <t>10,000</t>
  </si>
  <si>
    <t>52,000</t>
  </si>
  <si>
    <t>299,376</t>
  </si>
  <si>
    <t>54,000</t>
  </si>
  <si>
    <t>2,100</t>
  </si>
  <si>
    <t>71,072</t>
  </si>
  <si>
    <t>122,400</t>
  </si>
  <si>
    <t>49,804</t>
  </si>
  <si>
    <t>30,348,499</t>
  </si>
  <si>
    <t>23,835,864</t>
  </si>
  <si>
    <t>13,632,020</t>
  </si>
  <si>
    <t>366,360</t>
  </si>
  <si>
    <t>145,008</t>
  </si>
  <si>
    <t>2,329,334</t>
  </si>
  <si>
    <t>636,867</t>
  </si>
  <si>
    <t>590,400</t>
  </si>
  <si>
    <t>2,481,942</t>
  </si>
  <si>
    <t>470,585</t>
  </si>
  <si>
    <t>1,452,000</t>
  </si>
  <si>
    <t>911,114</t>
  </si>
  <si>
    <t>820,234</t>
  </si>
  <si>
    <t>3,833,932</t>
  </si>
  <si>
    <t>84,475</t>
  </si>
  <si>
    <t>37,011</t>
  </si>
  <si>
    <t>9,880</t>
  </si>
  <si>
    <t>143,383</t>
  </si>
  <si>
    <t>18,825</t>
  </si>
  <si>
    <t>2,548,822</t>
  </si>
  <si>
    <t>20,838</t>
  </si>
  <si>
    <t>4,827</t>
  </si>
  <si>
    <t>3,968</t>
  </si>
  <si>
    <t>3,635</t>
  </si>
  <si>
    <t>2,000</t>
  </si>
  <si>
    <t>45,000</t>
  </si>
  <si>
    <t>21,895</t>
  </si>
  <si>
    <t>6,840</t>
  </si>
  <si>
    <t>26,917</t>
  </si>
  <si>
    <t>20,027</t>
  </si>
  <si>
    <t>124,439</t>
  </si>
  <si>
    <t>42,000</t>
  </si>
  <si>
    <t>9,896</t>
  </si>
  <si>
    <t>405,103</t>
  </si>
  <si>
    <t>54,087</t>
  </si>
  <si>
    <t>4,170</t>
  </si>
  <si>
    <t>20,000</t>
  </si>
  <si>
    <t>1,171</t>
  </si>
  <si>
    <t>6,000</t>
  </si>
  <si>
    <t>17,064</t>
  </si>
  <si>
    <t>20,553</t>
  </si>
  <si>
    <t>19,966</t>
  </si>
  <si>
    <t>11,034</t>
  </si>
  <si>
    <t>14,990</t>
  </si>
  <si>
    <t>15,267</t>
  </si>
  <si>
    <t>24,609</t>
  </si>
  <si>
    <t>2,678,703</t>
  </si>
  <si>
    <t>833,186</t>
  </si>
  <si>
    <t>50,400</t>
  </si>
  <si>
    <t>24,000</t>
  </si>
  <si>
    <t>96,650</t>
  </si>
  <si>
    <t>1,500</t>
  </si>
  <si>
    <t>15,000</t>
  </si>
  <si>
    <t>14,848</t>
  </si>
  <si>
    <t>31,077</t>
  </si>
  <si>
    <t>4,118</t>
  </si>
  <si>
    <t>672,000</t>
  </si>
  <si>
    <t>99,120</t>
  </si>
  <si>
    <t>829,964</t>
  </si>
  <si>
    <t>38,245,105</t>
  </si>
  <si>
    <t>30,965,571</t>
  </si>
  <si>
    <t>3,865,618</t>
  </si>
  <si>
    <t>25,114,248</t>
  </si>
  <si>
    <t>17,988</t>
  </si>
  <si>
    <t>640,344</t>
  </si>
  <si>
    <t>35,280</t>
  </si>
  <si>
    <t>678,440</t>
  </si>
  <si>
    <t>133,443</t>
  </si>
  <si>
    <t>158,400</t>
  </si>
  <si>
    <t>192,140</t>
  </si>
  <si>
    <t>129,670</t>
  </si>
  <si>
    <t>3,003,659</t>
  </si>
  <si>
    <t>144,000</t>
  </si>
  <si>
    <t>50,000</t>
  </si>
  <si>
    <t>170,000</t>
  </si>
  <si>
    <t>190,000</t>
  </si>
  <si>
    <t>490,000</t>
  </si>
  <si>
    <t>56,500</t>
  </si>
  <si>
    <t>135,000</t>
  </si>
  <si>
    <t>1,204,000</t>
  </si>
  <si>
    <t>329,159</t>
  </si>
  <si>
    <t>3,775,875</t>
  </si>
  <si>
    <t>816,000</t>
  </si>
  <si>
    <t>4,803</t>
  </si>
  <si>
    <t>19,964</t>
  </si>
  <si>
    <t>240,000</t>
  </si>
  <si>
    <t>529,135</t>
  </si>
  <si>
    <t>250,000</t>
  </si>
  <si>
    <t>204,000</t>
  </si>
  <si>
    <t>442,836</t>
  </si>
  <si>
    <t>4,000</t>
  </si>
  <si>
    <t>1,205,137</t>
  </si>
  <si>
    <t>500,000</t>
  </si>
  <si>
    <t>100,000</t>
  </si>
  <si>
    <t>400,000</t>
  </si>
  <si>
    <t>3,280,593</t>
  </si>
  <si>
    <t>2,585,462</t>
  </si>
  <si>
    <t>981,777</t>
  </si>
  <si>
    <t>1,068,480</t>
  </si>
  <si>
    <t>4,128</t>
  </si>
  <si>
    <t>161,388</t>
  </si>
  <si>
    <t>199,103</t>
  </si>
  <si>
    <t>33,891</t>
  </si>
  <si>
    <t>39,600</t>
  </si>
  <si>
    <t>49,071</t>
  </si>
  <si>
    <t>48,024</t>
  </si>
  <si>
    <t>101,233</t>
  </si>
  <si>
    <t>11,000</t>
  </si>
  <si>
    <t>1,233</t>
  </si>
  <si>
    <t>5,000</t>
  </si>
  <si>
    <t>593,898</t>
  </si>
  <si>
    <t>8,892</t>
  </si>
  <si>
    <t>324,399</t>
  </si>
  <si>
    <t>33,893</t>
  </si>
  <si>
    <t>8,000</t>
  </si>
  <si>
    <t>120,924</t>
  </si>
  <si>
    <t>93,790</t>
  </si>
  <si>
    <t>22,447,066</t>
  </si>
  <si>
    <t>13,421,663</t>
  </si>
  <si>
    <t>3,725,385</t>
  </si>
  <si>
    <t>7,714,056</t>
  </si>
  <si>
    <t>30,228</t>
  </si>
  <si>
    <t>619,762</t>
  </si>
  <si>
    <t>53,065</t>
  </si>
  <si>
    <t>644,644</t>
  </si>
  <si>
    <t>128,602</t>
  </si>
  <si>
    <t>224,400</t>
  </si>
  <si>
    <t>173,924</t>
  </si>
  <si>
    <t>107,597</t>
  </si>
  <si>
    <t>1,838,603</t>
  </si>
  <si>
    <t>30,000</t>
  </si>
  <si>
    <t>65,000</t>
  </si>
  <si>
    <t>110,000</t>
  </si>
  <si>
    <t>31,000</t>
  </si>
  <si>
    <t>2,500</t>
  </si>
  <si>
    <t>917,253</t>
  </si>
  <si>
    <t>210,000</t>
  </si>
  <si>
    <t>11,350</t>
  </si>
  <si>
    <t>90,000</t>
  </si>
  <si>
    <t>7,500</t>
  </si>
  <si>
    <t>3,186,800</t>
  </si>
  <si>
    <t>60,000</t>
  </si>
  <si>
    <t>7,000</t>
  </si>
  <si>
    <t>1,788,336</t>
  </si>
  <si>
    <t>26,500</t>
  </si>
  <si>
    <t>2,400</t>
  </si>
  <si>
    <t>19,500</t>
  </si>
  <si>
    <t>113,000</t>
  </si>
  <si>
    <t>134,052</t>
  </si>
  <si>
    <t>505,012</t>
  </si>
  <si>
    <t>41,702,436</t>
  </si>
  <si>
    <t>13,023,103</t>
  </si>
  <si>
    <t>8,391,520</t>
  </si>
  <si>
    <t>71,172</t>
  </si>
  <si>
    <t>1,416,347</t>
  </si>
  <si>
    <t>265,812</t>
  </si>
  <si>
    <t>1,446,574</t>
  </si>
  <si>
    <t>289,680</t>
  </si>
  <si>
    <t>369,600</t>
  </si>
  <si>
    <t>429,556</t>
  </si>
  <si>
    <t>342,842</t>
  </si>
  <si>
    <t>1,721,286</t>
  </si>
  <si>
    <t>408,555</t>
  </si>
  <si>
    <t>81,734</t>
  </si>
  <si>
    <t>165,000</t>
  </si>
  <si>
    <t>312,500</t>
  </si>
  <si>
    <t>3,500</t>
  </si>
  <si>
    <t>4,500</t>
  </si>
  <si>
    <t>508,997</t>
  </si>
  <si>
    <t>8,500</t>
  </si>
  <si>
    <t>1,000</t>
  </si>
  <si>
    <t>15,500</t>
  </si>
  <si>
    <t>26,958,047</t>
  </si>
  <si>
    <t>780,000</t>
  </si>
  <si>
    <t>712,104</t>
  </si>
  <si>
    <t>2,673,084</t>
  </si>
  <si>
    <t>764,232</t>
  </si>
  <si>
    <t>8,920,776</t>
  </si>
  <si>
    <t>1,237,200</t>
  </si>
  <si>
    <t>2,437,576</t>
  </si>
  <si>
    <t>2,400,000</t>
  </si>
  <si>
    <t>1,110,817</t>
  </si>
  <si>
    <t>2,406,410</t>
  </si>
  <si>
    <t>1,905,452</t>
  </si>
  <si>
    <t>85,923</t>
  </si>
  <si>
    <t>101,721</t>
  </si>
  <si>
    <t>120,340</t>
  </si>
  <si>
    <t>504,000</t>
  </si>
  <si>
    <t>56,044</t>
  </si>
  <si>
    <t>110,337</t>
  </si>
  <si>
    <t>449,131</t>
  </si>
  <si>
    <t>1,730,210</t>
  </si>
  <si>
    <t>1,408,682</t>
  </si>
  <si>
    <t>945,520</t>
  </si>
  <si>
    <t>155,427</t>
  </si>
  <si>
    <t>186,582</t>
  </si>
  <si>
    <t>32,640</t>
  </si>
  <si>
    <t>37,728</t>
  </si>
  <si>
    <t>20,257</t>
  </si>
  <si>
    <t>112,894</t>
  </si>
  <si>
    <t>4,224</t>
  </si>
  <si>
    <t>2,040</t>
  </si>
  <si>
    <t>14,930</t>
  </si>
  <si>
    <t>76,800</t>
  </si>
  <si>
    <t>208,634</t>
  </si>
  <si>
    <t>13,760</t>
  </si>
  <si>
    <t>120,936</t>
  </si>
  <si>
    <t>47,438</t>
  </si>
  <si>
    <t>3,147,803</t>
  </si>
  <si>
    <t>1,629,224</t>
  </si>
  <si>
    <t>578,306</t>
  </si>
  <si>
    <t>747,120</t>
  </si>
  <si>
    <t>97,917</t>
  </si>
  <si>
    <t>20,544</t>
  </si>
  <si>
    <t>117,669</t>
  </si>
  <si>
    <t>19,963</t>
  </si>
  <si>
    <t>13,200</t>
  </si>
  <si>
    <t>23,285</t>
  </si>
  <si>
    <t>10,128</t>
  </si>
  <si>
    <t>321,712</t>
  </si>
  <si>
    <t>90,029</t>
  </si>
  <si>
    <t>121,450</t>
  </si>
  <si>
    <t>104,000</t>
  </si>
  <si>
    <t>1,196,867</t>
  </si>
  <si>
    <t>590,000</t>
  </si>
  <si>
    <t>35,343</t>
  </si>
  <si>
    <t>59,524</t>
  </si>
  <si>
    <t>4,035,720</t>
  </si>
  <si>
    <t>3,027,238</t>
  </si>
  <si>
    <t>1,616,001</t>
  </si>
  <si>
    <t>473,160</t>
  </si>
  <si>
    <t>10,296</t>
  </si>
  <si>
    <t>269,477</t>
  </si>
  <si>
    <t>27,600</t>
  </si>
  <si>
    <t>300,155</t>
  </si>
  <si>
    <t>55,785</t>
  </si>
  <si>
    <t>74,679</t>
  </si>
  <si>
    <t>66,000</t>
  </si>
  <si>
    <t>66,614</t>
  </si>
  <si>
    <t>67,471</t>
  </si>
  <si>
    <t>340,528</t>
  </si>
  <si>
    <t>24,102</t>
  </si>
  <si>
    <t>10,006</t>
  </si>
  <si>
    <t>11,736</t>
  </si>
  <si>
    <t>9,960</t>
  </si>
  <si>
    <t>110,708</t>
  </si>
  <si>
    <t>12,480</t>
  </si>
  <si>
    <t>133,000</t>
  </si>
  <si>
    <t>24,236</t>
  </si>
  <si>
    <t>311,818</t>
  </si>
  <si>
    <t>6,516</t>
  </si>
  <si>
    <t>43,200</t>
  </si>
  <si>
    <t>3,245</t>
  </si>
  <si>
    <t>8,200</t>
  </si>
  <si>
    <t>12,200</t>
  </si>
  <si>
    <t>118,800</t>
  </si>
  <si>
    <t>2,200</t>
  </si>
  <si>
    <t>106,457</t>
  </si>
  <si>
    <t>356,136</t>
  </si>
  <si>
    <t>9,123,270</t>
  </si>
  <si>
    <t>7,488,466</t>
  </si>
  <si>
    <t>4,607,371</t>
  </si>
  <si>
    <t>54,612</t>
  </si>
  <si>
    <t>758,539</t>
  </si>
  <si>
    <t>8,376</t>
  </si>
  <si>
    <t>835,366</t>
  </si>
  <si>
    <t>159,049</t>
  </si>
  <si>
    <t>149,358</t>
  </si>
  <si>
    <t>382,800</t>
  </si>
  <si>
    <t>289,824</t>
  </si>
  <si>
    <t>243,171</t>
  </si>
  <si>
    <t>367,350</t>
  </si>
  <si>
    <t>103,000</t>
  </si>
  <si>
    <t>23,500</t>
  </si>
  <si>
    <t>3,300</t>
  </si>
  <si>
    <t>80,200</t>
  </si>
  <si>
    <t>2,850</t>
  </si>
  <si>
    <t>10,500</t>
  </si>
  <si>
    <t>1,267,454</t>
  </si>
  <si>
    <t>319,000</t>
  </si>
  <si>
    <t>4,164</t>
  </si>
  <si>
    <t>4,740</t>
  </si>
  <si>
    <t>336,912</t>
  </si>
  <si>
    <t>82,500</t>
  </si>
  <si>
    <t>180,000</t>
  </si>
  <si>
    <t>258,138</t>
  </si>
  <si>
    <t>213,869,048</t>
  </si>
  <si>
    <t>64,070,782</t>
  </si>
  <si>
    <t>34,254,423</t>
  </si>
  <si>
    <t>1,549,296</t>
  </si>
  <si>
    <t>539,040</t>
  </si>
  <si>
    <t>5,893,061</t>
  </si>
  <si>
    <t>1,866,207</t>
  </si>
  <si>
    <t>2,635,800</t>
  </si>
  <si>
    <t>6,307,657</t>
  </si>
  <si>
    <t>1,182,485</t>
  </si>
  <si>
    <t>3,630,000</t>
  </si>
  <si>
    <t>2,342,554</t>
  </si>
  <si>
    <t>3,720,901</t>
  </si>
  <si>
    <t>123,638,994</t>
  </si>
  <si>
    <t>187,550</t>
  </si>
  <si>
    <t>94,500</t>
  </si>
  <si>
    <t>187,000</t>
  </si>
  <si>
    <t>1,490,979</t>
  </si>
  <si>
    <t>22,000</t>
  </si>
  <si>
    <t>113,359,919</t>
  </si>
  <si>
    <t>347,500</t>
  </si>
  <si>
    <t>35,794</t>
  </si>
  <si>
    <t>19,200</t>
  </si>
  <si>
    <t>350,000</t>
  </si>
  <si>
    <t>129,000</t>
  </si>
  <si>
    <t>12,215</t>
  </si>
  <si>
    <t>55,000</t>
  </si>
  <si>
    <t>120,000</t>
  </si>
  <si>
    <t>8,097</t>
  </si>
  <si>
    <t>4,980,000</t>
  </si>
  <si>
    <t>360,599</t>
  </si>
  <si>
    <t>30,810</t>
  </si>
  <si>
    <t>5,110</t>
  </si>
  <si>
    <t>1,355,000</t>
  </si>
  <si>
    <t>19,162</t>
  </si>
  <si>
    <t>99,000</t>
  </si>
  <si>
    <t>42,746</t>
  </si>
  <si>
    <t>42,170</t>
  </si>
  <si>
    <t>23,797,320</t>
  </si>
  <si>
    <t>7,800,000</t>
  </si>
  <si>
    <t>2,281,350</t>
  </si>
  <si>
    <t>6,000,000</t>
  </si>
  <si>
    <t>7,700</t>
  </si>
  <si>
    <t>14,580</t>
  </si>
  <si>
    <t>672,330</t>
  </si>
  <si>
    <t>9,350</t>
  </si>
  <si>
    <t>2,090</t>
  </si>
  <si>
    <t>200,000</t>
  </si>
  <si>
    <t>71,500</t>
  </si>
  <si>
    <t>511,820</t>
  </si>
  <si>
    <t>3,382,572</t>
  </si>
  <si>
    <t>479,820</t>
  </si>
  <si>
    <t>36,000</t>
  </si>
  <si>
    <t>2,249,208</t>
  </si>
  <si>
    <t>2,361,952</t>
  </si>
  <si>
    <t>22,772,401</t>
  </si>
  <si>
    <t>10,169,898</t>
  </si>
  <si>
    <t>5,245,245</t>
  </si>
  <si>
    <t>649,224</t>
  </si>
  <si>
    <t>126,264</t>
  </si>
  <si>
    <t>877,545</t>
  </si>
  <si>
    <t>110,256</t>
  </si>
  <si>
    <t>475,200</t>
  </si>
  <si>
    <t>878,128</t>
  </si>
  <si>
    <t>181,069</t>
  </si>
  <si>
    <t>594,000</t>
  </si>
  <si>
    <t>356,778</t>
  </si>
  <si>
    <t>676,189</t>
  </si>
  <si>
    <t>10,298,352</t>
  </si>
  <si>
    <t>27,500</t>
  </si>
  <si>
    <t>434,500</t>
  </si>
  <si>
    <t>7,940,000</t>
  </si>
  <si>
    <t>192,500</t>
  </si>
  <si>
    <t>18,666</t>
  </si>
  <si>
    <t>38,000</t>
  </si>
  <si>
    <t>17,500</t>
  </si>
  <si>
    <t>29,000</t>
  </si>
  <si>
    <t>1,200</t>
  </si>
  <si>
    <t>960,000</t>
  </si>
  <si>
    <t>42,837</t>
  </si>
  <si>
    <t>293,500</t>
  </si>
  <si>
    <t>42,500</t>
  </si>
  <si>
    <t>5,150</t>
  </si>
  <si>
    <t>2,254,951</t>
  </si>
  <si>
    <t>1,020,000</t>
  </si>
  <si>
    <t>156,000</t>
  </si>
  <si>
    <t>2,250</t>
  </si>
  <si>
    <t>1,680</t>
  </si>
  <si>
    <t>2,750</t>
  </si>
  <si>
    <t>95,000</t>
  </si>
  <si>
    <t>33,000</t>
  </si>
  <si>
    <t>300,000</t>
  </si>
  <si>
    <t>114,336</t>
  </si>
  <si>
    <t>362,435</t>
  </si>
  <si>
    <t>49,200</t>
  </si>
  <si>
    <t>25,307,229</t>
  </si>
  <si>
    <t>12,077,990</t>
  </si>
  <si>
    <t>6,247,900</t>
  </si>
  <si>
    <t>633,792</t>
  </si>
  <si>
    <t>114,804</t>
  </si>
  <si>
    <t>1,042,085</t>
  </si>
  <si>
    <t>108,240</t>
  </si>
  <si>
    <t>660,000</t>
  </si>
  <si>
    <t>1,104,954</t>
  </si>
  <si>
    <t>215,681</t>
  </si>
  <si>
    <t>712,800</t>
  </si>
  <si>
    <t>427,624</t>
  </si>
  <si>
    <t>810,110</t>
  </si>
  <si>
    <t>9,753,593</t>
  </si>
  <si>
    <t>73,000</t>
  </si>
  <si>
    <t>38,500</t>
  </si>
  <si>
    <t>50,193</t>
  </si>
  <si>
    <t>445,000</t>
  </si>
  <si>
    <t>7,710,000</t>
  </si>
  <si>
    <t>112,000</t>
  </si>
  <si>
    <t>3,900</t>
  </si>
  <si>
    <t>5,700</t>
  </si>
  <si>
    <t>150,000</t>
  </si>
  <si>
    <t>80,000</t>
  </si>
  <si>
    <t>360,000</t>
  </si>
  <si>
    <t>213,200</t>
  </si>
  <si>
    <t>4,400</t>
  </si>
  <si>
    <t>32,500</t>
  </si>
  <si>
    <t>3,403,646</t>
  </si>
  <si>
    <t>1,140,000</t>
  </si>
  <si>
    <t>154,800</t>
  </si>
  <si>
    <t>7,200</t>
  </si>
  <si>
    <t>84,000</t>
  </si>
  <si>
    <t>600,000</t>
  </si>
  <si>
    <t>467,508</t>
  </si>
  <si>
    <t>161,040</t>
  </si>
  <si>
    <t>155,000</t>
  </si>
  <si>
    <t>12,300</t>
  </si>
  <si>
    <t>427,798</t>
  </si>
  <si>
    <t>72,000</t>
  </si>
  <si>
    <t>20,801,910</t>
  </si>
  <si>
    <t>13,842,350</t>
  </si>
  <si>
    <t>7,793,748</t>
  </si>
  <si>
    <t>326,592</t>
  </si>
  <si>
    <t>69,792</t>
  </si>
  <si>
    <t>1,346,494</t>
  </si>
  <si>
    <t>470,376</t>
  </si>
  <si>
    <t>410,400</t>
  </si>
  <si>
    <t>1,419,429</t>
  </si>
  <si>
    <t>269,044</t>
  </si>
  <si>
    <t>752,400</t>
  </si>
  <si>
    <t>519,704</t>
  </si>
  <si>
    <t>464,371</t>
  </si>
  <si>
    <t>2,823,500</t>
  </si>
  <si>
    <t>39,000</t>
  </si>
  <si>
    <t>130,000</t>
  </si>
  <si>
    <t>1,800,000</t>
  </si>
  <si>
    <t>115,000</t>
  </si>
  <si>
    <t>9,000</t>
  </si>
  <si>
    <t>49,000</t>
  </si>
  <si>
    <t>106,000</t>
  </si>
  <si>
    <t>16,000</t>
  </si>
  <si>
    <t>4,112,060</t>
  </si>
  <si>
    <t>895,000</t>
  </si>
  <si>
    <t>1,056,000</t>
  </si>
  <si>
    <t>109,560</t>
  </si>
  <si>
    <t>483,100</t>
  </si>
  <si>
    <t>4,638,388</t>
  </si>
  <si>
    <t>3,669,660</t>
  </si>
  <si>
    <t>1,640,358</t>
  </si>
  <si>
    <t>1,144,008</t>
  </si>
  <si>
    <t>7,404</t>
  </si>
  <si>
    <t>274,731</t>
  </si>
  <si>
    <t>36,600</t>
  </si>
  <si>
    <t>311,406</t>
  </si>
  <si>
    <t>56,626</t>
  </si>
  <si>
    <t>79,200</t>
  </si>
  <si>
    <t>74,031</t>
  </si>
  <si>
    <t>45,296</t>
  </si>
  <si>
    <t>454,247</t>
  </si>
  <si>
    <t>24,700</t>
  </si>
  <si>
    <t>9,500</t>
  </si>
  <si>
    <t>14,634</t>
  </si>
  <si>
    <t>208,800</t>
  </si>
  <si>
    <t>13,000</t>
  </si>
  <si>
    <t>102,714</t>
  </si>
  <si>
    <t>1,170</t>
  </si>
  <si>
    <t>2,600</t>
  </si>
  <si>
    <t>514,481</t>
  </si>
  <si>
    <t>43,631</t>
  </si>
  <si>
    <t>41,584</t>
  </si>
  <si>
    <t>24,500</t>
  </si>
  <si>
    <t>120,912</t>
  </si>
  <si>
    <t>131,730</t>
  </si>
  <si>
    <t>4,861,343</t>
  </si>
  <si>
    <t>4,373,152</t>
  </si>
  <si>
    <t>2,771,615</t>
  </si>
  <si>
    <t>16,296</t>
  </si>
  <si>
    <t>465,331</t>
  </si>
  <si>
    <t>69,998</t>
  </si>
  <si>
    <t>472,786</t>
  </si>
  <si>
    <t>95,678</t>
  </si>
  <si>
    <t>132,000</t>
  </si>
  <si>
    <t>129,299</t>
  </si>
  <si>
    <t>145,470</t>
  </si>
  <si>
    <t>279,100</t>
  </si>
  <si>
    <t>14,100</t>
  </si>
  <si>
    <t>166,400</t>
  </si>
  <si>
    <t>209,091</t>
  </si>
  <si>
    <t>1,638</t>
  </si>
  <si>
    <t>8,526</t>
  </si>
  <si>
    <t>25,400</t>
  </si>
  <si>
    <t>151,527</t>
  </si>
  <si>
    <t>93,162,202</t>
  </si>
  <si>
    <t>82,033,714</t>
  </si>
  <si>
    <t>17,024,818</t>
  </si>
  <si>
    <t>55,382,436</t>
  </si>
  <si>
    <t>161,592</t>
  </si>
  <si>
    <t>2,827,778</t>
  </si>
  <si>
    <t>210,099</t>
  </si>
  <si>
    <t>2,900,387</t>
  </si>
  <si>
    <t>587,706</t>
  </si>
  <si>
    <t>968,082</t>
  </si>
  <si>
    <t>914,816</t>
  </si>
  <si>
    <t>7,138,138</t>
  </si>
  <si>
    <t>32,635</t>
  </si>
  <si>
    <t>172,295</t>
  </si>
  <si>
    <t>86,508</t>
  </si>
  <si>
    <t>1,100</t>
  </si>
  <si>
    <t>6,689,000</t>
  </si>
  <si>
    <t>58,400</t>
  </si>
  <si>
    <t>3,990,350</t>
  </si>
  <si>
    <t>275,000</t>
  </si>
  <si>
    <t>1,650</t>
  </si>
  <si>
    <t>94,402</t>
  </si>
  <si>
    <t>102,000</t>
  </si>
  <si>
    <t>6,500</t>
  </si>
  <si>
    <t>14,400</t>
  </si>
  <si>
    <t>203,852</t>
  </si>
  <si>
    <t>66,800</t>
  </si>
  <si>
    <t>3,136,446</t>
  </si>
  <si>
    <t>22,728,944</t>
  </si>
  <si>
    <t>21,086,831</t>
  </si>
  <si>
    <t>12,567,169</t>
  </si>
  <si>
    <t>126,708</t>
  </si>
  <si>
    <t>2,127,784</t>
  </si>
  <si>
    <t>446,025</t>
  </si>
  <si>
    <t>2,344,298</t>
  </si>
  <si>
    <t>433,825</t>
  </si>
  <si>
    <t>1,214,400</t>
  </si>
  <si>
    <t>886,540</t>
  </si>
  <si>
    <t>865,403</t>
  </si>
  <si>
    <t>521,101</t>
  </si>
  <si>
    <t>85,960</t>
  </si>
  <si>
    <t>111,211</t>
  </si>
  <si>
    <t>21,340</t>
  </si>
  <si>
    <t>3,812</t>
  </si>
  <si>
    <t>1,700</t>
  </si>
  <si>
    <t>208,000</t>
  </si>
  <si>
    <t>1,121,012</t>
  </si>
  <si>
    <t>115,896</t>
  </si>
  <si>
    <t>13,944</t>
  </si>
  <si>
    <t>40,050</t>
  </si>
  <si>
    <t>1,640</t>
  </si>
  <si>
    <t>119,981</t>
  </si>
  <si>
    <t>1,128</t>
  </si>
  <si>
    <t>64,000</t>
  </si>
  <si>
    <t>8,400</t>
  </si>
  <si>
    <t>1,934</t>
  </si>
  <si>
    <t>727,039</t>
  </si>
  <si>
    <t>1,757,515</t>
  </si>
  <si>
    <t>1,487,457</t>
  </si>
  <si>
    <t>923,839</t>
  </si>
  <si>
    <t>11,460</t>
  </si>
  <si>
    <t>151,864</t>
  </si>
  <si>
    <t>161,944</t>
  </si>
  <si>
    <t>31,890</t>
  </si>
  <si>
    <t>66,514</t>
  </si>
  <si>
    <t>60,746</t>
  </si>
  <si>
    <t>171,700</t>
  </si>
  <si>
    <t>10,800</t>
  </si>
  <si>
    <t>12,500</t>
  </si>
  <si>
    <t>98,358</t>
  </si>
  <si>
    <t>51,358</t>
  </si>
  <si>
    <t>2,377,739</t>
  </si>
  <si>
    <t>2,114,042</t>
  </si>
  <si>
    <t>1,206,885</t>
  </si>
  <si>
    <t>5,292</t>
  </si>
  <si>
    <t>211,962</t>
  </si>
  <si>
    <t>97,709</t>
  </si>
  <si>
    <t>250,736</t>
  </si>
  <si>
    <t>41,662</t>
  </si>
  <si>
    <t>88,439</t>
  </si>
  <si>
    <t>79,357</t>
  </si>
  <si>
    <t>161,649</t>
  </si>
  <si>
    <t>22,049</t>
  </si>
  <si>
    <t>102,048</t>
  </si>
  <si>
    <t>8,751</t>
  </si>
  <si>
    <t>72,297</t>
  </si>
  <si>
    <t>27,766,636</t>
  </si>
  <si>
    <t>6,073,523</t>
  </si>
  <si>
    <t>4,353,574</t>
  </si>
  <si>
    <t>2,184</t>
  </si>
  <si>
    <t>715,656</t>
  </si>
  <si>
    <t>657,432</t>
  </si>
  <si>
    <t>150,288</t>
  </si>
  <si>
    <t>131,231</t>
  </si>
  <si>
    <t>23,558</t>
  </si>
  <si>
    <t>5,955,845</t>
  </si>
  <si>
    <t>385,000</t>
  </si>
  <si>
    <t>330,000</t>
  </si>
  <si>
    <t>220,000</t>
  </si>
  <si>
    <t>1,650,000</t>
  </si>
  <si>
    <t>1,288,000</t>
  </si>
  <si>
    <t>277,845</t>
  </si>
  <si>
    <t>15,737,268</t>
  </si>
  <si>
    <t>125,000</t>
  </si>
  <si>
    <t>550,000</t>
  </si>
  <si>
    <t>1,100,000</t>
  </si>
  <si>
    <t>715,000</t>
  </si>
  <si>
    <t>1,200,000</t>
  </si>
  <si>
    <t>2,850,000</t>
  </si>
  <si>
    <t>1,300,000</t>
  </si>
  <si>
    <t>210,068</t>
  </si>
  <si>
    <t>13,014,322</t>
  </si>
  <si>
    <t>6,188,339</t>
  </si>
  <si>
    <t>3,684,991</t>
  </si>
  <si>
    <t>668,748</t>
  </si>
  <si>
    <t>15,420</t>
  </si>
  <si>
    <t>613,609</t>
  </si>
  <si>
    <t>56,568</t>
  </si>
  <si>
    <t>549,761</t>
  </si>
  <si>
    <t>127,208</t>
  </si>
  <si>
    <t>156,821</t>
  </si>
  <si>
    <t>108,534</t>
  </si>
  <si>
    <t>805,684</t>
  </si>
  <si>
    <t>100,043</t>
  </si>
  <si>
    <t>33,945</t>
  </si>
  <si>
    <t>3,103</t>
  </si>
  <si>
    <t>2,313</t>
  </si>
  <si>
    <t>6,400</t>
  </si>
  <si>
    <t>5,017</t>
  </si>
  <si>
    <t>392,438</t>
  </si>
  <si>
    <t>1,143</t>
  </si>
  <si>
    <t>1,052</t>
  </si>
  <si>
    <t>1,615</t>
  </si>
  <si>
    <t>4,948</t>
  </si>
  <si>
    <t>35,000</t>
  </si>
  <si>
    <t>6,020,299</t>
  </si>
  <si>
    <t>478,280</t>
  </si>
  <si>
    <t>581,488</t>
  </si>
  <si>
    <t>1,630</t>
  </si>
  <si>
    <t>1,752</t>
  </si>
  <si>
    <t>5,250</t>
  </si>
  <si>
    <t>41,500</t>
  </si>
  <si>
    <t>8,662</t>
  </si>
  <si>
    <t>294,000</t>
  </si>
  <si>
    <t>56,641</t>
  </si>
  <si>
    <t>9,129</t>
  </si>
  <si>
    <t>2,522</t>
  </si>
  <si>
    <t>219,695</t>
  </si>
  <si>
    <t>16,853,692</t>
  </si>
  <si>
    <t>6,268,309</t>
  </si>
  <si>
    <t>3,375,812</t>
  </si>
  <si>
    <t>1,080,000</t>
  </si>
  <si>
    <t>38,556</t>
  </si>
  <si>
    <t>557,628</t>
  </si>
  <si>
    <t>19,440</t>
  </si>
  <si>
    <t>550,555</t>
  </si>
  <si>
    <t>116,535</t>
  </si>
  <si>
    <t>198,000</t>
  </si>
  <si>
    <t>175,451</t>
  </si>
  <si>
    <t>156,332</t>
  </si>
  <si>
    <t>2,001,985</t>
  </si>
  <si>
    <t>53,985</t>
  </si>
  <si>
    <t>1,299,000</t>
  </si>
  <si>
    <t>1,033,398</t>
  </si>
  <si>
    <t>4,440</t>
  </si>
  <si>
    <t>15,600</t>
  </si>
  <si>
    <t>115,200</t>
  </si>
  <si>
    <t>223,158</t>
  </si>
  <si>
    <t>7,550,000</t>
  </si>
  <si>
    <t>12,521,569</t>
  </si>
  <si>
    <t>7,488,502</t>
  </si>
  <si>
    <t>4,698,377</t>
  </si>
  <si>
    <t>744,000</t>
  </si>
  <si>
    <t>5,460</t>
  </si>
  <si>
    <t>769,337</t>
  </si>
  <si>
    <t>810,790</t>
  </si>
  <si>
    <t>162,190</t>
  </si>
  <si>
    <t>161,942</t>
  </si>
  <si>
    <t>57,206</t>
  </si>
  <si>
    <t>487,014</t>
  </si>
  <si>
    <t>18,600</t>
  </si>
  <si>
    <t>94,464</t>
  </si>
  <si>
    <t>2,700</t>
  </si>
  <si>
    <t>312,000</t>
  </si>
  <si>
    <t>485,897</t>
  </si>
  <si>
    <t>8,891</t>
  </si>
  <si>
    <t>51,000</t>
  </si>
  <si>
    <t>260,070</t>
  </si>
  <si>
    <t>4,060,156</t>
  </si>
  <si>
    <t>112,256</t>
  </si>
  <si>
    <t>3,947,900</t>
  </si>
  <si>
    <t>3,575,010</t>
  </si>
  <si>
    <t>3,077,535</t>
  </si>
  <si>
    <t>1,991,489</t>
  </si>
  <si>
    <t>11,244</t>
  </si>
  <si>
    <t>332,763</t>
  </si>
  <si>
    <t>38,844</t>
  </si>
  <si>
    <t>309,055</t>
  </si>
  <si>
    <t>68,747</t>
  </si>
  <si>
    <t>92,400</t>
  </si>
  <si>
    <t>94,809</t>
  </si>
  <si>
    <t>63,505</t>
  </si>
  <si>
    <t>303,900</t>
  </si>
  <si>
    <t>17,000</t>
  </si>
  <si>
    <t>43,000</t>
  </si>
  <si>
    <t>19,000</t>
  </si>
  <si>
    <t>193,575</t>
  </si>
  <si>
    <t>19,040</t>
  </si>
  <si>
    <t>3,480</t>
  </si>
  <si>
    <t>107,555</t>
  </si>
  <si>
    <t>15,328,354</t>
  </si>
  <si>
    <t>13,226,282</t>
  </si>
  <si>
    <t>7,044,694</t>
  </si>
  <si>
    <t>2,400,072</t>
  </si>
  <si>
    <t>43,080</t>
  </si>
  <si>
    <t>1,191,465</t>
  </si>
  <si>
    <t>240,708</t>
  </si>
  <si>
    <t>1,239,507</t>
  </si>
  <si>
    <t>243,187</t>
  </si>
  <si>
    <t>290,400</t>
  </si>
  <si>
    <t>324,013</t>
  </si>
  <si>
    <t>209,156</t>
  </si>
  <si>
    <t>907,646</t>
  </si>
  <si>
    <t>62,080</t>
  </si>
  <si>
    <t>44,040</t>
  </si>
  <si>
    <t>65,376</t>
  </si>
  <si>
    <t>5,750</t>
  </si>
  <si>
    <t>501,600</t>
  </si>
  <si>
    <t>8,700</t>
  </si>
  <si>
    <t>1,194,426</t>
  </si>
  <si>
    <t>96,000</t>
  </si>
  <si>
    <t>47,345</t>
  </si>
  <si>
    <t>222,949</t>
  </si>
  <si>
    <t>11,400</t>
  </si>
  <si>
    <t>468,132</t>
  </si>
  <si>
    <t>7,457,958</t>
  </si>
  <si>
    <t>3,850,797</t>
  </si>
  <si>
    <t>2,355,418</t>
  </si>
  <si>
    <t>8,352</t>
  </si>
  <si>
    <t>408,640</t>
  </si>
  <si>
    <t>154,425</t>
  </si>
  <si>
    <t>475,148</t>
  </si>
  <si>
    <t>81,310</t>
  </si>
  <si>
    <t>126,691</t>
  </si>
  <si>
    <t>122,013</t>
  </si>
  <si>
    <t>1,155,094</t>
  </si>
  <si>
    <t>91,099</t>
  </si>
  <si>
    <t>80,328</t>
  </si>
  <si>
    <t>662,667</t>
  </si>
  <si>
    <t>2,452,067</t>
  </si>
  <si>
    <t>844,707</t>
  </si>
  <si>
    <t>196,360</t>
  </si>
  <si>
    <t>138,000</t>
  </si>
  <si>
    <t>400,620</t>
  </si>
  <si>
    <t>125,600</t>
  </si>
  <si>
    <t>41,137</t>
  </si>
  <si>
    <t>262,143</t>
  </si>
  <si>
    <t>1,862,369</t>
  </si>
  <si>
    <t>1,745,991</t>
  </si>
  <si>
    <t>1,146,587</t>
  </si>
  <si>
    <t>188,480</t>
  </si>
  <si>
    <t>244,907</t>
  </si>
  <si>
    <t>39,581</t>
  </si>
  <si>
    <t>53,359</t>
  </si>
  <si>
    <t>33,477</t>
  </si>
  <si>
    <t>116,378</t>
  </si>
  <si>
    <t>1,470,142</t>
  </si>
  <si>
    <t>1,377,461</t>
  </si>
  <si>
    <t>917,805</t>
  </si>
  <si>
    <t>150,872</t>
  </si>
  <si>
    <t>195,829</t>
  </si>
  <si>
    <t>31,683</t>
  </si>
  <si>
    <t>36,438</t>
  </si>
  <si>
    <t>18,434</t>
  </si>
  <si>
    <t>91,681</t>
  </si>
  <si>
    <t>3,247,887</t>
  </si>
  <si>
    <t>3,028,802</t>
  </si>
  <si>
    <t>1,941,994</t>
  </si>
  <si>
    <t>9,108</t>
  </si>
  <si>
    <t>326,272</t>
  </si>
  <si>
    <t>50,684</t>
  </si>
  <si>
    <t>393,194</t>
  </si>
  <si>
    <t>61,706</t>
  </si>
  <si>
    <t>91,764</t>
  </si>
  <si>
    <t>74,880</t>
  </si>
  <si>
    <t>219,085</t>
  </si>
  <si>
    <t>2,137,705</t>
  </si>
  <si>
    <t>2,000,109</t>
  </si>
  <si>
    <t>1,257,352</t>
  </si>
  <si>
    <t>215,816</t>
  </si>
  <si>
    <t>65,724</t>
  </si>
  <si>
    <t>242,631</t>
  </si>
  <si>
    <t>43,404</t>
  </si>
  <si>
    <t>60,022</t>
  </si>
  <si>
    <t>40,760</t>
  </si>
  <si>
    <t>136,596</t>
  </si>
  <si>
    <t>2,674,595</t>
  </si>
  <si>
    <t>2,503,169</t>
  </si>
  <si>
    <t>1,661,918</t>
  </si>
  <si>
    <t>13,428</t>
  </si>
  <si>
    <t>276,507</t>
  </si>
  <si>
    <t>23,868</t>
  </si>
  <si>
    <t>307,347</t>
  </si>
  <si>
    <t>57,370</t>
  </si>
  <si>
    <t>52,800</t>
  </si>
  <si>
    <t>70,467</t>
  </si>
  <si>
    <t>39,464</t>
  </si>
  <si>
    <t>170,426</t>
  </si>
  <si>
    <t>3,577,160</t>
  </si>
  <si>
    <t>3,330,458</t>
  </si>
  <si>
    <t>2,272,174</t>
  </si>
  <si>
    <t>5,076</t>
  </si>
  <si>
    <t>380,703</t>
  </si>
  <si>
    <t>51,804</t>
  </si>
  <si>
    <t>334,197</t>
  </si>
  <si>
    <t>68,436</t>
  </si>
  <si>
    <t>87,868</t>
  </si>
  <si>
    <t>77,400</t>
  </si>
  <si>
    <t>89,000</t>
  </si>
  <si>
    <t>88,000</t>
  </si>
  <si>
    <t>157,702</t>
  </si>
  <si>
    <t>32,000</t>
  </si>
  <si>
    <t>119,702</t>
  </si>
  <si>
    <t>12,725,602</t>
  </si>
  <si>
    <t>12,267,044</t>
  </si>
  <si>
    <t>6,625,762</t>
  </si>
  <si>
    <t>46,476</t>
  </si>
  <si>
    <t>1,137,142</t>
  </si>
  <si>
    <t>1,632,000</t>
  </si>
  <si>
    <t>1,160,784</t>
  </si>
  <si>
    <t>335,628</t>
  </si>
  <si>
    <t>238,800</t>
  </si>
  <si>
    <t>422,400</t>
  </si>
  <si>
    <t>291,852</t>
  </si>
  <si>
    <t>376,200</t>
  </si>
  <si>
    <t>270,002</t>
  </si>
  <si>
    <t>30,002</t>
  </si>
  <si>
    <t>188,556</t>
  </si>
  <si>
    <t>3,377,061</t>
  </si>
  <si>
    <t>3,122,071</t>
  </si>
  <si>
    <t>1,527,882</t>
  </si>
  <si>
    <t>9,252</t>
  </si>
  <si>
    <t>262,009</t>
  </si>
  <si>
    <t>620,904</t>
  </si>
  <si>
    <t>268,452</t>
  </si>
  <si>
    <t>78,600</t>
  </si>
  <si>
    <t>55,020</t>
  </si>
  <si>
    <t>145,200</t>
  </si>
  <si>
    <t>66,012</t>
  </si>
  <si>
    <t>88,740</t>
  </si>
  <si>
    <t>180,550</t>
  </si>
  <si>
    <t>160,000</t>
  </si>
  <si>
    <t>20,550</t>
  </si>
  <si>
    <t>74,440</t>
  </si>
  <si>
    <t>26,146,127</t>
  </si>
  <si>
    <t>7,410,031</t>
  </si>
  <si>
    <t>4,502,696</t>
  </si>
  <si>
    <t>22,608</t>
  </si>
  <si>
    <t>770,495</t>
  </si>
  <si>
    <t>226,632</t>
  </si>
  <si>
    <t>859,992</t>
  </si>
  <si>
    <t>194,004</t>
  </si>
  <si>
    <t>161,808</t>
  </si>
  <si>
    <t>264,000</t>
  </si>
  <si>
    <t>184,476</t>
  </si>
  <si>
    <t>223,320</t>
  </si>
  <si>
    <t>85,440</t>
  </si>
  <si>
    <t>18,650,656</t>
  </si>
  <si>
    <t>17,499,999</t>
  </si>
  <si>
    <t>902,886</t>
  </si>
  <si>
    <t>247,771</t>
  </si>
  <si>
    <t>572,679,719</t>
  </si>
  <si>
    <t>169,096,347</t>
  </si>
  <si>
    <t>93,287,586</t>
  </si>
  <si>
    <t>1,405,128</t>
  </si>
  <si>
    <t>16,726,865</t>
  </si>
  <si>
    <t>19,878,456</t>
  </si>
  <si>
    <t>17,855,424</t>
  </si>
  <si>
    <t>4,363,128</t>
  </si>
  <si>
    <t>3,512,628</t>
  </si>
  <si>
    <t>1,254,000</t>
  </si>
  <si>
    <t>4,439,208</t>
  </si>
  <si>
    <t>6,373,924</t>
  </si>
  <si>
    <t>170,892,929</t>
  </si>
  <si>
    <t>4,839,508</t>
  </si>
  <si>
    <t>1,977,500</t>
  </si>
  <si>
    <t>6,410,000</t>
  </si>
  <si>
    <t>5,010,800</t>
  </si>
  <si>
    <t>90,449,166</t>
  </si>
  <si>
    <t>776,100</t>
  </si>
  <si>
    <t>176,112</t>
  </si>
  <si>
    <t>200,002</t>
  </si>
  <si>
    <t>55,050</t>
  </si>
  <si>
    <t>14,500</t>
  </si>
  <si>
    <t>31,500</t>
  </si>
  <si>
    <t>1,520,460</t>
  </si>
  <si>
    <t>998,998</t>
  </si>
  <si>
    <t>356,996</t>
  </si>
  <si>
    <t>1,187,844</t>
  </si>
  <si>
    <t>205,500</t>
  </si>
  <si>
    <t>21,550</t>
  </si>
  <si>
    <t>16,955,010</t>
  </si>
  <si>
    <t>591,450</t>
  </si>
  <si>
    <t>941,150</t>
  </si>
  <si>
    <t>45,666</t>
  </si>
  <si>
    <t>37,202,605</t>
  </si>
  <si>
    <t>186,104</t>
  </si>
  <si>
    <t>506,858</t>
  </si>
  <si>
    <t>217,690,443</t>
  </si>
  <si>
    <t>38,400,000</t>
  </si>
  <si>
    <t>2,349,600</t>
  </si>
  <si>
    <t>21,989</t>
  </si>
  <si>
    <t>264,654</t>
  </si>
  <si>
    <t>71,010</t>
  </si>
  <si>
    <t>145,550</t>
  </si>
  <si>
    <t>18,200,000</t>
  </si>
  <si>
    <t>4,391,500</t>
  </si>
  <si>
    <t>10,081,700</t>
  </si>
  <si>
    <t>2,784</t>
  </si>
  <si>
    <t>80,484,289</t>
  </si>
  <si>
    <t>25,000,000</t>
  </si>
  <si>
    <t>102,102</t>
  </si>
  <si>
    <t>2,286,898</t>
  </si>
  <si>
    <t>9,480,012</t>
  </si>
  <si>
    <t>8,700,012</t>
  </si>
  <si>
    <t>410,020</t>
  </si>
  <si>
    <t>34,340</t>
  </si>
  <si>
    <t>125,104</t>
  </si>
  <si>
    <t>5,202,879</t>
  </si>
  <si>
    <t>15,000,000</t>
  </si>
  <si>
    <t>2,200,000</t>
  </si>
  <si>
    <t>700,000</t>
  </si>
  <si>
    <t>22,466,331</t>
  </si>
  <si>
    <t>21,541,760</t>
  </si>
  <si>
    <t>11,322,681</t>
  </si>
  <si>
    <t>133,488</t>
  </si>
  <si>
    <t>1,943,823</t>
  </si>
  <si>
    <t>2,988,600</t>
  </si>
  <si>
    <t>2,086,956</t>
  </si>
  <si>
    <t>513,624</t>
  </si>
  <si>
    <t>408,192</t>
  </si>
  <si>
    <t>963,600</t>
  </si>
  <si>
    <t>502,236</t>
  </si>
  <si>
    <t>678,560</t>
  </si>
  <si>
    <t>54,110</t>
  </si>
  <si>
    <t>24,110</t>
  </si>
  <si>
    <t>870,461</t>
  </si>
  <si>
    <t>8,988</t>
  </si>
  <si>
    <t>45,800</t>
  </si>
  <si>
    <t>75,448</t>
  </si>
  <si>
    <t>740,225</t>
  </si>
  <si>
    <t>156,470,891</t>
  </si>
  <si>
    <t>125,720,412</t>
  </si>
  <si>
    <t>80,361,359</t>
  </si>
  <si>
    <t>119,028</t>
  </si>
  <si>
    <t>13,859,416</t>
  </si>
  <si>
    <t>17,413,032</t>
  </si>
  <si>
    <t>1,497,252</t>
  </si>
  <si>
    <t>2,910,480</t>
  </si>
  <si>
    <t>3,950,100</t>
  </si>
  <si>
    <t>5,609,745</t>
  </si>
  <si>
    <t>429,770</t>
  </si>
  <si>
    <t>384,000</t>
  </si>
  <si>
    <t>45,770</t>
  </si>
  <si>
    <t>30,320,709</t>
  </si>
  <si>
    <t>24,500,000</t>
  </si>
  <si>
    <t>301,140</t>
  </si>
  <si>
    <t>150,668</t>
  </si>
  <si>
    <t>5,368,901</t>
  </si>
  <si>
    <t>357,940,888</t>
  </si>
  <si>
    <t>7,795,979</t>
  </si>
  <si>
    <t>3,841,394</t>
  </si>
  <si>
    <t>53,088</t>
  </si>
  <si>
    <t>656,084</t>
  </si>
  <si>
    <t>1,633,104</t>
  </si>
  <si>
    <t>685,164</t>
  </si>
  <si>
    <t>196,824</t>
  </si>
  <si>
    <t>137,772</t>
  </si>
  <si>
    <t>211,200</t>
  </si>
  <si>
    <t>149,784</t>
  </si>
  <si>
    <t>231,565</t>
  </si>
  <si>
    <t>16,685,806</t>
  </si>
  <si>
    <t>71,150</t>
  </si>
  <si>
    <t>14,556</t>
  </si>
  <si>
    <t>560,000</t>
  </si>
  <si>
    <t>40,100</t>
  </si>
  <si>
    <t>10,000,000</t>
  </si>
  <si>
    <t>60,835,886</t>
  </si>
  <si>
    <t>36,000,000</t>
  </si>
  <si>
    <t>300,300</t>
  </si>
  <si>
    <t>24,499,702</t>
  </si>
  <si>
    <t>35,884</t>
  </si>
  <si>
    <t>272,623,217</t>
  </si>
  <si>
    <t>876,970,247</t>
  </si>
  <si>
    <t>249,655,293</t>
  </si>
  <si>
    <t>130,585,544</t>
  </si>
  <si>
    <t>724,452</t>
  </si>
  <si>
    <t>22,299,954</t>
  </si>
  <si>
    <t>49,939,248</t>
  </si>
  <si>
    <t>24,416,544</t>
  </si>
  <si>
    <t>4,827,096</t>
  </si>
  <si>
    <t>4,682,988</t>
  </si>
  <si>
    <t>2,046,000</t>
  </si>
  <si>
    <t>3,670,932</t>
  </si>
  <si>
    <t>6,462,535</t>
  </si>
  <si>
    <t>37,390,892</t>
  </si>
  <si>
    <t>39,003</t>
  </si>
  <si>
    <t>15,550</t>
  </si>
  <si>
    <t>980,000</t>
  </si>
  <si>
    <t>34,800</t>
  </si>
  <si>
    <t>90,500</t>
  </si>
  <si>
    <t>411,058</t>
  </si>
  <si>
    <t>72,326</t>
  </si>
  <si>
    <t>595,572</t>
  </si>
  <si>
    <t>10,102</t>
  </si>
  <si>
    <t>31,700,000</t>
  </si>
  <si>
    <t>44,110</t>
  </si>
  <si>
    <t>400,400</t>
  </si>
  <si>
    <t>2,141,886</t>
  </si>
  <si>
    <t>355,585</t>
  </si>
  <si>
    <t>589,924,062</t>
  </si>
  <si>
    <t>22,011</t>
  </si>
  <si>
    <t>500,276,552</t>
  </si>
  <si>
    <t>7,200,000</t>
  </si>
  <si>
    <t>925,000</t>
  </si>
  <si>
    <t>2,045,000</t>
  </si>
  <si>
    <t>171,666</t>
  </si>
  <si>
    <t>13,325,156</t>
  </si>
  <si>
    <t>13,175,691</t>
  </si>
  <si>
    <t>295,020</t>
  </si>
  <si>
    <t>509,952</t>
  </si>
  <si>
    <t>155,996</t>
  </si>
  <si>
    <t>545,344</t>
  </si>
  <si>
    <t>1,245,674</t>
  </si>
  <si>
    <t>281,033,677</t>
  </si>
  <si>
    <t>188,875,416</t>
  </si>
  <si>
    <t>90,594,286</t>
  </si>
  <si>
    <t>985,236</t>
  </si>
  <si>
    <t>15,600,651</t>
  </si>
  <si>
    <t>403,200</t>
  </si>
  <si>
    <t>36,381,648</t>
  </si>
  <si>
    <t>16,562,496</t>
  </si>
  <si>
    <t>4,296,084</t>
  </si>
  <si>
    <t>3,276,132</t>
  </si>
  <si>
    <t>6,190,800</t>
  </si>
  <si>
    <t>4,309,668</t>
  </si>
  <si>
    <t>10,275,215</t>
  </si>
  <si>
    <t>83,056,500</t>
  </si>
  <si>
    <t>69,256,000</t>
  </si>
  <si>
    <t>7,500,000</t>
  </si>
  <si>
    <t>2,500,000</t>
  </si>
  <si>
    <t>3,800,500</t>
  </si>
  <si>
    <t>9,101,761</t>
  </si>
  <si>
    <t>6,588,882</t>
  </si>
  <si>
    <t>611,640</t>
  </si>
  <si>
    <t>777,080</t>
  </si>
  <si>
    <t>102,104</t>
  </si>
  <si>
    <t>105,104</t>
  </si>
  <si>
    <t>916,951</t>
  </si>
  <si>
    <t>468,840,378</t>
  </si>
  <si>
    <t>311,723,145</t>
  </si>
  <si>
    <t>190,609,350</t>
  </si>
  <si>
    <t>2,145,888</t>
  </si>
  <si>
    <t>32,845,023</t>
  </si>
  <si>
    <t>4,251,826</t>
  </si>
  <si>
    <t>35,917,776</t>
  </si>
  <si>
    <t>8,462,256</t>
  </si>
  <si>
    <t>6,897,456</t>
  </si>
  <si>
    <t>6,718,800</t>
  </si>
  <si>
    <t>9,197,868</t>
  </si>
  <si>
    <t>14,676,902</t>
  </si>
  <si>
    <t>134,972,839</t>
  </si>
  <si>
    <t>200,110</t>
  </si>
  <si>
    <t>225,000</t>
  </si>
  <si>
    <t>2,465,000</t>
  </si>
  <si>
    <t>2,514,000</t>
  </si>
  <si>
    <t>17,000,000</t>
  </si>
  <si>
    <t>70,770,499</t>
  </si>
  <si>
    <t>27,000,000</t>
  </si>
  <si>
    <t>9,898,230</t>
  </si>
  <si>
    <t>22,144,394</t>
  </si>
  <si>
    <t>41,200</t>
  </si>
  <si>
    <t>22,103,194</t>
  </si>
  <si>
    <t>989,708,426</t>
  </si>
  <si>
    <t>697,151,822</t>
  </si>
  <si>
    <t>342,539,085</t>
  </si>
  <si>
    <t>3,975,204</t>
  </si>
  <si>
    <t>59,018,076</t>
  </si>
  <si>
    <t>159,068,100</t>
  </si>
  <si>
    <t>62,437,116</t>
  </si>
  <si>
    <t>16,607,436</t>
  </si>
  <si>
    <t>12,393,804</t>
  </si>
  <si>
    <t>23,826,000</t>
  </si>
  <si>
    <t>16,487,556</t>
  </si>
  <si>
    <t>756,245</t>
  </si>
  <si>
    <t>275,758,284</t>
  </si>
  <si>
    <t>38,750,002</t>
  </si>
  <si>
    <t>3,800,000</t>
  </si>
  <si>
    <t>15,888</t>
  </si>
  <si>
    <t>110,200</t>
  </si>
  <si>
    <t>163,000,000</t>
  </si>
  <si>
    <t>27,600,000</t>
  </si>
  <si>
    <t>867,990</t>
  </si>
  <si>
    <t>11,577,704</t>
  </si>
  <si>
    <t>16,798,320</t>
  </si>
  <si>
    <t>1,330,000</t>
  </si>
  <si>
    <t>114,000</t>
  </si>
  <si>
    <t>15,041,076</t>
  </si>
  <si>
    <t>141,140</t>
  </si>
  <si>
    <t>100,104</t>
  </si>
  <si>
    <t>363,364,875</t>
  </si>
  <si>
    <t>265,921,447</t>
  </si>
  <si>
    <t>130,944,774</t>
  </si>
  <si>
    <t>1,582,608</t>
  </si>
  <si>
    <t>22,570,342</t>
  </si>
  <si>
    <t>59,681,184</t>
  </si>
  <si>
    <t>23,776,164</t>
  </si>
  <si>
    <t>6,455,808</t>
  </si>
  <si>
    <t>4,739,784</t>
  </si>
  <si>
    <t>9,583,200</t>
  </si>
  <si>
    <t>6,358,140</t>
  </si>
  <si>
    <t>186,243</t>
  </si>
  <si>
    <t>83,458,278</t>
  </si>
  <si>
    <t>151,550</t>
  </si>
  <si>
    <t>115,202</t>
  </si>
  <si>
    <t>999,800</t>
  </si>
  <si>
    <t>491,106</t>
  </si>
  <si>
    <t>52,000,000</t>
  </si>
  <si>
    <t>20,000,000</t>
  </si>
  <si>
    <t>9,500,520</t>
  </si>
  <si>
    <t>200,100</t>
  </si>
  <si>
    <t>13,985,150</t>
  </si>
  <si>
    <t>13,584,600</t>
  </si>
  <si>
    <t>400,550</t>
  </si>
  <si>
    <t>40,725,028</t>
  </si>
  <si>
    <t>13,441,244</t>
  </si>
  <si>
    <t>7,163,177</t>
  </si>
  <si>
    <t>17,892</t>
  </si>
  <si>
    <t>1,229,961</t>
  </si>
  <si>
    <t>1,735,320</t>
  </si>
  <si>
    <t>1,429,140</t>
  </si>
  <si>
    <t>328,620</t>
  </si>
  <si>
    <t>258,288</t>
  </si>
  <si>
    <t>462,000</t>
  </si>
  <si>
    <t>319,080</t>
  </si>
  <si>
    <t>497,766</t>
  </si>
  <si>
    <t>26,016,668</t>
  </si>
  <si>
    <t>81,002</t>
  </si>
  <si>
    <t>125,556</t>
  </si>
  <si>
    <t>110,110</t>
  </si>
  <si>
    <t>25,700,000</t>
  </si>
  <si>
    <t>1,267,116</t>
  </si>
  <si>
    <t>457,006</t>
  </si>
  <si>
    <t>2,424,657,410</t>
  </si>
  <si>
    <t>1,751,393,507</t>
  </si>
  <si>
    <t>109,552,343</t>
  </si>
  <si>
    <t>34,451,776</t>
  </si>
  <si>
    <t>883,196</t>
  </si>
  <si>
    <t>20,955,104</t>
  </si>
  <si>
    <t>33,506,452</t>
  </si>
  <si>
    <t>619,494,340</t>
  </si>
  <si>
    <t>212,145,789</t>
  </si>
  <si>
    <t>116,453,597</t>
  </si>
  <si>
    <t>1,418,901</t>
  </si>
  <si>
    <t>3,648,064</t>
  </si>
  <si>
    <t>486,753,671</t>
  </si>
  <si>
    <t>909,959</t>
  </si>
  <si>
    <t>26,363,642</t>
  </si>
  <si>
    <t>42,047,555</t>
  </si>
  <si>
    <t>3,500,000</t>
  </si>
  <si>
    <t>420,000</t>
  </si>
  <si>
    <t>12,061,357</t>
  </si>
  <si>
    <t>8,500,000</t>
  </si>
  <si>
    <t>2,050,000</t>
  </si>
  <si>
    <t>15,016,198</t>
  </si>
  <si>
    <t>566,568,348</t>
  </si>
  <si>
    <t>5,060,000</t>
  </si>
  <si>
    <t>7,000,000</t>
  </si>
  <si>
    <t>173,100</t>
  </si>
  <si>
    <t>3,580,000</t>
  </si>
  <si>
    <t>5,923,913</t>
  </si>
  <si>
    <t>950,000</t>
  </si>
  <si>
    <t>6,288,354</t>
  </si>
  <si>
    <t>9,530,000</t>
  </si>
  <si>
    <t>4,126,151</t>
  </si>
  <si>
    <t>2,590,000</t>
  </si>
  <si>
    <t>190,722,135</t>
  </si>
  <si>
    <t>30,480,000</t>
  </si>
  <si>
    <t>20,270,000</t>
  </si>
  <si>
    <t>6,600,000</t>
  </si>
  <si>
    <t>7,700,000</t>
  </si>
  <si>
    <t>6,221,883</t>
  </si>
  <si>
    <t>5,000,000</t>
  </si>
  <si>
    <t>1,770,003</t>
  </si>
  <si>
    <t>4,200,000</t>
  </si>
  <si>
    <t>70,522,809</t>
  </si>
  <si>
    <t>62,250,000</t>
  </si>
  <si>
    <t>12,000,000</t>
  </si>
  <si>
    <t>2,398,000</t>
  </si>
  <si>
    <t>390,000</t>
  </si>
  <si>
    <t>900,000</t>
  </si>
  <si>
    <t>280,000</t>
  </si>
  <si>
    <t>440,113,612</t>
  </si>
  <si>
    <t>371,601,141</t>
  </si>
  <si>
    <t>60,481,917</t>
  </si>
  <si>
    <t>189,787,847</t>
  </si>
  <si>
    <t>43,327</t>
  </si>
  <si>
    <t>38,288,724</t>
  </si>
  <si>
    <t>36,737,455</t>
  </si>
  <si>
    <t>17,310,187</t>
  </si>
  <si>
    <t>19,322</t>
  </si>
  <si>
    <t>217,794</t>
  </si>
  <si>
    <t>21,920,286</t>
  </si>
  <si>
    <t>43,108</t>
  </si>
  <si>
    <t>6,601,816</t>
  </si>
  <si>
    <t>22,772,371</t>
  </si>
  <si>
    <t>1,631,468</t>
  </si>
  <si>
    <t>10,276,000</t>
  </si>
  <si>
    <t>1,023,758</t>
  </si>
  <si>
    <t>836,267</t>
  </si>
  <si>
    <t>52,200</t>
  </si>
  <si>
    <t>5,310,000</t>
  </si>
  <si>
    <t>83,000</t>
  </si>
  <si>
    <t>71,424</t>
  </si>
  <si>
    <t>1,854,000</t>
  </si>
  <si>
    <t>167,000</t>
  </si>
  <si>
    <t>821,250</t>
  </si>
  <si>
    <t>62,000</t>
  </si>
  <si>
    <t>28,004</t>
  </si>
  <si>
    <t>45,740,100</t>
  </si>
  <si>
    <t>26,000</t>
  </si>
  <si>
    <t>8,110,000</t>
  </si>
  <si>
    <t>3,080,523</t>
  </si>
  <si>
    <t>63,374</t>
  </si>
  <si>
    <t>1,533,922</t>
  </si>
  <si>
    <t>328,000</t>
  </si>
  <si>
    <t>14,954,281</t>
  </si>
  <si>
    <t>444,389,760</t>
  </si>
  <si>
    <t>335,375,889</t>
  </si>
  <si>
    <t>142,406,732</t>
  </si>
  <si>
    <t>36,259,611</t>
  </si>
  <si>
    <t>26,441</t>
  </si>
  <si>
    <t>37,209,000</t>
  </si>
  <si>
    <t>61,054,983</t>
  </si>
  <si>
    <t>9,514,832</t>
  </si>
  <si>
    <t>6,566,436</t>
  </si>
  <si>
    <t>24,659</t>
  </si>
  <si>
    <t>19,696,183</t>
  </si>
  <si>
    <t>22,617,012</t>
  </si>
  <si>
    <t>80,182,440</t>
  </si>
  <si>
    <t>1,418,248</t>
  </si>
  <si>
    <t>696,000</t>
  </si>
  <si>
    <t>16,065,571</t>
  </si>
  <si>
    <t>46,834,032</t>
  </si>
  <si>
    <t>171,000</t>
  </si>
  <si>
    <t>674,197</t>
  </si>
  <si>
    <t>13,348,392</t>
  </si>
  <si>
    <t>28,742,350</t>
  </si>
  <si>
    <t>7,420,000</t>
  </si>
  <si>
    <t>256,838,500</t>
  </si>
  <si>
    <t>50,936,891</t>
  </si>
  <si>
    <t>21,987,912</t>
  </si>
  <si>
    <t>7,373,765</t>
  </si>
  <si>
    <t>127,660</t>
  </si>
  <si>
    <t>4,271,966</t>
  </si>
  <si>
    <t>6,317,133</t>
  </si>
  <si>
    <t>1,793,178</t>
  </si>
  <si>
    <t>28,971</t>
  </si>
  <si>
    <t>224,037</t>
  </si>
  <si>
    <t>146,078</t>
  </si>
  <si>
    <t>3,642,286</t>
  </si>
  <si>
    <t>63,103</t>
  </si>
  <si>
    <t>4,960,802</t>
  </si>
  <si>
    <t>13,299,884</t>
  </si>
  <si>
    <t>12,712,654</t>
  </si>
  <si>
    <t>587,230</t>
  </si>
  <si>
    <t>71,785,158</t>
  </si>
  <si>
    <t>2,976,000</t>
  </si>
  <si>
    <t>3,456,000</t>
  </si>
  <si>
    <t>1,920,000</t>
  </si>
  <si>
    <t>60,983,938</t>
  </si>
  <si>
    <t>1,949,220</t>
  </si>
  <si>
    <t>118,216,567</t>
  </si>
  <si>
    <t>139,540,989</t>
  </si>
  <si>
    <t>76,420,626</t>
  </si>
  <si>
    <t>8,403,808</t>
  </si>
  <si>
    <t>52,947,803</t>
  </si>
  <si>
    <t>30,468</t>
  </si>
  <si>
    <t>10,147,502</t>
  </si>
  <si>
    <t>764,336</t>
  </si>
  <si>
    <t>773,040</t>
  </si>
  <si>
    <t>1,434,044</t>
  </si>
  <si>
    <t>1,919,625</t>
  </si>
  <si>
    <t>10,724,892</t>
  </si>
  <si>
    <t>5,350,802</t>
  </si>
  <si>
    <t>4,861,553</t>
  </si>
  <si>
    <t>358,706</t>
  </si>
  <si>
    <t>53,831</t>
  </si>
  <si>
    <t>50,767,098</t>
  </si>
  <si>
    <t>1,350,628</t>
  </si>
  <si>
    <t>29,622</t>
  </si>
  <si>
    <t>712,516</t>
  </si>
  <si>
    <t>195,077</t>
  </si>
  <si>
    <t>28,146,808</t>
  </si>
  <si>
    <t>1,704,956</t>
  </si>
  <si>
    <t>11,793,452</t>
  </si>
  <si>
    <t>262,724</t>
  </si>
  <si>
    <t>1,278,979</t>
  </si>
  <si>
    <t>791,352</t>
  </si>
  <si>
    <t>1,541,661</t>
  </si>
  <si>
    <t>2,959,323</t>
  </si>
  <si>
    <t>303,195</t>
  </si>
  <si>
    <t>1,325,178</t>
  </si>
  <si>
    <t>52,562</t>
  </si>
  <si>
    <t>513,724</t>
  </si>
  <si>
    <t>644,695</t>
  </si>
  <si>
    <t>114,197</t>
  </si>
  <si>
    <t>10,519,559,901</t>
  </si>
  <si>
    <t>10,066,615,467</t>
  </si>
  <si>
    <t>6,209,311,893</t>
  </si>
  <si>
    <t>511,709,745</t>
  </si>
  <si>
    <t>4,311,054</t>
  </si>
  <si>
    <t>825,367,655</t>
  </si>
  <si>
    <t>196,903,259</t>
  </si>
  <si>
    <t>253,080,864</t>
  </si>
  <si>
    <t>23,030</t>
  </si>
  <si>
    <t>40,593,169</t>
  </si>
  <si>
    <t>476,935,028</t>
  </si>
  <si>
    <t>238,508,599</t>
  </si>
  <si>
    <t>1,309,871,171</t>
  </si>
  <si>
    <t>15,863,984</t>
  </si>
  <si>
    <t>544,085</t>
  </si>
  <si>
    <t>38,536</t>
  </si>
  <si>
    <t>27,499</t>
  </si>
  <si>
    <t>1,683,068</t>
  </si>
  <si>
    <t>1,016,389</t>
  </si>
  <si>
    <t>46,044</t>
  </si>
  <si>
    <t>2,202,991</t>
  </si>
  <si>
    <t>9,992</t>
  </si>
  <si>
    <t>1,793</t>
  </si>
  <si>
    <t>480,350</t>
  </si>
  <si>
    <t>1,540</t>
  </si>
  <si>
    <t>3,840</t>
  </si>
  <si>
    <t>2,991</t>
  </si>
  <si>
    <t>2,135</t>
  </si>
  <si>
    <t>2,731</t>
  </si>
  <si>
    <t>410,930,392</t>
  </si>
  <si>
    <t>2,722,893</t>
  </si>
  <si>
    <t>21,346</t>
  </si>
  <si>
    <t>420,344</t>
  </si>
  <si>
    <t>981,990</t>
  </si>
  <si>
    <t>153,254</t>
  </si>
  <si>
    <t>24,007</t>
  </si>
  <si>
    <t>49,529</t>
  </si>
  <si>
    <t>40,132</t>
  </si>
  <si>
    <t>406,339,935</t>
  </si>
  <si>
    <t>6,363,654</t>
  </si>
  <si>
    <t>15,786,404</t>
  </si>
  <si>
    <t>7,040,040</t>
  </si>
  <si>
    <t>796,776</t>
  </si>
  <si>
    <t>330,038</t>
  </si>
  <si>
    <t>3,101,924</t>
  </si>
  <si>
    <t>4,517,626</t>
  </si>
  <si>
    <t>23,491,976</t>
  </si>
  <si>
    <t>22,609,866</t>
  </si>
  <si>
    <t>7,329,642</t>
  </si>
  <si>
    <t>8,523,505</t>
  </si>
  <si>
    <t>28,228</t>
  </si>
  <si>
    <t>1,892,110</t>
  </si>
  <si>
    <t>2,769,563</t>
  </si>
  <si>
    <t>388,075</t>
  </si>
  <si>
    <t>3,388</t>
  </si>
  <si>
    <t>12,840</t>
  </si>
  <si>
    <t>651,468</t>
  </si>
  <si>
    <t>7,618</t>
  </si>
  <si>
    <t>1,003,429</t>
  </si>
  <si>
    <t>882,110</t>
  </si>
  <si>
    <t>40,035,558</t>
  </si>
  <si>
    <t>36,394,264</t>
  </si>
  <si>
    <t>17,039,397</t>
  </si>
  <si>
    <t>9,701,896</t>
  </si>
  <si>
    <t>73,792</t>
  </si>
  <si>
    <t>3,513,730</t>
  </si>
  <si>
    <t>1,344,542</t>
  </si>
  <si>
    <t>1,120,411</t>
  </si>
  <si>
    <t>193,147</t>
  </si>
  <si>
    <t>324,844</t>
  </si>
  <si>
    <t>872,944</t>
  </si>
  <si>
    <t>290,806</t>
  </si>
  <si>
    <t>1,694,718</t>
  </si>
  <si>
    <t>130,500</t>
  </si>
  <si>
    <t>1,970,794</t>
  </si>
  <si>
    <t>800,000</t>
  </si>
  <si>
    <t>69,500</t>
  </si>
  <si>
    <t>1,101,294</t>
  </si>
  <si>
    <t>1,540,000</t>
  </si>
  <si>
    <t>1,440,000</t>
  </si>
  <si>
    <t>191,889,431</t>
  </si>
  <si>
    <t>176,726,560</t>
  </si>
  <si>
    <t>75,725,032</t>
  </si>
  <si>
    <t>44,418,923</t>
  </si>
  <si>
    <t>67,125</t>
  </si>
  <si>
    <t>15,179,158</t>
  </si>
  <si>
    <t>10,063,836</t>
  </si>
  <si>
    <t>5,419,142</t>
  </si>
  <si>
    <t>12,797</t>
  </si>
  <si>
    <t>992,348</t>
  </si>
  <si>
    <t>7,173,106</t>
  </si>
  <si>
    <t>28,168</t>
  </si>
  <si>
    <t>17,497,567</t>
  </si>
  <si>
    <t>4,500,222</t>
  </si>
  <si>
    <t>4,000,222</t>
  </si>
  <si>
    <t>9,895,632</t>
  </si>
  <si>
    <t>885,931</t>
  </si>
  <si>
    <t>656,883</t>
  </si>
  <si>
    <t>981,303</t>
  </si>
  <si>
    <t>438,253</t>
  </si>
  <si>
    <t>6,933,262</t>
  </si>
  <si>
    <t>767,017</t>
  </si>
  <si>
    <t>84,602,626</t>
  </si>
  <si>
    <t>25,392,114</t>
  </si>
  <si>
    <t>14,423,617</t>
  </si>
  <si>
    <t>182,628</t>
  </si>
  <si>
    <t>2,466,734</t>
  </si>
  <si>
    <t>689,082</t>
  </si>
  <si>
    <t>2,526,632</t>
  </si>
  <si>
    <t>1,953,473</t>
  </si>
  <si>
    <t>298,716</t>
  </si>
  <si>
    <t>1,227,600</t>
  </si>
  <si>
    <t>689,490</t>
  </si>
  <si>
    <t>934,142</t>
  </si>
  <si>
    <t>25,448,072</t>
  </si>
  <si>
    <t>427,000</t>
  </si>
  <si>
    <t>535,455</t>
  </si>
  <si>
    <t>43,580</t>
  </si>
  <si>
    <t>22,185,037</t>
  </si>
  <si>
    <t>31,762,440</t>
  </si>
  <si>
    <t>1,273,162</t>
  </si>
  <si>
    <t>496,000</t>
  </si>
  <si>
    <t>394,000</t>
  </si>
  <si>
    <t>1,600</t>
  </si>
  <si>
    <t>6,020,323</t>
  </si>
  <si>
    <t>579,091</t>
  </si>
  <si>
    <t>2,920,440</t>
  </si>
  <si>
    <t>1,274,400</t>
  </si>
  <si>
    <t>2,406,000</t>
  </si>
  <si>
    <t>1,385,296</t>
  </si>
  <si>
    <t>1,288,315</t>
  </si>
  <si>
    <t>2,782,285</t>
  </si>
  <si>
    <t>1,377,836</t>
  </si>
  <si>
    <t>2,650,000</t>
  </si>
  <si>
    <t>841,692</t>
  </si>
  <si>
    <t>47,944,146</t>
  </si>
  <si>
    <t>9,102,316</t>
  </si>
  <si>
    <t>5,233,563</t>
  </si>
  <si>
    <t>119,160</t>
  </si>
  <si>
    <t>897,683</t>
  </si>
  <si>
    <t>269,090</t>
  </si>
  <si>
    <t>947,808</t>
  </si>
  <si>
    <t>522,753</t>
  </si>
  <si>
    <t>435,600</t>
  </si>
  <si>
    <t>355,946</t>
  </si>
  <si>
    <t>320,713</t>
  </si>
  <si>
    <t>431,147</t>
  </si>
  <si>
    <t>212,538</t>
  </si>
  <si>
    <t>97,159</t>
  </si>
  <si>
    <t>407,938</t>
  </si>
  <si>
    <t>85,022</t>
  </si>
  <si>
    <t>322,916</t>
  </si>
  <si>
    <t>38,002,745</t>
  </si>
  <si>
    <t>36,600,000</t>
  </si>
  <si>
    <t>1,402,745</t>
  </si>
  <si>
    <t>4,511,561</t>
  </si>
  <si>
    <t>4,360,126</t>
  </si>
  <si>
    <t>2,782,881</t>
  </si>
  <si>
    <t>32,832</t>
  </si>
  <si>
    <t>469,113</t>
  </si>
  <si>
    <t>83,908</t>
  </si>
  <si>
    <t>546,903</t>
  </si>
  <si>
    <t>141,997</t>
  </si>
  <si>
    <t>144,092</t>
  </si>
  <si>
    <t>151,435</t>
  </si>
  <si>
    <t>11,485,434</t>
  </si>
  <si>
    <t>4,316,871</t>
  </si>
  <si>
    <t>2,716,914</t>
  </si>
  <si>
    <t>27,900</t>
  </si>
  <si>
    <t>452,534</t>
  </si>
  <si>
    <t>42,611</t>
  </si>
  <si>
    <t>510,675</t>
  </si>
  <si>
    <t>184,800</t>
  </si>
  <si>
    <t>160,975</t>
  </si>
  <si>
    <t>145,783</t>
  </si>
  <si>
    <t>151,063</t>
  </si>
  <si>
    <t>7,017,500</t>
  </si>
  <si>
    <t>9,795,648</t>
  </si>
  <si>
    <t>3,668,165</t>
  </si>
  <si>
    <t>2,361,111</t>
  </si>
  <si>
    <t>24,720</t>
  </si>
  <si>
    <t>391,194</t>
  </si>
  <si>
    <t>22,094</t>
  </si>
  <si>
    <t>445,261</t>
  </si>
  <si>
    <t>145,298</t>
  </si>
  <si>
    <t>133,287</t>
  </si>
  <si>
    <t>127,483</t>
  </si>
  <si>
    <t>6,547,279</t>
  </si>
  <si>
    <t>4,877,396</t>
  </si>
  <si>
    <t>3,136,444</t>
  </si>
  <si>
    <t>30,204</t>
  </si>
  <si>
    <t>524,498</t>
  </si>
  <si>
    <t>64,228</t>
  </si>
  <si>
    <t>580,952</t>
  </si>
  <si>
    <t>184,536</t>
  </si>
  <si>
    <t>136,655</t>
  </si>
  <si>
    <t>169,883</t>
  </si>
  <si>
    <t>153,689,905</t>
  </si>
  <si>
    <t>8,677,404</t>
  </si>
  <si>
    <t>5,133,310</t>
  </si>
  <si>
    <t>108,132</t>
  </si>
  <si>
    <t>872,537</t>
  </si>
  <si>
    <t>206,692</t>
  </si>
  <si>
    <t>927,936</t>
  </si>
  <si>
    <t>373,395</t>
  </si>
  <si>
    <t>396,000</t>
  </si>
  <si>
    <t>331,697</t>
  </si>
  <si>
    <t>327,705</t>
  </si>
  <si>
    <t>307,501</t>
  </si>
  <si>
    <t>144,705,000</t>
  </si>
  <si>
    <t>222,560,401</t>
  </si>
  <si>
    <t>9,616,960</t>
  </si>
  <si>
    <t>5,377,715</t>
  </si>
  <si>
    <t>112,200</t>
  </si>
  <si>
    <t>915,301</t>
  </si>
  <si>
    <t>225,336</t>
  </si>
  <si>
    <t>1,024,435</t>
  </si>
  <si>
    <t>746,790</t>
  </si>
  <si>
    <t>541,200</t>
  </si>
  <si>
    <t>349,141</t>
  </si>
  <si>
    <t>324,842</t>
  </si>
  <si>
    <t>340,724</t>
  </si>
  <si>
    <t>212,602,717</t>
  </si>
  <si>
    <t>4,573,631</t>
  </si>
  <si>
    <t>4,419,747</t>
  </si>
  <si>
    <t>2,878,901</t>
  </si>
  <si>
    <t>25,740</t>
  </si>
  <si>
    <t>473,244</t>
  </si>
  <si>
    <t>528,891</t>
  </si>
  <si>
    <t>184,658</t>
  </si>
  <si>
    <t>134,834</t>
  </si>
  <si>
    <t>153,884</t>
  </si>
  <si>
    <t>78,029,721</t>
  </si>
  <si>
    <t>3,893,505</t>
  </si>
  <si>
    <t>2,416,713</t>
  </si>
  <si>
    <t>37,056</t>
  </si>
  <si>
    <t>409,602</t>
  </si>
  <si>
    <t>88,823</t>
  </si>
  <si>
    <t>443,151</t>
  </si>
  <si>
    <t>157,838</t>
  </si>
  <si>
    <t>107,243</t>
  </si>
  <si>
    <t>136,216</t>
  </si>
  <si>
    <t>74,000,000</t>
  </si>
  <si>
    <t>3,588,517</t>
  </si>
  <si>
    <t>3,468,866</t>
  </si>
  <si>
    <t>2,319,501</t>
  </si>
  <si>
    <t>14,784</t>
  </si>
  <si>
    <t>382,286</t>
  </si>
  <si>
    <t>435,157</t>
  </si>
  <si>
    <t>137,335</t>
  </si>
  <si>
    <t>80,203</t>
  </si>
  <si>
    <t>119,651</t>
  </si>
  <si>
    <t>7,435,891</t>
  </si>
  <si>
    <t>7,182,463</t>
  </si>
  <si>
    <t>4,843,987</t>
  </si>
  <si>
    <t>29,844</t>
  </si>
  <si>
    <t>813,983</t>
  </si>
  <si>
    <t>127,540</t>
  </si>
  <si>
    <t>802,815</t>
  </si>
  <si>
    <t>210,869</t>
  </si>
  <si>
    <t>120,346</t>
  </si>
  <si>
    <t>253,428</t>
  </si>
  <si>
    <t>4,557,490</t>
  </si>
  <si>
    <t>4,402,712</t>
  </si>
  <si>
    <t>2,964,043</t>
  </si>
  <si>
    <t>488,585</t>
  </si>
  <si>
    <t>9,693</t>
  </si>
  <si>
    <t>498,224</t>
  </si>
  <si>
    <t>146,210</t>
  </si>
  <si>
    <t>88,078</t>
  </si>
  <si>
    <t>154,778</t>
  </si>
  <si>
    <t>62,458,533</t>
  </si>
  <si>
    <t>14,116,202</t>
  </si>
  <si>
    <t>8,647,995</t>
  </si>
  <si>
    <t>216,000</t>
  </si>
  <si>
    <t>115,128</t>
  </si>
  <si>
    <t>1,405,704</t>
  </si>
  <si>
    <t>445,295</t>
  </si>
  <si>
    <t>1,477,177</t>
  </si>
  <si>
    <t>170,590</t>
  </si>
  <si>
    <t>620,400</t>
  </si>
  <si>
    <t>362,326</t>
  </si>
  <si>
    <t>506,229</t>
  </si>
  <si>
    <t>9,346,500</t>
  </si>
  <si>
    <t>480,000</t>
  </si>
  <si>
    <t>407,000</t>
  </si>
  <si>
    <t>36,500</t>
  </si>
  <si>
    <t>540,000</t>
  </si>
  <si>
    <t>760,000</t>
  </si>
  <si>
    <t>4,740,000</t>
  </si>
  <si>
    <t>850,000</t>
  </si>
  <si>
    <t>36,493,305</t>
  </si>
  <si>
    <t>14,448</t>
  </si>
  <si>
    <t>22,500</t>
  </si>
  <si>
    <t>3,210,000</t>
  </si>
  <si>
    <t>748,800</t>
  </si>
  <si>
    <t>3,768,000</t>
  </si>
  <si>
    <t>1,304,160</t>
  </si>
  <si>
    <t>636,000</t>
  </si>
  <si>
    <t>1,860,000</t>
  </si>
  <si>
    <t>601,652</t>
  </si>
  <si>
    <t>329,000</t>
  </si>
  <si>
    <t>499,200</t>
  </si>
  <si>
    <t>1,170,000</t>
  </si>
  <si>
    <t>2,843,280</t>
  </si>
  <si>
    <t>1,291,236</t>
  </si>
  <si>
    <t>947,232</t>
  </si>
  <si>
    <t>877,218</t>
  </si>
  <si>
    <t>1,215,238</t>
  </si>
  <si>
    <t>145,000</t>
  </si>
  <si>
    <t>418,341</t>
  </si>
  <si>
    <t>1,160,000</t>
  </si>
  <si>
    <t>28,675,501</t>
  </si>
  <si>
    <t>3,051,449</t>
  </si>
  <si>
    <t>2,069,721</t>
  </si>
  <si>
    <t>19,620</t>
  </si>
  <si>
    <t>337,133</t>
  </si>
  <si>
    <t>18,892</t>
  </si>
  <si>
    <t>359,314</t>
  </si>
  <si>
    <t>40,827</t>
  </si>
  <si>
    <t>70,910</t>
  </si>
  <si>
    <t>82,232</t>
  </si>
  <si>
    <t>124,052</t>
  </si>
  <si>
    <t>106,052</t>
  </si>
  <si>
    <t>7,590,560</t>
  </si>
  <si>
    <t>3,130,158</t>
  </si>
  <si>
    <t>2,156,445</t>
  </si>
  <si>
    <t>339,087</t>
  </si>
  <si>
    <t>423,813</t>
  </si>
  <si>
    <t>42,538</t>
  </si>
  <si>
    <t>64,293</t>
  </si>
  <si>
    <t>35,798</t>
  </si>
  <si>
    <t>69,000</t>
  </si>
  <si>
    <t>391,402</t>
  </si>
  <si>
    <t>151,100</t>
  </si>
  <si>
    <t>90,302</t>
  </si>
  <si>
    <t>12,939,835</t>
  </si>
  <si>
    <t>3,421,251</t>
  </si>
  <si>
    <t>2,364,738</t>
  </si>
  <si>
    <t>16,584</t>
  </si>
  <si>
    <t>376,417</t>
  </si>
  <si>
    <t>3,789</t>
  </si>
  <si>
    <t>409,980</t>
  </si>
  <si>
    <t>46,645</t>
  </si>
  <si>
    <t>85,465</t>
  </si>
  <si>
    <t>51,633</t>
  </si>
  <si>
    <t>5,018,584</t>
  </si>
  <si>
    <t>2,800,000</t>
  </si>
  <si>
    <t>230,000</t>
  </si>
  <si>
    <t>101,500</t>
  </si>
  <si>
    <t>168,500</t>
  </si>
  <si>
    <t>118,584</t>
  </si>
  <si>
    <t>4,161,539</t>
  </si>
  <si>
    <t>3,539,084</t>
  </si>
  <si>
    <t>2,477,159</t>
  </si>
  <si>
    <t>9,348</t>
  </si>
  <si>
    <t>402,061</t>
  </si>
  <si>
    <t>428,795</t>
  </si>
  <si>
    <t>48,864</t>
  </si>
  <si>
    <t>82,632</t>
  </si>
  <si>
    <t>38,625</t>
  </si>
  <si>
    <t>622,455</t>
  </si>
  <si>
    <t>122,455</t>
  </si>
  <si>
    <t>8,164,644</t>
  </si>
  <si>
    <t>3,541,948</t>
  </si>
  <si>
    <t>2,448,762</t>
  </si>
  <si>
    <t>18,384</t>
  </si>
  <si>
    <t>396,105</t>
  </si>
  <si>
    <t>2,157</t>
  </si>
  <si>
    <t>426,204</t>
  </si>
  <si>
    <t>48,303</t>
  </si>
  <si>
    <t>84,242</t>
  </si>
  <si>
    <t>51,791</t>
  </si>
  <si>
    <t>2,122,696</t>
  </si>
  <si>
    <t>122,696</t>
  </si>
  <si>
    <t>13,985,198</t>
  </si>
  <si>
    <t>3,851,607</t>
  </si>
  <si>
    <t>2,708,471</t>
  </si>
  <si>
    <t>16,440</t>
  </si>
  <si>
    <t>437,817</t>
  </si>
  <si>
    <t>457,403</t>
  </si>
  <si>
    <t>53,433</t>
  </si>
  <si>
    <t>91,858</t>
  </si>
  <si>
    <t>46,585</t>
  </si>
  <si>
    <t>8,133,591</t>
  </si>
  <si>
    <t>650,000</t>
  </si>
  <si>
    <t>7,350,000</t>
  </si>
  <si>
    <t>133,591</t>
  </si>
  <si>
    <t>118,534,799</t>
  </si>
  <si>
    <t>3,444,283</t>
  </si>
  <si>
    <t>2,407,322</t>
  </si>
  <si>
    <t>21,252</t>
  </si>
  <si>
    <t>371,673</t>
  </si>
  <si>
    <t>410,623</t>
  </si>
  <si>
    <t>47,486</t>
  </si>
  <si>
    <t>68,697</t>
  </si>
  <si>
    <t>64,430</t>
  </si>
  <si>
    <t>115,090,516</t>
  </si>
  <si>
    <t>65,000,000</t>
  </si>
  <si>
    <t>90,516</t>
  </si>
  <si>
    <t>4,774,405</t>
  </si>
  <si>
    <t>3,651,362</t>
  </si>
  <si>
    <t>2,450,465</t>
  </si>
  <si>
    <t>15,324</t>
  </si>
  <si>
    <t>403,579</t>
  </si>
  <si>
    <t>54,885</t>
  </si>
  <si>
    <t>426,916</t>
  </si>
  <si>
    <t>48,338</t>
  </si>
  <si>
    <t>89,688</t>
  </si>
  <si>
    <t>69,767</t>
  </si>
  <si>
    <t>1,123,043</t>
  </si>
  <si>
    <t>966,000</t>
  </si>
  <si>
    <t>127,043</t>
  </si>
  <si>
    <t>1,513,720,084</t>
  </si>
  <si>
    <t>6,034,035</t>
  </si>
  <si>
    <t>4,264,830</t>
  </si>
  <si>
    <t>21,348</t>
  </si>
  <si>
    <t>678,091</t>
  </si>
  <si>
    <t>667,421</t>
  </si>
  <si>
    <t>84,127</t>
  </si>
  <si>
    <t>138,972</t>
  </si>
  <si>
    <t>84,446</t>
  </si>
  <si>
    <t>94,000</t>
  </si>
  <si>
    <t>7,592,049</t>
  </si>
  <si>
    <t>1,560,000</t>
  </si>
  <si>
    <t>630,000</t>
  </si>
  <si>
    <t>730,000</t>
  </si>
  <si>
    <t>1,900,000</t>
  </si>
  <si>
    <t>192,049</t>
  </si>
  <si>
    <t>30,488,924</t>
  </si>
  <si>
    <t>24,277,617</t>
  </si>
  <si>
    <t>7,802,287</t>
  </si>
  <si>
    <t>11,566,420</t>
  </si>
  <si>
    <t>78,576</t>
  </si>
  <si>
    <t>1,222,581</t>
  </si>
  <si>
    <t>152,015</t>
  </si>
  <si>
    <t>2,118,657</t>
  </si>
  <si>
    <t>153,908</t>
  </si>
  <si>
    <t>554,400</t>
  </si>
  <si>
    <t>26,880</t>
  </si>
  <si>
    <t>277,421</t>
  </si>
  <si>
    <t>324,472</t>
  </si>
  <si>
    <t>1,709,107</t>
  </si>
  <si>
    <t>67,900</t>
  </si>
  <si>
    <t>19,800</t>
  </si>
  <si>
    <t>23,300</t>
  </si>
  <si>
    <t>133,260</t>
  </si>
  <si>
    <t>15,900</t>
  </si>
  <si>
    <t>28,800</t>
  </si>
  <si>
    <t>112,036</t>
  </si>
  <si>
    <t>30,740</t>
  </si>
  <si>
    <t>361,364</t>
  </si>
  <si>
    <t>721,007</t>
  </si>
  <si>
    <t>4,500,000</t>
  </si>
  <si>
    <t>5,087,377</t>
  </si>
  <si>
    <t>1,538,505</t>
  </si>
  <si>
    <t>1,143,148</t>
  </si>
  <si>
    <t>181,568</t>
  </si>
  <si>
    <t>160,891</t>
  </si>
  <si>
    <t>22,550</t>
  </si>
  <si>
    <t>30,348</t>
  </si>
  <si>
    <t>3,548,872</t>
  </si>
  <si>
    <t>48,872</t>
  </si>
  <si>
    <t>7,278,703</t>
  </si>
  <si>
    <t>2,297,119</t>
  </si>
  <si>
    <t>1,586,680</t>
  </si>
  <si>
    <t>9,180</t>
  </si>
  <si>
    <t>259,419</t>
  </si>
  <si>
    <t>21,600</t>
  </si>
  <si>
    <t>226,238</t>
  </si>
  <si>
    <t>31,299</t>
  </si>
  <si>
    <t>58,015</t>
  </si>
  <si>
    <t>51,888</t>
  </si>
  <si>
    <t>4,981,584</t>
  </si>
  <si>
    <t>4,900,000</t>
  </si>
  <si>
    <t>81,584</t>
  </si>
  <si>
    <t>2,374,506</t>
  </si>
  <si>
    <t>1,922,773</t>
  </si>
  <si>
    <t>1,304,291</t>
  </si>
  <si>
    <t>110,016</t>
  </si>
  <si>
    <t>210,832</t>
  </si>
  <si>
    <t>178,970</t>
  </si>
  <si>
    <t>25,728</t>
  </si>
  <si>
    <t>44,088</t>
  </si>
  <si>
    <t>18,320</t>
  </si>
  <si>
    <t>116,227</t>
  </si>
  <si>
    <t>63,000</t>
  </si>
  <si>
    <t>53,227</t>
  </si>
  <si>
    <t>335,506</t>
  </si>
  <si>
    <t>90,780</t>
  </si>
  <si>
    <t>68,726</t>
  </si>
  <si>
    <t>3,166,315</t>
  </si>
  <si>
    <t>2,094,486</t>
  </si>
  <si>
    <t>1,421,554</t>
  </si>
  <si>
    <t>274,461</t>
  </si>
  <si>
    <t>235,238</t>
  </si>
  <si>
    <t>49,073</t>
  </si>
  <si>
    <t>59,164</t>
  </si>
  <si>
    <t>47,000</t>
  </si>
  <si>
    <t>43,500</t>
  </si>
  <si>
    <t>1,024,829</t>
  </si>
  <si>
    <t>805,000</t>
  </si>
  <si>
    <t>71,829</t>
  </si>
  <si>
    <t>11,663,339</t>
  </si>
  <si>
    <t>4,964,479</t>
  </si>
  <si>
    <t>3,088,460</t>
  </si>
  <si>
    <t>34,452</t>
  </si>
  <si>
    <t>702,696</t>
  </si>
  <si>
    <t>86,399</t>
  </si>
  <si>
    <t>523,719</t>
  </si>
  <si>
    <t>106,615</t>
  </si>
  <si>
    <t>218,280</t>
  </si>
  <si>
    <t>183,858</t>
  </si>
  <si>
    <t>597,000</t>
  </si>
  <si>
    <t>6,101,860</t>
  </si>
  <si>
    <t>260,000</t>
  </si>
  <si>
    <t>173,860</t>
  </si>
  <si>
    <t>6,524,495</t>
  </si>
  <si>
    <t>2,322,099</t>
  </si>
  <si>
    <t>1,577,656</t>
  </si>
  <si>
    <t>302,565</t>
  </si>
  <si>
    <t>291,258</t>
  </si>
  <si>
    <t>54,461</t>
  </si>
  <si>
    <t>56,295</t>
  </si>
  <si>
    <t>1,092,396</t>
  </si>
  <si>
    <t>48,021</t>
  </si>
  <si>
    <t>77,375</t>
  </si>
  <si>
    <t>6,119,412</t>
  </si>
  <si>
    <t>2,204,667</t>
  </si>
  <si>
    <t>1,508,253</t>
  </si>
  <si>
    <t>7,308</t>
  </si>
  <si>
    <t>289,254</t>
  </si>
  <si>
    <t>255,385</t>
  </si>
  <si>
    <t>52,066</t>
  </si>
  <si>
    <t>53,881</t>
  </si>
  <si>
    <t>3,914,745</t>
  </si>
  <si>
    <t>1,750,000</t>
  </si>
  <si>
    <t>282,500</t>
  </si>
  <si>
    <t>222,500</t>
  </si>
  <si>
    <t>1,375,000</t>
  </si>
  <si>
    <t>74,745</t>
  </si>
  <si>
    <t>1,799,687</t>
  </si>
  <si>
    <t>1,693,975</t>
  </si>
  <si>
    <t>1,130,283</t>
  </si>
  <si>
    <t>216,766</t>
  </si>
  <si>
    <t>241,409</t>
  </si>
  <si>
    <t>39,018</t>
  </si>
  <si>
    <t>40,819</t>
  </si>
  <si>
    <t>105,712</t>
  </si>
  <si>
    <t>55,712</t>
  </si>
  <si>
    <t>10,958,391</t>
  </si>
  <si>
    <t>3,616,208</t>
  </si>
  <si>
    <t>2,440,196</t>
  </si>
  <si>
    <t>467,984</t>
  </si>
  <si>
    <t>419,987</t>
  </si>
  <si>
    <t>84,237</t>
  </si>
  <si>
    <t>89,880</t>
  </si>
  <si>
    <t>110,648</t>
  </si>
  <si>
    <t>7,342,183</t>
  </si>
  <si>
    <t>270,000</t>
  </si>
  <si>
    <t>1,345,000</t>
  </si>
  <si>
    <t>4,902,500</t>
  </si>
  <si>
    <t>340,000</t>
  </si>
  <si>
    <t>124,683</t>
  </si>
  <si>
    <t>10,716,255</t>
  </si>
  <si>
    <t>3,386,758</t>
  </si>
  <si>
    <t>2,281,542</t>
  </si>
  <si>
    <t>437,556</t>
  </si>
  <si>
    <t>447,289</t>
  </si>
  <si>
    <t>78,760</t>
  </si>
  <si>
    <t>75,227</t>
  </si>
  <si>
    <t>7,329,497</t>
  </si>
  <si>
    <t>470,000</t>
  </si>
  <si>
    <t>2,057,500</t>
  </si>
  <si>
    <t>111,997</t>
  </si>
  <si>
    <t>8,541,136</t>
  </si>
  <si>
    <t>4,249,648</t>
  </si>
  <si>
    <t>2,378,925</t>
  </si>
  <si>
    <t>721,824</t>
  </si>
  <si>
    <t>9,420</t>
  </si>
  <si>
    <t>456,234</t>
  </si>
  <si>
    <t>3,719</t>
  </si>
  <si>
    <t>417,740</t>
  </si>
  <si>
    <t>82,121</t>
  </si>
  <si>
    <t>115,465</t>
  </si>
  <si>
    <t>4,291,488</t>
  </si>
  <si>
    <t>195,000</t>
  </si>
  <si>
    <t>3,750,000</t>
  </si>
  <si>
    <t>151,488</t>
  </si>
  <si>
    <t>1,746,336</t>
  </si>
  <si>
    <t>1,641,706</t>
  </si>
  <si>
    <t>1,087,822</t>
  </si>
  <si>
    <t>208,623</t>
  </si>
  <si>
    <t>232,295</t>
  </si>
  <si>
    <t>37,552</t>
  </si>
  <si>
    <t>49,734</t>
  </si>
  <si>
    <t>104,630</t>
  </si>
  <si>
    <t>54,630</t>
  </si>
  <si>
    <t>3,006,335</t>
  </si>
  <si>
    <t>1,748,946</t>
  </si>
  <si>
    <t>1,176,662</t>
  </si>
  <si>
    <t>225,660</t>
  </si>
  <si>
    <t>251,359</t>
  </si>
  <si>
    <t>40,619</t>
  </si>
  <si>
    <t>41,806</t>
  </si>
  <si>
    <t>56,000</t>
  </si>
  <si>
    <t>702,389</t>
  </si>
  <si>
    <t>105,000</t>
  </si>
  <si>
    <t>169,000</t>
  </si>
  <si>
    <t>57,389</t>
  </si>
  <si>
    <t>499,000</t>
  </si>
  <si>
    <t>343,000</t>
  </si>
  <si>
    <t>32,207,312</t>
  </si>
  <si>
    <t>10,743,452</t>
  </si>
  <si>
    <t>6,733,081</t>
  </si>
  <si>
    <t>300,012</t>
  </si>
  <si>
    <t>47,880</t>
  </si>
  <si>
    <t>1,313,889</t>
  </si>
  <si>
    <t>175,799</t>
  </si>
  <si>
    <t>1,143,363</t>
  </si>
  <si>
    <t>232,430</t>
  </si>
  <si>
    <t>372,360</t>
  </si>
  <si>
    <t>385,751</t>
  </si>
  <si>
    <t>38,887</t>
  </si>
  <si>
    <t>9,905,936</t>
  </si>
  <si>
    <t>246,000</t>
  </si>
  <si>
    <t>1,047,475</t>
  </si>
  <si>
    <t>826,475</t>
  </si>
  <si>
    <t>181,000</t>
  </si>
  <si>
    <t>63,262</t>
  </si>
  <si>
    <t>7,196,434</t>
  </si>
  <si>
    <t>52,290</t>
  </si>
  <si>
    <t>11,094,959</t>
  </si>
  <si>
    <t>984,000</t>
  </si>
  <si>
    <t>47,581</t>
  </si>
  <si>
    <t>3,769,944</t>
  </si>
  <si>
    <t>477,087</t>
  </si>
  <si>
    <t>640,000</t>
  </si>
  <si>
    <t>168,000</t>
  </si>
  <si>
    <t>192,000</t>
  </si>
  <si>
    <t>50,944</t>
  </si>
  <si>
    <t>1,525,724</t>
  </si>
  <si>
    <t>137,203</t>
  </si>
  <si>
    <t>126,649</t>
  </si>
  <si>
    <t>377,827</t>
  </si>
  <si>
    <t>462,965</t>
  </si>
  <si>
    <t>18,965</t>
  </si>
  <si>
    <t>4,513,394</t>
  </si>
  <si>
    <t>3,978,152</t>
  </si>
  <si>
    <t>2,697,106</t>
  </si>
  <si>
    <t>517,252</t>
  </si>
  <si>
    <t>484,030</t>
  </si>
  <si>
    <t>93,105</t>
  </si>
  <si>
    <t>121,367</t>
  </si>
  <si>
    <t>528,242</t>
  </si>
  <si>
    <t>326,000</t>
  </si>
  <si>
    <t>135,242</t>
  </si>
  <si>
    <t>2,635,218</t>
  </si>
  <si>
    <t>2,547,215</t>
  </si>
  <si>
    <t>1,780,058</t>
  </si>
  <si>
    <t>343,300</t>
  </si>
  <si>
    <t>288,560</t>
  </si>
  <si>
    <t>41,794</t>
  </si>
  <si>
    <t>67,823</t>
  </si>
  <si>
    <t>88,003</t>
  </si>
  <si>
    <t>7,809,539</t>
  </si>
  <si>
    <t>5,131,511</t>
  </si>
  <si>
    <t>3,564,980</t>
  </si>
  <si>
    <t>683,696</t>
  </si>
  <si>
    <t>506,351</t>
  </si>
  <si>
    <t>123,062</t>
  </si>
  <si>
    <t>77,040</t>
  </si>
  <si>
    <t>138,090</t>
  </si>
  <si>
    <t>2,653,028</t>
  </si>
  <si>
    <t>134,000</t>
  </si>
  <si>
    <t>215,000</t>
  </si>
  <si>
    <t>1,740,000</t>
  </si>
  <si>
    <t>178,028</t>
  </si>
  <si>
    <t>9,650,774</t>
  </si>
  <si>
    <t>5,654,210</t>
  </si>
  <si>
    <t>3,855,277</t>
  </si>
  <si>
    <t>20,640</t>
  </si>
  <si>
    <t>739,370</t>
  </si>
  <si>
    <t>585,272</t>
  </si>
  <si>
    <t>133,085</t>
  </si>
  <si>
    <t>141,240</t>
  </si>
  <si>
    <t>179,326</t>
  </si>
  <si>
    <t>3,576,564</t>
  </si>
  <si>
    <t>752,500</t>
  </si>
  <si>
    <t>765,000</t>
  </si>
  <si>
    <t>91,000</t>
  </si>
  <si>
    <t>1,010,000</t>
  </si>
  <si>
    <t>196,564</t>
  </si>
  <si>
    <t>2,940,293</t>
  </si>
  <si>
    <t>2,068,235</t>
  </si>
  <si>
    <t>1,488,397</t>
  </si>
  <si>
    <t>285,446</t>
  </si>
  <si>
    <t>180,940</t>
  </si>
  <si>
    <t>51,380</t>
  </si>
  <si>
    <t>45,032</t>
  </si>
  <si>
    <t>872,058</t>
  </si>
  <si>
    <t>252,000</t>
  </si>
  <si>
    <t>184,000</t>
  </si>
  <si>
    <t>263,000</t>
  </si>
  <si>
    <t>71,000</t>
  </si>
  <si>
    <t>72,058</t>
  </si>
  <si>
    <t>4,326,798</t>
  </si>
  <si>
    <t>2,635,862</t>
  </si>
  <si>
    <t>1,878,899</t>
  </si>
  <si>
    <t>360,338</t>
  </si>
  <si>
    <t>245,453</t>
  </si>
  <si>
    <t>64,860</t>
  </si>
  <si>
    <t>59,272</t>
  </si>
  <si>
    <t>1,690,936</t>
  </si>
  <si>
    <t>665,000</t>
  </si>
  <si>
    <t>255,000</t>
  </si>
  <si>
    <t>90,936</t>
  </si>
  <si>
    <t>28,773,249</t>
  </si>
  <si>
    <t>9,043,048</t>
  </si>
  <si>
    <t>4,549,069</t>
  </si>
  <si>
    <t>1,075,200</t>
  </si>
  <si>
    <t>31,152</t>
  </si>
  <si>
    <t>753,816</t>
  </si>
  <si>
    <t>43,368</t>
  </si>
  <si>
    <t>837,564</t>
  </si>
  <si>
    <t>1,074,285</t>
  </si>
  <si>
    <t>237,600</t>
  </si>
  <si>
    <t>251,928</t>
  </si>
  <si>
    <t>189,066</t>
  </si>
  <si>
    <t>4,131,515</t>
  </si>
  <si>
    <t>107,471</t>
  </si>
  <si>
    <t>269,000</t>
  </si>
  <si>
    <t>25,044</t>
  </si>
  <si>
    <t>3,240,000</t>
  </si>
  <si>
    <t>10,760,904</t>
  </si>
  <si>
    <t>34,925</t>
  </si>
  <si>
    <t>126,231</t>
  </si>
  <si>
    <t>1,423,200</t>
  </si>
  <si>
    <t>2,252,400</t>
  </si>
  <si>
    <t>18,328</t>
  </si>
  <si>
    <t>388,000</t>
  </si>
  <si>
    <t>2,289,144</t>
  </si>
  <si>
    <t>852,852</t>
  </si>
  <si>
    <t>85,000</t>
  </si>
  <si>
    <t>283,824</t>
  </si>
  <si>
    <t>4,619,497</t>
  </si>
  <si>
    <t>4,454,385</t>
  </si>
  <si>
    <t>2,966,234</t>
  </si>
  <si>
    <t>11,364</t>
  </si>
  <si>
    <t>488,778</t>
  </si>
  <si>
    <t>8,460</t>
  </si>
  <si>
    <t>551,916</t>
  </si>
  <si>
    <t>163,464</t>
  </si>
  <si>
    <t>118,969</t>
  </si>
  <si>
    <t>165,112</t>
  </si>
  <si>
    <t>155,112</t>
  </si>
  <si>
    <t>61,892,469</t>
  </si>
  <si>
    <t>9,838,301</t>
  </si>
  <si>
    <t>5,965,194</t>
  </si>
  <si>
    <t>411,600</t>
  </si>
  <si>
    <t>49,008</t>
  </si>
  <si>
    <t>993,085</t>
  </si>
  <si>
    <t>90,036</t>
  </si>
  <si>
    <t>1,123,380</t>
  </si>
  <si>
    <t>329,448</t>
  </si>
  <si>
    <t>256,513</t>
  </si>
  <si>
    <t>520,000</t>
  </si>
  <si>
    <t>734,168</t>
  </si>
  <si>
    <t>13,500</t>
  </si>
  <si>
    <t>346,668</t>
  </si>
  <si>
    <t>50,800,000</t>
  </si>
  <si>
    <t>3,603,090</t>
  </si>
  <si>
    <t>3,481,362</t>
  </si>
  <si>
    <t>2,320,914</t>
  </si>
  <si>
    <t>384,139</t>
  </si>
  <si>
    <t>18,840</t>
  </si>
  <si>
    <t>419,304</t>
  </si>
  <si>
    <t>105,600</t>
  </si>
  <si>
    <t>130,092</t>
  </si>
  <si>
    <t>97,181</t>
  </si>
  <si>
    <t>121,728</t>
  </si>
  <si>
    <t>9,110,910</t>
  </si>
  <si>
    <t>8,446,922</t>
  </si>
  <si>
    <t>5,307,586</t>
  </si>
  <si>
    <t>241,800</t>
  </si>
  <si>
    <t>42,156</t>
  </si>
  <si>
    <t>884,508</t>
  </si>
  <si>
    <t>86,604</t>
  </si>
  <si>
    <t>957,696</t>
  </si>
  <si>
    <t>316,800</t>
  </si>
  <si>
    <t>273,072</t>
  </si>
  <si>
    <t>187,342</t>
  </si>
  <si>
    <t>325,980</t>
  </si>
  <si>
    <t>40,980</t>
  </si>
  <si>
    <t>338,008</t>
  </si>
  <si>
    <t>298,008</t>
  </si>
  <si>
    <t>3,992,472</t>
  </si>
  <si>
    <t>3,793,864</t>
  </si>
  <si>
    <t>2,543,296</t>
  </si>
  <si>
    <t>10,368</t>
  </si>
  <si>
    <t>422,141</t>
  </si>
  <si>
    <t>29,256</t>
  </si>
  <si>
    <t>437,244</t>
  </si>
  <si>
    <t>129,108</t>
  </si>
  <si>
    <t>90,451</t>
  </si>
  <si>
    <t>178,608</t>
  </si>
  <si>
    <t>133,608</t>
  </si>
  <si>
    <t>6,340,151</t>
  </si>
  <si>
    <t>6,081,619</t>
  </si>
  <si>
    <t>3,154,889</t>
  </si>
  <si>
    <t>1,269,000</t>
  </si>
  <si>
    <t>13,644</t>
  </si>
  <si>
    <t>520,915</t>
  </si>
  <si>
    <t>596,268</t>
  </si>
  <si>
    <t>148,428</t>
  </si>
  <si>
    <t>142,096</t>
  </si>
  <si>
    <t>218,532</t>
  </si>
  <si>
    <t>4,477,455</t>
  </si>
  <si>
    <t>3,702,706</t>
  </si>
  <si>
    <t>2,225,575</t>
  </si>
  <si>
    <t>513,600</t>
  </si>
  <si>
    <t>9,276</t>
  </si>
  <si>
    <t>371,244</t>
  </si>
  <si>
    <t>38,821</t>
  </si>
  <si>
    <t>308,568</t>
  </si>
  <si>
    <t>97,740</t>
  </si>
  <si>
    <t>58,682</t>
  </si>
  <si>
    <t>116,925</t>
  </si>
  <si>
    <t>36,925</t>
  </si>
  <si>
    <t>657,824</t>
  </si>
  <si>
    <t>135,324</t>
  </si>
  <si>
    <t>26,157,568</t>
  </si>
  <si>
    <t>3,033,668</t>
  </si>
  <si>
    <t>2,087,411</t>
  </si>
  <si>
    <t>343,137</t>
  </si>
  <si>
    <t>341,472</t>
  </si>
  <si>
    <t>56,556</t>
  </si>
  <si>
    <t>23,113,900</t>
  </si>
  <si>
    <t>23,000,000</t>
  </si>
  <si>
    <t>107,400</t>
  </si>
  <si>
    <t>13,229,760</t>
  </si>
  <si>
    <t>12,653,297</t>
  </si>
  <si>
    <t>8,084,044</t>
  </si>
  <si>
    <t>476,280</t>
  </si>
  <si>
    <t>60,288</t>
  </si>
  <si>
    <t>1,328,881</t>
  </si>
  <si>
    <t>1,424,604</t>
  </si>
  <si>
    <t>476,549</t>
  </si>
  <si>
    <t>380,251</t>
  </si>
  <si>
    <t>89,500</t>
  </si>
  <si>
    <t>86,500</t>
  </si>
  <si>
    <t>486,963</t>
  </si>
  <si>
    <t>428,463</t>
  </si>
  <si>
    <t>21,623,774</t>
  </si>
  <si>
    <t>12,800,163</t>
  </si>
  <si>
    <t>6,364,750</t>
  </si>
  <si>
    <t>445,071</t>
  </si>
  <si>
    <t>27,648</t>
  </si>
  <si>
    <t>1,055,926</t>
  </si>
  <si>
    <t>69,600</t>
  </si>
  <si>
    <t>1,137,744</t>
  </si>
  <si>
    <t>2,260,632</t>
  </si>
  <si>
    <t>353,411</t>
  </si>
  <si>
    <t>456,665</t>
  </si>
  <si>
    <t>2,768,800</t>
  </si>
  <si>
    <t>117,000</t>
  </si>
  <si>
    <t>89,680</t>
  </si>
  <si>
    <t>1,602,000</t>
  </si>
  <si>
    <t>546,120</t>
  </si>
  <si>
    <t>6,042,811</t>
  </si>
  <si>
    <t>375,000</t>
  </si>
  <si>
    <t>203,928</t>
  </si>
  <si>
    <t>405,252</t>
  </si>
  <si>
    <t>1,909,488</t>
  </si>
  <si>
    <t>96,840</t>
  </si>
  <si>
    <t>748,950</t>
  </si>
  <si>
    <t>315,812</t>
  </si>
  <si>
    <t>402,606</t>
  </si>
  <si>
    <t>556,800</t>
  </si>
  <si>
    <t>33,696</t>
  </si>
  <si>
    <t>687,239</t>
  </si>
  <si>
    <t>7,532,940</t>
  </si>
  <si>
    <t>7,232,414</t>
  </si>
  <si>
    <t>5,024,421</t>
  </si>
  <si>
    <t>21,660</t>
  </si>
  <si>
    <t>825,932</t>
  </si>
  <si>
    <t>907,872</t>
  </si>
  <si>
    <t>210,689</t>
  </si>
  <si>
    <t>109,840</t>
  </si>
  <si>
    <t>297,526</t>
  </si>
  <si>
    <t>252,526</t>
  </si>
  <si>
    <t>4,074,988</t>
  </si>
  <si>
    <t>3,799,163</t>
  </si>
  <si>
    <t>2,607,074</t>
  </si>
  <si>
    <t>430,700</t>
  </si>
  <si>
    <t>15,408</t>
  </si>
  <si>
    <t>463,416</t>
  </si>
  <si>
    <t>116,580</t>
  </si>
  <si>
    <t>68,293</t>
  </si>
  <si>
    <t>162,825</t>
  </si>
  <si>
    <t>132,825</t>
  </si>
  <si>
    <t>18,834,857</t>
  </si>
  <si>
    <t>18,186,921</t>
  </si>
  <si>
    <t>11,696,235</t>
  </si>
  <si>
    <t>107,712</t>
  </si>
  <si>
    <t>1,931,658</t>
  </si>
  <si>
    <t>64,728</t>
  </si>
  <si>
    <t>2,077,152</t>
  </si>
  <si>
    <t>792,000</t>
  </si>
  <si>
    <t>804,492</t>
  </si>
  <si>
    <t>712,944</t>
  </si>
  <si>
    <t>647,936</t>
  </si>
  <si>
    <t>16,385,826</t>
  </si>
  <si>
    <t>15,831,380</t>
  </si>
  <si>
    <t>11,435,045</t>
  </si>
  <si>
    <t>47,340</t>
  </si>
  <si>
    <t>1,881,099</t>
  </si>
  <si>
    <t>9,840</t>
  </si>
  <si>
    <t>2,040,120</t>
  </si>
  <si>
    <t>324,432</t>
  </si>
  <si>
    <t>14,304</t>
  </si>
  <si>
    <t>554,446</t>
  </si>
  <si>
    <t>6,353,999</t>
  </si>
  <si>
    <t>6,020,856</t>
  </si>
  <si>
    <t>3,992,272</t>
  </si>
  <si>
    <t>27,948</t>
  </si>
  <si>
    <t>660,262</t>
  </si>
  <si>
    <t>706,596</t>
  </si>
  <si>
    <t>227,657</t>
  </si>
  <si>
    <t>179,321</t>
  </si>
  <si>
    <t>242,143</t>
  </si>
  <si>
    <t>212,143</t>
  </si>
  <si>
    <t>8,369,938</t>
  </si>
  <si>
    <t>8,059,045</t>
  </si>
  <si>
    <t>5,397,790</t>
  </si>
  <si>
    <t>16,728</t>
  </si>
  <si>
    <t>888,972</t>
  </si>
  <si>
    <t>1,013,462</t>
  </si>
  <si>
    <t>297,764</t>
  </si>
  <si>
    <t>221,129</t>
  </si>
  <si>
    <t>310,893</t>
  </si>
  <si>
    <t>280,893</t>
  </si>
  <si>
    <t>2,995,337</t>
  </si>
  <si>
    <t>2,895,391</t>
  </si>
  <si>
    <t>1,957,983</t>
  </si>
  <si>
    <t>3,108</t>
  </si>
  <si>
    <t>321,860</t>
  </si>
  <si>
    <t>382,668</t>
  </si>
  <si>
    <t>93,536</t>
  </si>
  <si>
    <t>57,036</t>
  </si>
  <si>
    <t>99,946</t>
  </si>
  <si>
    <t>18,518,728</t>
  </si>
  <si>
    <t>4,087,912</t>
  </si>
  <si>
    <t>2,996,237</t>
  </si>
  <si>
    <t>492,532</t>
  </si>
  <si>
    <t>417,468</t>
  </si>
  <si>
    <t>99,807</t>
  </si>
  <si>
    <t>32,920</t>
  </si>
  <si>
    <t>12,797,816</t>
  </si>
  <si>
    <t>7,900,000</t>
  </si>
  <si>
    <t>151,940</t>
  </si>
  <si>
    <t>330,008</t>
  </si>
  <si>
    <t>150,750</t>
  </si>
  <si>
    <t>56,672</t>
  </si>
  <si>
    <t>2,032,000</t>
  </si>
  <si>
    <t>146,446</t>
  </si>
  <si>
    <t>1,630,000</t>
  </si>
  <si>
    <t>9,987,586</t>
  </si>
  <si>
    <t>9,609,998</t>
  </si>
  <si>
    <t>2,271,614</t>
  </si>
  <si>
    <t>6,452,000</t>
  </si>
  <si>
    <t>11,292</t>
  </si>
  <si>
    <t>373,416</t>
  </si>
  <si>
    <t>341,508</t>
  </si>
  <si>
    <t>83,518</t>
  </si>
  <si>
    <t>37,050</t>
  </si>
  <si>
    <t>374,588</t>
  </si>
  <si>
    <t>66,260</t>
  </si>
  <si>
    <t>115,328</t>
  </si>
  <si>
    <t>2,773,343</t>
  </si>
  <si>
    <t>2,396,025</t>
  </si>
  <si>
    <t>1,695,522</t>
  </si>
  <si>
    <t>6,072</t>
  </si>
  <si>
    <t>278,716</t>
  </si>
  <si>
    <t>246,348</t>
  </si>
  <si>
    <t>72,511</t>
  </si>
  <si>
    <t>44,056</t>
  </si>
  <si>
    <t>374,318</t>
  </si>
  <si>
    <t>96,600</t>
  </si>
  <si>
    <t>162,000</t>
  </si>
  <si>
    <t>85,718</t>
  </si>
  <si>
    <t>6,698,248</t>
  </si>
  <si>
    <t>4,133,937</t>
  </si>
  <si>
    <t>1,968,591</t>
  </si>
  <si>
    <t>1,370,880</t>
  </si>
  <si>
    <t>323,602</t>
  </si>
  <si>
    <t>313,068</t>
  </si>
  <si>
    <t>77,816</t>
  </si>
  <si>
    <t>39,288</t>
  </si>
  <si>
    <t>2,410,311</t>
  </si>
  <si>
    <t>95,190</t>
  </si>
  <si>
    <t>342,000</t>
  </si>
  <si>
    <t>829,000</t>
  </si>
  <si>
    <t>883,700</t>
  </si>
  <si>
    <t>97,671</t>
  </si>
  <si>
    <t>162,750</t>
  </si>
  <si>
    <t>148,000</t>
  </si>
  <si>
    <t>153,613,195</t>
  </si>
  <si>
    <t>15,416,792</t>
  </si>
  <si>
    <t>9,881,132</t>
  </si>
  <si>
    <t>46,428</t>
  </si>
  <si>
    <t>1,631,334</t>
  </si>
  <si>
    <t>50,664</t>
  </si>
  <si>
    <t>1,881,850</t>
  </si>
  <si>
    <t>341,104</t>
  </si>
  <si>
    <t>514,800</t>
  </si>
  <si>
    <t>558,875</t>
  </si>
  <si>
    <t>435,926</t>
  </si>
  <si>
    <t>41,585,478</t>
  </si>
  <si>
    <t>2,856,000</t>
  </si>
  <si>
    <t>840,000</t>
  </si>
  <si>
    <t>24,938,604</t>
  </si>
  <si>
    <t>4,654,874</t>
  </si>
  <si>
    <t>4,776,000</t>
  </si>
  <si>
    <t>95,610,925</t>
  </si>
  <si>
    <t>6,178,551</t>
  </si>
  <si>
    <t>2,250,000</t>
  </si>
  <si>
    <t>2,329,600</t>
  </si>
  <si>
    <t>85,800</t>
  </si>
  <si>
    <t>302,000</t>
  </si>
  <si>
    <t>6,400,000</t>
  </si>
  <si>
    <t>2,427,200</t>
  </si>
  <si>
    <t>34,255,548</t>
  </si>
  <si>
    <t>1,356,000</t>
  </si>
  <si>
    <t>1,834,836</t>
  </si>
  <si>
    <t>3,380,146</t>
  </si>
  <si>
    <t>18,309,749</t>
  </si>
  <si>
    <t>5,688,000</t>
  </si>
  <si>
    <t>4,414,875</t>
  </si>
  <si>
    <t>1,314,648</t>
  </si>
  <si>
    <t>196,800</t>
  </si>
  <si>
    <t>2,342,782</t>
  </si>
  <si>
    <t>524,390</t>
  </si>
  <si>
    <t>94,925,088</t>
  </si>
  <si>
    <t>5,311,486</t>
  </si>
  <si>
    <t>3,464,895</t>
  </si>
  <si>
    <t>21,780</t>
  </si>
  <si>
    <t>577,413</t>
  </si>
  <si>
    <t>56,448</t>
  </si>
  <si>
    <t>481,718</t>
  </si>
  <si>
    <t>89,328</t>
  </si>
  <si>
    <t>181,726</t>
  </si>
  <si>
    <t>143,620</t>
  </si>
  <si>
    <t>388,639</t>
  </si>
  <si>
    <t>188,639</t>
  </si>
  <si>
    <t>89,224,963</t>
  </si>
  <si>
    <t>9,932,936</t>
  </si>
  <si>
    <t>9,472,693</t>
  </si>
  <si>
    <t>6,181,926</t>
  </si>
  <si>
    <t>21,504</t>
  </si>
  <si>
    <t>998,468</t>
  </si>
  <si>
    <t>1,192,358</t>
  </si>
  <si>
    <t>209,678</t>
  </si>
  <si>
    <t>303,875</t>
  </si>
  <si>
    <t>248,084</t>
  </si>
  <si>
    <t>106,800</t>
  </si>
  <si>
    <t>353,443</t>
  </si>
  <si>
    <t>317,443</t>
  </si>
  <si>
    <t>17,696,534</t>
  </si>
  <si>
    <t>6,398,714</t>
  </si>
  <si>
    <t>4,176,110</t>
  </si>
  <si>
    <t>30,360</t>
  </si>
  <si>
    <t>686,484</t>
  </si>
  <si>
    <t>776,807</t>
  </si>
  <si>
    <t>144,162</t>
  </si>
  <si>
    <t>233,308</t>
  </si>
  <si>
    <t>193,083</t>
  </si>
  <si>
    <t>1,177,820</t>
  </si>
  <si>
    <t>217,820</t>
  </si>
  <si>
    <t>19,814,079</t>
  </si>
  <si>
    <t>18,877,732</t>
  </si>
  <si>
    <t>11,674,888</t>
  </si>
  <si>
    <t>26,148</t>
  </si>
  <si>
    <t>2,059,491</t>
  </si>
  <si>
    <t>14,568</t>
  </si>
  <si>
    <t>2,568,790</t>
  </si>
  <si>
    <t>431,062</t>
  </si>
  <si>
    <t>673,200</t>
  </si>
  <si>
    <t>789,916</t>
  </si>
  <si>
    <t>639,669</t>
  </si>
  <si>
    <t>936,347</t>
  </si>
  <si>
    <t>274,000</t>
  </si>
  <si>
    <t>662,347</t>
  </si>
  <si>
    <t>6,043,668</t>
  </si>
  <si>
    <t>5,073,393</t>
  </si>
  <si>
    <t>3,315,902</t>
  </si>
  <si>
    <t>6,312</t>
  </si>
  <si>
    <t>545,534</t>
  </si>
  <si>
    <t>3,264</t>
  </si>
  <si>
    <t>647,161</t>
  </si>
  <si>
    <t>114,466</t>
  </si>
  <si>
    <t>172,753</t>
  </si>
  <si>
    <t>136,001</t>
  </si>
  <si>
    <t>680,000</t>
  </si>
  <si>
    <t>290,275</t>
  </si>
  <si>
    <t>170,275</t>
  </si>
  <si>
    <t>19,915,151</t>
  </si>
  <si>
    <t>18,976,993</t>
  </si>
  <si>
    <t>12,045,559</t>
  </si>
  <si>
    <t>32,004</t>
  </si>
  <si>
    <t>1,980,092</t>
  </si>
  <si>
    <t>2,485,475</t>
  </si>
  <si>
    <t>415,819</t>
  </si>
  <si>
    <t>633,600</t>
  </si>
  <si>
    <t>757,912</t>
  </si>
  <si>
    <t>626,532</t>
  </si>
  <si>
    <t>668,158</t>
  </si>
  <si>
    <t>638,158</t>
  </si>
  <si>
    <t>10,601,566</t>
  </si>
  <si>
    <t>9,099,685</t>
  </si>
  <si>
    <t>5,933,758</t>
  </si>
  <si>
    <t>32,028</t>
  </si>
  <si>
    <t>978,107</t>
  </si>
  <si>
    <t>19,392</t>
  </si>
  <si>
    <t>1,155,581</t>
  </si>
  <si>
    <t>164,300</t>
  </si>
  <si>
    <t>171,600</t>
  </si>
  <si>
    <t>344,764</t>
  </si>
  <si>
    <t>924,000</t>
  </si>
  <si>
    <t>424,000</t>
  </si>
  <si>
    <t>577,881</t>
  </si>
  <si>
    <t>313,881</t>
  </si>
  <si>
    <t>5,774,811</t>
  </si>
  <si>
    <t>4,853,742</t>
  </si>
  <si>
    <t>3,325,854</t>
  </si>
  <si>
    <t>546,718</t>
  </si>
  <si>
    <t>396,142</t>
  </si>
  <si>
    <t>114,811</t>
  </si>
  <si>
    <t>173,590</t>
  </si>
  <si>
    <t>186,827</t>
  </si>
  <si>
    <t>741,069</t>
  </si>
  <si>
    <t>571,008</t>
  </si>
  <si>
    <t>170,061</t>
  </si>
  <si>
    <t>1,547,479</t>
  </si>
  <si>
    <t>1,527,323</t>
  </si>
  <si>
    <t>1,061,736</t>
  </si>
  <si>
    <t>174,532</t>
  </si>
  <si>
    <t>226,705</t>
  </si>
  <si>
    <t>36,651</t>
  </si>
  <si>
    <t>27,699</t>
  </si>
  <si>
    <t>20,156</t>
  </si>
  <si>
    <t>23,398,481</t>
  </si>
  <si>
    <t>21,733,639</t>
  </si>
  <si>
    <t>13,819,507</t>
  </si>
  <si>
    <t>2,271,701</t>
  </si>
  <si>
    <t>2,863,510</t>
  </si>
  <si>
    <t>477,056</t>
  </si>
  <si>
    <t>913,093</t>
  </si>
  <si>
    <t>755,172</t>
  </si>
  <si>
    <t>138,894</t>
  </si>
  <si>
    <t>1,525,948</t>
  </si>
  <si>
    <t>796,300</t>
  </si>
  <si>
    <t>729,648</t>
  </si>
  <si>
    <t>10,817,233</t>
  </si>
  <si>
    <t>9,559,239</t>
  </si>
  <si>
    <t>6,217,142</t>
  </si>
  <si>
    <t>1,021,996</t>
  </si>
  <si>
    <t>1,332,647</t>
  </si>
  <si>
    <t>214,620</t>
  </si>
  <si>
    <t>252,046</t>
  </si>
  <si>
    <t>283,188</t>
  </si>
  <si>
    <t>1,119,100</t>
  </si>
  <si>
    <t>322,800</t>
  </si>
  <si>
    <t>13,556,787</t>
  </si>
  <si>
    <t>12,201,325</t>
  </si>
  <si>
    <t>8,077,036</t>
  </si>
  <si>
    <t>1,327,733</t>
  </si>
  <si>
    <t>278,825</t>
  </si>
  <si>
    <t>490,700</t>
  </si>
  <si>
    <t>377,584</t>
  </si>
  <si>
    <t>1,216,568</t>
  </si>
  <si>
    <t>420,268</t>
  </si>
  <si>
    <t>13,158,074</t>
  </si>
  <si>
    <t>11,828,356</t>
  </si>
  <si>
    <t>7,946,153</t>
  </si>
  <si>
    <t>1,249,068</t>
  </si>
  <si>
    <t>1,281,318</t>
  </si>
  <si>
    <t>262,305</t>
  </si>
  <si>
    <t>452,992</t>
  </si>
  <si>
    <t>346,120</t>
  </si>
  <si>
    <t>1,190,824</t>
  </si>
  <si>
    <t>394,524</t>
  </si>
  <si>
    <t>13,270,933</t>
  </si>
  <si>
    <t>11,928,301</t>
  </si>
  <si>
    <t>7,837,766</t>
  </si>
  <si>
    <t>1,033,620</t>
  </si>
  <si>
    <t>1,649,111</t>
  </si>
  <si>
    <t>270,565</t>
  </si>
  <si>
    <t>303,600</t>
  </si>
  <si>
    <t>470,692</t>
  </si>
  <si>
    <t>361,855</t>
  </si>
  <si>
    <t>1,203,738</t>
  </si>
  <si>
    <t>407,438</t>
  </si>
  <si>
    <t>17,535,155</t>
  </si>
  <si>
    <t>16,063,677</t>
  </si>
  <si>
    <t>10,230,461</t>
  </si>
  <si>
    <t>1,681,725</t>
  </si>
  <si>
    <t>2,193,586</t>
  </si>
  <si>
    <t>353,160</t>
  </si>
  <si>
    <t>649,964</t>
  </si>
  <si>
    <t>519,181</t>
  </si>
  <si>
    <t>1,332,584</t>
  </si>
  <si>
    <t>536,284</t>
  </si>
  <si>
    <t>17,465,574</t>
  </si>
  <si>
    <t>15,713,341</t>
  </si>
  <si>
    <t>4,120,121</t>
  </si>
  <si>
    <t>9,892,533</t>
  </si>
  <si>
    <t>677,282</t>
  </si>
  <si>
    <t>731,443</t>
  </si>
  <si>
    <t>142,228</t>
  </si>
  <si>
    <t>120,802</t>
  </si>
  <si>
    <t>15,732</t>
  </si>
  <si>
    <t>552,000</t>
  </si>
  <si>
    <t>1,200,233</t>
  </si>
  <si>
    <t>607,200</t>
  </si>
  <si>
    <t>593,033</t>
  </si>
  <si>
    <t>528,861,794</t>
  </si>
  <si>
    <t>8,079,631</t>
  </si>
  <si>
    <t>5,464,367</t>
  </si>
  <si>
    <t>11,676</t>
  </si>
  <si>
    <t>899,589</t>
  </si>
  <si>
    <t>9,600</t>
  </si>
  <si>
    <t>970,317</t>
  </si>
  <si>
    <t>188,636</t>
  </si>
  <si>
    <t>241,436</t>
  </si>
  <si>
    <t>135,610</t>
  </si>
  <si>
    <t>5,015,000</t>
  </si>
  <si>
    <t>140,767,163</t>
  </si>
  <si>
    <t>140,000,000</t>
  </si>
  <si>
    <t>167,163</t>
  </si>
  <si>
    <t>375,000,000</t>
  </si>
  <si>
    <t>7,425,539</t>
  </si>
  <si>
    <t>6,877,558</t>
  </si>
  <si>
    <t>4,226,892</t>
  </si>
  <si>
    <t>20,568</t>
  </si>
  <si>
    <t>863,232</t>
  </si>
  <si>
    <t>21,336</t>
  </si>
  <si>
    <t>917,952</t>
  </si>
  <si>
    <t>180,657</t>
  </si>
  <si>
    <t>260,612</t>
  </si>
  <si>
    <t>175,109</t>
  </si>
  <si>
    <t>367,981</t>
  </si>
  <si>
    <t>98,000</t>
  </si>
  <si>
    <t>269,981</t>
  </si>
  <si>
    <t>10,797,354</t>
  </si>
  <si>
    <t>10,252,138</t>
  </si>
  <si>
    <t>6,590,683</t>
  </si>
  <si>
    <t>1,083,401</t>
  </si>
  <si>
    <t>1,329,498</t>
  </si>
  <si>
    <t>227,513</t>
  </si>
  <si>
    <t>356,400</t>
  </si>
  <si>
    <t>382,418</t>
  </si>
  <si>
    <t>282,225</t>
  </si>
  <si>
    <t>545,216</t>
  </si>
  <si>
    <t>345,216</t>
  </si>
  <si>
    <t>4,492,051</t>
  </si>
  <si>
    <t>151,094,154</t>
  </si>
  <si>
    <t>2,157,842</t>
  </si>
  <si>
    <t>1,979,451</t>
  </si>
  <si>
    <t>1,364,759</t>
  </si>
  <si>
    <t>224,344</t>
  </si>
  <si>
    <t>260,520</t>
  </si>
  <si>
    <t>55,356</t>
  </si>
  <si>
    <t>27,180</t>
  </si>
  <si>
    <t>109,920</t>
  </si>
  <si>
    <t>43,920</t>
  </si>
  <si>
    <t>68,471</t>
  </si>
  <si>
    <t>6,651,410</t>
  </si>
  <si>
    <t>5,210,489</t>
  </si>
  <si>
    <t>3,571,622</t>
  </si>
  <si>
    <t>132,336</t>
  </si>
  <si>
    <t>587,115</t>
  </si>
  <si>
    <t>104,400</t>
  </si>
  <si>
    <t>507,300</t>
  </si>
  <si>
    <t>139,200</t>
  </si>
  <si>
    <t>66,768</t>
  </si>
  <si>
    <t>253,404</t>
  </si>
  <si>
    <t>187,404</t>
  </si>
  <si>
    <t>1,187,517</t>
  </si>
  <si>
    <t>187,517</t>
  </si>
  <si>
    <t>23,032,856</t>
  </si>
  <si>
    <t>14,161,940</t>
  </si>
  <si>
    <t>5,922,392</t>
  </si>
  <si>
    <t>157,840</t>
  </si>
  <si>
    <t>20,004</t>
  </si>
  <si>
    <t>976,046</t>
  </si>
  <si>
    <t>319,800</t>
  </si>
  <si>
    <t>1,046,124</t>
  </si>
  <si>
    <t>2,752,184</t>
  </si>
  <si>
    <t>1,452,770</t>
  </si>
  <si>
    <t>317,368</t>
  </si>
  <si>
    <t>841,012</t>
  </si>
  <si>
    <t>1,652,048</t>
  </si>
  <si>
    <t>529,000</t>
  </si>
  <si>
    <t>17,842</t>
  </si>
  <si>
    <t>358,588</t>
  </si>
  <si>
    <t>591,618</t>
  </si>
  <si>
    <t>7,218,868</t>
  </si>
  <si>
    <t>2,069,146</t>
  </si>
  <si>
    <t>605,880</t>
  </si>
  <si>
    <t>427,460</t>
  </si>
  <si>
    <t>391,220</t>
  </si>
  <si>
    <t>330,162</t>
  </si>
  <si>
    <t>4,367,304</t>
  </si>
  <si>
    <t>4,110,192</t>
  </si>
  <si>
    <t>2,711,755</t>
  </si>
  <si>
    <t>15,636</t>
  </si>
  <si>
    <t>445,769</t>
  </si>
  <si>
    <t>78,360</t>
  </si>
  <si>
    <t>461,808</t>
  </si>
  <si>
    <t>137,376</t>
  </si>
  <si>
    <t>167,088</t>
  </si>
  <si>
    <t>111,900</t>
  </si>
  <si>
    <t>45,900</t>
  </si>
  <si>
    <t>145,212</t>
  </si>
  <si>
    <t>4,285,798</t>
  </si>
  <si>
    <t>4,104,635</t>
  </si>
  <si>
    <t>2,765,362</t>
  </si>
  <si>
    <t>8,160</t>
  </si>
  <si>
    <t>454,585</t>
  </si>
  <si>
    <t>53,016</t>
  </si>
  <si>
    <t>483,468</t>
  </si>
  <si>
    <t>116,340</t>
  </si>
  <si>
    <t>118,104</t>
  </si>
  <si>
    <t>36,900</t>
  </si>
  <si>
    <t>144,263</t>
  </si>
  <si>
    <t>46,345,910</t>
  </si>
  <si>
    <t>40,466,119</t>
  </si>
  <si>
    <t>24,645,238</t>
  </si>
  <si>
    <t>212,160</t>
  </si>
  <si>
    <t>546,456</t>
  </si>
  <si>
    <t>4,072,017</t>
  </si>
  <si>
    <t>525,516</t>
  </si>
  <si>
    <t>4,356,672</t>
  </si>
  <si>
    <t>2,970,000</t>
  </si>
  <si>
    <t>1,669,956</t>
  </si>
  <si>
    <t>1,468,104</t>
  </si>
  <si>
    <t>767,340</t>
  </si>
  <si>
    <t>701,340</t>
  </si>
  <si>
    <t>5,112,451</t>
  </si>
  <si>
    <t>120,657</t>
  </si>
  <si>
    <t>243,404</t>
  </si>
  <si>
    <t>3,154,736</t>
  </si>
  <si>
    <t>75,400</t>
  </si>
  <si>
    <t>1,518,254</t>
  </si>
  <si>
    <t>4,144,804</t>
  </si>
  <si>
    <t>3,805,200</t>
  </si>
  <si>
    <t>2,444,502</t>
  </si>
  <si>
    <t>21,636</t>
  </si>
  <si>
    <t>401,838</t>
  </si>
  <si>
    <t>85,260</t>
  </si>
  <si>
    <t>431,712</t>
  </si>
  <si>
    <t>134,496</t>
  </si>
  <si>
    <t>100,956</t>
  </si>
  <si>
    <t>204,960</t>
  </si>
  <si>
    <t>138,960</t>
  </si>
  <si>
    <t>134,644</t>
  </si>
  <si>
    <t>3,908,460</t>
  </si>
  <si>
    <t>3,621,017</t>
  </si>
  <si>
    <t>2,198,322</t>
  </si>
  <si>
    <t>35,496</t>
  </si>
  <si>
    <t>363,219</t>
  </si>
  <si>
    <t>214,212</t>
  </si>
  <si>
    <t>407,700</t>
  </si>
  <si>
    <t>122,876</t>
  </si>
  <si>
    <t>120,792</t>
  </si>
  <si>
    <t>156,120</t>
  </si>
  <si>
    <t>90,120</t>
  </si>
  <si>
    <t>131,323</t>
  </si>
  <si>
    <t>37,152,862</t>
  </si>
  <si>
    <t>35,538,713</t>
  </si>
  <si>
    <t>22,944,119</t>
  </si>
  <si>
    <t>281,616</t>
  </si>
  <si>
    <t>3,776,574</t>
  </si>
  <si>
    <t>149,544</t>
  </si>
  <si>
    <t>3,835,080</t>
  </si>
  <si>
    <t>1,570,800</t>
  </si>
  <si>
    <t>1,573,392</t>
  </si>
  <si>
    <t>1,407,588</t>
  </si>
  <si>
    <t>340,884</t>
  </si>
  <si>
    <t>274,884</t>
  </si>
  <si>
    <t>1,273,265</t>
  </si>
  <si>
    <t>1,852,148</t>
  </si>
  <si>
    <t>1,683,984</t>
  </si>
  <si>
    <t>1,184,522</t>
  </si>
  <si>
    <t>194,717</t>
  </si>
  <si>
    <t>246,996</t>
  </si>
  <si>
    <t>36,473</t>
  </si>
  <si>
    <t>8,076</t>
  </si>
  <si>
    <t>110,760</t>
  </si>
  <si>
    <t>44,760</t>
  </si>
  <si>
    <t>57,404</t>
  </si>
  <si>
    <t>9,574,452</t>
  </si>
  <si>
    <t>6,387,032</t>
  </si>
  <si>
    <t>4,478,185</t>
  </si>
  <si>
    <t>736,144</t>
  </si>
  <si>
    <t>830,664</t>
  </si>
  <si>
    <t>164,475</t>
  </si>
  <si>
    <t>57,672</t>
  </si>
  <si>
    <t>200,640</t>
  </si>
  <si>
    <t>134,640</t>
  </si>
  <si>
    <t>2,986,780</t>
  </si>
  <si>
    <t>2,209,920</t>
  </si>
  <si>
    <t>555,266</t>
  </si>
  <si>
    <t>221,594</t>
  </si>
  <si>
    <t>6,703,510</t>
  </si>
  <si>
    <t>6,338,747</t>
  </si>
  <si>
    <t>1,234,844</t>
  </si>
  <si>
    <t>4,644,000</t>
  </si>
  <si>
    <t>203,823</t>
  </si>
  <si>
    <t>26,112</t>
  </si>
  <si>
    <t>40,476</t>
  </si>
  <si>
    <t>13,752</t>
  </si>
  <si>
    <t>117,144</t>
  </si>
  <si>
    <t>51,144</t>
  </si>
  <si>
    <t>247,619</t>
  </si>
  <si>
    <t>6,700,600</t>
  </si>
  <si>
    <t>6,292,188</t>
  </si>
  <si>
    <t>4,260,328</t>
  </si>
  <si>
    <t>17,604</t>
  </si>
  <si>
    <t>702,375</t>
  </si>
  <si>
    <t>107,736</t>
  </si>
  <si>
    <t>734,580</t>
  </si>
  <si>
    <t>202,133</t>
  </si>
  <si>
    <t>122,232</t>
  </si>
  <si>
    <t>187,560</t>
  </si>
  <si>
    <t>121,560</t>
  </si>
  <si>
    <t>220,852</t>
  </si>
  <si>
    <t>48,792,848</t>
  </si>
  <si>
    <t>43,690,576</t>
  </si>
  <si>
    <t>24,030,660</t>
  </si>
  <si>
    <t>3,543,216</t>
  </si>
  <si>
    <t>572,304</t>
  </si>
  <si>
    <t>4,198,665</t>
  </si>
  <si>
    <t>680,664</t>
  </si>
  <si>
    <t>4,166,784</t>
  </si>
  <si>
    <t>866,928</t>
  </si>
  <si>
    <t>1,568,259</t>
  </si>
  <si>
    <t>2,574,000</t>
  </si>
  <si>
    <t>111,744</t>
  </si>
  <si>
    <t>1,377,352</t>
  </si>
  <si>
    <t>4,722,272</t>
  </si>
  <si>
    <t>45,240</t>
  </si>
  <si>
    <t>18,560</t>
  </si>
  <si>
    <t>245,920</t>
  </si>
  <si>
    <t>2,206,080</t>
  </si>
  <si>
    <t>251,720</t>
  </si>
  <si>
    <t>1,294,752</t>
  </si>
  <si>
    <t>380,000</t>
  </si>
  <si>
    <t>34,792,459</t>
  </si>
  <si>
    <t>24,210,644</t>
  </si>
  <si>
    <t>15,075,222</t>
  </si>
  <si>
    <t>612,000</t>
  </si>
  <si>
    <t>166,728</t>
  </si>
  <si>
    <t>2,603,909</t>
  </si>
  <si>
    <t>473,913</t>
  </si>
  <si>
    <t>2,780,880</t>
  </si>
  <si>
    <t>542,712</t>
  </si>
  <si>
    <t>1,148,400</t>
  </si>
  <si>
    <t>54,348</t>
  </si>
  <si>
    <t>603,174</t>
  </si>
  <si>
    <t>4,036,946</t>
  </si>
  <si>
    <t>527,000</t>
  </si>
  <si>
    <t>116,000</t>
  </si>
  <si>
    <t>2,683,946</t>
  </si>
  <si>
    <t>6,544,869</t>
  </si>
  <si>
    <t>986,000</t>
  </si>
  <si>
    <t>18,900</t>
  </si>
  <si>
    <t>460,200</t>
  </si>
  <si>
    <t>734,388</t>
  </si>
  <si>
    <t>297,600</t>
  </si>
  <si>
    <t>1,278,052</t>
  </si>
  <si>
    <t>496,328</t>
  </si>
  <si>
    <t>187,200</t>
  </si>
  <si>
    <t>757,201</t>
  </si>
  <si>
    <t>3,236,490</t>
  </si>
  <si>
    <t>3,137,073</t>
  </si>
  <si>
    <t>2,065,030</t>
  </si>
  <si>
    <t>14,496</t>
  </si>
  <si>
    <t>354,793</t>
  </si>
  <si>
    <t>26,388</t>
  </si>
  <si>
    <t>400,260</t>
  </si>
  <si>
    <t>73,524</t>
  </si>
  <si>
    <t>5,575</t>
  </si>
  <si>
    <t>29,928</t>
  </si>
  <si>
    <t>99,417</t>
  </si>
  <si>
    <t>29,639,565</t>
  </si>
  <si>
    <t>24,926,856</t>
  </si>
  <si>
    <t>14,851,058</t>
  </si>
  <si>
    <t>273,036</t>
  </si>
  <si>
    <t>2,581,890</t>
  </si>
  <si>
    <t>2,786,784</t>
  </si>
  <si>
    <t>535,308</t>
  </si>
  <si>
    <t>1,120,185</t>
  </si>
  <si>
    <t>1,412,400</t>
  </si>
  <si>
    <t>55,945</t>
  </si>
  <si>
    <t>1,106,250</t>
  </si>
  <si>
    <t>4,597,709</t>
  </si>
  <si>
    <t>531,000</t>
  </si>
  <si>
    <t>108,000</t>
  </si>
  <si>
    <t>17,400</t>
  </si>
  <si>
    <t>391,000</t>
  </si>
  <si>
    <t>2,584,080</t>
  </si>
  <si>
    <t>726,229</t>
  </si>
  <si>
    <t>75,546,857</t>
  </si>
  <si>
    <t>34,223,934</t>
  </si>
  <si>
    <t>19,649,171</t>
  </si>
  <si>
    <t>1,272,480</t>
  </si>
  <si>
    <t>459,120</t>
  </si>
  <si>
    <t>3,443,817</t>
  </si>
  <si>
    <t>426,000</t>
  </si>
  <si>
    <t>3,602,472</t>
  </si>
  <si>
    <t>709,356</t>
  </si>
  <si>
    <t>970,827</t>
  </si>
  <si>
    <t>2,191,200</t>
  </si>
  <si>
    <t>76,727</t>
  </si>
  <si>
    <t>1,422,764</t>
  </si>
  <si>
    <t>41,282,923</t>
  </si>
  <si>
    <t>515,000</t>
  </si>
  <si>
    <t>1,261,000</t>
  </si>
  <si>
    <t>313,200</t>
  </si>
  <si>
    <t>2,305,000</t>
  </si>
  <si>
    <t>27,154,730</t>
  </si>
  <si>
    <t>6,951,360</t>
  </si>
  <si>
    <t>333,000</t>
  </si>
  <si>
    <t>238,019</t>
  </si>
  <si>
    <t>378,870</t>
  </si>
  <si>
    <t>758,440</t>
  </si>
  <si>
    <t>1,008,304</t>
  </si>
  <si>
    <t>5,977,253</t>
  </si>
  <si>
    <t>5,169,742</t>
  </si>
  <si>
    <t>3,395,964</t>
  </si>
  <si>
    <t>15,252</t>
  </si>
  <si>
    <t>579,604</t>
  </si>
  <si>
    <t>690,372</t>
  </si>
  <si>
    <t>121,680</t>
  </si>
  <si>
    <t>10,827</t>
  </si>
  <si>
    <t>109,764</t>
  </si>
  <si>
    <t>58,481</t>
  </si>
  <si>
    <t>13,481</t>
  </si>
  <si>
    <t>164,220</t>
  </si>
  <si>
    <t>584,810</t>
  </si>
  <si>
    <t>12,349,479</t>
  </si>
  <si>
    <t>8,112,835</t>
  </si>
  <si>
    <t>5,419,782</t>
  </si>
  <si>
    <t>54,420</t>
  </si>
  <si>
    <t>929,136</t>
  </si>
  <si>
    <t>1,012,464</t>
  </si>
  <si>
    <t>194,568</t>
  </si>
  <si>
    <t>18,153</t>
  </si>
  <si>
    <t>179,356</t>
  </si>
  <si>
    <t>77,000</t>
  </si>
  <si>
    <t>4,159,644</t>
  </si>
  <si>
    <t>2,810,000</t>
  </si>
  <si>
    <t>265,000</t>
  </si>
  <si>
    <t>575,000</t>
  </si>
  <si>
    <t>262,644</t>
  </si>
  <si>
    <t>276,775,045</t>
  </si>
  <si>
    <t>5,978,538</t>
  </si>
  <si>
    <t>4,090,884</t>
  </si>
  <si>
    <t>19,764</t>
  </si>
  <si>
    <t>697,098</t>
  </si>
  <si>
    <t>746,532</t>
  </si>
  <si>
    <t>146,340</t>
  </si>
  <si>
    <t>80,640</t>
  </si>
  <si>
    <t>175,000</t>
  </si>
  <si>
    <t>267,736,507</t>
  </si>
  <si>
    <t>247,330,801</t>
  </si>
  <si>
    <t>5,921,195</t>
  </si>
  <si>
    <t>1,150,000</t>
  </si>
  <si>
    <t>4,050,000</t>
  </si>
  <si>
    <t>197,511</t>
  </si>
  <si>
    <t>10,951,168</t>
  </si>
  <si>
    <t>10,604,257</t>
  </si>
  <si>
    <t>6,774,829</t>
  </si>
  <si>
    <t>434,688</t>
  </si>
  <si>
    <t>34,044</t>
  </si>
  <si>
    <t>1,163,039</t>
  </si>
  <si>
    <t>1,298,400</t>
  </si>
  <si>
    <t>244,176</t>
  </si>
  <si>
    <t>25,021</t>
  </si>
  <si>
    <t>194,460</t>
  </si>
  <si>
    <t>346,911</t>
  </si>
  <si>
    <t>480,489,136</t>
  </si>
  <si>
    <t>148,746,518</t>
  </si>
  <si>
    <t>67,048,357</t>
  </si>
  <si>
    <t>20,452,544</t>
  </si>
  <si>
    <t>1,005,240</t>
  </si>
  <si>
    <t>11,356,758</t>
  </si>
  <si>
    <t>2,412,787</t>
  </si>
  <si>
    <t>11,674,727</t>
  </si>
  <si>
    <t>2,314,545</t>
  </si>
  <si>
    <t>2,389,728</t>
  </si>
  <si>
    <t>5,689,200</t>
  </si>
  <si>
    <t>4,026,526</t>
  </si>
  <si>
    <t>2,481,584</t>
  </si>
  <si>
    <t>73,913,529</t>
  </si>
  <si>
    <t>24,973,529</t>
  </si>
  <si>
    <t>26,400,000</t>
  </si>
  <si>
    <t>2,150,000</t>
  </si>
  <si>
    <t>1,090,000</t>
  </si>
  <si>
    <t>7,300,000</t>
  </si>
  <si>
    <t>1,220,000</t>
  </si>
  <si>
    <t>2,230,000</t>
  </si>
  <si>
    <t>2,249,000</t>
  </si>
  <si>
    <t>825,000</t>
  </si>
  <si>
    <t>247,779,089</t>
  </si>
  <si>
    <t>5,158,082</t>
  </si>
  <si>
    <t>121,000</t>
  </si>
  <si>
    <t>12,400</t>
  </si>
  <si>
    <t>229,000</t>
  </si>
  <si>
    <t>1,690,000</t>
  </si>
  <si>
    <t>1,050,000</t>
  </si>
  <si>
    <t>4,440,000</t>
  </si>
  <si>
    <t>12,410,600</t>
  </si>
  <si>
    <t>8,942,000</t>
  </si>
  <si>
    <t>4,325,200</t>
  </si>
  <si>
    <t>2,600,900</t>
  </si>
  <si>
    <t>136,600,000</t>
  </si>
  <si>
    <t>3,120,000</t>
  </si>
  <si>
    <t>16,679,500</t>
  </si>
  <si>
    <t>9,181,000</t>
  </si>
  <si>
    <t>1,145,000</t>
  </si>
  <si>
    <t>2,900,000</t>
  </si>
  <si>
    <t>10,263,000</t>
  </si>
  <si>
    <t>134,900</t>
  </si>
  <si>
    <t>71,950</t>
  </si>
  <si>
    <t>5,367,257</t>
  </si>
  <si>
    <t>10,050,000</t>
  </si>
  <si>
    <t>5,600,000</t>
  </si>
  <si>
    <t>93,431,293</t>
  </si>
  <si>
    <t>23,026,670</t>
  </si>
  <si>
    <t>13,693,120</t>
  </si>
  <si>
    <t>2,262,543</t>
  </si>
  <si>
    <t>1,304,664</t>
  </si>
  <si>
    <t>2,279,060</t>
  </si>
  <si>
    <t>472,694</t>
  </si>
  <si>
    <t>852,920</t>
  </si>
  <si>
    <t>769,024</t>
  </si>
  <si>
    <t>11,596,000</t>
  </si>
  <si>
    <t>1,700,000</t>
  </si>
  <si>
    <t>58,808,623</t>
  </si>
  <si>
    <t>16,000,000</t>
  </si>
  <si>
    <t>18,000,000</t>
  </si>
  <si>
    <t>8,182,399</t>
  </si>
  <si>
    <t>524,000</t>
  </si>
  <si>
    <t>806,224</t>
  </si>
  <si>
    <t>5,754,900</t>
  </si>
  <si>
    <t>4,035,251</t>
  </si>
  <si>
    <t>2,658,952</t>
  </si>
  <si>
    <t>17,412</t>
  </si>
  <si>
    <t>438,082</t>
  </si>
  <si>
    <t>448,516</t>
  </si>
  <si>
    <t>91,788</t>
  </si>
  <si>
    <t>146,047</t>
  </si>
  <si>
    <t>128,854</t>
  </si>
  <si>
    <t>16,200</t>
  </si>
  <si>
    <t>1,676,449</t>
  </si>
  <si>
    <t>139,009</t>
  </si>
  <si>
    <t>8,404,877</t>
  </si>
  <si>
    <t>6,005,183</t>
  </si>
  <si>
    <t>3,685,356</t>
  </si>
  <si>
    <t>341,100</t>
  </si>
  <si>
    <t>11,604</t>
  </si>
  <si>
    <t>606,812</t>
  </si>
  <si>
    <t>162,060</t>
  </si>
  <si>
    <t>646,538</t>
  </si>
  <si>
    <t>127,221</t>
  </si>
  <si>
    <t>167,820</t>
  </si>
  <si>
    <t>98,272</t>
  </si>
  <si>
    <t>570,300</t>
  </si>
  <si>
    <t>34,000</t>
  </si>
  <si>
    <t>87,500</t>
  </si>
  <si>
    <t>2,300</t>
  </si>
  <si>
    <t>1,829,394</t>
  </si>
  <si>
    <t>1,043,940</t>
  </si>
  <si>
    <t>213,334</t>
  </si>
  <si>
    <t>9,900</t>
  </si>
  <si>
    <t>208,320</t>
  </si>
  <si>
    <t>1,103,166</t>
  </si>
  <si>
    <t>1,066,987</t>
  </si>
  <si>
    <t>761,560</t>
  </si>
  <si>
    <t>125,188</t>
  </si>
  <si>
    <t>135,689</t>
  </si>
  <si>
    <t>26,289</t>
  </si>
  <si>
    <t>18,261</t>
  </si>
  <si>
    <t>36,179</t>
  </si>
  <si>
    <t>3,859,495</t>
  </si>
  <si>
    <t>3,586,104</t>
  </si>
  <si>
    <t>2,146,858</t>
  </si>
  <si>
    <t>478,745</t>
  </si>
  <si>
    <t>352,908</t>
  </si>
  <si>
    <t>419,370</t>
  </si>
  <si>
    <t>74,111</t>
  </si>
  <si>
    <t>63,679</t>
  </si>
  <si>
    <t>7,725</t>
  </si>
  <si>
    <t>123,391</t>
  </si>
  <si>
    <t>5,873,835</t>
  </si>
  <si>
    <t>5,533,938</t>
  </si>
  <si>
    <t>3,482,076</t>
  </si>
  <si>
    <t>572,396</t>
  </si>
  <si>
    <t>649,891</t>
  </si>
  <si>
    <t>120,203</t>
  </si>
  <si>
    <t>116,573</t>
  </si>
  <si>
    <t>30,539</t>
  </si>
  <si>
    <t>189,897</t>
  </si>
  <si>
    <t>9,945,215</t>
  </si>
  <si>
    <t>9,470,816</t>
  </si>
  <si>
    <t>6,148,230</t>
  </si>
  <si>
    <t>172,800</t>
  </si>
  <si>
    <t>32,856</t>
  </si>
  <si>
    <t>1,024,002</t>
  </si>
  <si>
    <t>1,109,506</t>
  </si>
  <si>
    <t>212,240</t>
  </si>
  <si>
    <t>271,357</t>
  </si>
  <si>
    <t>179,425</t>
  </si>
  <si>
    <t>14,899,056</t>
  </si>
  <si>
    <t>13,911,471</t>
  </si>
  <si>
    <t>9,027,715</t>
  </si>
  <si>
    <t>44,892</t>
  </si>
  <si>
    <t>1,485,002</t>
  </si>
  <si>
    <t>1,583,519</t>
  </si>
  <si>
    <t>311,642</t>
  </si>
  <si>
    <t>533,867</t>
  </si>
  <si>
    <t>462,834</t>
  </si>
  <si>
    <t>510,000</t>
  </si>
  <si>
    <t>477,585</t>
  </si>
  <si>
    <t>10,157,918</t>
  </si>
  <si>
    <t>9,677,375</t>
  </si>
  <si>
    <t>6,524,716</t>
  </si>
  <si>
    <t>51,084</t>
  </si>
  <si>
    <t>1,073,550</t>
  </si>
  <si>
    <t>41,481</t>
  </si>
  <si>
    <t>1,151,952</t>
  </si>
  <si>
    <t>225,236</t>
  </si>
  <si>
    <t>253,946</t>
  </si>
  <si>
    <t>117,810</t>
  </si>
  <si>
    <t>330,543</t>
  </si>
  <si>
    <t>3,875,960</t>
  </si>
  <si>
    <t>3,747,933</t>
  </si>
  <si>
    <t>2,563,249</t>
  </si>
  <si>
    <t>421,356</t>
  </si>
  <si>
    <t>444,718</t>
  </si>
  <si>
    <t>88,484</t>
  </si>
  <si>
    <t>105,698</t>
  </si>
  <si>
    <t>52,968</t>
  </si>
  <si>
    <t>128,027</t>
  </si>
  <si>
    <t>417,724,139</t>
  </si>
  <si>
    <t>36,409,821</t>
  </si>
  <si>
    <t>8,591,637</t>
  </si>
  <si>
    <t>23,268,360</t>
  </si>
  <si>
    <t>49,260</t>
  </si>
  <si>
    <t>1,422,324</t>
  </si>
  <si>
    <t>114,408</t>
  </si>
  <si>
    <t>1,507,651</t>
  </si>
  <si>
    <t>296,588</t>
  </si>
  <si>
    <t>443,454</t>
  </si>
  <si>
    <t>320,139</t>
  </si>
  <si>
    <t>5,300,000</t>
  </si>
  <si>
    <t>371,014,314</t>
  </si>
  <si>
    <t>331,587,781</t>
  </si>
  <si>
    <t>2,390,520</t>
  </si>
  <si>
    <t>1,986,672</t>
  </si>
  <si>
    <t>18,667,675</t>
  </si>
  <si>
    <t>1,381,666</t>
  </si>
  <si>
    <t>5,000,004</t>
  </si>
  <si>
    <t>5,201,671</t>
  </si>
  <si>
    <t>5,026,944</t>
  </si>
  <si>
    <t>3,348,291</t>
  </si>
  <si>
    <t>18,456</t>
  </si>
  <si>
    <t>551,398</t>
  </si>
  <si>
    <t>522,572</t>
  </si>
  <si>
    <t>115,585</t>
  </si>
  <si>
    <t>161,958</t>
  </si>
  <si>
    <t>107,084</t>
  </si>
  <si>
    <t>174,727</t>
  </si>
  <si>
    <t>146,205,722</t>
  </si>
  <si>
    <t>11,311,263</t>
  </si>
  <si>
    <t>6,659,718</t>
  </si>
  <si>
    <t>1,293,039</t>
  </si>
  <si>
    <t>24,372</t>
  </si>
  <si>
    <t>1,094,748</t>
  </si>
  <si>
    <t>169,980</t>
  </si>
  <si>
    <t>1,127,132</t>
  </si>
  <si>
    <t>229,897</t>
  </si>
  <si>
    <t>300,672</t>
  </si>
  <si>
    <t>174,105</t>
  </si>
  <si>
    <t>198,533</t>
  </si>
  <si>
    <t>35,700</t>
  </si>
  <si>
    <t>8,333</t>
  </si>
  <si>
    <t>21,500</t>
  </si>
  <si>
    <t>134,695,926</t>
  </si>
  <si>
    <t>1,428,125</t>
  </si>
  <si>
    <t>851,167</t>
  </si>
  <si>
    <t>791,000</t>
  </si>
  <si>
    <t>1,322,500</t>
  </si>
  <si>
    <t>80,800,000</t>
  </si>
  <si>
    <t>46,508,636</t>
  </si>
  <si>
    <t>430,000</t>
  </si>
  <si>
    <t>396,498</t>
  </si>
  <si>
    <t>26,960,913</t>
  </si>
  <si>
    <t>24,292,778</t>
  </si>
  <si>
    <t>9,522,485</t>
  </si>
  <si>
    <t>9,758,208</t>
  </si>
  <si>
    <t>40,524</t>
  </si>
  <si>
    <t>1,575,390</t>
  </si>
  <si>
    <t>72,360</t>
  </si>
  <si>
    <t>1,813,439</t>
  </si>
  <si>
    <t>328,721</t>
  </si>
  <si>
    <t>472,996</t>
  </si>
  <si>
    <t>312,655</t>
  </si>
  <si>
    <t>193,000</t>
  </si>
  <si>
    <t>2,475,135</t>
  </si>
  <si>
    <t>196,000</t>
  </si>
  <si>
    <t>883,135</t>
  </si>
  <si>
    <t>2,527,860</t>
  </si>
  <si>
    <t>2,443,612</t>
  </si>
  <si>
    <t>1,656,589</t>
  </si>
  <si>
    <t>14,376</t>
  </si>
  <si>
    <t>272,316</t>
  </si>
  <si>
    <t>272,862</t>
  </si>
  <si>
    <t>57,186</t>
  </si>
  <si>
    <t>64,900</t>
  </si>
  <si>
    <t>39,383</t>
  </si>
  <si>
    <t>84,248</t>
  </si>
  <si>
    <t>3,688,801</t>
  </si>
  <si>
    <t>2,818,568</t>
  </si>
  <si>
    <t>225,181</t>
  </si>
  <si>
    <t>2,455,632</t>
  </si>
  <si>
    <t>37,016</t>
  </si>
  <si>
    <t>48,306</t>
  </si>
  <si>
    <t>7,773</t>
  </si>
  <si>
    <t>16,654</t>
  </si>
  <si>
    <t>14,806</t>
  </si>
  <si>
    <t>146,401</t>
  </si>
  <si>
    <t>31,400</t>
  </si>
  <si>
    <t>58,001</t>
  </si>
  <si>
    <t>723,832</t>
  </si>
  <si>
    <t>408,910</t>
  </si>
  <si>
    <t>65,335</t>
  </si>
  <si>
    <t>74,000</t>
  </si>
  <si>
    <t>110,387</t>
  </si>
  <si>
    <t>13,572,347</t>
  </si>
  <si>
    <t>11,575,795</t>
  </si>
  <si>
    <t>7,607,574</t>
  </si>
  <si>
    <t>36,492</t>
  </si>
  <si>
    <t>1,251,790</t>
  </si>
  <si>
    <t>8,856</t>
  </si>
  <si>
    <t>1,340,411</t>
  </si>
  <si>
    <t>262,617</t>
  </si>
  <si>
    <t>407,397</t>
  </si>
  <si>
    <t>291,058</t>
  </si>
  <si>
    <t>1,396,552</t>
  </si>
  <si>
    <t>396,552</t>
  </si>
  <si>
    <t>4,839,411</t>
  </si>
  <si>
    <t>4,678,920</t>
  </si>
  <si>
    <t>2,972,390</t>
  </si>
  <si>
    <t>12,360</t>
  </si>
  <si>
    <t>502,692</t>
  </si>
  <si>
    <t>233,376</t>
  </si>
  <si>
    <t>546,329</t>
  </si>
  <si>
    <t>102,609</t>
  </si>
  <si>
    <t>127,461</t>
  </si>
  <si>
    <t>76,103</t>
  </si>
  <si>
    <t>160,491</t>
  </si>
  <si>
    <t>23,921,139</t>
  </si>
  <si>
    <t>21,613,064</t>
  </si>
  <si>
    <t>13,675,456</t>
  </si>
  <si>
    <t>336,000</t>
  </si>
  <si>
    <t>47,148</t>
  </si>
  <si>
    <t>2,261,731</t>
  </si>
  <si>
    <t>570,288</t>
  </si>
  <si>
    <t>2,433,910</t>
  </si>
  <si>
    <t>472,085</t>
  </si>
  <si>
    <t>710,028</t>
  </si>
  <si>
    <t>486,018</t>
  </si>
  <si>
    <t>1,564,000</t>
  </si>
  <si>
    <t>111,000</t>
  </si>
  <si>
    <t>357,000</t>
  </si>
  <si>
    <t>744,075</t>
  </si>
  <si>
    <t>6,209,931</t>
  </si>
  <si>
    <t>5,860,843</t>
  </si>
  <si>
    <t>3,995,387</t>
  </si>
  <si>
    <t>12,288</t>
  </si>
  <si>
    <t>656,776</t>
  </si>
  <si>
    <t>722,295</t>
  </si>
  <si>
    <t>137,923</t>
  </si>
  <si>
    <t>162,613</t>
  </si>
  <si>
    <t>81,161</t>
  </si>
  <si>
    <t>199,088</t>
  </si>
  <si>
    <t>7,194,324</t>
  </si>
  <si>
    <t>4,876,949</t>
  </si>
  <si>
    <t>3,356,150</t>
  </si>
  <si>
    <t>8,736</t>
  </si>
  <si>
    <t>551,696</t>
  </si>
  <si>
    <t>561,235</t>
  </si>
  <si>
    <t>115,856</t>
  </si>
  <si>
    <t>126,164</t>
  </si>
  <si>
    <t>51,512</t>
  </si>
  <si>
    <t>2,167,375</t>
  </si>
  <si>
    <t>2,000,036</t>
  </si>
  <si>
    <t>167,339</t>
  </si>
  <si>
    <t>4,553,843</t>
  </si>
  <si>
    <t>4,253,100</t>
  </si>
  <si>
    <t>2,426,325</t>
  </si>
  <si>
    <t>768,000</t>
  </si>
  <si>
    <t>400,748</t>
  </si>
  <si>
    <t>13,680</t>
  </si>
  <si>
    <t>390,788</t>
  </si>
  <si>
    <t>83,758</t>
  </si>
  <si>
    <t>82,463</t>
  </si>
  <si>
    <t>25,190</t>
  </si>
  <si>
    <t>150,743</t>
  </si>
  <si>
    <t>10,367,631</t>
  </si>
  <si>
    <t>9,880,740</t>
  </si>
  <si>
    <t>6,513,255</t>
  </si>
  <si>
    <t>36,300</t>
  </si>
  <si>
    <t>1,076,339</t>
  </si>
  <si>
    <t>174,780</t>
  </si>
  <si>
    <t>1,192,190</t>
  </si>
  <si>
    <t>224,841</t>
  </si>
  <si>
    <t>285,819</t>
  </si>
  <si>
    <t>179,216</t>
  </si>
  <si>
    <t>336,891</t>
  </si>
  <si>
    <t>109,369,003</t>
  </si>
  <si>
    <t>36,076,831</t>
  </si>
  <si>
    <t>21,704,044</t>
  </si>
  <si>
    <t>1,022,856</t>
  </si>
  <si>
    <t>171,132</t>
  </si>
  <si>
    <t>3,609,785</t>
  </si>
  <si>
    <t>1,258,824</t>
  </si>
  <si>
    <t>3,834,997</t>
  </si>
  <si>
    <t>749,234</t>
  </si>
  <si>
    <t>1,161,600</t>
  </si>
  <si>
    <t>1,220,441</t>
  </si>
  <si>
    <t>1,045,202</t>
  </si>
  <si>
    <t>33,508,660</t>
  </si>
  <si>
    <t>1,496,000</t>
  </si>
  <si>
    <t>23,705,660</t>
  </si>
  <si>
    <t>525,000</t>
  </si>
  <si>
    <t>3,918,000</t>
  </si>
  <si>
    <t>39,309,577</t>
  </si>
  <si>
    <t>29,575,342</t>
  </si>
  <si>
    <t>5,981,675</t>
  </si>
  <si>
    <t>1,252,560</t>
  </si>
  <si>
    <t>473,935</t>
  </si>
  <si>
    <t>18,664,174</t>
  </si>
  <si>
    <t>14,964,115</t>
  </si>
  <si>
    <t>8,026,569</t>
  </si>
  <si>
    <t>3,158,278</t>
  </si>
  <si>
    <t>12,768</t>
  </si>
  <si>
    <t>1,319,436</t>
  </si>
  <si>
    <t>1,555,444</t>
  </si>
  <si>
    <t>277,082</t>
  </si>
  <si>
    <t>293,631</t>
  </si>
  <si>
    <t>109,707</t>
  </si>
  <si>
    <t>48,483</t>
  </si>
  <si>
    <t>21,067</t>
  </si>
  <si>
    <t>27,416</t>
  </si>
  <si>
    <t>636,576</t>
  </si>
  <si>
    <t>523,576</t>
  </si>
  <si>
    <t>5,607,913</t>
  </si>
  <si>
    <t>2,374,545</t>
  </si>
  <si>
    <t>1,667,539</t>
  </si>
  <si>
    <t>8,184</t>
  </si>
  <si>
    <t>278,283</t>
  </si>
  <si>
    <t>227,228</t>
  </si>
  <si>
    <t>57,564</t>
  </si>
  <si>
    <t>57,790</t>
  </si>
  <si>
    <t>21,557</t>
  </si>
  <si>
    <t>3,083,368</t>
  </si>
  <si>
    <t>83,368</t>
  </si>
  <si>
    <t>21,404,061</t>
  </si>
  <si>
    <t>12,614,346</t>
  </si>
  <si>
    <t>7,536,009</t>
  </si>
  <si>
    <t>720,000</t>
  </si>
  <si>
    <t>54,288</t>
  </si>
  <si>
    <t>1,250,106</t>
  </si>
  <si>
    <t>283,031</t>
  </si>
  <si>
    <t>1,301,742</t>
  </si>
  <si>
    <t>260,146</t>
  </si>
  <si>
    <t>415,472</t>
  </si>
  <si>
    <t>322,873</t>
  </si>
  <si>
    <t>1,150,028</t>
  </si>
  <si>
    <t>1,000,028</t>
  </si>
  <si>
    <t>7,139,687</t>
  </si>
  <si>
    <t>5,200,000</t>
  </si>
  <si>
    <t>439,687</t>
  </si>
  <si>
    <t>32,670,687</t>
  </si>
  <si>
    <t>24,673,636</t>
  </si>
  <si>
    <t>15,832,508</t>
  </si>
  <si>
    <t>289,356</t>
  </si>
  <si>
    <t>112,020</t>
  </si>
  <si>
    <t>2,613,623</t>
  </si>
  <si>
    <t>175,327</t>
  </si>
  <si>
    <t>2,692,531</t>
  </si>
  <si>
    <t>546,545</t>
  </si>
  <si>
    <t>726,000</t>
  </si>
  <si>
    <t>829,155</t>
  </si>
  <si>
    <t>707,213</t>
  </si>
  <si>
    <t>173,000</t>
  </si>
  <si>
    <t>7,824,051</t>
  </si>
  <si>
    <t>1,699,247</t>
  </si>
  <si>
    <t>852,804</t>
  </si>
  <si>
    <t>16,607,365</t>
  </si>
  <si>
    <t>7,857,260</t>
  </si>
  <si>
    <t>5,058,876</t>
  </si>
  <si>
    <t>339,450</t>
  </si>
  <si>
    <t>12,528</t>
  </si>
  <si>
    <t>835,843</t>
  </si>
  <si>
    <t>30,576</t>
  </si>
  <si>
    <t>863,758</t>
  </si>
  <si>
    <t>174,635</t>
  </si>
  <si>
    <t>237,708</t>
  </si>
  <si>
    <t>145,486</t>
  </si>
  <si>
    <t>179,000</t>
  </si>
  <si>
    <t>8,571,105</t>
  </si>
  <si>
    <t>3,000,036</t>
  </si>
  <si>
    <t>271,403</t>
  </si>
  <si>
    <t>18,155,965</t>
  </si>
  <si>
    <t>16,344,192</t>
  </si>
  <si>
    <t>11,125,054</t>
  </si>
  <si>
    <t>1,832,974</t>
  </si>
  <si>
    <t>164,196</t>
  </si>
  <si>
    <t>2,056,682</t>
  </si>
  <si>
    <t>384,043</t>
  </si>
  <si>
    <t>411,035</t>
  </si>
  <si>
    <t>183,188</t>
  </si>
  <si>
    <t>161,500</t>
  </si>
  <si>
    <t>1,650,273</t>
  </si>
  <si>
    <t>554,273</t>
  </si>
  <si>
    <t>1,877,681</t>
  </si>
  <si>
    <t>1,554,152</t>
  </si>
  <si>
    <t>1,093,005</t>
  </si>
  <si>
    <t>2,016</t>
  </si>
  <si>
    <t>179,672</t>
  </si>
  <si>
    <t>175,218</t>
  </si>
  <si>
    <t>37,731</t>
  </si>
  <si>
    <t>37,577</t>
  </si>
  <si>
    <t>15,733</t>
  </si>
  <si>
    <t>53,529</t>
  </si>
  <si>
    <t>12,280,519</t>
  </si>
  <si>
    <t>10,921,708</t>
  </si>
  <si>
    <t>7,062,507</t>
  </si>
  <si>
    <t>456,696</t>
  </si>
  <si>
    <t>1,160,960</t>
  </si>
  <si>
    <t>1,247,217</t>
  </si>
  <si>
    <t>243,802</t>
  </si>
  <si>
    <t>272,873</t>
  </si>
  <si>
    <t>120,941</t>
  </si>
  <si>
    <t>183,000</t>
  </si>
  <si>
    <t>1,175,811</t>
  </si>
  <si>
    <t>375,811</t>
  </si>
  <si>
    <t>6,328,118</t>
  </si>
  <si>
    <t>5,440,010</t>
  </si>
  <si>
    <t>3,796,973</t>
  </si>
  <si>
    <t>10,272</t>
  </si>
  <si>
    <t>624,160</t>
  </si>
  <si>
    <t>515,192</t>
  </si>
  <si>
    <t>131,074</t>
  </si>
  <si>
    <t>139,923</t>
  </si>
  <si>
    <t>76,016</t>
  </si>
  <si>
    <t>505,000</t>
  </si>
  <si>
    <t>383,108</t>
  </si>
  <si>
    <t>191,108</t>
  </si>
  <si>
    <t>2,479,161</t>
  </si>
  <si>
    <t>2,153,878</t>
  </si>
  <si>
    <t>1,025,674</t>
  </si>
  <si>
    <t>763,910</t>
  </si>
  <si>
    <t>168,604</t>
  </si>
  <si>
    <t>35,407</t>
  </si>
  <si>
    <t>24,594</t>
  </si>
  <si>
    <t>79,283</t>
  </si>
  <si>
    <t>4,181,997</t>
  </si>
  <si>
    <t>2,991,322</t>
  </si>
  <si>
    <t>2,150,580</t>
  </si>
  <si>
    <t>353,520</t>
  </si>
  <si>
    <t>301,441</t>
  </si>
  <si>
    <t>74,239</t>
  </si>
  <si>
    <t>67,060</t>
  </si>
  <si>
    <t>104,341</t>
  </si>
  <si>
    <t>936,334</t>
  </si>
  <si>
    <t>6,916,675</t>
  </si>
  <si>
    <t>6,496,659</t>
  </si>
  <si>
    <t>3,890,779</t>
  </si>
  <si>
    <t>824,304</t>
  </si>
  <si>
    <t>10,536</t>
  </si>
  <si>
    <t>639,581</t>
  </si>
  <si>
    <t>48,000</t>
  </si>
  <si>
    <t>632,073</t>
  </si>
  <si>
    <t>134,312</t>
  </si>
  <si>
    <t>145,711</t>
  </si>
  <si>
    <t>92,163</t>
  </si>
  <si>
    <t>191,500</t>
  </si>
  <si>
    <t>228,516</t>
  </si>
  <si>
    <t>122,821,297</t>
  </si>
  <si>
    <t>52,305,824</t>
  </si>
  <si>
    <t>3,975,605</t>
  </si>
  <si>
    <t>4,531,130</t>
  </si>
  <si>
    <t>653,524</t>
  </si>
  <si>
    <t>22,599</t>
  </si>
  <si>
    <t>656,230</t>
  </si>
  <si>
    <t>137,240</t>
  </si>
  <si>
    <t>148,422</t>
  </si>
  <si>
    <t>64,182</t>
  </si>
  <si>
    <t>4,465,000</t>
  </si>
  <si>
    <t>465,000</t>
  </si>
  <si>
    <t>66,050,473</t>
  </si>
  <si>
    <t>200,680</t>
  </si>
  <si>
    <t>5,977,325</t>
  </si>
  <si>
    <t>1,282,800</t>
  </si>
  <si>
    <t>1,262,187</t>
  </si>
  <si>
    <t>4,560,488</t>
  </si>
  <si>
    <t>2,134,764</t>
  </si>
  <si>
    <t>1,245,888</t>
  </si>
  <si>
    <t>5,800,000</t>
  </si>
  <si>
    <t>11,000,000</t>
  </si>
  <si>
    <t>4,036,000</t>
  </si>
  <si>
    <t>1,930,836</t>
  </si>
  <si>
    <t>379,793</t>
  </si>
  <si>
    <t>1,203,712</t>
  </si>
  <si>
    <t>18,035,394</t>
  </si>
  <si>
    <t>4,905,721</t>
  </si>
  <si>
    <t>3,312,375</t>
  </si>
  <si>
    <t>13,812</t>
  </si>
  <si>
    <t>544,500</t>
  </si>
  <si>
    <t>505,981</t>
  </si>
  <si>
    <t>114,345</t>
  </si>
  <si>
    <t>142,606</t>
  </si>
  <si>
    <t>78,902</t>
  </si>
  <si>
    <t>1,366,028</t>
  </si>
  <si>
    <t>1,763,645</t>
  </si>
  <si>
    <t>1,592,958</t>
  </si>
  <si>
    <t>170,687</t>
  </si>
  <si>
    <t>5,543,312</t>
  </si>
  <si>
    <t>4,922,417</t>
  </si>
  <si>
    <t>3,377,126</t>
  </si>
  <si>
    <t>555,977</t>
  </si>
  <si>
    <t>590,687</t>
  </si>
  <si>
    <t>130,461</t>
  </si>
  <si>
    <t>58,586</t>
  </si>
  <si>
    <t>261,000</t>
  </si>
  <si>
    <t>359,895</t>
  </si>
  <si>
    <t>167,895</t>
  </si>
  <si>
    <t>2,748,208</t>
  </si>
  <si>
    <t>1,903,078</t>
  </si>
  <si>
    <t>809,130</t>
  </si>
  <si>
    <t>288,000</t>
  </si>
  <si>
    <t>48,720</t>
  </si>
  <si>
    <t>346,380</t>
  </si>
  <si>
    <t>28,907</t>
  </si>
  <si>
    <t>76,123</t>
  </si>
  <si>
    <t>14,684,190</t>
  </si>
  <si>
    <t>6,592,929</t>
  </si>
  <si>
    <t>2,300,570</t>
  </si>
  <si>
    <t>3,420,039</t>
  </si>
  <si>
    <t>388,812</t>
  </si>
  <si>
    <t>64,680</t>
  </si>
  <si>
    <t>45,100</t>
  </si>
  <si>
    <t>965,000</t>
  </si>
  <si>
    <t>945,000</t>
  </si>
  <si>
    <t>4,763,480</t>
  </si>
  <si>
    <t>1,735,308</t>
  </si>
  <si>
    <t>398,720</t>
  </si>
  <si>
    <t>1,097,916</t>
  </si>
  <si>
    <t>250,536</t>
  </si>
  <si>
    <t>2,362,781</t>
  </si>
  <si>
    <t>472,781</t>
  </si>
  <si>
    <t>58,307,018</t>
  </si>
  <si>
    <t>11,098,892</t>
  </si>
  <si>
    <t>5,152,189</t>
  </si>
  <si>
    <t>2,897,334</t>
  </si>
  <si>
    <t>8,496</t>
  </si>
  <si>
    <t>877,955</t>
  </si>
  <si>
    <t>1,046,280</t>
  </si>
  <si>
    <t>529,094</t>
  </si>
  <si>
    <t>188,664</t>
  </si>
  <si>
    <t>214,080</t>
  </si>
  <si>
    <t>31,983,200</t>
  </si>
  <si>
    <t>633,302</t>
  </si>
  <si>
    <t>1,002,669</t>
  </si>
  <si>
    <t>3,100,000</t>
  </si>
  <si>
    <t>4,178,229</t>
  </si>
  <si>
    <t>1,645,000</t>
  </si>
  <si>
    <t>12,224,926</t>
  </si>
  <si>
    <t>141,000</t>
  </si>
  <si>
    <t>285,000</t>
  </si>
  <si>
    <t>1,503,248</t>
  </si>
  <si>
    <t>1,068,568</t>
  </si>
  <si>
    <t>1,297,577</t>
  </si>
  <si>
    <t>252,120</t>
  </si>
  <si>
    <t>457,075</t>
  </si>
  <si>
    <t>1,935,000</t>
  </si>
  <si>
    <t>385,338</t>
  </si>
  <si>
    <t>1,617,254</t>
  </si>
  <si>
    <t>1,561,142</t>
  </si>
  <si>
    <t>1,157,762</t>
  </si>
  <si>
    <t>194,712</t>
  </si>
  <si>
    <t>158,544</t>
  </si>
  <si>
    <t>26,736</t>
  </si>
  <si>
    <t>9,096</t>
  </si>
  <si>
    <t>56,112</t>
  </si>
  <si>
    <t>47,475,163</t>
  </si>
  <si>
    <t>14,624,823</t>
  </si>
  <si>
    <t>6,242,394</t>
  </si>
  <si>
    <t>5,573,813</t>
  </si>
  <si>
    <t>18,912</t>
  </si>
  <si>
    <t>1,058,008</t>
  </si>
  <si>
    <t>1,161,804</t>
  </si>
  <si>
    <t>193,776</t>
  </si>
  <si>
    <t>164,916</t>
  </si>
  <si>
    <t>4,161,000</t>
  </si>
  <si>
    <t>4,100,000</t>
  </si>
  <si>
    <t>13,683,992</t>
  </si>
  <si>
    <t>245,000</t>
  </si>
  <si>
    <t>538,992</t>
  </si>
  <si>
    <t>15,005,348</t>
  </si>
  <si>
    <t>8,100,000</t>
  </si>
  <si>
    <t>5,705,348</t>
  </si>
  <si>
    <t>6,018,621</t>
  </si>
  <si>
    <t>5,823,524</t>
  </si>
  <si>
    <t>3,632,918</t>
  </si>
  <si>
    <t>597,192</t>
  </si>
  <si>
    <t>779,336</t>
  </si>
  <si>
    <t>125,410</t>
  </si>
  <si>
    <t>245,722</t>
  </si>
  <si>
    <t>205,346</t>
  </si>
  <si>
    <t>195,097</t>
  </si>
  <si>
    <t>3,333,722</t>
  </si>
  <si>
    <t>3,183,330</t>
  </si>
  <si>
    <t>2,264,363</t>
  </si>
  <si>
    <t>372,222</t>
  </si>
  <si>
    <t>335,464</t>
  </si>
  <si>
    <t>78,167</t>
  </si>
  <si>
    <t>78,414</t>
  </si>
  <si>
    <t>27,208</t>
  </si>
  <si>
    <t>150,392</t>
  </si>
  <si>
    <t>40,001</t>
  </si>
  <si>
    <t>110,391</t>
  </si>
  <si>
    <t>31,366,461</t>
  </si>
  <si>
    <t>8,945,052</t>
  </si>
  <si>
    <t>5,982,909</t>
  </si>
  <si>
    <t>988,070</t>
  </si>
  <si>
    <t>32,952</t>
  </si>
  <si>
    <t>1,091,256</t>
  </si>
  <si>
    <t>206,533</t>
  </si>
  <si>
    <t>276,478</t>
  </si>
  <si>
    <t>164,066</t>
  </si>
  <si>
    <t>6,088,240</t>
  </si>
  <si>
    <t>1,201,971</t>
  </si>
  <si>
    <t>409,260</t>
  </si>
  <si>
    <t>385,888</t>
  </si>
  <si>
    <t>360,400</t>
  </si>
  <si>
    <t>77,900</t>
  </si>
  <si>
    <t>2,962,112</t>
  </si>
  <si>
    <t>470,709</t>
  </si>
  <si>
    <t>16,333,169</t>
  </si>
  <si>
    <t>293,380</t>
  </si>
  <si>
    <t>4,327,157</t>
  </si>
  <si>
    <t>315,000</t>
  </si>
  <si>
    <t>2,280,000</t>
  </si>
  <si>
    <t>2,882,838</t>
  </si>
  <si>
    <t>942,497</t>
  </si>
  <si>
    <t>390,988</t>
  </si>
  <si>
    <t>304,309</t>
  </si>
  <si>
    <t>3,546,369</t>
  </si>
  <si>
    <t>2,939,376</t>
  </si>
  <si>
    <t>1,980,684</t>
  </si>
  <si>
    <t>4,368</t>
  </si>
  <si>
    <t>325,592</t>
  </si>
  <si>
    <t>375,266</t>
  </si>
  <si>
    <t>68,375</t>
  </si>
  <si>
    <t>85,266</t>
  </si>
  <si>
    <t>47,025</t>
  </si>
  <si>
    <t>606,993</t>
  </si>
  <si>
    <t>306,000</t>
  </si>
  <si>
    <t>201,600</t>
  </si>
  <si>
    <t>99,393</t>
  </si>
  <si>
    <t>31,376,001</t>
  </si>
  <si>
    <t>5,686,170</t>
  </si>
  <si>
    <t>3,751,469</t>
  </si>
  <si>
    <t>14,616</t>
  </si>
  <si>
    <t>616,683</t>
  </si>
  <si>
    <t>699,763</t>
  </si>
  <si>
    <t>129,504</t>
  </si>
  <si>
    <t>199,322</t>
  </si>
  <si>
    <t>142,813</t>
  </si>
  <si>
    <t>23,439,831</t>
  </si>
  <si>
    <t>7,884,000</t>
  </si>
  <si>
    <t>401,094</t>
  </si>
  <si>
    <t>14,961,571</t>
  </si>
  <si>
    <t>193,166</t>
  </si>
  <si>
    <t>21,648,121</t>
  </si>
  <si>
    <t>3,498,989</t>
  </si>
  <si>
    <t>2,403,135</t>
  </si>
  <si>
    <t>7,476</t>
  </si>
  <si>
    <t>395,036</t>
  </si>
  <si>
    <t>464,122</t>
  </si>
  <si>
    <t>82,957</t>
  </si>
  <si>
    <t>83,879</t>
  </si>
  <si>
    <t>22,784</t>
  </si>
  <si>
    <t>1,031,160</t>
  </si>
  <si>
    <t>216,591</t>
  </si>
  <si>
    <t>214,569</t>
  </si>
  <si>
    <t>16,117,972</t>
  </si>
  <si>
    <t>15,410,431</t>
  </si>
  <si>
    <t>117,541</t>
  </si>
  <si>
    <t>4,269,328</t>
  </si>
  <si>
    <t>2,174,337</t>
  </si>
  <si>
    <t>1,449,513</t>
  </si>
  <si>
    <t>238,276</t>
  </si>
  <si>
    <t>288,879</t>
  </si>
  <si>
    <t>50,038</t>
  </si>
  <si>
    <t>68,143</t>
  </si>
  <si>
    <t>39,888</t>
  </si>
  <si>
    <t>1,994,991</t>
  </si>
  <si>
    <t>72,991</t>
  </si>
  <si>
    <t>7,627,496</t>
  </si>
  <si>
    <t>4,808,409</t>
  </si>
  <si>
    <t>3,157,932</t>
  </si>
  <si>
    <t>519,112</t>
  </si>
  <si>
    <t>579,816</t>
  </si>
  <si>
    <t>109,014</t>
  </si>
  <si>
    <t>170,708</t>
  </si>
  <si>
    <t>138,459</t>
  </si>
  <si>
    <t>2,819,087</t>
  </si>
  <si>
    <t>2,655,318</t>
  </si>
  <si>
    <t>163,769</t>
  </si>
  <si>
    <t>3,972,450</t>
  </si>
  <si>
    <t>3,095,486</t>
  </si>
  <si>
    <t>2,017,695</t>
  </si>
  <si>
    <t>331,676</t>
  </si>
  <si>
    <t>396,074</t>
  </si>
  <si>
    <t>69,652</t>
  </si>
  <si>
    <t>99,862</t>
  </si>
  <si>
    <t>70,799</t>
  </si>
  <si>
    <t>876,964</t>
  </si>
  <si>
    <t>772,400</t>
  </si>
  <si>
    <t>104,564</t>
  </si>
  <si>
    <t>13,439,825</t>
  </si>
  <si>
    <t>2,348,164</t>
  </si>
  <si>
    <t>1,604,468</t>
  </si>
  <si>
    <t>263,746</t>
  </si>
  <si>
    <t>301,205</t>
  </si>
  <si>
    <t>55,387</t>
  </si>
  <si>
    <t>65,345</t>
  </si>
  <si>
    <t>29,429</t>
  </si>
  <si>
    <t>8,861,661</t>
  </si>
  <si>
    <t>7,622,407</t>
  </si>
  <si>
    <t>79,254</t>
  </si>
  <si>
    <t>1,980,000</t>
  </si>
  <si>
    <t>1,220,849</t>
  </si>
  <si>
    <t>1,180,267</t>
  </si>
  <si>
    <t>853,735</t>
  </si>
  <si>
    <t>140,340</t>
  </si>
  <si>
    <t>29,471</t>
  </si>
  <si>
    <t>21,032</t>
  </si>
  <si>
    <t>40,582</t>
  </si>
  <si>
    <t>1,674,502</t>
  </si>
  <si>
    <t>1,617,853</t>
  </si>
  <si>
    <t>1,168,219</t>
  </si>
  <si>
    <t>192,036</t>
  </si>
  <si>
    <t>159,238</t>
  </si>
  <si>
    <t>40,328</t>
  </si>
  <si>
    <t>35,459</t>
  </si>
  <si>
    <t>9,373</t>
  </si>
  <si>
    <t>56,649</t>
  </si>
  <si>
    <t>1,780,444</t>
  </si>
  <si>
    <t>1,720,624</t>
  </si>
  <si>
    <t>1,229,636</t>
  </si>
  <si>
    <t>179,443</t>
  </si>
  <si>
    <t>42,448</t>
  </si>
  <si>
    <t>40,353</t>
  </si>
  <si>
    <t>13,411</t>
  </si>
  <si>
    <t>59,820</t>
  </si>
  <si>
    <t>4,882,540</t>
  </si>
  <si>
    <t>4,155,833</t>
  </si>
  <si>
    <t>2,968,717</t>
  </si>
  <si>
    <t>490,294</t>
  </si>
  <si>
    <t>318,231</t>
  </si>
  <si>
    <t>58,761</t>
  </si>
  <si>
    <t>136,822</t>
  </si>
  <si>
    <t>105,968</t>
  </si>
  <si>
    <t>238,000</t>
  </si>
  <si>
    <t>488,707</t>
  </si>
  <si>
    <t>159,000</t>
  </si>
  <si>
    <t>150,707</t>
  </si>
  <si>
    <t>16,651,814</t>
  </si>
  <si>
    <t>2,629,417</t>
  </si>
  <si>
    <t>1,844,954</t>
  </si>
  <si>
    <t>302,923</t>
  </si>
  <si>
    <t>336,344</t>
  </si>
  <si>
    <t>4,801</t>
  </si>
  <si>
    <t>71,171</t>
  </si>
  <si>
    <t>30,704</t>
  </si>
  <si>
    <t>582,655</t>
  </si>
  <si>
    <t>90,655</t>
  </si>
  <si>
    <t>13,439,742</t>
  </si>
  <si>
    <t>25,360,364</t>
  </si>
  <si>
    <t>7,356,752</t>
  </si>
  <si>
    <t>4,234,381</t>
  </si>
  <si>
    <t>5,651</t>
  </si>
  <si>
    <t>676,986</t>
  </si>
  <si>
    <t>1,131,736</t>
  </si>
  <si>
    <t>648,652</t>
  </si>
  <si>
    <t>154,201</t>
  </si>
  <si>
    <t>190,441</t>
  </si>
  <si>
    <t>122,704</t>
  </si>
  <si>
    <t>3,483,841</t>
  </si>
  <si>
    <t>108,446</t>
  </si>
  <si>
    <t>34,614</t>
  </si>
  <si>
    <t>8,622</t>
  </si>
  <si>
    <t>40,354</t>
  </si>
  <si>
    <t>19,585</t>
  </si>
  <si>
    <t>91,350</t>
  </si>
  <si>
    <t>2,616,064</t>
  </si>
  <si>
    <t>230,086</t>
  </si>
  <si>
    <t>41,901</t>
  </si>
  <si>
    <t>118,063</t>
  </si>
  <si>
    <t>13,331,772</t>
  </si>
  <si>
    <t>314,305</t>
  </si>
  <si>
    <t>2,416,524</t>
  </si>
  <si>
    <t>854,861</t>
  </si>
  <si>
    <t>1,670,375</t>
  </si>
  <si>
    <t>284,060</t>
  </si>
  <si>
    <t>962,580</t>
  </si>
  <si>
    <t>806,813</t>
  </si>
  <si>
    <t>501,767</t>
  </si>
  <si>
    <t>439,094</t>
  </si>
  <si>
    <t>622,348</t>
  </si>
  <si>
    <t>1,917,456</t>
  </si>
  <si>
    <t>361,673</t>
  </si>
  <si>
    <t>1,124,232</t>
  </si>
  <si>
    <t>320,000</t>
  </si>
  <si>
    <t>219,684</t>
  </si>
  <si>
    <t>1,187,999</t>
  </si>
  <si>
    <t>260,999</t>
  </si>
  <si>
    <t>100,420,807</t>
  </si>
  <si>
    <t>5,482,812</t>
  </si>
  <si>
    <t>3,980,328</t>
  </si>
  <si>
    <t>662,659</t>
  </si>
  <si>
    <t>665,148</t>
  </si>
  <si>
    <t>11,596</t>
  </si>
  <si>
    <t>121,665</t>
  </si>
  <si>
    <t>15,736</t>
  </si>
  <si>
    <t>1,139,334</t>
  </si>
  <si>
    <t>183,290</t>
  </si>
  <si>
    <t>218,555</t>
  </si>
  <si>
    <t>8,900</t>
  </si>
  <si>
    <t>376,657</t>
  </si>
  <si>
    <t>44,899</t>
  </si>
  <si>
    <t>2,150</t>
  </si>
  <si>
    <t>61,000</t>
  </si>
  <si>
    <t>39,454</t>
  </si>
  <si>
    <t>9,801,116</t>
  </si>
  <si>
    <t>2,408</t>
  </si>
  <si>
    <t>71,065</t>
  </si>
  <si>
    <t>343,418</t>
  </si>
  <si>
    <t>1,131,605</t>
  </si>
  <si>
    <t>225,555</t>
  </si>
  <si>
    <t>239,555</t>
  </si>
  <si>
    <t>984,219</t>
  </si>
  <si>
    <t>197,000</t>
  </si>
  <si>
    <t>594,055</t>
  </si>
  <si>
    <t>315,555</t>
  </si>
  <si>
    <t>176,555</t>
  </si>
  <si>
    <t>935,000</t>
  </si>
  <si>
    <t>10,200</t>
  </si>
  <si>
    <t>4,800</t>
  </si>
  <si>
    <t>499,705</t>
  </si>
  <si>
    <t>1,790,840</t>
  </si>
  <si>
    <t>673,735</t>
  </si>
  <si>
    <t>12,992</t>
  </si>
  <si>
    <t>891,420</t>
  </si>
  <si>
    <t>193,834</t>
  </si>
  <si>
    <t>83,353,266</t>
  </si>
  <si>
    <t>49,500,000</t>
  </si>
  <si>
    <t>644,279</t>
  </si>
  <si>
    <t>176,500</t>
  </si>
  <si>
    <t>31,251</t>
  </si>
  <si>
    <t>16,528</t>
  </si>
  <si>
    <t>95,735,340</t>
  </si>
  <si>
    <t>3,516,594</t>
  </si>
  <si>
    <t>2,267,581</t>
  </si>
  <si>
    <t>196,272</t>
  </si>
  <si>
    <t>377,753</t>
  </si>
  <si>
    <t>454,189</t>
  </si>
  <si>
    <t>6,339</t>
  </si>
  <si>
    <t>51,360</t>
  </si>
  <si>
    <t>104,459</t>
  </si>
  <si>
    <t>58,641</t>
  </si>
  <si>
    <t>580,000</t>
  </si>
  <si>
    <t>1,418,488</t>
  </si>
  <si>
    <t>667,000</t>
  </si>
  <si>
    <t>570,000</t>
  </si>
  <si>
    <t>121,488</t>
  </si>
  <si>
    <t>90,220,258</t>
  </si>
  <si>
    <t>24,080,258</t>
  </si>
  <si>
    <t>66,140,000</t>
  </si>
  <si>
    <t>9,249,543</t>
  </si>
  <si>
    <t>2,036,783</t>
  </si>
  <si>
    <t>1,461,862</t>
  </si>
  <si>
    <t>239,588</t>
  </si>
  <si>
    <t>239,964</t>
  </si>
  <si>
    <t>4,193</t>
  </si>
  <si>
    <t>49,756</t>
  </si>
  <si>
    <t>15,740</t>
  </si>
  <si>
    <t>637,862</t>
  </si>
  <si>
    <t>505,662</t>
  </si>
  <si>
    <t>82,800</t>
  </si>
  <si>
    <t>49,400</t>
  </si>
  <si>
    <t>2,284,898</t>
  </si>
  <si>
    <t>2,122,400</t>
  </si>
  <si>
    <t>71,498</t>
  </si>
  <si>
    <t>4,290,000</t>
  </si>
  <si>
    <t>5,910,142</t>
  </si>
  <si>
    <t>1,923,953</t>
  </si>
  <si>
    <t>1,309,464</t>
  </si>
  <si>
    <t>217,881</t>
  </si>
  <si>
    <t>241,884</t>
  </si>
  <si>
    <t>67,156</t>
  </si>
  <si>
    <t>45,236</t>
  </si>
  <si>
    <t>369,672</t>
  </si>
  <si>
    <t>234,672</t>
  </si>
  <si>
    <t>1,616,517</t>
  </si>
  <si>
    <t>1,350,000</t>
  </si>
  <si>
    <t>67,517</t>
  </si>
  <si>
    <t>1,611,773</t>
  </si>
  <si>
    <t>1,478,290</t>
  </si>
  <si>
    <t>980,436</t>
  </si>
  <si>
    <t>159,733</t>
  </si>
  <si>
    <t>208,719</t>
  </si>
  <si>
    <t>2,796</t>
  </si>
  <si>
    <t>58,598</t>
  </si>
  <si>
    <t>29,488</t>
  </si>
  <si>
    <t>100,483</t>
  </si>
  <si>
    <t>50,483</t>
  </si>
  <si>
    <t>2,455,183</t>
  </si>
  <si>
    <t>2,314,574</t>
  </si>
  <si>
    <t>1,612,128</t>
  </si>
  <si>
    <t>268,324</t>
  </si>
  <si>
    <t>306,108</t>
  </si>
  <si>
    <t>4,696</t>
  </si>
  <si>
    <t>66,162</t>
  </si>
  <si>
    <t>31,476</t>
  </si>
  <si>
    <t>39,900</t>
  </si>
  <si>
    <t>100,709</t>
  </si>
  <si>
    <t>80,709</t>
  </si>
  <si>
    <t>1,735,789</t>
  </si>
  <si>
    <t>1,326,992</t>
  </si>
  <si>
    <t>1,025,675</t>
  </si>
  <si>
    <t>168,603</t>
  </si>
  <si>
    <t>104,496</t>
  </si>
  <si>
    <t>2,950</t>
  </si>
  <si>
    <t>25,268</t>
  </si>
  <si>
    <t>333,797</t>
  </si>
  <si>
    <t>48,797</t>
  </si>
  <si>
    <t>2,651,122</t>
  </si>
  <si>
    <t>2,561,674</t>
  </si>
  <si>
    <t>1,841,484</t>
  </si>
  <si>
    <t>302,710</t>
  </si>
  <si>
    <t>256,608</t>
  </si>
  <si>
    <t>63,576</t>
  </si>
  <si>
    <t>56,544</t>
  </si>
  <si>
    <t>14,352</t>
  </si>
  <si>
    <t>89,448</t>
  </si>
  <si>
    <t>1,846,288</t>
  </si>
  <si>
    <t>1,109,712</t>
  </si>
  <si>
    <t>769,716</t>
  </si>
  <si>
    <t>126,528</t>
  </si>
  <si>
    <t>165,120</t>
  </si>
  <si>
    <t>26,580</t>
  </si>
  <si>
    <t>21,768</t>
  </si>
  <si>
    <t>286,576</t>
  </si>
  <si>
    <t>36,576</t>
  </si>
  <si>
    <t>6,010,692</t>
  </si>
  <si>
    <t>1,607,712</t>
  </si>
  <si>
    <t>1,115,148</t>
  </si>
  <si>
    <t>183,312</t>
  </si>
  <si>
    <t>239,232</t>
  </si>
  <si>
    <t>38,496</t>
  </si>
  <si>
    <t>31,524</t>
  </si>
  <si>
    <t>1,060,000</t>
  </si>
  <si>
    <t>2,752,980</t>
  </si>
  <si>
    <t>52,980</t>
  </si>
  <si>
    <t>29,763,696</t>
  </si>
  <si>
    <t>1,223,376</t>
  </si>
  <si>
    <t>848,556</t>
  </si>
  <si>
    <t>139,488</t>
  </si>
  <si>
    <t>182,040</t>
  </si>
  <si>
    <t>29,304</t>
  </si>
  <si>
    <t>23,988</t>
  </si>
  <si>
    <t>710,000</t>
  </si>
  <si>
    <t>5,530,320</t>
  </si>
  <si>
    <t>1,250,000</t>
  </si>
  <si>
    <t>2,740,000</t>
  </si>
  <si>
    <t>40,320</t>
  </si>
  <si>
    <t>22,000,000</t>
  </si>
  <si>
    <t>6,096,342</t>
  </si>
  <si>
    <t>611,700</t>
  </si>
  <si>
    <t>424,284</t>
  </si>
  <si>
    <t>69,744</t>
  </si>
  <si>
    <t>91,020</t>
  </si>
  <si>
    <t>14,652</t>
  </si>
  <si>
    <t>2,125,000</t>
  </si>
  <si>
    <t>3,295,160</t>
  </si>
  <si>
    <t>370,000</t>
  </si>
  <si>
    <t>20,160</t>
  </si>
  <si>
    <t>64,482</t>
  </si>
  <si>
    <t>631,860</t>
  </si>
  <si>
    <t>TIPO DE GASTO</t>
  </si>
  <si>
    <t>AMORTIZACIÓN DE LA DEUDA Y DISMINUCIÓN DE PASIVOS</t>
  </si>
  <si>
    <t>GASTO CORRIENTE</t>
  </si>
  <si>
    <t>GASTO DE CAPITAL</t>
  </si>
  <si>
    <t>PARTICIPACIONES Y APORTACIONES</t>
  </si>
  <si>
    <t>PENSIONES Y JUBILACIONES</t>
  </si>
  <si>
    <t>30,532,371,983</t>
  </si>
  <si>
    <t>1,717,536,552</t>
  </si>
  <si>
    <t>DEPENDENCIA</t>
  </si>
  <si>
    <t>TOTALES</t>
  </si>
  <si>
    <t>4,157,449,250</t>
  </si>
  <si>
    <t>14,335,364,890</t>
  </si>
  <si>
    <t>637,322,250</t>
  </si>
  <si>
    <t>312,232,082</t>
  </si>
  <si>
    <t>124,963,064</t>
  </si>
  <si>
    <t>135,539,324</t>
  </si>
  <si>
    <t>995,151,431</t>
  </si>
  <si>
    <t>4,782,284,415</t>
  </si>
  <si>
    <t>1,289,980,848</t>
  </si>
  <si>
    <t>497,991,164</t>
  </si>
  <si>
    <t>1,686,745,632</t>
  </si>
  <si>
    <t>119,469,052</t>
  </si>
  <si>
    <t>255,891,017</t>
  </si>
  <si>
    <t>46,335,518</t>
  </si>
  <si>
    <t>145,152,247</t>
  </si>
  <si>
    <t>1,508,002,526</t>
  </si>
  <si>
    <t>3,361,965</t>
  </si>
  <si>
    <t>1,840,000</t>
  </si>
  <si>
    <t>26,960,273</t>
  </si>
  <si>
    <t>5,362,781</t>
  </si>
  <si>
    <t>8,122,278</t>
  </si>
  <si>
    <t>664,482</t>
  </si>
  <si>
    <t>PROGRAMABLE / NO PROGRAMABLE</t>
  </si>
  <si>
    <t>PROGRAMABLE</t>
  </si>
  <si>
    <t>NO PROGRAMABLE</t>
  </si>
  <si>
    <t>TOTAL DEL PODER EJECUTIVO</t>
  </si>
  <si>
    <t>31,789,699,536</t>
  </si>
  <si>
    <t>7,265,660,899</t>
  </si>
  <si>
    <t>5,534,213,141</t>
  </si>
  <si>
    <t>ESTRUCTURA FUNCIONAL - PROGRAMA PRESUPUESTARIO</t>
  </si>
  <si>
    <t>FINALIDAD: 01- GOBIERNO</t>
  </si>
  <si>
    <t>FUNCIÓN: 01.01.03- COORDINACIÓN DE LA POLÍTICA DE GOBIERNO</t>
  </si>
  <si>
    <t>Desarrollo Institucional de los Municipios</t>
  </si>
  <si>
    <t>Fomento a la participación de los actores públicos, privados y académicos en los programas y acciones del Gobierno del Estado</t>
  </si>
  <si>
    <t>Vigilancia de la Aplicación de los Recursos Públicos</t>
  </si>
  <si>
    <t>FUNCIÓN: 01.01.05- ASUNTOS FINANCIEROS Y HACENDARIOS</t>
  </si>
  <si>
    <t>Gestión de la Hacienda Pública</t>
  </si>
  <si>
    <t>Implementación del Presupuesto Basado en Resultados</t>
  </si>
  <si>
    <t>Reforzamiento de la Capacidad Recaudatoria</t>
  </si>
  <si>
    <t>FUNCIÓN: 01.01.07- ASUNTOS DE ORDEN PÚBLICO Y DE SEGURIDAD INTERIOR</t>
  </si>
  <si>
    <t>Programa Administrativo para la Austeridad- Directriz 1</t>
  </si>
  <si>
    <t>FUNCIÓN: 01.01.08- OTROS SERVICIOS GENERALES</t>
  </si>
  <si>
    <t>Administración de los Recursos Humanos del Poder Ejecutivo</t>
  </si>
  <si>
    <t>Administración de los Recursos Materiales y Patrimoniales del Poder Ejecutivo</t>
  </si>
  <si>
    <t>Transparencia, Difusión y Rendición de Cuentas del Poder Ejecutivo</t>
  </si>
  <si>
    <t>FUNCIÓN: 01.04.03- COORDINACIÓN DE LA POLÍTICA DE GOBIERNO</t>
  </si>
  <si>
    <t>Innovación y Eficiencia en la Información para la Gestión Pública</t>
  </si>
  <si>
    <t>Mejora Regulatoria</t>
  </si>
  <si>
    <t>Vinculación Nacional e Internacional del Poder Ejecutivo</t>
  </si>
  <si>
    <t>FUNCIÓN: 01.05.07- ASUNTOS DE ORDEN PÚBLICO Y DE SEGURIDAD INTERIOR</t>
  </si>
  <si>
    <t>Prevención y Seguridad Vial</t>
  </si>
  <si>
    <t>Protección Civil</t>
  </si>
  <si>
    <t>FUNCIÓN: 01.06.02- JUSTICIA</t>
  </si>
  <si>
    <t>Atención a Víctimas de Violencia</t>
  </si>
  <si>
    <t>Reinserción Social</t>
  </si>
  <si>
    <t>FUNCIÓN: 01.06.03- COORDINACIÓN DE LA POLÍTICA DE GOBIERNO</t>
  </si>
  <si>
    <t>Asistencia Jurídica al Sector Público y Social</t>
  </si>
  <si>
    <t>Prevención y Sanción de Actos de Corrupción</t>
  </si>
  <si>
    <t>FUNCIÓN: 01.06.07- ASUNTOS DE ORDEN PÚBLICO Y DE SEGURIDAD INTERIOR</t>
  </si>
  <si>
    <t>Fortalecimiento de la Institución de Seguridad Pública del estado de Yucatán</t>
  </si>
  <si>
    <t>Prevención del Delito</t>
  </si>
  <si>
    <t>Programa Administrativo para la Austeridad- Directriz 6</t>
  </si>
  <si>
    <t>Reforzamiento de Vigilancia y Operativos en Materia de Seguridad Pública</t>
  </si>
  <si>
    <t>FUNCIÓN: 01.06.08- OTROS SERVICIOS GENERALES</t>
  </si>
  <si>
    <t>Certeza Jurídica de Identidad y Patrimonio</t>
  </si>
  <si>
    <t>FINALIDAD: 02- DESARROLLO SOCIAL</t>
  </si>
  <si>
    <t>FUNCIÓN: 02.02.02- VIVIENDA Y SERVICIOS A LA COMUNIDAD</t>
  </si>
  <si>
    <t>Ampliación de la Cobertura para Acceso a los Servicios Básicos de la Vivienda</t>
  </si>
  <si>
    <t>FUNCIÓN: 02.02.03- SALUD</t>
  </si>
  <si>
    <t>Prestación de Servicios de Salud</t>
  </si>
  <si>
    <t>Prevención del Embarazo en Adolescentes</t>
  </si>
  <si>
    <t>FUNCIÓN: 02.02.06- PROTECCIÓN SOCIAL</t>
  </si>
  <si>
    <t>Asistencia Social a Personas Vulnerables</t>
  </si>
  <si>
    <t>Atención y Desarrollo de las Organizaciones Sociales</t>
  </si>
  <si>
    <t>Otorgamiento del Sistema de Jubilaciones y Pensiones de los Servidores Públicos del Gobierno del Estado</t>
  </si>
  <si>
    <t>Prevención y Eliminación de la Discriminación</t>
  </si>
  <si>
    <t>Programa Administrativo para la Austeridad- Directriz 2</t>
  </si>
  <si>
    <t>FUNCIÓN: 02.02.07- OTROS ASUNTOS SOCIALES</t>
  </si>
  <si>
    <t>Autonomía y Empoderamiento de las Mujeres</t>
  </si>
  <si>
    <t>Prevención y Atención a las Violencias contra las Mujeres</t>
  </si>
  <si>
    <t>FUNCIÓN: 02.03.04- RECREACIÓN, CULTURA Y OTRAS MANIFESTACIONES SOCIALES</t>
  </si>
  <si>
    <t>Acceso Incluyente a los Bienes y Servicios Culturales</t>
  </si>
  <si>
    <t>Fomento de la Cultura Física y Recreación</t>
  </si>
  <si>
    <t>Preservación, Fomento y Difusión de las Tradiciones y el Patrimonio Cultural en Yucatán</t>
  </si>
  <si>
    <t>Programa Administrativo para la Austeridad- Directriz 3</t>
  </si>
  <si>
    <t>FUNCIÓN: 02.03.05- EDUCACIÓN</t>
  </si>
  <si>
    <t>Acceso y Permanencia en Educación Básica</t>
  </si>
  <si>
    <t>Acceso y Permanencia en Educación Media Superior</t>
  </si>
  <si>
    <t>Atención Educativa en Media Superior</t>
  </si>
  <si>
    <t>Atención del Rezago Educativo y Analfabetismo</t>
  </si>
  <si>
    <t>Cobertura con Equidad en Educación Básica</t>
  </si>
  <si>
    <t>Desarrollo Profesional Docente</t>
  </si>
  <si>
    <t>Innovación Educativa y Gestión Escolar</t>
  </si>
  <si>
    <t>Mejoramiento de la Calidad en Instituciones de Educación Superior Públicas</t>
  </si>
  <si>
    <t>FUNCIÓN: 02.04.02- VIVIENDA Y SERVICIOS A LA COMUNIDAD</t>
  </si>
  <si>
    <t>Planeación, Ejecución y Seguimiento de la Inversión en Obra Pública</t>
  </si>
  <si>
    <t>FUNCIÓN: 02.04.05- EDUCACIÓN</t>
  </si>
  <si>
    <t>Eficiencia Terminal en Educación Superior</t>
  </si>
  <si>
    <t>Formación de Capital Humano en Áreas Estratégicas</t>
  </si>
  <si>
    <t>Fortalecimiento de las Instituciones de Educación Superior</t>
  </si>
  <si>
    <t>FUNCIÓN: 02.05.01- PROTECCIÓN AMBIENTAL</t>
  </si>
  <si>
    <t>Conservación de Ecosistemas Prioritarios</t>
  </si>
  <si>
    <t>Conservación de los Recursos Naturales</t>
  </si>
  <si>
    <t>Disminución de la Degradación de los Recursos Forestales</t>
  </si>
  <si>
    <t>Implementacion de Estrategias, Políticas, Acciones y Mecanismos de Coordinación en Materia de Cambio Climático</t>
  </si>
  <si>
    <t>Manejo Integral de los Residuos Sólidos y de Manejo Especial</t>
  </si>
  <si>
    <t>Optimización del Uso y Aprovechamiento del Agua en Yucatán</t>
  </si>
  <si>
    <t>Programa Administrativo para la Austeridad- Directriz 5</t>
  </si>
  <si>
    <t>Reducción en la Generación de los Residuos Sólidos Urbanos y de Manejo Especial</t>
  </si>
  <si>
    <t>FUNCIÓN: 02.05.02- VIVIENDA Y SERVICIOS A LA COMUNIDAD</t>
  </si>
  <si>
    <t>Dotación, Preservación y Saneamiento del Agua en Yucatán</t>
  </si>
  <si>
    <t>FINALIDAD: 03- DESARROLLO ECONÓMICO</t>
  </si>
  <si>
    <t>FUNCIÓN: 03.04.01- ASUNTOS ECONÓMICOS, COMERCIALES Y LABORALES EN GENERAL</t>
  </si>
  <si>
    <t>Crecimiento Industrial Sostenible</t>
  </si>
  <si>
    <t>Empleo de Calidad, Incluyente y Formal</t>
  </si>
  <si>
    <t>Fortalecimiento de las Empresas Locales</t>
  </si>
  <si>
    <t>Incremento de la Inversión Extranjera</t>
  </si>
  <si>
    <t>Productividad Laboral</t>
  </si>
  <si>
    <t>Productividad y Comercialización Empresarial</t>
  </si>
  <si>
    <t>FUNCIÓN: 03.04.02- AGROPECUARIA, SILVICULTURA, PESCA Y CAZA</t>
  </si>
  <si>
    <t>Desarrollo Sustentable del Sector Pesquero</t>
  </si>
  <si>
    <t>Fomento del Renacimiento Maya Rural de Yucatán</t>
  </si>
  <si>
    <t>Fomento del Sector Agrícola y Agroindustrial de Yucatán</t>
  </si>
  <si>
    <t>Fortalecimiento del Sector Acuícola</t>
  </si>
  <si>
    <t>FUNCIÓN: 03.04.06- COMUNICACIONES</t>
  </si>
  <si>
    <t>Conectividad e Infraestructura para Servicios Gubernamentales</t>
  </si>
  <si>
    <t>FUNCIÓN: 03.04.07- TURISMO</t>
  </si>
  <si>
    <t>Especialización de Prestadores de Servicios Turísticos</t>
  </si>
  <si>
    <t>Fomento a Productos y Servicios Turísticos Incluyentes y de Calidad</t>
  </si>
  <si>
    <t>Impulso a los Atractivos Turísticos y Segmentos de Mercado</t>
  </si>
  <si>
    <t>FUNCIÓN: 03.04.08- CIENCIA, TECNOLOGÍA E INNOVACIÓN</t>
  </si>
  <si>
    <t>Fortalecimiento al Conocimiento Científico, Tecnológico e Innovación</t>
  </si>
  <si>
    <t>Vinculación, Promoción y Gestión con el Sector Productivo y Social</t>
  </si>
  <si>
    <t>FUNCIÓN: 03.04.09- OTRAS INDUSTRIAS Y OTROS ASUNTOS ECONÓMICOS</t>
  </si>
  <si>
    <t>Programa Administrativo para la Austeridad- Directriz 4</t>
  </si>
  <si>
    <t>FINALIDAD: 04- OTRAS NO CLASIFICADAS EN FUNCIONES ANTERIORES</t>
  </si>
  <si>
    <t>FUNCIÓN: 04.01.01- TRANSACCIONES DE LA DEUDA PÚBLICA / COSTO FINANCIERO DE LA DEUDA</t>
  </si>
  <si>
    <t>Gestión de la Deuda Pública</t>
  </si>
  <si>
    <t>FUNCIÓN: 04.01.04- ADEUDOS DE EJERCICIOS FISCALES ANTERIORES</t>
  </si>
  <si>
    <t>Previsiones para el pago de Adeudos de Ejercicios Fiscales Anteriores (ADEFAS)</t>
  </si>
  <si>
    <t>FUNCIÓN: 04.04.02- TRANSFERENCIAS, PARTICIPACIONES Y APORTACIONES ENTRE DIFERENTES NIVELES Y ÓRDENES DE GOBIERNO</t>
  </si>
  <si>
    <t>Distribución de Aportaciones Federales</t>
  </si>
  <si>
    <t>FUNCIÓN: 04.05.02- TRANSFERENCIAS, PARTICIPACIONES Y APORTACIONES ENTRE DIFERENTES NIVELES Y ÓRDENES DE GOBIERNO</t>
  </si>
  <si>
    <t>Distribución de Participaciones Federales</t>
  </si>
  <si>
    <t>MODALIDAD</t>
  </si>
  <si>
    <t/>
  </si>
  <si>
    <t>R</t>
  </si>
  <si>
    <t>E</t>
  </si>
  <si>
    <t>O</t>
  </si>
  <si>
    <t>M</t>
  </si>
  <si>
    <t>P</t>
  </si>
  <si>
    <t>G</t>
  </si>
  <si>
    <t>S</t>
  </si>
  <si>
    <t>J</t>
  </si>
  <si>
    <t>F</t>
  </si>
  <si>
    <t>K</t>
  </si>
  <si>
    <t>D</t>
  </si>
  <si>
    <t>H</t>
  </si>
  <si>
    <t>I</t>
  </si>
  <si>
    <t>C</t>
  </si>
  <si>
    <t>6,438,834,169</t>
  </si>
  <si>
    <t>408,036,558</t>
  </si>
  <si>
    <t>109,751,534</t>
  </si>
  <si>
    <t>182,718,474</t>
  </si>
  <si>
    <t>115,566,550</t>
  </si>
  <si>
    <t>545,714,392</t>
  </si>
  <si>
    <t>114,594,021</t>
  </si>
  <si>
    <t>41,206,196</t>
  </si>
  <si>
    <t>389,914,175</t>
  </si>
  <si>
    <t>354,256,560</t>
  </si>
  <si>
    <t>98,260,467</t>
  </si>
  <si>
    <t>1,587,600</t>
  </si>
  <si>
    <t>35,354,019</t>
  </si>
  <si>
    <t>61,318,848</t>
  </si>
  <si>
    <t>246,629,321</t>
  </si>
  <si>
    <t>52,855,989</t>
  </si>
  <si>
    <t>31,142,910</t>
  </si>
  <si>
    <t>162,630,422</t>
  </si>
  <si>
    <t>558,761,079</t>
  </si>
  <si>
    <t>456,283,933</t>
  </si>
  <si>
    <t>102,477,146</t>
  </si>
  <si>
    <t>335,610,964</t>
  </si>
  <si>
    <t>332,463,161</t>
  </si>
  <si>
    <t>129,375,323</t>
  </si>
  <si>
    <t>129,183,323</t>
  </si>
  <si>
    <t>3,698,027,398</t>
  </si>
  <si>
    <t>540,215,462</t>
  </si>
  <si>
    <t>39,038,313</t>
  </si>
  <si>
    <t>502,099,911</t>
  </si>
  <si>
    <t>2,616,673,712</t>
  </si>
  <si>
    <t>64,162,107</t>
  </si>
  <si>
    <t>17,437,225,418</t>
  </si>
  <si>
    <t>153,375,703</t>
  </si>
  <si>
    <t>145,000,000</t>
  </si>
  <si>
    <t>8,375,703</t>
  </si>
  <si>
    <t>1,964,109,376</t>
  </si>
  <si>
    <t>733,699,801</t>
  </si>
  <si>
    <t>5,495,379</t>
  </si>
  <si>
    <t>191,075,998</t>
  </si>
  <si>
    <t>100,036,559</t>
  </si>
  <si>
    <t>32,677,522</t>
  </si>
  <si>
    <t>67,359,037</t>
  </si>
  <si>
    <t>3,035,424,785</t>
  </si>
  <si>
    <t>160,368,035</t>
  </si>
  <si>
    <t>276,331,403</t>
  </si>
  <si>
    <t>2,597,725,347</t>
  </si>
  <si>
    <t>11,941,870,613</t>
  </si>
  <si>
    <t>73,847,481</t>
  </si>
  <si>
    <t>385,089,606</t>
  </si>
  <si>
    <t>42,438,182</t>
  </si>
  <si>
    <t>183,759,822</t>
  </si>
  <si>
    <t>10,818,040,723</t>
  </si>
  <si>
    <t>18,567,001</t>
  </si>
  <si>
    <t>38,416,167</t>
  </si>
  <si>
    <t>381,711,631</t>
  </si>
  <si>
    <t>23,057,470</t>
  </si>
  <si>
    <t>64,340,383</t>
  </si>
  <si>
    <t>17,461,351</t>
  </si>
  <si>
    <t>148,812,861</t>
  </si>
  <si>
    <t>619,564</t>
  </si>
  <si>
    <t>40,954,240</t>
  </si>
  <si>
    <t>860,000</t>
  </si>
  <si>
    <t>9,039,930</t>
  </si>
  <si>
    <t>50,086,500</t>
  </si>
  <si>
    <t>23,212,160</t>
  </si>
  <si>
    <t>23,935,467</t>
  </si>
  <si>
    <t>154,000</t>
  </si>
  <si>
    <t>3,327,649,239</t>
  </si>
  <si>
    <t>1,753,618,601</t>
  </si>
  <si>
    <t>1,523,227,254</t>
  </si>
  <si>
    <t>32,488,924</t>
  </si>
  <si>
    <t>9,161,539</t>
  </si>
  <si>
    <t>19,072,575</t>
  </si>
  <si>
    <t>7,965,066</t>
  </si>
  <si>
    <t>161,703,243</t>
  </si>
  <si>
    <t>800,922,555</t>
  </si>
  <si>
    <t>222,001,117</t>
  </si>
  <si>
    <t>554,719,624</t>
  </si>
  <si>
    <t>404,131,746</t>
  </si>
  <si>
    <t>96,117,717</t>
  </si>
  <si>
    <t>15,523,774</t>
  </si>
  <si>
    <t>9,434,560</t>
  </si>
  <si>
    <t>71,159,383</t>
  </si>
  <si>
    <t>62,114,353</t>
  </si>
  <si>
    <t>49,059,353</t>
  </si>
  <si>
    <t>13,055,000</t>
  </si>
  <si>
    <t>210,744,267</t>
  </si>
  <si>
    <t>11,851,651,609</t>
  </si>
  <si>
    <t>1,581,447,758</t>
  </si>
  <si>
    <t>31,614,783</t>
  </si>
  <si>
    <t>223,372</t>
  </si>
  <si>
    <t>31,391,411</t>
  </si>
  <si>
    <t>639,332,999</t>
  </si>
  <si>
    <t>2,230,196</t>
  </si>
  <si>
    <t>61,579,062</t>
  </si>
  <si>
    <t>10,299,483</t>
  </si>
  <si>
    <t>1,173,256</t>
  </si>
  <si>
    <t>7,340,749</t>
  </si>
  <si>
    <t>14,969,858</t>
  </si>
  <si>
    <t>4,172,403,450</t>
  </si>
  <si>
    <t>536,314,013</t>
  </si>
  <si>
    <t>80,030,080</t>
  </si>
  <si>
    <t>3,636,089,437</t>
  </si>
  <si>
    <t>133,208</t>
  </si>
  <si>
    <t>479,067,055</t>
  </si>
  <si>
    <t>14,479,857,137</t>
  </si>
  <si>
    <t>2,475,308,395</t>
  </si>
  <si>
    <t>62,678,129</t>
  </si>
  <si>
    <t>15,844,097</t>
  </si>
  <si>
    <t>1,814,734,608</t>
  </si>
  <si>
    <t>61,116,007</t>
  </si>
  <si>
    <t>21,620,774</t>
  </si>
  <si>
    <t>845,107,763</t>
  </si>
  <si>
    <t>689,947,089</t>
  </si>
  <si>
    <t>67,525,151</t>
  </si>
  <si>
    <t>273,583,195</t>
  </si>
  <si>
    <t>64,109,934</t>
  </si>
  <si>
    <t>1,300,486,547</t>
  </si>
  <si>
    <t>290,709,978</t>
  </si>
  <si>
    <t>93,872,429</t>
  </si>
  <si>
    <t>56,930,810</t>
  </si>
  <si>
    <t>187,471,274</t>
  </si>
  <si>
    <t>103,472,375</t>
  </si>
  <si>
    <t>9,087,612</t>
  </si>
  <si>
    <t>8,087,612</t>
  </si>
  <si>
    <t>62,717,480</t>
  </si>
  <si>
    <t>61,055,226</t>
  </si>
  <si>
    <t>1,662,254</t>
  </si>
  <si>
    <t>7,202,447</t>
  </si>
  <si>
    <t>92,705,281</t>
  </si>
  <si>
    <t>27,177,522</t>
  </si>
  <si>
    <t>65,527,759</t>
  </si>
  <si>
    <t>238,652,931</t>
  </si>
  <si>
    <t>40,903,658</t>
  </si>
  <si>
    <t>CLASIFICACIÓN ADMINISTRATIVA</t>
  </si>
  <si>
    <t>CLASIFICACIÓN POR OBJETO DEL GASTO</t>
  </si>
  <si>
    <t>CLASIFICACIÓN POR OBJETO DEL GASTO DESGLOSADA</t>
  </si>
  <si>
    <t>CLASIFICACIÓN POR TIPO DE GASTO</t>
  </si>
  <si>
    <t>CLASIFICACIÓN POR TIPO DE GASTO DESGLOSADA</t>
  </si>
  <si>
    <t>CLASIFICACIÓN PROGRAMABLE / NO PROGRAMABLE</t>
  </si>
  <si>
    <t>CLASIFICACIÓN PROGRAMABLE / NO PROGRAMABLE DESGLOSADA</t>
  </si>
  <si>
    <t>CLASIFICACIÓN FUNCIONAL - PROGRAMA PRESUPUESTARIO AGRUPADA</t>
  </si>
  <si>
    <t>CLASIFICACIÓN FUNCIONAL - PROGRAMA PRESUPUESTARIO</t>
  </si>
  <si>
    <t>Presupuesto 2025</t>
  </si>
  <si>
    <t>Resumen de Plazas del Poder Ejecutivo</t>
  </si>
  <si>
    <t>SIGLAS</t>
  </si>
  <si>
    <t>DEPEDENCIA</t>
  </si>
  <si>
    <t>NÓMINA</t>
  </si>
  <si>
    <t>Nómina</t>
  </si>
  <si>
    <t>CONTRATACIONES EXTERNAS</t>
  </si>
  <si>
    <t>Contrataciones Externas</t>
  </si>
  <si>
    <t>Siglas</t>
  </si>
  <si>
    <t>Dependencia / Entidad</t>
  </si>
  <si>
    <t>CONFIANZA</t>
  </si>
  <si>
    <t>BASE</t>
  </si>
  <si>
    <t>EVENTUALES</t>
  </si>
  <si>
    <t>TOTAL DE PLAZAS</t>
  </si>
  <si>
    <t>ASIMILADOS A SALARIO</t>
  </si>
  <si>
    <t>HONORARIOS PROFESIONALES</t>
  </si>
  <si>
    <t>DG</t>
  </si>
  <si>
    <t>SGG</t>
  </si>
  <si>
    <t>SIB</t>
  </si>
  <si>
    <t>SSP</t>
  </si>
  <si>
    <t>SEGEY</t>
  </si>
  <si>
    <t>SEDER</t>
  </si>
  <si>
    <t>SEFOET</t>
  </si>
  <si>
    <t>SEFOTUR</t>
  </si>
  <si>
    <t>SDS</t>
  </si>
  <si>
    <t>SECOGEY</t>
  </si>
  <si>
    <t>SB</t>
  </si>
  <si>
    <t>SECRETARÍA DEL BIENESTAR</t>
  </si>
  <si>
    <t>CJ</t>
  </si>
  <si>
    <t>CONSEJERÍA JURIDICA</t>
  </si>
  <si>
    <t>SEDECULTA</t>
  </si>
  <si>
    <t>SAF</t>
  </si>
  <si>
    <t>AAFY</t>
  </si>
  <si>
    <t>SIIES</t>
  </si>
  <si>
    <t>SECRETARÍA DE INVESTIGACIÓN INNOVACIÓN Y EDUCACIÓN SUPERIOR</t>
  </si>
  <si>
    <t>SEMUJERES</t>
  </si>
  <si>
    <t>SEPASY</t>
  </si>
  <si>
    <t>SECRETARÍA DE PESCA Y ACUACULTURA SUSTENTABLE</t>
  </si>
  <si>
    <t>SEJUVEY</t>
  </si>
  <si>
    <t>SECRETARÍA DE LAS JUVENTUDES DE YUCATAN</t>
  </si>
  <si>
    <t>Sueldos Netos Mensuales de Funcionarios de Primer y Segundo Nivel</t>
  </si>
  <si>
    <t>(Importes en pesos)</t>
  </si>
  <si>
    <t>Puesto Funcional</t>
  </si>
  <si>
    <t>Percepciones Mensuales</t>
  </si>
  <si>
    <t>Deducciones Mensuales</t>
  </si>
  <si>
    <t>Sueldo Neto Mensual</t>
  </si>
  <si>
    <t>Sueldo Base</t>
  </si>
  <si>
    <t>Compensación</t>
  </si>
  <si>
    <t>Despensa</t>
  </si>
  <si>
    <t>Total</t>
  </si>
  <si>
    <t>ISR</t>
  </si>
  <si>
    <t>ISSTEY</t>
  </si>
  <si>
    <t>GOBERNADOR DEL ESTADO</t>
  </si>
  <si>
    <t>SECRETARIO GENERAL DE GOBIERNO</t>
  </si>
  <si>
    <t>SECRETARIO DE ADMINISTRACIÓN Y FINANZAS</t>
  </si>
  <si>
    <t>SECRETARIO DE SEGURIDAD PÚBLICA</t>
  </si>
  <si>
    <t>CONSEJERO JURÍDICO</t>
  </si>
  <si>
    <t>SECRETARIO DE EDUCACIÓN</t>
  </si>
  <si>
    <t>SECRETARIO DEL BIENESTAR</t>
  </si>
  <si>
    <t>SECRETARIO DE INFRAESTRUCTURA PARA EL BIENESTAR</t>
  </si>
  <si>
    <t>SECRETARIO DE FOMENTO ECONÓMICO Y TRABAJO</t>
  </si>
  <si>
    <t>SECRETARIO DE FOMENTO TURÍSTICO</t>
  </si>
  <si>
    <t>SECRETARIO DE DESARROLLO SUSTENTABLE</t>
  </si>
  <si>
    <t>SECRETARIO DE LA CONTRALORÍA GENERAL</t>
  </si>
  <si>
    <t>SECRETARIO DE INVESTIGACIÓN INNOVACIÓN Y EDUCACIÓN SUPERIOR</t>
  </si>
  <si>
    <t>SECRETARIO DE LA CULTURA Y LAS ARTES</t>
  </si>
  <si>
    <t>SECRETARIO DE PESCA Y ACUACULTURA SUSTENTABLE</t>
  </si>
  <si>
    <t>SECRETARIA DE LAS MUJERES</t>
  </si>
  <si>
    <t>SECRETARIO DE LAS JUVENTUDES DE YUCATAN</t>
  </si>
  <si>
    <t>SECRETARIO DE SALUD</t>
  </si>
  <si>
    <t>Presupuesto 2022</t>
  </si>
  <si>
    <t>Tabulador de Sueldos y Salarios</t>
  </si>
  <si>
    <t>Mandos medios y superiores</t>
  </si>
  <si>
    <t>Clave</t>
  </si>
  <si>
    <t>Nombre del Puesto</t>
  </si>
  <si>
    <t>Percepciones Anuales</t>
  </si>
  <si>
    <t>Nombre</t>
  </si>
  <si>
    <t>Prima Vacacional</t>
  </si>
  <si>
    <t>Ajuste Calendario</t>
  </si>
  <si>
    <t>Aguinaldo</t>
  </si>
  <si>
    <t>Otros</t>
  </si>
  <si>
    <t>SC0001</t>
  </si>
  <si>
    <t>GOBERNADOR</t>
  </si>
  <si>
    <t>DG0002</t>
  </si>
  <si>
    <t>JEFE DEL DESPACHO DEL GOBERNADOR</t>
  </si>
  <si>
    <t>DG0003</t>
  </si>
  <si>
    <t>COORDINADOR GENERAL DE ASESORES</t>
  </si>
  <si>
    <t>SC0124</t>
  </si>
  <si>
    <t>SECRETARIO GOBIERNO</t>
  </si>
  <si>
    <t>SSP001</t>
  </si>
  <si>
    <t>COMISARIO GENERAL</t>
  </si>
  <si>
    <t>SC0004</t>
  </si>
  <si>
    <t>SC0156</t>
  </si>
  <si>
    <t>DG0004</t>
  </si>
  <si>
    <t>DIRECTOR GENERAL</t>
  </si>
  <si>
    <t>SC0036</t>
  </si>
  <si>
    <t>SC0200</t>
  </si>
  <si>
    <t>SUBSECRETARIO</t>
  </si>
  <si>
    <t>SSP002</t>
  </si>
  <si>
    <t>COMISARIO JEFE</t>
  </si>
  <si>
    <t>CJ0001</t>
  </si>
  <si>
    <t>SUBCONSEJERO</t>
  </si>
  <si>
    <t>SAF0003</t>
  </si>
  <si>
    <t>SUBDIRECTOR GENERAL</t>
  </si>
  <si>
    <t>SC0008</t>
  </si>
  <si>
    <t>SC0164</t>
  </si>
  <si>
    <t>SSP003</t>
  </si>
  <si>
    <t>COMISARIO</t>
  </si>
  <si>
    <t>SC0189</t>
  </si>
  <si>
    <t>CAPITAN PILOTO</t>
  </si>
  <si>
    <t>SC0011</t>
  </si>
  <si>
    <t>SSPG06</t>
  </si>
  <si>
    <t>DIRECTOR SSP</t>
  </si>
  <si>
    <t>SC0199</t>
  </si>
  <si>
    <t>DIRECTOR</t>
  </si>
  <si>
    <t>SC0194</t>
  </si>
  <si>
    <t>SSP004</t>
  </si>
  <si>
    <t>INSPECTOR GENERAL</t>
  </si>
  <si>
    <t>SC0013</t>
  </si>
  <si>
    <t>SC0165</t>
  </si>
  <si>
    <t>ASESOR</t>
  </si>
  <si>
    <t>SC0197</t>
  </si>
  <si>
    <t>SECRETARIO TECNICO</t>
  </si>
  <si>
    <t>SSP005</t>
  </si>
  <si>
    <t>INSPECTOR JEFE</t>
  </si>
  <si>
    <t>SC0153</t>
  </si>
  <si>
    <t>SC0186</t>
  </si>
  <si>
    <t>COORDINADOR OPERATIVO</t>
  </si>
  <si>
    <t>SC0021</t>
  </si>
  <si>
    <t>SECRETARIO PARTICULAR</t>
  </si>
  <si>
    <t>SC0198</t>
  </si>
  <si>
    <t>JEFE DE DEPARTAMENTO</t>
  </si>
  <si>
    <t>SC0022</t>
  </si>
  <si>
    <t>SC0111</t>
  </si>
  <si>
    <t>PRESIDENTE JUNTA LOCAL JLCA</t>
  </si>
  <si>
    <t>SC0163</t>
  </si>
  <si>
    <t>COORDINADOR GENERAL SPV</t>
  </si>
  <si>
    <t>SSP006</t>
  </si>
  <si>
    <t>INSPECTOR</t>
  </si>
  <si>
    <t>SSPG05</t>
  </si>
  <si>
    <t>CHOFER SSP</t>
  </si>
  <si>
    <t>SSPG04</t>
  </si>
  <si>
    <t>SC0028</t>
  </si>
  <si>
    <t>SC0029</t>
  </si>
  <si>
    <t>SC0098</t>
  </si>
  <si>
    <t>CONTRALOR INTERNO</t>
  </si>
  <si>
    <t>SC0144</t>
  </si>
  <si>
    <t>SSPG03</t>
  </si>
  <si>
    <t>ESCOLTA SSP</t>
  </si>
  <si>
    <t>SC0039</t>
  </si>
  <si>
    <t>SC0041</t>
  </si>
  <si>
    <t>SC0043</t>
  </si>
  <si>
    <t>SC0044</t>
  </si>
  <si>
    <t>SSP007</t>
  </si>
  <si>
    <t>SUBINSPECTOR</t>
  </si>
  <si>
    <t>SC0059</t>
  </si>
  <si>
    <t>SC0060</t>
  </si>
  <si>
    <t>SSPG02</t>
  </si>
  <si>
    <t>SC0066</t>
  </si>
  <si>
    <t>MM0009</t>
  </si>
  <si>
    <t>SSPG01</t>
  </si>
  <si>
    <t>ANALISTA ADMINISTRATIVO</t>
  </si>
  <si>
    <t>Operativo</t>
  </si>
  <si>
    <t>SC0149</t>
  </si>
  <si>
    <t>ESCOLTA</t>
  </si>
  <si>
    <t>SC0132</t>
  </si>
  <si>
    <t>PILOTO AVIADOR</t>
  </si>
  <si>
    <t>SPA0001</t>
  </si>
  <si>
    <t>GUARDAPARQUES</t>
  </si>
  <si>
    <t>SC0134</t>
  </si>
  <si>
    <t>SSP014</t>
  </si>
  <si>
    <t>SC0054</t>
  </si>
  <si>
    <t>LÍDER DE PROYECTO</t>
  </si>
  <si>
    <t>SC0061</t>
  </si>
  <si>
    <t>INVESTIGADOR AUDITOR</t>
  </si>
  <si>
    <t>SC0104</t>
  </si>
  <si>
    <t>PROCURADOR</t>
  </si>
  <si>
    <t>CB0026</t>
  </si>
  <si>
    <t>COORDINADOR DE AREA SEDECULTA</t>
  </si>
  <si>
    <t>SC0068</t>
  </si>
  <si>
    <t>SC0109</t>
  </si>
  <si>
    <t>PRESIDENTE JUNTA ESPECIAL CA</t>
  </si>
  <si>
    <t>SC0110</t>
  </si>
  <si>
    <t>SECRETARIO GENERAL JLCA</t>
  </si>
  <si>
    <t>SC0129</t>
  </si>
  <si>
    <t>SC0140</t>
  </si>
  <si>
    <t>COORDINADOR SPV</t>
  </si>
  <si>
    <t>SC0147</t>
  </si>
  <si>
    <t>CHOFER</t>
  </si>
  <si>
    <t>SC0078</t>
  </si>
  <si>
    <t>PROGRAMADOR</t>
  </si>
  <si>
    <t>CB0035</t>
  </si>
  <si>
    <t>COORDINADOR SECAY</t>
  </si>
  <si>
    <t>SAF0001</t>
  </si>
  <si>
    <t>SC0080</t>
  </si>
  <si>
    <t>COORDINADOR</t>
  </si>
  <si>
    <t>SC0155</t>
  </si>
  <si>
    <t>PV0021</t>
  </si>
  <si>
    <t>COORDINADOR ESTADISTICA CEMECA</t>
  </si>
  <si>
    <t>SC0072</t>
  </si>
  <si>
    <t>SC0139</t>
  </si>
  <si>
    <t>SSP034</t>
  </si>
  <si>
    <t>CB0037</t>
  </si>
  <si>
    <t>PV0017</t>
  </si>
  <si>
    <t>COORDINADOR UEEC</t>
  </si>
  <si>
    <t>SSP036</t>
  </si>
  <si>
    <t>SC0081</t>
  </si>
  <si>
    <t>SC0082</t>
  </si>
  <si>
    <t>SC0086</t>
  </si>
  <si>
    <t>PROMOTOR</t>
  </si>
  <si>
    <t>CB0004</t>
  </si>
  <si>
    <t>ASISTENTE SECAY</t>
  </si>
  <si>
    <t>SC0087</t>
  </si>
  <si>
    <t>SC0088</t>
  </si>
  <si>
    <t>SC0085</t>
  </si>
  <si>
    <t>PARAMEDICO</t>
  </si>
  <si>
    <t>SSP035</t>
  </si>
  <si>
    <t>FG0003</t>
  </si>
  <si>
    <t>COMANDANTE</t>
  </si>
  <si>
    <t>CB0093</t>
  </si>
  <si>
    <t>CANTANTE</t>
  </si>
  <si>
    <t>SC0090</t>
  </si>
  <si>
    <t>SC0097</t>
  </si>
  <si>
    <t>PV0022</t>
  </si>
  <si>
    <t>COORDINADOR PERITOS CEMECA</t>
  </si>
  <si>
    <t>PV0018</t>
  </si>
  <si>
    <t>PERITO UEEC</t>
  </si>
  <si>
    <t>PJ0026</t>
  </si>
  <si>
    <t>CB0034</t>
  </si>
  <si>
    <t>MM0138</t>
  </si>
  <si>
    <t>DEFENSOR PUBLICO INDEPEY</t>
  </si>
  <si>
    <t>SC0151</t>
  </si>
  <si>
    <t>GUARDIA</t>
  </si>
  <si>
    <t>SSP030</t>
  </si>
  <si>
    <t>COORDINADOR SSP</t>
  </si>
  <si>
    <t>MM0001</t>
  </si>
  <si>
    <t>SSP008</t>
  </si>
  <si>
    <t>OFICIAL</t>
  </si>
  <si>
    <t>MM0130</t>
  </si>
  <si>
    <t>DEFENSOR DE OFICIO INDEPEY</t>
  </si>
  <si>
    <t>MM0133</t>
  </si>
  <si>
    <t>ASESOR JURÍDICO INDEPEY</t>
  </si>
  <si>
    <t>MM0137</t>
  </si>
  <si>
    <t>SSP009</t>
  </si>
  <si>
    <t>SUBOFICIAL</t>
  </si>
  <si>
    <t>SSP010</t>
  </si>
  <si>
    <t>POLICIA PRIMERO</t>
  </si>
  <si>
    <t>SSP011</t>
  </si>
  <si>
    <t>POLICIA SEGUNDO</t>
  </si>
  <si>
    <t>SSP012</t>
  </si>
  <si>
    <t>POLICIA TERCERO</t>
  </si>
  <si>
    <t>FG0002</t>
  </si>
  <si>
    <t>JEFE DE GRUPO</t>
  </si>
  <si>
    <t>MM0013</t>
  </si>
  <si>
    <t>MM0014</t>
  </si>
  <si>
    <t>MM0115</t>
  </si>
  <si>
    <t>AUXILIAR JL</t>
  </si>
  <si>
    <t>MM0116</t>
  </si>
  <si>
    <t>AUXILIAR JE</t>
  </si>
  <si>
    <t>FG0001</t>
  </si>
  <si>
    <t>AGENTE</t>
  </si>
  <si>
    <t>SSP013</t>
  </si>
  <si>
    <t>POLICIA</t>
  </si>
  <si>
    <t>MM0146</t>
  </si>
  <si>
    <t>ASESOR JURÍDICO</t>
  </si>
  <si>
    <t>CB0003</t>
  </si>
  <si>
    <t>CB0033</t>
  </si>
  <si>
    <t>CM0001</t>
  </si>
  <si>
    <t>ADMINISTRADOR SEDECULTA</t>
  </si>
  <si>
    <t>MM0132</t>
  </si>
  <si>
    <t>MM0136</t>
  </si>
  <si>
    <t>MM0018</t>
  </si>
  <si>
    <t>SECRETARIA</t>
  </si>
  <si>
    <t>MM0117</t>
  </si>
  <si>
    <t>MM0131</t>
  </si>
  <si>
    <t>MM0135</t>
  </si>
  <si>
    <t>SC0105</t>
  </si>
  <si>
    <t>PROCURADOR AUXILIAR</t>
  </si>
  <si>
    <t>SSP029</t>
  </si>
  <si>
    <t>AUXILIAR INFORMATICA SSP</t>
  </si>
  <si>
    <t>MM0124</t>
  </si>
  <si>
    <t>COORDINADOR SECJUV</t>
  </si>
  <si>
    <t>CB0076</t>
  </si>
  <si>
    <t>PROMOTOR CULTURAL</t>
  </si>
  <si>
    <t>CB0032</t>
  </si>
  <si>
    <t>SSP038</t>
  </si>
  <si>
    <t>BOMBERO SSP</t>
  </si>
  <si>
    <t>SSP039</t>
  </si>
  <si>
    <t>PARAMEDICO SSP</t>
  </si>
  <si>
    <t>MM0020</t>
  </si>
  <si>
    <t>CB0023</t>
  </si>
  <si>
    <t>MM0023</t>
  </si>
  <si>
    <t>AUDITOR</t>
  </si>
  <si>
    <t>MM0025</t>
  </si>
  <si>
    <t>AUXILIAR INFORMATICO</t>
  </si>
  <si>
    <t>MM0026</t>
  </si>
  <si>
    <t>MM0027</t>
  </si>
  <si>
    <t>SC0100</t>
  </si>
  <si>
    <t>MM0144</t>
  </si>
  <si>
    <t>CM0002</t>
  </si>
  <si>
    <t>COORDINADOR DE GRUPOS ARTISTICOS</t>
  </si>
  <si>
    <t>SSP033</t>
  </si>
  <si>
    <t>FISCAL INVESTIGADOR SSP</t>
  </si>
  <si>
    <t>MM0139</t>
  </si>
  <si>
    <t>MM0140</t>
  </si>
  <si>
    <t>MM0143</t>
  </si>
  <si>
    <t>MM0141</t>
  </si>
  <si>
    <t>CB0031</t>
  </si>
  <si>
    <t>MM0030</t>
  </si>
  <si>
    <t>PV0019</t>
  </si>
  <si>
    <t>PERITO AUXILIAR UEEC</t>
  </si>
  <si>
    <t>MM0134</t>
  </si>
  <si>
    <t>PV0023</t>
  </si>
  <si>
    <t>PERITO CEMECA</t>
  </si>
  <si>
    <t>SSP028</t>
  </si>
  <si>
    <t>COORDINADOR DE PROYECTO SSP</t>
  </si>
  <si>
    <t>MM0035</t>
  </si>
  <si>
    <t>MM0037</t>
  </si>
  <si>
    <t>CB0002</t>
  </si>
  <si>
    <t>CB0042</t>
  </si>
  <si>
    <t>EDITOR SEDECULTA</t>
  </si>
  <si>
    <t>SSP027</t>
  </si>
  <si>
    <t>ANALISTA ADMINISTRATIVO SSP</t>
  </si>
  <si>
    <t>CB0053</t>
  </si>
  <si>
    <t>INSTRUCTOR SECAY</t>
  </si>
  <si>
    <t>MM0041</t>
  </si>
  <si>
    <t>MM0036</t>
  </si>
  <si>
    <t>PJ0029</t>
  </si>
  <si>
    <t>CB0009</t>
  </si>
  <si>
    <t>AUXILIAR ADMINISTRATIVO SECAY</t>
  </si>
  <si>
    <t>CB0074</t>
  </si>
  <si>
    <t>MM0044</t>
  </si>
  <si>
    <t>COORDINADOR DE PROYECTO</t>
  </si>
  <si>
    <t>MM0107</t>
  </si>
  <si>
    <t>SECRETARIO ESPECIAL JLCA</t>
  </si>
  <si>
    <t>SC0154</t>
  </si>
  <si>
    <t>ARCHIVISTA</t>
  </si>
  <si>
    <t>SSP037</t>
  </si>
  <si>
    <t>OPERADOR C5I</t>
  </si>
  <si>
    <t>MM0043</t>
  </si>
  <si>
    <t>CB0060</t>
  </si>
  <si>
    <t>JEFE DE PRODUCCION</t>
  </si>
  <si>
    <t>MM0049</t>
  </si>
  <si>
    <t>MM0053</t>
  </si>
  <si>
    <t>MM0055</t>
  </si>
  <si>
    <t>MM0056</t>
  </si>
  <si>
    <t>SSP026</t>
  </si>
  <si>
    <t>ANALISTA SSP</t>
  </si>
  <si>
    <t>MM0057</t>
  </si>
  <si>
    <t>CB0030</t>
  </si>
  <si>
    <t>MM0062</t>
  </si>
  <si>
    <t>MM0106</t>
  </si>
  <si>
    <t>ACTUARIO JLCA</t>
  </si>
  <si>
    <t>CB0052</t>
  </si>
  <si>
    <t>CB0008</t>
  </si>
  <si>
    <t>CB0073</t>
  </si>
  <si>
    <t>SGG001</t>
  </si>
  <si>
    <t>CUSTODIO</t>
  </si>
  <si>
    <t>CB0066</t>
  </si>
  <si>
    <t>MUSICO</t>
  </si>
  <si>
    <t>SSP022</t>
  </si>
  <si>
    <t>MEDICO SSP</t>
  </si>
  <si>
    <t>SSP023</t>
  </si>
  <si>
    <t>QUIMICO SSP</t>
  </si>
  <si>
    <t>SSP024</t>
  </si>
  <si>
    <t>PSICOLOGO SSP</t>
  </si>
  <si>
    <t>SSP025</t>
  </si>
  <si>
    <t>AUXILIAR DE SERVICIO SSP</t>
  </si>
  <si>
    <t>CB0051</t>
  </si>
  <si>
    <t>MM0069</t>
  </si>
  <si>
    <t>MM0070</t>
  </si>
  <si>
    <t>MM0114</t>
  </si>
  <si>
    <t>CAJERO</t>
  </si>
  <si>
    <t>SGG002</t>
  </si>
  <si>
    <t>CB0012</t>
  </si>
  <si>
    <t>AUXILIAR TECNICO DE MANTENIMIENTO</t>
  </si>
  <si>
    <t>CB0007</t>
  </si>
  <si>
    <t>CB0088</t>
  </si>
  <si>
    <t>TECNICO DIGITALIZACION</t>
  </si>
  <si>
    <t>MM0071</t>
  </si>
  <si>
    <t>CB0001</t>
  </si>
  <si>
    <t>CB0017</t>
  </si>
  <si>
    <t>BAILARIN</t>
  </si>
  <si>
    <t>CB0015</t>
  </si>
  <si>
    <t>AUXILIAR TECNICO SECAY</t>
  </si>
  <si>
    <t>CB0027</t>
  </si>
  <si>
    <t>COORDINADOR DE ARTE</t>
  </si>
  <si>
    <t>SSP015</t>
  </si>
  <si>
    <t>ASPIRANTE SSP</t>
  </si>
  <si>
    <t>CB0049</t>
  </si>
  <si>
    <t>MM0010</t>
  </si>
  <si>
    <t>OFICIAL DE REGISTRO CIVIL</t>
  </si>
  <si>
    <t>CB0077</t>
  </si>
  <si>
    <t>PROYECCIONISTA</t>
  </si>
  <si>
    <t>MM0073</t>
  </si>
  <si>
    <t>SUPERVISOR TECNICO</t>
  </si>
  <si>
    <t>SSP020</t>
  </si>
  <si>
    <t>AUXILIAR SSP</t>
  </si>
  <si>
    <t>SSP021</t>
  </si>
  <si>
    <t>SECRETARIA SSP</t>
  </si>
  <si>
    <t>CB0022</t>
  </si>
  <si>
    <t>BIBLIOTECARIO</t>
  </si>
  <si>
    <t>CB0050</t>
  </si>
  <si>
    <t>BU0070</t>
  </si>
  <si>
    <t>INTENDENTE SECJUV</t>
  </si>
  <si>
    <t>MM0083</t>
  </si>
  <si>
    <t>MM0084</t>
  </si>
  <si>
    <t>MM0085</t>
  </si>
  <si>
    <t>JEFE DE PROGRAMACION</t>
  </si>
  <si>
    <t>MM0086</t>
  </si>
  <si>
    <t>MM0087</t>
  </si>
  <si>
    <t>DEFENSOR DE OFICIO</t>
  </si>
  <si>
    <t>CB0014</t>
  </si>
  <si>
    <t>CB0065</t>
  </si>
  <si>
    <t>MM0079</t>
  </si>
  <si>
    <t>AUXILIAR DE SERVICIOS</t>
  </si>
  <si>
    <t>MM0080</t>
  </si>
  <si>
    <t>CB0006</t>
  </si>
  <si>
    <t>CB0013</t>
  </si>
  <si>
    <t>CB0048</t>
  </si>
  <si>
    <t>BU0003</t>
  </si>
  <si>
    <t>JEFE DE SECCION</t>
  </si>
  <si>
    <t>BU0004</t>
  </si>
  <si>
    <t>AUXILIAR ADMINISTRATIVO</t>
  </si>
  <si>
    <t>BU0006</t>
  </si>
  <si>
    <t>BU0008</t>
  </si>
  <si>
    <t>AGENTE DE HACIENDA</t>
  </si>
  <si>
    <t>BU0009</t>
  </si>
  <si>
    <t>BU0010</t>
  </si>
  <si>
    <t>BU0012</t>
  </si>
  <si>
    <t>BU0014</t>
  </si>
  <si>
    <t>BU0015</t>
  </si>
  <si>
    <t>BU0017</t>
  </si>
  <si>
    <t>BU0018</t>
  </si>
  <si>
    <t>CAPTURISTA</t>
  </si>
  <si>
    <t>BU0019</t>
  </si>
  <si>
    <t>BU0020</t>
  </si>
  <si>
    <t>BU0021</t>
  </si>
  <si>
    <t>BU0022</t>
  </si>
  <si>
    <t>ENCARGADO</t>
  </si>
  <si>
    <t>BU0023</t>
  </si>
  <si>
    <t>BU0026</t>
  </si>
  <si>
    <t>BU0027</t>
  </si>
  <si>
    <t>BU0033</t>
  </si>
  <si>
    <t>BU0035</t>
  </si>
  <si>
    <t>TRABAJADOR SOCIAL</t>
  </si>
  <si>
    <t>BU0036</t>
  </si>
  <si>
    <t>BU0037</t>
  </si>
  <si>
    <t>AUXILIAR TECNICO</t>
  </si>
  <si>
    <t>BU0038</t>
  </si>
  <si>
    <t>BU0039</t>
  </si>
  <si>
    <t>BU0040</t>
  </si>
  <si>
    <t>ESCRIBIENTE</t>
  </si>
  <si>
    <t>BU0042</t>
  </si>
  <si>
    <t>BU0043</t>
  </si>
  <si>
    <t>BU0044</t>
  </si>
  <si>
    <t>BU0045</t>
  </si>
  <si>
    <t>BU0046</t>
  </si>
  <si>
    <t>BU0047</t>
  </si>
  <si>
    <t>BU0048</t>
  </si>
  <si>
    <t>BU0049</t>
  </si>
  <si>
    <t>NOTIFICADOR</t>
  </si>
  <si>
    <t>BU0050</t>
  </si>
  <si>
    <t>BU0052</t>
  </si>
  <si>
    <t>REPRESENTANTE OBRERO</t>
  </si>
  <si>
    <t>BU0054</t>
  </si>
  <si>
    <t>BU0055</t>
  </si>
  <si>
    <t>BU0057</t>
  </si>
  <si>
    <t>VIGILANTE</t>
  </si>
  <si>
    <t>BU0058</t>
  </si>
  <si>
    <t>BU0059</t>
  </si>
  <si>
    <t>BU0060</t>
  </si>
  <si>
    <t>REPRESENTANTE PATRONAL</t>
  </si>
  <si>
    <t>BU0061</t>
  </si>
  <si>
    <t>BU0062</t>
  </si>
  <si>
    <t>BU0064</t>
  </si>
  <si>
    <t>BU0066</t>
  </si>
  <si>
    <t>BU0068</t>
  </si>
  <si>
    <t>BU0072</t>
  </si>
  <si>
    <t>CB0005</t>
  </si>
  <si>
    <t>CB0011</t>
  </si>
  <si>
    <t>AUXILIAR DE SERVICIOS SECAY</t>
  </si>
  <si>
    <t>CB0016</t>
  </si>
  <si>
    <t>CB0020</t>
  </si>
  <si>
    <t>CB0021</t>
  </si>
  <si>
    <t>CB0029</t>
  </si>
  <si>
    <t>CB0038</t>
  </si>
  <si>
    <t>CORALISTA</t>
  </si>
  <si>
    <t>CB0043</t>
  </si>
  <si>
    <t>CB0044</t>
  </si>
  <si>
    <t>CB0045</t>
  </si>
  <si>
    <t>CB0046</t>
  </si>
  <si>
    <t>CB0047</t>
  </si>
  <si>
    <t>CB0061</t>
  </si>
  <si>
    <t>MUSEOGRAFO</t>
  </si>
  <si>
    <t>CB0062</t>
  </si>
  <si>
    <t>CB0063</t>
  </si>
  <si>
    <t>CB0064</t>
  </si>
  <si>
    <t>CB0068</t>
  </si>
  <si>
    <t>PIANISTA ACOMPAÑANTE</t>
  </si>
  <si>
    <t>CB0078</t>
  </si>
  <si>
    <t>RECEPCIONISTA SEDECULTA</t>
  </si>
  <si>
    <t>CB0086</t>
  </si>
  <si>
    <t>TAQUILLERO</t>
  </si>
  <si>
    <t>CB0089</t>
  </si>
  <si>
    <t>UTILERO</t>
  </si>
  <si>
    <t>CB0090</t>
  </si>
  <si>
    <t>VIGILANTE SECAY</t>
  </si>
  <si>
    <t>MM0094</t>
  </si>
  <si>
    <t>JEFE DE OFICINA</t>
  </si>
  <si>
    <t>MM0095</t>
  </si>
  <si>
    <t>MM0096</t>
  </si>
  <si>
    <t>MM0098</t>
  </si>
  <si>
    <t>TECNICO ESPECIALIZADO</t>
  </si>
  <si>
    <t>MM0099</t>
  </si>
  <si>
    <t>MM0100</t>
  </si>
  <si>
    <t>MM0102</t>
  </si>
  <si>
    <t>MM0103</t>
  </si>
  <si>
    <t>MM0105</t>
  </si>
  <si>
    <t>Analítico de plazas</t>
  </si>
  <si>
    <t>Clave del Puesto</t>
  </si>
  <si>
    <t>Número de Plazas</t>
  </si>
  <si>
    <t>Rango</t>
  </si>
  <si>
    <t>Clave del puesto</t>
  </si>
  <si>
    <t>Desde</t>
  </si>
  <si>
    <t>Hasta</t>
  </si>
  <si>
    <t>SC0011, DG0004</t>
  </si>
  <si>
    <t>SC0134, SC0186</t>
  </si>
  <si>
    <t>SC0043, SC0144, SC0029</t>
  </si>
  <si>
    <t>SC0068, SC0054</t>
  </si>
  <si>
    <t>MM0037, MM0026, SC0082, SC0147</t>
  </si>
  <si>
    <t>MM0027, MM0013, SC0097, SC0090, SC0155, SC0080</t>
  </si>
  <si>
    <t>MM0062, MM0057, MM0139</t>
  </si>
  <si>
    <t>TOTAL DE CONFIANZA</t>
  </si>
  <si>
    <t>MM0057, MM0139</t>
  </si>
  <si>
    <t>TOTAL DE BASE</t>
  </si>
  <si>
    <t>N/A</t>
  </si>
  <si>
    <t>TOTAL DE EVENTUALES</t>
  </si>
  <si>
    <t>ASIMILABLE</t>
  </si>
  <si>
    <t>TOTAL DE ASIMILABLE</t>
  </si>
  <si>
    <t>TOTAL DE HONORARIOS PROFESIONALES</t>
  </si>
  <si>
    <t>SC0036, SC0124</t>
  </si>
  <si>
    <t>SC0011, SC0164</t>
  </si>
  <si>
    <t>SC0028, SC0022, SC0153, SC0013, SC0199</t>
  </si>
  <si>
    <t>SC0072, SC0165</t>
  </si>
  <si>
    <t>MM0009, SC0066, SC0059, SC0043, SC0144, SC0029</t>
  </si>
  <si>
    <t>SC0129, SC0104</t>
  </si>
  <si>
    <t>MM0030, MM0027, MM0013, SC0097, SC0090, SC0088, SC0087, SC0081, SC0155, SC0080</t>
  </si>
  <si>
    <t>MM0095, MM0069, MM0062, MM0057, MM0036, MM0084, MM0139</t>
  </si>
  <si>
    <t>SGG001, SGG002</t>
  </si>
  <si>
    <t>MM0083, BU0043, BU0023</t>
  </si>
  <si>
    <t>MM0099, BU0012, BU0038</t>
  </si>
  <si>
    <t>BU0066, BU0061, BU0058, BU0042, BU0017</t>
  </si>
  <si>
    <t>MM0036, MM0057, MM0062, MM0069, MM0084, MM0095, MM0102, MM0139</t>
  </si>
  <si>
    <t>BU0023, MM0053, MM0070, MM0083</t>
  </si>
  <si>
    <t>BU0027, BU0039, BU0055, MM0071, MM0080, MM0103</t>
  </si>
  <si>
    <t>BU0004, BU0012, BU0038, BU0054, BU0064, MM0099</t>
  </si>
  <si>
    <t>BU0042, BU0058, BU0061, BU0066</t>
  </si>
  <si>
    <t>BU0010, BU0036</t>
  </si>
  <si>
    <t>SERVICIOS OPERATIVOS</t>
  </si>
  <si>
    <t>SC0029, SC0043</t>
  </si>
  <si>
    <t>MM0030, MM0013, SC0097, SC0080</t>
  </si>
  <si>
    <t>MM0139, MM0036, MM0057, MM0062, MM0084</t>
  </si>
  <si>
    <t>SECRETARÍA DE SEGURIDAD PUBLICA</t>
  </si>
  <si>
    <t>SC0194, SSPG06</t>
  </si>
  <si>
    <t xml:space="preserve">COORDINADOR GENERAL SPV </t>
  </si>
  <si>
    <t>SSP034, SSP035, SSPG02, SSPG04, SSPG05</t>
  </si>
  <si>
    <t>MM0141, SC0149</t>
  </si>
  <si>
    <t>SC0029, SC0043, SC0059</t>
  </si>
  <si>
    <t>SSP014, SSP036, SSPG03</t>
  </si>
  <si>
    <t>SC0139, SC0140</t>
  </si>
  <si>
    <t>MM0041, SC0078</t>
  </si>
  <si>
    <t>MM0013, MM0027, MM0030, SC0081, SC0087, SC0088, SC0090, SC0080, SC0097</t>
  </si>
  <si>
    <t>FG0003, PJ0026</t>
  </si>
  <si>
    <t>MM0062, MM0069, MM0084, SSPG01</t>
  </si>
  <si>
    <t>MM0013, MM0027, MM0030, SC0088, SC0090, SC0097</t>
  </si>
  <si>
    <t>MM0036, MM0057, MM0062, MM0084</t>
  </si>
  <si>
    <t>BU0004, BU0050</t>
  </si>
  <si>
    <t xml:space="preserve">MM0057, MM0062, MM0069, MM0084 </t>
  </si>
  <si>
    <t>BU0061, BU0066</t>
  </si>
  <si>
    <t>SC0029, SC0043, SC0059, SC0066</t>
  </si>
  <si>
    <t>SC0054, SC0068</t>
  </si>
  <si>
    <t>SC0080, SC0088, SC0090, SC0097, SC0155, MM0013, MM0027, MM0030</t>
  </si>
  <si>
    <t>MM0036, MM0057, MM0084, MM0139</t>
  </si>
  <si>
    <t>BU0062, BU0068</t>
  </si>
  <si>
    <t>MM0027, SC0097</t>
  </si>
  <si>
    <t>MM0036, MM0057, MM0062, MM0069, MM0084, MM0095, MM0139</t>
  </si>
  <si>
    <t>MM0055, MM0086</t>
  </si>
  <si>
    <t>BU0004, BU0009, BU0012, BU0059, BU0064</t>
  </si>
  <si>
    <t>BU0006, BU0014</t>
  </si>
  <si>
    <t>BU0017, BU0048</t>
  </si>
  <si>
    <t>MM0094, MM0100</t>
  </si>
  <si>
    <t>SC0029, SC0043, SC0066</t>
  </si>
  <si>
    <t>SC0147, SC0082, MM0053</t>
  </si>
  <si>
    <t>SC0080, SC0155, SC0081, SC088, SC0090, SC0097, MM0013, MM0027, MM0030</t>
  </si>
  <si>
    <t>MM0014, MM0041</t>
  </si>
  <si>
    <t>MM0020, MM0143, MM0056, BU0014</t>
  </si>
  <si>
    <t>MM0036, MM0057, MM0069, MM0084</t>
  </si>
  <si>
    <t>MM0041, MM0014</t>
  </si>
  <si>
    <t>MM0139, MM0036, MM0057, MM0062, MM0069, MM0084, BU0015, MM0095</t>
  </si>
  <si>
    <t>MM0053, MM0070, BU0043</t>
  </si>
  <si>
    <t>MM0071, MM0080, BU0014, MM0096, BU0027</t>
  </si>
  <si>
    <t>BU0064, BU0012, MM0099, BU0026</t>
  </si>
  <si>
    <t>ANALISTA A EN PROMOCIÓN Y DIFUSIÓN</t>
  </si>
  <si>
    <t>ANALISTA A</t>
  </si>
  <si>
    <t>ANALISTA B CONSEJERO DE EMPLEO</t>
  </si>
  <si>
    <t>ANALISTA B CONCERTADOR EMPRESARIAL</t>
  </si>
  <si>
    <t>SC0043, SC0144, SC0029, SC0059</t>
  </si>
  <si>
    <t>SC0097, MM0013, SC0088, SC0080, MM0027, SC0090, MM0030, SC0155, SC0087</t>
  </si>
  <si>
    <t>MM0036, MM0062, MM0139</t>
  </si>
  <si>
    <t>MM0001, MM0026</t>
  </si>
  <si>
    <t>MM0018, MM0096</t>
  </si>
  <si>
    <t>MM0057, MM0062, MM0069, MM0139, MM0036</t>
  </si>
  <si>
    <t>BU0038, MM0099</t>
  </si>
  <si>
    <t>SERVICIOS DE COORDINACIÓN</t>
  </si>
  <si>
    <t>SC0013, SC0153</t>
  </si>
  <si>
    <t>SC0029, SC0043, SC0059, SC0144</t>
  </si>
  <si>
    <t>MM0013, MM0027, MM0030, SC0080, SC0081, SC0088,  SC0090, SC0097, SC0155</t>
  </si>
  <si>
    <t>MM0057, MM0084</t>
  </si>
  <si>
    <t>BU0014, BU0027, BU0039, MM0018, MM0056, MM0071</t>
  </si>
  <si>
    <t>MM0026, MM0140</t>
  </si>
  <si>
    <t>BU0009, BU0012</t>
  </si>
  <si>
    <t>BU0057, BU0068</t>
  </si>
  <si>
    <t>SERVICIOS PROFESIONALES</t>
  </si>
  <si>
    <t xml:space="preserve">SC0022, SC0013 </t>
  </si>
  <si>
    <t>SC0043, SC0039, SC0144, SC0029</t>
  </si>
  <si>
    <t>SC0060, SC0041, SC0098</t>
  </si>
  <si>
    <t>MM0026, SC0147</t>
  </si>
  <si>
    <t>MM0056, MM0143, MM0020</t>
  </si>
  <si>
    <t>MM0049, MM0035, MM0023</t>
  </si>
  <si>
    <t>MM0069,  MM0062, MM0057, MM0036, MM0139</t>
  </si>
  <si>
    <t>COORDINADOR Y ENLACE</t>
  </si>
  <si>
    <t>COORDINADOR DE NORMATIVIDAD EN CONTRATACIONES PÚBLICAS</t>
  </si>
  <si>
    <t>AUXILIAR DE AUDITOR</t>
  </si>
  <si>
    <t>AUDITOR EN TECNOLOGÍA</t>
  </si>
  <si>
    <t>AUXILIAR AUDITOR EN TECNOLOGÍA</t>
  </si>
  <si>
    <t>AUDITOR JURÍDICO</t>
  </si>
  <si>
    <t>COORDINADOR DE AUDITORES JURÍDICOS</t>
  </si>
  <si>
    <t>SUPERVISOR DE OBRA PÚBLICA</t>
  </si>
  <si>
    <t>PROMOTOR DE CONTRALORÍA SOCIAL</t>
  </si>
  <si>
    <t>SC0080, SC0088, MM0013</t>
  </si>
  <si>
    <t>SC0066, SC0043, SC0144, SC0029, SC0059</t>
  </si>
  <si>
    <t>MM0013, SC0097, MM0030, SC0088, SC0155, MM0027, SC0155</t>
  </si>
  <si>
    <t>MM0134, MM0135, MM0136, MM0137, MM0138</t>
  </si>
  <si>
    <t>MM0131, MM0132, MM0133</t>
  </si>
  <si>
    <t>MM0117, MM0130</t>
  </si>
  <si>
    <t>MM0069, MM0036, MM0084</t>
  </si>
  <si>
    <t>BU0072, MM0010</t>
  </si>
  <si>
    <t>MM0041, MM0014, MM0086</t>
  </si>
  <si>
    <t>MM0069, MM0036, MM0084, MM0057, MM0095, MM0062, MM0139</t>
  </si>
  <si>
    <t>MM0070, MM0140</t>
  </si>
  <si>
    <t>MM0099, BU0004, BU0064</t>
  </si>
  <si>
    <t>DIRECTOR DE PROYECTO</t>
  </si>
  <si>
    <t>CERTIFICADORES</t>
  </si>
  <si>
    <t>SC0022, SC0013</t>
  </si>
  <si>
    <t>CB0030, CB0031, CB0032, CB0033, CB0034, CB0037, CB0035</t>
  </si>
  <si>
    <t>MM0030, MM0027, MM0013, SC0097, SC0090, SC0088, SC0087, SC0081, SC0155</t>
  </si>
  <si>
    <t>CB0001, CB0002, CB0003, CB0004</t>
  </si>
  <si>
    <t>CB0023, CB0093</t>
  </si>
  <si>
    <t>CB0074, CB0076</t>
  </si>
  <si>
    <t>MM0084, MM0036, MM0139</t>
  </si>
  <si>
    <t>CB0052, CB0053</t>
  </si>
  <si>
    <t>CB0008, CB0009</t>
  </si>
  <si>
    <t>CB0001, CB0002, CB0004</t>
  </si>
  <si>
    <t>CB0073, CB0076</t>
  </si>
  <si>
    <t>MM0083, MM0070, MM0053, MM0026</t>
  </si>
  <si>
    <t>MM0030, MM0027</t>
  </si>
  <si>
    <t>MM0095, BU0015, MM0102, MM0084, MM0069, MM0062, MM0057, MM0036</t>
  </si>
  <si>
    <t>BU0039, MM0103, BU0014, BU0055, BU0006, MM0071, MM0056</t>
  </si>
  <si>
    <t>CB0043, CB0044, CB0045, CB0046, CB0047, CB0048, CB0050, CB0049, CB0051, CB0052</t>
  </si>
  <si>
    <t>INSTRUCTOR SECAY (*)</t>
  </si>
  <si>
    <t>CB0063, CB0064, CB0065, CB0066</t>
  </si>
  <si>
    <t>MUSICO (*)</t>
  </si>
  <si>
    <t>CB0016, CB0017</t>
  </si>
  <si>
    <t>CB0013, CB0014, CB0015</t>
  </si>
  <si>
    <t>CB0020, CB0021, CB0022</t>
  </si>
  <si>
    <t>BU0004, BU0050, BU0012, BU0026, BU0045, BU0038</t>
  </si>
  <si>
    <t>BU0017, BU0058, BU0042, BU0066, BU0061, MM0079</t>
  </si>
  <si>
    <t>CB0062, CB0061</t>
  </si>
  <si>
    <t>PIANISTA ACOMPAÑANTE (*)</t>
  </si>
  <si>
    <t>CINEASTA</t>
  </si>
  <si>
    <t>INSTRUCTOR</t>
  </si>
  <si>
    <t>AUXILIAR DE MANTENIMIENTO</t>
  </si>
  <si>
    <t>ASESOR MUSICAL</t>
  </si>
  <si>
    <t>MAESTRA DE CANTO Y OPERA</t>
  </si>
  <si>
    <t>BAILARÍN</t>
  </si>
  <si>
    <t>DIRECTOR MUSICAL</t>
  </si>
  <si>
    <t>AUXILIAR DE LIMPIEZA</t>
  </si>
  <si>
    <t>TECNICO EN AUDIO</t>
  </si>
  <si>
    <t>TECNICO EN ILUMINACION</t>
  </si>
  <si>
    <t>TECNICO EN TRAMOYA</t>
  </si>
  <si>
    <t>MÚSICO</t>
  </si>
  <si>
    <t>(*) Los importes de "Rango Desde" son inferiores al Tabulador debido a que cobran por horas</t>
  </si>
  <si>
    <t>SC0008, SC0200</t>
  </si>
  <si>
    <t>SC0153, SC0013, SC0199</t>
  </si>
  <si>
    <t>SC0029, SC0198, SC0059, SC0043, SC0039, SC0144</t>
  </si>
  <si>
    <t>MM0026, MM0001, SC0082, SC0147</t>
  </si>
  <si>
    <t>MM0014, SC0078</t>
  </si>
  <si>
    <t>MM0084, MM0069, MM0057, MM0036, MM0139</t>
  </si>
  <si>
    <t>MM0053, MM0043, MM0037, MM0140, MM0026, SC0147</t>
  </si>
  <si>
    <t>MM0027, MM0013, SC0090, SC0155</t>
  </si>
  <si>
    <t>MM0020, MM0018</t>
  </si>
  <si>
    <t>MM0084, MM0069, MM0062, MM0057, MM0036, MM0139</t>
  </si>
  <si>
    <t>BU0058, BU0066, BU0017, MM0079</t>
  </si>
  <si>
    <t>SERVICIOS ADMINISTRATIVOS</t>
  </si>
  <si>
    <t>SERVICIOS DE PROGRAMACIÓN</t>
  </si>
  <si>
    <t>SERVICIOS DE ATENCIÓN AL PÚBLICO</t>
  </si>
  <si>
    <t>SC0144, SC0029</t>
  </si>
  <si>
    <t>MM0013, MM0027, MM0030, SC0080, SC0081, SC0087, SC0090, SC0097, SC0155</t>
  </si>
  <si>
    <t>MM0037, MM0053, MM0070, SC0082</t>
  </si>
  <si>
    <t>MM0014, MM0041, MM0055, MM0086</t>
  </si>
  <si>
    <t>BU0014, BU0039, MM0020, MM0056, MM0071, MM0096, MM0103</t>
  </si>
  <si>
    <t>BU0021, MM0049</t>
  </si>
  <si>
    <t>BU0020, BU0047, MM0114</t>
  </si>
  <si>
    <t>BU0066, MM0079</t>
  </si>
  <si>
    <t>BU0004, BU0009, BU0012, BU0038, BU0045, BU0050, BU0059, BU0064, MM0099</t>
  </si>
  <si>
    <t>MM0094, MM0105</t>
  </si>
  <si>
    <t>ADMINISTRATIVOS</t>
  </si>
  <si>
    <t>SERVICIOS JURÍDICOS</t>
  </si>
  <si>
    <t>AUDITORÍA FISCAL</t>
  </si>
  <si>
    <t>TECNOLOGÍA DE LA INFORMACIÓN</t>
  </si>
  <si>
    <t>SERVICIOS DE ATENCION AL PUBLICO</t>
  </si>
  <si>
    <t>SC0043, SC0029, SC0144</t>
  </si>
  <si>
    <t>MM0030, MM0027, MM0013, SC0097, SC0090, SC0088, SC0155</t>
  </si>
  <si>
    <t>SECRETARIO TÉCNICO</t>
  </si>
  <si>
    <t>ASESORES</t>
  </si>
  <si>
    <t>SUBSECRETARIA</t>
  </si>
  <si>
    <t>SC0022, SC0153, SC0013</t>
  </si>
  <si>
    <t>SC0059, SC0043, SC0029, SC0144, SC0198</t>
  </si>
  <si>
    <t>MM0030, MM0027, MM0013, SC0097, SC0088, SC0087, SC0080</t>
  </si>
  <si>
    <t xml:space="preserve">MM0001 </t>
  </si>
  <si>
    <t>MM0018, MM0020, MM0056</t>
  </si>
  <si>
    <t>MM0037, MM0043</t>
  </si>
  <si>
    <t>SC0029, SC0039, SC0043, SC0066, SC0198</t>
  </si>
  <si>
    <t>MM0013, MM0027, SC0080, SC0087, SC0090</t>
  </si>
  <si>
    <t>BU0009, MM0099</t>
  </si>
  <si>
    <t>SERVICIOS PROFESIONALES Y TÉCNICOS</t>
  </si>
  <si>
    <t>SECRETARÍA DE LAS JUVENTUDES DE YUCATÁN</t>
  </si>
  <si>
    <t>SC0029, SC0144</t>
  </si>
  <si>
    <t>Gobierno del Estado de Yucatán</t>
  </si>
  <si>
    <t>Resumen de Plazas Magisterio</t>
  </si>
  <si>
    <t>Federal</t>
  </si>
  <si>
    <t>Dirección</t>
  </si>
  <si>
    <t>Plazas de Confianza</t>
  </si>
  <si>
    <t>Horas Plazas de Confianza</t>
  </si>
  <si>
    <t>Plazas de Base</t>
  </si>
  <si>
    <t>Horas Plazas de Base</t>
  </si>
  <si>
    <t>Plazas Eventuales</t>
  </si>
  <si>
    <t>Horas Plazas Eventuales</t>
  </si>
  <si>
    <t>Total de Plazas</t>
  </si>
  <si>
    <t>Total de Horas</t>
  </si>
  <si>
    <t>COORDINACION DE CARRERA MAGISTERIAL</t>
  </si>
  <si>
    <t>COORDINACION GENERAL DE PROGRAMAS ESTRATEGICOS</t>
  </si>
  <si>
    <t>DESPACHO DEL SECRETARIO DE EDUCACION</t>
  </si>
  <si>
    <t>DIRECCION DE ADMINISTRACION Y FINANZAS</t>
  </si>
  <si>
    <t>DIRECCION DE DESARROLLO EDUCATIVO</t>
  </si>
  <si>
    <t>DIRECCION DE DESARROLLO PERSONAL Y SOCIAL</t>
  </si>
  <si>
    <t>DIRECCION DE EDUCACION ESPECIAL</t>
  </si>
  <si>
    <t>DIRECCION DE EDUCACION INDIGENA</t>
  </si>
  <si>
    <t>DIRECCION DE EDUCACION INICIAL Y PREESCOLAR</t>
  </si>
  <si>
    <t>DIRECCION DE EDUCACION MEDIA SUPERIOR</t>
  </si>
  <si>
    <t>DIRECCION DE EDUCACION PRIMARIA</t>
  </si>
  <si>
    <t>DIRECCION DE EDUCACION SECUNDARIA</t>
  </si>
  <si>
    <t>DIRECCION DE EDUCACION SUPERIOR</t>
  </si>
  <si>
    <t>DIRECCION DE PLANEACION</t>
  </si>
  <si>
    <t>DIRECCION DE PROFESIONES</t>
  </si>
  <si>
    <t>DIRECCION GENERAL DE EDUCACION BASICA</t>
  </si>
  <si>
    <t>DIRECCION JURIDICA</t>
  </si>
  <si>
    <t>TOTAL FEDERAL</t>
  </si>
  <si>
    <t>Estatal</t>
  </si>
  <si>
    <t>TOTAL ESTATAL</t>
  </si>
  <si>
    <t>Telesecundaria</t>
  </si>
  <si>
    <t>TOTAL TELESECUNDARIA</t>
  </si>
  <si>
    <t>U.P.N.</t>
  </si>
  <si>
    <t>UPN</t>
  </si>
  <si>
    <t>TOTAL U.P.N.</t>
  </si>
  <si>
    <t>TOTAL PLAZAS MAGISTERIO</t>
  </si>
  <si>
    <t>Analítico de Plazas a Nivel Federal</t>
  </si>
  <si>
    <t>PLAZAS FEDERALES</t>
  </si>
  <si>
    <t>Nivel Académico de la Plaza</t>
  </si>
  <si>
    <t>Nivel de Sueldo</t>
  </si>
  <si>
    <t>Número Horas</t>
  </si>
  <si>
    <t>CF01013</t>
  </si>
  <si>
    <t>COORDINADOR DE AREA A</t>
  </si>
  <si>
    <t>ADMINISTRATIVO</t>
  </si>
  <si>
    <t>07</t>
  </si>
  <si>
    <t>CF01014</t>
  </si>
  <si>
    <t>COORDINADOR DE AREA B</t>
  </si>
  <si>
    <t>CF01015</t>
  </si>
  <si>
    <t>COORDINADOR DE AREA C</t>
  </si>
  <si>
    <t>CF01059</t>
  </si>
  <si>
    <t>CF01060</t>
  </si>
  <si>
    <t>JEFE DE DEPARTAMENTO A</t>
  </si>
  <si>
    <t>CF01061</t>
  </si>
  <si>
    <t>JEFE DE DEPARTAMENTO B</t>
  </si>
  <si>
    <t>CF01062</t>
  </si>
  <si>
    <t>JEFE DE DEPARTAMENTO C</t>
  </si>
  <si>
    <t>CF01063</t>
  </si>
  <si>
    <t>JEFE DE DEPARTAMENTO D</t>
  </si>
  <si>
    <t>CF04805</t>
  </si>
  <si>
    <t>SECRETARIA EJECUTIVA D</t>
  </si>
  <si>
    <t>CF12803</t>
  </si>
  <si>
    <t>COORDINADOR DE TECNICOS EN COMPUTACION</t>
  </si>
  <si>
    <t>CF12804</t>
  </si>
  <si>
    <t>ANALISTA PROGRAMADOR B</t>
  </si>
  <si>
    <t>CF12814</t>
  </si>
  <si>
    <t>ESPECIALISTA EN TELEINFORMATICA</t>
  </si>
  <si>
    <t>CF21888</t>
  </si>
  <si>
    <t>ASISTENTE</t>
  </si>
  <si>
    <t>CF21889</t>
  </si>
  <si>
    <t>VISITADOR DE ESCUELAS DE EDUCACION BASICA</t>
  </si>
  <si>
    <t>CF21899</t>
  </si>
  <si>
    <t>EVALUADOR EDUCATIVO</t>
  </si>
  <si>
    <t>CF33828</t>
  </si>
  <si>
    <t>PRODUCTOR RADIOFONICO BILINGUE</t>
  </si>
  <si>
    <t>CF33834</t>
  </si>
  <si>
    <t>CF33865</t>
  </si>
  <si>
    <t>JEFE DE UNIDAD RADIOFONICA BILINGUE</t>
  </si>
  <si>
    <t>CF33891</t>
  </si>
  <si>
    <t>OFICIAL TECNICO</t>
  </si>
  <si>
    <t>CF33892</t>
  </si>
  <si>
    <t>TECNICO SUPERIOR</t>
  </si>
  <si>
    <t>CF34806</t>
  </si>
  <si>
    <t>SUPERVISOR ADMINISTRATIVO</t>
  </si>
  <si>
    <t>CF34807</t>
  </si>
  <si>
    <t>CF34810</t>
  </si>
  <si>
    <t>CF34813</t>
  </si>
  <si>
    <t>CF34844</t>
  </si>
  <si>
    <t>ASISTENTE DE ALMACEN</t>
  </si>
  <si>
    <t>CF52318</t>
  </si>
  <si>
    <t>DIRECTOR DE AREA</t>
  </si>
  <si>
    <t>CF52319</t>
  </si>
  <si>
    <t>A01803</t>
  </si>
  <si>
    <t>ADMINISTRATIVO ESPECIALIZADO</t>
  </si>
  <si>
    <t>A01805</t>
  </si>
  <si>
    <t>AUXILIAR DE ADMINISTRADOR</t>
  </si>
  <si>
    <t>A01806</t>
  </si>
  <si>
    <t>A01807</t>
  </si>
  <si>
    <t>A01820</t>
  </si>
  <si>
    <t>AYUDANTE ADMINISTRATIVO</t>
  </si>
  <si>
    <t>A02804</t>
  </si>
  <si>
    <t>A03803</t>
  </si>
  <si>
    <t>SECRETARIA DE APOYO</t>
  </si>
  <si>
    <t>A03804</t>
  </si>
  <si>
    <t>SECRETARIA C</t>
  </si>
  <si>
    <t>E0101</t>
  </si>
  <si>
    <t>INSPECTORA DE JARDIN DE NIÑOS FORANEA</t>
  </si>
  <si>
    <t>EDUCACION INICIAL Y PREESCOLAR</t>
  </si>
  <si>
    <t>7A</t>
  </si>
  <si>
    <t>7B</t>
  </si>
  <si>
    <t>7C</t>
  </si>
  <si>
    <t>7D</t>
  </si>
  <si>
    <t>7E</t>
  </si>
  <si>
    <t>E0102</t>
  </si>
  <si>
    <t>INSPECTOR DE ENSEÑANZAS MUSICALES PARA JARDIN DE NIÑOS</t>
  </si>
  <si>
    <t>E0105</t>
  </si>
  <si>
    <t>INSPECTOR GENERAL DE SECTOR DE JARDIN DE NIÑOS FORANEOS</t>
  </si>
  <si>
    <t>E0113</t>
  </si>
  <si>
    <t>INSPECTORA PARA CENTROS DE DESARROLLO INFANTIL</t>
  </si>
  <si>
    <t>E0121</t>
  </si>
  <si>
    <t>DIRECTORA DE JARDIN DE NIÑOS FORANEA</t>
  </si>
  <si>
    <t>E0125</t>
  </si>
  <si>
    <t>DIRECTORA PARA CENTROS DE DESARROLLO INFANTIL</t>
  </si>
  <si>
    <t>E0165</t>
  </si>
  <si>
    <t>PROFESOR DE ENSEÑANZAS MUSICALES ELEMENTALES PARA JARDIN DE NIÑOS</t>
  </si>
  <si>
    <t>DOCENTE</t>
  </si>
  <si>
    <t>E0181</t>
  </si>
  <si>
    <t>MAESTRA DE JARDIN DE NIÑOS FORANEA</t>
  </si>
  <si>
    <t>E0183</t>
  </si>
  <si>
    <t>HORAS DE ACOMPAÑANTE DE MUSICA PARA JARDIN DE NIÑOS FORANEO</t>
  </si>
  <si>
    <t>E0195</t>
  </si>
  <si>
    <t>EDUCADORA PARA CENTROS DE DESARROLLO INFANTIL</t>
  </si>
  <si>
    <t>E0199</t>
  </si>
  <si>
    <t>MAESTRA DE JARDIN DE NIÑOS DE 3/4 DE TIEMPO EN CURSO CON FORTALECIMIENTO</t>
  </si>
  <si>
    <t>E0201</t>
  </si>
  <si>
    <t>INSPECTOR DE ZONA DE ENSEÑANZA PRIMARIA FORANEA</t>
  </si>
  <si>
    <t>EDUCACION PRIMARIA</t>
  </si>
  <si>
    <t>BC</t>
  </si>
  <si>
    <t>E0205</t>
  </si>
  <si>
    <t>JEFE DE SECTOR DE EDUCACION PRIMARIA FORANEO</t>
  </si>
  <si>
    <t>E0221</t>
  </si>
  <si>
    <t>DIRECTOR DE PRIMARIA FORANEO</t>
  </si>
  <si>
    <t>E0247</t>
  </si>
  <si>
    <t>SUBDIRECTOR ACADEMICO DE PRIMARIA, FORANEO</t>
  </si>
  <si>
    <t>E0249</t>
  </si>
  <si>
    <t>SUBDIRECTOR DE GESTION ESCOLAR DE PRIMARIA, FORANEO</t>
  </si>
  <si>
    <t>E0261</t>
  </si>
  <si>
    <t>MAESTRO DE ADIESTRAMIENTO DE PRIMARIA FORANEO</t>
  </si>
  <si>
    <t>E0265</t>
  </si>
  <si>
    <t>MAESTRO DE ENSEÑANZAS ARTISTICAS DE INTERNADO DE PRIMARIA</t>
  </si>
  <si>
    <t>E0281</t>
  </si>
  <si>
    <t>MAESTRO DE GRUPO DE PRIMARIA FORANEO</t>
  </si>
  <si>
    <t>E0286</t>
  </si>
  <si>
    <t>MAESTRO DE GRUPO DE PRIMARIA NOCTURNA</t>
  </si>
  <si>
    <t>E0299</t>
  </si>
  <si>
    <t>MAESTRO DE GRUPO DE PRIMARIA DE 3/4 DE TIEMPO EN CURSO CON F</t>
  </si>
  <si>
    <t>E0301</t>
  </si>
  <si>
    <t>INSPECTOR GENERAL DE SEGUNDA ENSEÑANZA FORANEO</t>
  </si>
  <si>
    <t>EDUCACION SECUNDARIA</t>
  </si>
  <si>
    <t>E0321</t>
  </si>
  <si>
    <t>DIRECTOR DE SECUNDARIA FORANEA</t>
  </si>
  <si>
    <t>E0341</t>
  </si>
  <si>
    <t>SUBDIRECTOR SECRETARIO DE SECUNDARIA FORANEA</t>
  </si>
  <si>
    <t>E0345</t>
  </si>
  <si>
    <t>SUBDIRECTOR SECRETARIO DE SECUNDARIA NOCTURNA FORANEA</t>
  </si>
  <si>
    <t>E0351</t>
  </si>
  <si>
    <t>JEFE DE ENSEÑANZA DE SECUNDARIA FORANEO</t>
  </si>
  <si>
    <t>E0361</t>
  </si>
  <si>
    <t>PROFESOR DE ENSEÑANZAS DE ADIESTRAMIENTO DE SECUNDARIO FORANEA</t>
  </si>
  <si>
    <t>E0363</t>
  </si>
  <si>
    <t>PROFESOR DE ENSEÑANZA DE SECUNDARIA FORANEA</t>
  </si>
  <si>
    <t>E0365</t>
  </si>
  <si>
    <t>PROFESOR DE ADIESTRAMIENTO DE SECUNDARIA FORANEA</t>
  </si>
  <si>
    <t>E0366</t>
  </si>
  <si>
    <t>HORAS DE ENSEÑANZA DE ADIESTRAMIENTO DE SECUNDARIA GENERALES</t>
  </si>
  <si>
    <t>E0371</t>
  </si>
  <si>
    <t>PROFESOR ORIENTADOR DE ENSEÑANZA SECUNDARIA FORANEA</t>
  </si>
  <si>
    <t>E0390</t>
  </si>
  <si>
    <t>HORAS DE ENSEÑANZA DE ADIESTRAMIENTO DE SECUNDARIAS GENERALES</t>
  </si>
  <si>
    <t>E0392</t>
  </si>
  <si>
    <t>HORAS DE ENSEÑANZA SECUNDARIA PARA FORTALECIMIENTO CURRICULAR</t>
  </si>
  <si>
    <t>E0401</t>
  </si>
  <si>
    <t>INSPECTOR GENERAL DE SECUNDARIAS TECNICAS</t>
  </si>
  <si>
    <t>E0421</t>
  </si>
  <si>
    <t>DIRECTOR DE ESCUELA SECUNDARIA TECNICA FORANEA</t>
  </si>
  <si>
    <t>E0441</t>
  </si>
  <si>
    <t>SUBDIRECTOR SECRETARIO DE ESCUELA SECUNDARIA TECNICA FORANEA</t>
  </si>
  <si>
    <t>E0451</t>
  </si>
  <si>
    <t>JEFE DE ENSEÑANZA SECUNDARIA TECNICA FORANEO</t>
  </si>
  <si>
    <t>E0461</t>
  </si>
  <si>
    <t>PROFESOR DE ADIESTRAMIENTO DE SECUNDARIA TECNICA FORANEA</t>
  </si>
  <si>
    <t>E0463</t>
  </si>
  <si>
    <t>PROFESOR DE ENSEÑANZA SECUNDARIA TECNICA FORANEO</t>
  </si>
  <si>
    <t>E0465</t>
  </si>
  <si>
    <t>PROFESOR DE ADIESTRAMIENTO DE SECUNDARIA TECNICA FORANEO T</t>
  </si>
  <si>
    <t>E0466</t>
  </si>
  <si>
    <t>HORAS DE ENSEÑANZA DE ADIESTRAMIENTO DE SECUNDARIAS TECNICA</t>
  </si>
  <si>
    <t>E0490</t>
  </si>
  <si>
    <t>HORAS DE ADIESTRAMIENTO DE SECUNDARIAS TECNICAS PARA FORTALECIMIENTO</t>
  </si>
  <si>
    <t>E0492</t>
  </si>
  <si>
    <t>HORAS DE ENSEÑANZA DE SECUNDARIA TECNICA PARA FORTALECIMIENTO</t>
  </si>
  <si>
    <t>E0629</t>
  </si>
  <si>
    <t>DIRECTOR DE ESCUELA DE EDUCACION ESPECIAL</t>
  </si>
  <si>
    <t>EDUCACION ESPECIAL</t>
  </si>
  <si>
    <t>E0633</t>
  </si>
  <si>
    <t>SUPERVISOR DE EDUCACION ESPECIAL FORANEA</t>
  </si>
  <si>
    <t>E0671</t>
  </si>
  <si>
    <t>PROFESOR ORIENTADOR PROFESIONAL DE ENSEÑANZA SUPERIOR FORANEA</t>
  </si>
  <si>
    <t>E0681</t>
  </si>
  <si>
    <t>MAESTRO DE ESCUELA DE EXPERIMENTACION PEDAGOGICA FORANEO</t>
  </si>
  <si>
    <t>E0687</t>
  </si>
  <si>
    <t>MAESTRO DE EDUCACION ESPECIAL</t>
  </si>
  <si>
    <t>E0689</t>
  </si>
  <si>
    <t>MAESTRO PSICOLOGO ORIENTADOR PARA EDUCACION ESPECIAL</t>
  </si>
  <si>
    <t>E0692</t>
  </si>
  <si>
    <t>MAESTRO DE EDUCACION ESPECIAL DE 3/4 DE TIEMPO EN CURSO CON</t>
  </si>
  <si>
    <t>E0701</t>
  </si>
  <si>
    <t>INSPECTOR NORMALISTA DE EDUCACION FISICA FORANEO</t>
  </si>
  <si>
    <t>EDUCACION FISICA</t>
  </si>
  <si>
    <t>E0723</t>
  </si>
  <si>
    <t>DIRECTOR FEDERAL DE EDUCACION FISICA</t>
  </si>
  <si>
    <t>E0763</t>
  </si>
  <si>
    <t>PROFESOR NORMALISTA DE EDUCACION FISICA FORANEA</t>
  </si>
  <si>
    <t>E0792</t>
  </si>
  <si>
    <t>HORAS DE EDUCACION FISICA PARA FORTALECIMIENTO CURRICULAR</t>
  </si>
  <si>
    <t>E1067</t>
  </si>
  <si>
    <t>PROFESOR DE ENSEÑANZAS ARTISTICAS PARA POSTPRIMARIAS</t>
  </si>
  <si>
    <t>E1092</t>
  </si>
  <si>
    <t>HORAS DE ENSEÑANZAS ARTISTICAS Y MUSICALES DE POSTPRIMARIAS</t>
  </si>
  <si>
    <t>ENSEÑANZA ARTISTICA</t>
  </si>
  <si>
    <t>E1303</t>
  </si>
  <si>
    <t>INSPECTOR DE MISIONES CULTURALES MAESTRO NORMALISTA URBANO</t>
  </si>
  <si>
    <t>MISION CULTURAL</t>
  </si>
  <si>
    <t>E1305</t>
  </si>
  <si>
    <t>JEFE DE MISION CULTURAL MAESTRO NORMALISTA URBANO TITULADO</t>
  </si>
  <si>
    <t>E1331</t>
  </si>
  <si>
    <t>MAESTRO A DE MISION CULTURAL</t>
  </si>
  <si>
    <t>E1333</t>
  </si>
  <si>
    <t>MAESTRO B DE MISION CULTURAL</t>
  </si>
  <si>
    <t>E1335</t>
  </si>
  <si>
    <t>MAESTRO C DE MISION CULTURAL</t>
  </si>
  <si>
    <t>E1411</t>
  </si>
  <si>
    <t>JEFE DE ZONA DE SUPERVISION DE EDUCACION INDIGENA</t>
  </si>
  <si>
    <t>EDUCACION INDIGENA</t>
  </si>
  <si>
    <t>E1441</t>
  </si>
  <si>
    <t>PROFESOR A DE ADIESTRAMIENTO TECNICO PARA INDIGENAS FORANEOS</t>
  </si>
  <si>
    <t>E1451</t>
  </si>
  <si>
    <t>PROFESOR ORIENTADOR DE ENFERMERIA FORANEO</t>
  </si>
  <si>
    <t>E1461</t>
  </si>
  <si>
    <t>MAESTRO NORMALISTA, ORIENTADOR DE COMUNIDAD DE PROMOCION INDIGENA</t>
  </si>
  <si>
    <t>E1475</t>
  </si>
  <si>
    <t>DIRECTOR BILINGUE DE EDUCACION PREESCOLAR INDIGENA</t>
  </si>
  <si>
    <t>E1478</t>
  </si>
  <si>
    <t>ASPIRANTE B DE MAESTRO BILINGUE DE EDUCACION INDIGENA</t>
  </si>
  <si>
    <t>E1479</t>
  </si>
  <si>
    <t>ASPIRANTE C DE MAESTRO BILINGUE DE EDUCACION INDIGENA</t>
  </si>
  <si>
    <t>E1481</t>
  </si>
  <si>
    <t>INSPECTOR BILINGUE DE EDUCACION PRIMARIA INDIGENA</t>
  </si>
  <si>
    <t>E1483</t>
  </si>
  <si>
    <t>DIRECTOR BILINGUE DE EDUCACION PRIMARIA INDIGENA</t>
  </si>
  <si>
    <t>E1485</t>
  </si>
  <si>
    <t>MAESTRO BILINGUE DE EDUCACION PRIMARIA INDIGENA</t>
  </si>
  <si>
    <t>E1487</t>
  </si>
  <si>
    <t>PROMOTOR BILINGUE DE EDUCACION PRIMARIA INDIGENA</t>
  </si>
  <si>
    <t>E1489</t>
  </si>
  <si>
    <t>MAESTRO BILINGUE DE EDUCACION PREESCOLAR INDIGENA</t>
  </si>
  <si>
    <t>E1491</t>
  </si>
  <si>
    <t>PROMOTOR BILINGUE DE EDUCACION PREESCOLAR INDIGENA</t>
  </si>
  <si>
    <t>E1492</t>
  </si>
  <si>
    <t>MAESTRA BILINGUE DE EDUCACION PREESCOLAR DE 3/4 DE TIEMPO</t>
  </si>
  <si>
    <t>E1493</t>
  </si>
  <si>
    <t>MAESTRO A DE BRIGADA DE MEJORAMIENTO INDIGENA</t>
  </si>
  <si>
    <t>E1494</t>
  </si>
  <si>
    <t>MAESTRO BILINGUE DE EDUCACION PRIMARIA DE 3/4 DE TIEMPO EN C</t>
  </si>
  <si>
    <t>E1501</t>
  </si>
  <si>
    <t>INSPECTOR DE EDUCACION BASICA PARA ADULTOS FORANEO</t>
  </si>
  <si>
    <t>E1525</t>
  </si>
  <si>
    <t>DIRECTOR DE EDUCACION BASICA PARA ADULTOS NOCTURNA FORANEO</t>
  </si>
  <si>
    <t>E1541</t>
  </si>
  <si>
    <t>JEFE DE MISION CULTURAL MOTORIZADA FORANEO</t>
  </si>
  <si>
    <t>E1587</t>
  </si>
  <si>
    <t>PROFESOR DE EDUCACION BASICA PARA ADULTOS NOCTURNA FORANEO</t>
  </si>
  <si>
    <t>E1598</t>
  </si>
  <si>
    <t>PROFESOR DE EDUCACION BASICA PARA ADULTOS NOCTURNA CON FORTALECIMIENTO</t>
  </si>
  <si>
    <t>E1615</t>
  </si>
  <si>
    <t>JEFE H DE TALLER FORANEO</t>
  </si>
  <si>
    <t>APOYO A LA EDUCACION</t>
  </si>
  <si>
    <t>E1813</t>
  </si>
  <si>
    <t>AYUDANTE B DE TALLER DE PRIMARIA FORANEO</t>
  </si>
  <si>
    <t>E1903</t>
  </si>
  <si>
    <t>AYUDANTE B DE TALLER DE CENTRO DE ESEÑANZA AGROPECUARIA F</t>
  </si>
  <si>
    <t>E2231</t>
  </si>
  <si>
    <t>AYUDANTE F DE TALLER FORANEO</t>
  </si>
  <si>
    <t>E2233</t>
  </si>
  <si>
    <t>AYUDANTE G DE TALLER FORANEO</t>
  </si>
  <si>
    <t>E2331</t>
  </si>
  <si>
    <t>PREFECTO A FORANEO</t>
  </si>
  <si>
    <t>E2333</t>
  </si>
  <si>
    <t>PREFECTO B FORANEO</t>
  </si>
  <si>
    <t>E2335</t>
  </si>
  <si>
    <t>PREFECTO C FORANEO</t>
  </si>
  <si>
    <t>E2401</t>
  </si>
  <si>
    <t>HORAS DE AYUDANTE A FORANEO</t>
  </si>
  <si>
    <t>E2601</t>
  </si>
  <si>
    <t>ASESOR TECNICO PEDAGOGICO DE EDUCACION PRIMARIA, FORANEO</t>
  </si>
  <si>
    <t>E2603</t>
  </si>
  <si>
    <t>ASESOR TECNICO PEDAGOGICO DE EDUCACION PREESCOLAR, FORANEO</t>
  </si>
  <si>
    <t>E2605</t>
  </si>
  <si>
    <t>ASESOR TECNICO PEDAGOGICO DE EDUCACION ESPECIAL, FORANEO</t>
  </si>
  <si>
    <t>E2781</t>
  </si>
  <si>
    <t>HORAS DE MAESTRO DE TELESECUNDARIA FORANEO</t>
  </si>
  <si>
    <t>E2792</t>
  </si>
  <si>
    <t>HORAS DE TELESECUNDARIA PARA FORTALECIMIENTO CURRICULAR</t>
  </si>
  <si>
    <t>E2801</t>
  </si>
  <si>
    <t>ASESOR TECNICO PEDAGOGICO DE EDUCACION SECUNDARIA, FORANEO</t>
  </si>
  <si>
    <t>E2803</t>
  </si>
  <si>
    <t>ASESOR TECNICO PEDAGOGICO DE SECUNDARIA TECNICA, FORANEO</t>
  </si>
  <si>
    <t>E2805</t>
  </si>
  <si>
    <t>ASESOR TECNICO PEDAGOGICO DE EDUCACION FISICA, FORANEO</t>
  </si>
  <si>
    <t>E3001</t>
  </si>
  <si>
    <t>PROFESOR DE ENSENANZA DE INGLES FORANEO</t>
  </si>
  <si>
    <t>E7007</t>
  </si>
  <si>
    <t>PROFESOR INVESTIGADOR DE ENSEÑANZA SUPERIOR ASOCIADO A, 1/2 TIEMPO</t>
  </si>
  <si>
    <t>E7013</t>
  </si>
  <si>
    <t>PROFESOR INVESTIGADOR DE ENSEÑANZA SUPERIOR TITULAR A 1/2 TIEMPO</t>
  </si>
  <si>
    <t>E7015</t>
  </si>
  <si>
    <t>PROFESOR INVESTIGADOR DE ENSEÑANZA SUPERIOR TITULAR B 1/2 TIEMPO</t>
  </si>
  <si>
    <t>E7017</t>
  </si>
  <si>
    <t>PROFESOR INVESTIGADOR DE ENSEÑANZA SUPERIOR TITULAR C 1/2 TIEMPO</t>
  </si>
  <si>
    <t>E7117</t>
  </si>
  <si>
    <t>PROFESOR INVESTIGADOR DE ENSEÑANZA SUPERIOR, TITULAR C 3/4 TIEMPO</t>
  </si>
  <si>
    <t>E7131</t>
  </si>
  <si>
    <t>PROFESOR DE ENSEÑANZA SUPERIOR ASISTENTE C 3/4 DE TIEMPO FORANEO</t>
  </si>
  <si>
    <t>E7147</t>
  </si>
  <si>
    <t>TECNICO DOCENTE EN NORMAL SUPERIOR O BASICA, ASOCIADO C, 3/4 TIEMPO</t>
  </si>
  <si>
    <t>EDUCACION SUPERIOR</t>
  </si>
  <si>
    <t>E7211</t>
  </si>
  <si>
    <t>PROFESOR INVESTIGADOR DE ENSEÑANZA SUPERIOR ASOCIADO C TIEMPO COMPLETO</t>
  </si>
  <si>
    <t>E7213</t>
  </si>
  <si>
    <t>PROFESOR INVESTIGADOR DE ENSEÑANZA SUPERIOR TITULAR A TIEMPO COMPLETO</t>
  </si>
  <si>
    <t>E7215</t>
  </si>
  <si>
    <t>PROFESOR INVESTIGADOR DE ENSEÑANZA SUPERIOR TITULAR B TIEMPO COMPLETO</t>
  </si>
  <si>
    <t>E7217</t>
  </si>
  <si>
    <t>PROFESOR INVESTIGADOR DE ENSEÑANZA SUPERIOR TITULAR C TIEMPO COMPLETO</t>
  </si>
  <si>
    <t>E7227</t>
  </si>
  <si>
    <t>PROFESOR DE ENSEÑANZA SUPERIOR TITULAR A TIEMPO COMPLETO</t>
  </si>
  <si>
    <t>E7229</t>
  </si>
  <si>
    <t>PROFESOR DE ENSEÑANZA SUPERIOR TITULAR B TIEMPO COMPLETO</t>
  </si>
  <si>
    <t>E7235</t>
  </si>
  <si>
    <t>PROFESOR DE ENSEÑANZA SUPERIOR TITULAR C TIEMPO COMPLETO F</t>
  </si>
  <si>
    <t>E7303</t>
  </si>
  <si>
    <t>PROFESOR INVESTIGADOR DE ENSEÑANZA SUPERIOR ASIGNATURA A</t>
  </si>
  <si>
    <t>E7305</t>
  </si>
  <si>
    <t>PROFESOR INVESTIGADOR DE ENSEÑANZA SUPERIOR ASIGNATURA B</t>
  </si>
  <si>
    <t>E7307</t>
  </si>
  <si>
    <t>PROFESOR DE ENSEÑANZA SUPERIOR ASIGNATURA A FORANEO</t>
  </si>
  <si>
    <t>E7309</t>
  </si>
  <si>
    <t>PROFESOR DE ENSEÑANZA SUPERIOR ASIGNATURA B FORANEO</t>
  </si>
  <si>
    <t>E7315</t>
  </si>
  <si>
    <t>TECNICO DOCENTE EN NORMAL SUPERIOR O BASICA, ASIGNATURA C</t>
  </si>
  <si>
    <t>E7323</t>
  </si>
  <si>
    <t>PROFESOR DE ENSEÑANZA SUPERIOR ASIGNATURA C</t>
  </si>
  <si>
    <t>E7325</t>
  </si>
  <si>
    <t>PROFESOR INVESTIGADOR DE ENSEÑANZA SUPERIOR ASIGNATURA C</t>
  </si>
  <si>
    <t>E7607</t>
  </si>
  <si>
    <t>PROFESOR ASOCIADO A (E.S.) DE CAPACITACION Y MEJORAMIENTO</t>
  </si>
  <si>
    <t>E7613</t>
  </si>
  <si>
    <t>PROFESOR TITULAR A (E.S.) DE CAPACITACION Y MEJORAMIENTO</t>
  </si>
  <si>
    <t>E7711</t>
  </si>
  <si>
    <t>PROFESOR ASOCIADO C (E.S.) DE CAPACITACION Y MEJORAMIENTO</t>
  </si>
  <si>
    <t>E7717</t>
  </si>
  <si>
    <t>PROFESOR TITULAR C E.S. DE CAPACITACION Y MEJORAMIENTO</t>
  </si>
  <si>
    <t>E7811</t>
  </si>
  <si>
    <t>E7813</t>
  </si>
  <si>
    <t>PROFESOR TITULAR A (E.S) DE CAPACITACION Y MEJORAMIENTO</t>
  </si>
  <si>
    <t>E7815</t>
  </si>
  <si>
    <t>PROFESOR TITULAR B (E.S) DE CAPACITACION Y MEJORAMIENTO</t>
  </si>
  <si>
    <t>E7817</t>
  </si>
  <si>
    <t>PROFESOR TITULAR C (E.S.) DE CAPACITACION Y MEJORAMIENTO</t>
  </si>
  <si>
    <t>E7903</t>
  </si>
  <si>
    <t>PROFESOR ASIGNATURA A (E.S.) DE CAPACITACION Y MEJORAMIENTO</t>
  </si>
  <si>
    <t>E7905</t>
  </si>
  <si>
    <t>PROFESOR ASIGNATURA B (E.S.) DE CAPACITACION Y MEJORAMIENTO</t>
  </si>
  <si>
    <t>E7907</t>
  </si>
  <si>
    <t>TECNICO DOCENTE ASIGNATURA A (ES) DE CAPACITACION Y MEJORAMIENTO</t>
  </si>
  <si>
    <t>E7925</t>
  </si>
  <si>
    <t>PROFESOR DE ASIGNATURA C</t>
  </si>
  <si>
    <t>E8005</t>
  </si>
  <si>
    <t>FORMADOR DE INGLES C</t>
  </si>
  <si>
    <t>INGLES</t>
  </si>
  <si>
    <t>JA01004</t>
  </si>
  <si>
    <t>JEFE DE MESA</t>
  </si>
  <si>
    <t>JA01009</t>
  </si>
  <si>
    <t>JEFE DE PROYECTO</t>
  </si>
  <si>
    <t>JA04003</t>
  </si>
  <si>
    <t>ANALISTA DE SISTEMAS ADMINISTRATIVOS</t>
  </si>
  <si>
    <t>JA08004</t>
  </si>
  <si>
    <t>TAQUIMECANOGRAFA</t>
  </si>
  <si>
    <t>JA08026</t>
  </si>
  <si>
    <t>SECRETARIA DE DIRECTOR DE AREA</t>
  </si>
  <si>
    <t>JA08027</t>
  </si>
  <si>
    <t>SECRETARIA DE DIRECTOR GENERAL</t>
  </si>
  <si>
    <t>JP01002</t>
  </si>
  <si>
    <t>ANALISTA ESPECIALIZADO</t>
  </si>
  <si>
    <t>JP07539</t>
  </si>
  <si>
    <t>ANALISTA TECNICO ESPECIALIZADO</t>
  </si>
  <si>
    <t>JS07002</t>
  </si>
  <si>
    <t>OFICIAL DE SERVICIOS ESPECIALIZADOS</t>
  </si>
  <si>
    <t>JS08012</t>
  </si>
  <si>
    <t>OFICIAL DE SERVICIOS</t>
  </si>
  <si>
    <t>JT03002</t>
  </si>
  <si>
    <t>ANALISTA TECNICO</t>
  </si>
  <si>
    <t>JT07503</t>
  </si>
  <si>
    <t>TECNICO BIBLIOTECARIO</t>
  </si>
  <si>
    <t>MA01001</t>
  </si>
  <si>
    <t>MA01002</t>
  </si>
  <si>
    <t>SUBJEFE DE OFICINA</t>
  </si>
  <si>
    <t>MA01004</t>
  </si>
  <si>
    <t>MA04003</t>
  </si>
  <si>
    <t>MA08016</t>
  </si>
  <si>
    <t>SECRETARIA DE DIRECTOR DE PLANTEL E.S.</t>
  </si>
  <si>
    <t>P02802</t>
  </si>
  <si>
    <t>MEDICO</t>
  </si>
  <si>
    <t>P04803</t>
  </si>
  <si>
    <t>PSICOLOGO</t>
  </si>
  <si>
    <t>S01803</t>
  </si>
  <si>
    <t>OFICIAL DE SERVICIOS Y MANTENIMIENTO</t>
  </si>
  <si>
    <t>S01807</t>
  </si>
  <si>
    <t>ASISTENTE DE SERVICIOS EN PLANTEL</t>
  </si>
  <si>
    <t>S01808</t>
  </si>
  <si>
    <t>ASISTENTE DE SERVICIOS Y MANTENIMIENTO</t>
  </si>
  <si>
    <t>S01812</t>
  </si>
  <si>
    <t>AUXILIAR DE SERVICIOS Y MANTENIMIENTO EN PLANTEL</t>
  </si>
  <si>
    <t>S02804</t>
  </si>
  <si>
    <t>COCINERA</t>
  </si>
  <si>
    <t>S02810</t>
  </si>
  <si>
    <t>ASISTENTE DE COCINERA</t>
  </si>
  <si>
    <t>S03802</t>
  </si>
  <si>
    <t>S05806</t>
  </si>
  <si>
    <t>TECNICO DE IMPRENTA</t>
  </si>
  <si>
    <t>S08802</t>
  </si>
  <si>
    <t>OFICIAL DE MANTENIMIENTO MECANICO</t>
  </si>
  <si>
    <t>T03803</t>
  </si>
  <si>
    <t>TECNICO MEDIO</t>
  </si>
  <si>
    <t>T03804</t>
  </si>
  <si>
    <t>ESPECIALISTA TECNICO</t>
  </si>
  <si>
    <t>T04802</t>
  </si>
  <si>
    <t>T05808</t>
  </si>
  <si>
    <t>T06803</t>
  </si>
  <si>
    <t>T06806</t>
  </si>
  <si>
    <t>OPERADOR DE EQUIPO</t>
  </si>
  <si>
    <t>T08803</t>
  </si>
  <si>
    <t>DIBUJANTE</t>
  </si>
  <si>
    <t>T09803</t>
  </si>
  <si>
    <t>ENFERMERA ESPECIALIZADA</t>
  </si>
  <si>
    <t>T13803</t>
  </si>
  <si>
    <t>FOTOGRAFO</t>
  </si>
  <si>
    <t>T14805</t>
  </si>
  <si>
    <t>PUERICULTOR</t>
  </si>
  <si>
    <t>T14807</t>
  </si>
  <si>
    <t>NIÑERA ESPECIALIZADA</t>
  </si>
  <si>
    <t>T16807</t>
  </si>
  <si>
    <t>ASISTENTE DE LABORATORIO</t>
  </si>
  <si>
    <t>T26803</t>
  </si>
  <si>
    <t>TRABAJADORA SOCIAL</t>
  </si>
  <si>
    <t>27</t>
  </si>
  <si>
    <t>A03003</t>
  </si>
  <si>
    <t>AUXILIAR DE INVENTARIOS</t>
  </si>
  <si>
    <t>A04003</t>
  </si>
  <si>
    <t>CF33111</t>
  </si>
  <si>
    <t>E5517</t>
  </si>
  <si>
    <t>PROFESOR DE ASIGNATURA B EMS</t>
  </si>
  <si>
    <t>E9303</t>
  </si>
  <si>
    <t>PROFESOR ASIGNATURA A</t>
  </si>
  <si>
    <t>JA08005</t>
  </si>
  <si>
    <t>MECANOGRAFA</t>
  </si>
  <si>
    <t>JS06006</t>
  </si>
  <si>
    <t>AUXILIAR DE INTENDENCIA</t>
  </si>
  <si>
    <t>JT03004</t>
  </si>
  <si>
    <t>AUXILIAR DE ANALISTA TECNICO</t>
  </si>
  <si>
    <t>NS06002</t>
  </si>
  <si>
    <t>INTENDENTE</t>
  </si>
  <si>
    <t>S06002</t>
  </si>
  <si>
    <t>S06006</t>
  </si>
  <si>
    <t>AUXILIAR DE INTENDENTE</t>
  </si>
  <si>
    <t>S13008</t>
  </si>
  <si>
    <t>TOTAL DE PLAZAS FEDERALES</t>
  </si>
  <si>
    <t>Tabulador de Sueldos y Salarios a Nivel Federal</t>
  </si>
  <si>
    <t>Plazas Federales - Tabulador de Mandos Medios y Superiores</t>
  </si>
  <si>
    <t>Otras Percepciones</t>
  </si>
  <si>
    <t>Otras Prestaciones</t>
  </si>
  <si>
    <t>Monto</t>
  </si>
  <si>
    <t>CF01012</t>
  </si>
  <si>
    <t>SUBDIRECTOR DE AREA</t>
  </si>
  <si>
    <t>01</t>
  </si>
  <si>
    <t>02</t>
  </si>
  <si>
    <t>CF52118</t>
  </si>
  <si>
    <t>CF52317</t>
  </si>
  <si>
    <t>CF52320</t>
  </si>
  <si>
    <t>DIRECTOR DE PLANTEL</t>
  </si>
  <si>
    <t>CF53083</t>
  </si>
  <si>
    <t>SECRETARIO PARTICULAR DE SPS 33</t>
  </si>
  <si>
    <t>E0103</t>
  </si>
  <si>
    <t>INSPECTORA DE JARDIN DE NINOS TITULADA EN LA LICENCIATURA DE</t>
  </si>
  <si>
    <t>E0107</t>
  </si>
  <si>
    <t>INSPECTORA GENERAL DE SECTOR DE JARDIN DE NINOS TITULADA EN</t>
  </si>
  <si>
    <t>E0119</t>
  </si>
  <si>
    <t>DIRECTORA DE JARDIN DE NINOS DE TIEMPO COMPLETO TITULADA EN</t>
  </si>
  <si>
    <t>E0203</t>
  </si>
  <si>
    <t>INSPECTOR DE ZONA DE ENSENANZA PRIMARIA TITULADO EN LA LICE</t>
  </si>
  <si>
    <t>E0209</t>
  </si>
  <si>
    <t>JEFE DE SECTOR DE EDUCACION PRIMARIA TITULADO EN LA LICENCIA</t>
  </si>
  <si>
    <t>E0213</t>
  </si>
  <si>
    <t>INSPECTOR DE INTERNADOS DE ENSENANZA PRIMARIA, FORANEO.</t>
  </si>
  <si>
    <t>E0219</t>
  </si>
  <si>
    <t>DIRECTOR DE PRIMARIA DE TIEMPO COMPLETO TITULADO EN LA LICEN</t>
  </si>
  <si>
    <t>E0223</t>
  </si>
  <si>
    <t>DIRECTOR DE INTERNADO DE PRIMARIA, FORANEO.</t>
  </si>
  <si>
    <t>E0241</t>
  </si>
  <si>
    <t>SUBDIRECTOR SECRETARIO DE INTERNADO DE PRIMARIA, FORANEO.</t>
  </si>
  <si>
    <t>E0250</t>
  </si>
  <si>
    <t>JEFE DE ENSENANZAS, ASISTENCIAL, EN EL DISTRITO FEDERAL.</t>
  </si>
  <si>
    <t>E0325</t>
  </si>
  <si>
    <t>DIRECTOR DE INTERNADO DE SECUNDARIA, FORANEA.</t>
  </si>
  <si>
    <t>E0327</t>
  </si>
  <si>
    <t>DIRECTOR DE SECUNDARIA, PARA TRABAJADORES, FORANEO.</t>
  </si>
  <si>
    <t>E0621</t>
  </si>
  <si>
    <t>DIRECTOR PARA ESCUELA DE EDUCACION ESPECIAL DE TIEMPO COMPLE</t>
  </si>
  <si>
    <t>E0627</t>
  </si>
  <si>
    <t>DIRECTOR DE ESCUELA NORMAL DE ESPECIALIZACION, FORANEO</t>
  </si>
  <si>
    <t>E0631</t>
  </si>
  <si>
    <t>DIRECTOR DE ESCUELA DE EXPERIMENTACION PEDAGOGICA FORANEO.</t>
  </si>
  <si>
    <t>E0635</t>
  </si>
  <si>
    <t>SUPERVISOR DE EDUCACION ESPECIAL DE TIEMPO COMPLETO, TITULAD</t>
  </si>
  <si>
    <t>E0825</t>
  </si>
  <si>
    <t>DIRECTOR DE ESCUELA NORMAL DE PRIMARIA, FORANEA.</t>
  </si>
  <si>
    <t>E0827</t>
  </si>
  <si>
    <t>DIRECTOR DE ESCUELA NORMAL DE PRIMARIA URBANA, FORANEA.</t>
  </si>
  <si>
    <t>E0843</t>
  </si>
  <si>
    <t>SUBDIRECTOR SECRETARIO DE NORMAL DE PRIMARIA URBANA, FORANEA</t>
  </si>
  <si>
    <t>E0925</t>
  </si>
  <si>
    <t>DIRECTOR DE ESCUELA TECNOLOGICA, FORANEO</t>
  </si>
  <si>
    <t>EDUCACION TECNICA SUPERIOR</t>
  </si>
  <si>
    <t>E0927</t>
  </si>
  <si>
    <t>DIRECTOR DE ESCUELA VOCACIONAL, FORANEO</t>
  </si>
  <si>
    <t>E0929</t>
  </si>
  <si>
    <t>DIRECTOR DE ESCUELA TECNICA SUPERIOR, FORANEO.</t>
  </si>
  <si>
    <t>E0931</t>
  </si>
  <si>
    <t>SUPERVISOR A DE ENSENANZA TECNICA SUPERIOR, FORANEO.</t>
  </si>
  <si>
    <t>E0933</t>
  </si>
  <si>
    <t>SUPERVISOR B DE ENSENANZA TECNICA SUPERIOR, FORANEO.</t>
  </si>
  <si>
    <t>E0941</t>
  </si>
  <si>
    <t>SUBDIRECTOR SECRETARIO DE ESCUELA TECNOLOGICA, FORANEO.</t>
  </si>
  <si>
    <t>E0943</t>
  </si>
  <si>
    <t>SUBDIRECTOR SECRETARIO DE ESCUELA VOCACIO NAL, FORANEO</t>
  </si>
  <si>
    <t>E0945</t>
  </si>
  <si>
    <t>SUBDIRECTOR SECRETARIO DE ESCUELA TECNICA SUPERIOR, FORANEO.</t>
  </si>
  <si>
    <t>E1025</t>
  </si>
  <si>
    <t>DIRECTOR DE ESCUELA DE ENSENANZAS ARTISTICAS, FORANEO.</t>
  </si>
  <si>
    <t>E1151</t>
  </si>
  <si>
    <t>JEFE DE ENSENANZA, FORANEO</t>
  </si>
  <si>
    <t>EDUCACION NORMAL</t>
  </si>
  <si>
    <t>E1221</t>
  </si>
  <si>
    <t>DIRECTOR GENERAL DE EDUCACION FEDERAL</t>
  </si>
  <si>
    <t>E1401</t>
  </si>
  <si>
    <t>INSPECTOR DE MUSICA, FORANEO</t>
  </si>
  <si>
    <t>E1403</t>
  </si>
  <si>
    <t>INSPECTOR GENERAL DE ASUNTOS INDIGENAS, FORANEO</t>
  </si>
  <si>
    <t>E1405</t>
  </si>
  <si>
    <t>JEFE DE BRIGADA DE MEJORAMIENTO INDIGENA MAESTRO NORMALISTA</t>
  </si>
  <si>
    <t>E1421</t>
  </si>
  <si>
    <t>DIRECTOR DE CENTRO DE INTEGRACION SOCIAL INDIGENA, MAESTRO N</t>
  </si>
  <si>
    <t>E1445</t>
  </si>
  <si>
    <t>SUBDIRECTOR SECRETARIO DE CENTRO DE INTEGRACION SOCIAL INDIG</t>
  </si>
  <si>
    <t>E1447</t>
  </si>
  <si>
    <t>JEFE DE ZONA DE SUPERVISION DE EDUCACION INDIGENA, DE TIEMPO</t>
  </si>
  <si>
    <t>E1482</t>
  </si>
  <si>
    <t>INSPECTOR BILINGUE DE EDUCACION PRIMARIA INDIGENA DE TIEMPO</t>
  </si>
  <si>
    <t>E1484</t>
  </si>
  <si>
    <t>DIRECTOR BILINGUE DE EDUCACION PRIMARIA DE TIEMPO COMPLETO T</t>
  </si>
  <si>
    <t>E1503</t>
  </si>
  <si>
    <t>SUPERVISOR DE ALFABETIZACION, FORANEO</t>
  </si>
  <si>
    <t>EDUCACION PRIMARIA PARA ADULTOS</t>
  </si>
  <si>
    <t>E1551</t>
  </si>
  <si>
    <t>INSPECTOR FEDERAL DE EDUCACION DE ADULTOS, FORANEO</t>
  </si>
  <si>
    <t>E2709</t>
  </si>
  <si>
    <t>JEFE DE SECTOR DE TELESECUNDARIA, FORANEO</t>
  </si>
  <si>
    <t>E2711</t>
  </si>
  <si>
    <t>INSPECTOR DE ZONA DE TELESECUNDARIA FORANEO</t>
  </si>
  <si>
    <t>E2725</t>
  </si>
  <si>
    <t>DIRECTOR, MAESTRO DE TELESECUNDARIA, FORANEO</t>
  </si>
  <si>
    <t>Plazas Federales - Tabulador de Opertativos</t>
  </si>
  <si>
    <t>A02802</t>
  </si>
  <si>
    <t>AGENTE DE INFORMACION</t>
  </si>
  <si>
    <t>C01806</t>
  </si>
  <si>
    <t>EDITOR</t>
  </si>
  <si>
    <t>C01808</t>
  </si>
  <si>
    <t>ASISTENTE EN TECNICAS DE LA COMUNICACION</t>
  </si>
  <si>
    <t>C02802</t>
  </si>
  <si>
    <t>OPERADOR DE EQUIPO DE COMUNICACIONES</t>
  </si>
  <si>
    <t>CF03803</t>
  </si>
  <si>
    <t>CHOFER DE DIRECTOR DE AREA</t>
  </si>
  <si>
    <t>CF03809</t>
  </si>
  <si>
    <t>CHOFER DE SPS</t>
  </si>
  <si>
    <t>CF04806</t>
  </si>
  <si>
    <t>SECRETARIA EJECUTIVA C</t>
  </si>
  <si>
    <t>CF04807</t>
  </si>
  <si>
    <t>SECRETARIA EJECUTIVA B</t>
  </si>
  <si>
    <t>CF04808</t>
  </si>
  <si>
    <t>SECRETARIA EJECUTIVA A</t>
  </si>
  <si>
    <t>CF06801</t>
  </si>
  <si>
    <t>GUARDA</t>
  </si>
  <si>
    <t>CF07810</t>
  </si>
  <si>
    <t>AUXILIAR DE MANEJADOR DE VALORES</t>
  </si>
  <si>
    <t>CF07817</t>
  </si>
  <si>
    <t>RESPONSABLE DE FONDOS Y VALORES</t>
  </si>
  <si>
    <t>CF08822</t>
  </si>
  <si>
    <t>SUPERVISOR</t>
  </si>
  <si>
    <t>CF10804</t>
  </si>
  <si>
    <t>CAPITAN DE BARCO</t>
  </si>
  <si>
    <t>CF11806</t>
  </si>
  <si>
    <t>CF12812</t>
  </si>
  <si>
    <t>PROGRAMADOR ESPECIALIZADO</t>
  </si>
  <si>
    <t>CF12825</t>
  </si>
  <si>
    <t>ANALISTA DE SISTEMAS MACROCOMPUTACIONALES</t>
  </si>
  <si>
    <t>CF17805</t>
  </si>
  <si>
    <t>COLUMNISTA</t>
  </si>
  <si>
    <t>CF21802</t>
  </si>
  <si>
    <t>ABOGADO</t>
  </si>
  <si>
    <t>CF21803</t>
  </si>
  <si>
    <t>CF21807</t>
  </si>
  <si>
    <t>ANALISTA PROFESIONAL</t>
  </si>
  <si>
    <t>CF21817</t>
  </si>
  <si>
    <t>AUDITOR ESPECIALIZADO</t>
  </si>
  <si>
    <t>CF21856</t>
  </si>
  <si>
    <t>PROFESIONAL DICTAMINADOR EN EL MANEJO DE FONDOS Y VALORES</t>
  </si>
  <si>
    <t>CF21858</t>
  </si>
  <si>
    <t>PROFESIONAL DICTAMINADOR ESPECIALIZADO EN EL MANEJO DE FONDO</t>
  </si>
  <si>
    <t>CF21859</t>
  </si>
  <si>
    <t>COORDINADOR DE PROFESIONALES DICTAMINADORES</t>
  </si>
  <si>
    <t>CF21887</t>
  </si>
  <si>
    <t>ASISTENTE EN ESTUDIOS PROFESIONALES</t>
  </si>
  <si>
    <t>CF22811</t>
  </si>
  <si>
    <t>INVESTIGADOR ESPECIALIZADO</t>
  </si>
  <si>
    <t>CF33821</t>
  </si>
  <si>
    <t>CF33890</t>
  </si>
  <si>
    <t>COORDINADOR DE PROYECTOS Y SERVICIOS CULTURALES</t>
  </si>
  <si>
    <t>E0185</t>
  </si>
  <si>
    <t>MAESTRA DE JARDIN DE NINOS DE TIEMPO COMPLETO MIXTO TITULADA</t>
  </si>
  <si>
    <t>E0190</t>
  </si>
  <si>
    <t>EDUCADORA PARA CENTRO DE DESARROLLO INFANTIL DE TIEMPO COMPL</t>
  </si>
  <si>
    <t>E0191</t>
  </si>
  <si>
    <t>PROMOTOR DE COMUNIDAD RURAL,TECNICO EN EDUCACION PREESCOLAR,</t>
  </si>
  <si>
    <t>E0218</t>
  </si>
  <si>
    <t>CONSEJERO DE EDUCACION RURAL.</t>
  </si>
  <si>
    <t>E0285</t>
  </si>
  <si>
    <t>MAESTRO DE GRUPO DE PRIMARIA DE TIEMPO COMPLETO MIXTO TITULA</t>
  </si>
  <si>
    <t>E0288</t>
  </si>
  <si>
    <t>MAESTRO DE ADIESTRAMIENTO E INICIACION VOCACIONAL DE PRIMARI</t>
  </si>
  <si>
    <t>E0289</t>
  </si>
  <si>
    <t>MAESTRO A DE PRIMARIA RURAL.</t>
  </si>
  <si>
    <t>E0291</t>
  </si>
  <si>
    <t>MAESTRO B DE PRIMARIA RURAL.</t>
  </si>
  <si>
    <t>E0298</t>
  </si>
  <si>
    <t>MAESTRO DE GRUPO DE PRIMARIA NOCTURNA CON FORTALECIMIENTO C</t>
  </si>
  <si>
    <t>E0563</t>
  </si>
  <si>
    <t>PROFESOR DE ENSENANZA VOCACIONAL AGRICOLA FORANEO</t>
  </si>
  <si>
    <t>E0571</t>
  </si>
  <si>
    <t>PROFESOR ORIENTADOR DE ENSENANZA TECNICA, FORANEO</t>
  </si>
  <si>
    <t>E0581</t>
  </si>
  <si>
    <t>MAESTRO DE PLANTA DE CENTROS DE ENSENANZA AGROPECUARIA FUNDA</t>
  </si>
  <si>
    <t>E0661</t>
  </si>
  <si>
    <t>PROFESOR DE ADIESTRAMIENTO DE ENSENANZA SUPERIOR, FORANEO</t>
  </si>
  <si>
    <t>E0663</t>
  </si>
  <si>
    <t>PROFESOR DE ENSENANZA PREPARATORIA, FORANEO.</t>
  </si>
  <si>
    <t>E0674</t>
  </si>
  <si>
    <t>PROFESOR PARA CURSOS DE POSTGRADUADOS, EN EL DISTRITO FEDERA</t>
  </si>
  <si>
    <t>E0683</t>
  </si>
  <si>
    <t>MAESTRO PARA EDUCACION ESPECIAL DE TIEMPO COMPLETO MIXTO TIT</t>
  </si>
  <si>
    <t>E0690</t>
  </si>
  <si>
    <t>MAESTRO PSICOLOGO ORIENTADOR PARA EDUCACION ESPECIAL DE 3/4</t>
  </si>
  <si>
    <t>E0761</t>
  </si>
  <si>
    <t>PROFESOR DE EDUCACION FISICA FORANEO</t>
  </si>
  <si>
    <t>E0765</t>
  </si>
  <si>
    <t>PROFESOR Y LIC. EN EDUCACION FISICA FORANEO</t>
  </si>
  <si>
    <t>E0773</t>
  </si>
  <si>
    <t>PROFESOR DE ENSENANZAS PROFESIONALES DE EDUCACION FISICA, FO</t>
  </si>
  <si>
    <t>E0861</t>
  </si>
  <si>
    <t>PROFESOR DE ADIESTRAMIENTO DE NORMAL DE PRIMARIA, FORANEO</t>
  </si>
  <si>
    <t>E0863</t>
  </si>
  <si>
    <t>PROFESOR DE MATERIAS DE SECUNDARIA EN ESCUELA NORMAL DE PRIM</t>
  </si>
  <si>
    <t>E0870</t>
  </si>
  <si>
    <t>PROFESOR ORIENTADOR PROFESIONAL DE ENSENANZA NORMAL, EN EL D</t>
  </si>
  <si>
    <t>E0872</t>
  </si>
  <si>
    <t>PROFESOR DE MATERIAS PROFESIONALES EN NORMAL DE ENSENANZA PR</t>
  </si>
  <si>
    <t>E0873</t>
  </si>
  <si>
    <t>PROFESOR DE MATERIAS PROFESIONALES DE ENSENANZA NORMAL DE PR</t>
  </si>
  <si>
    <t>E0885</t>
  </si>
  <si>
    <t>PROFESOR A DE MATERIAS AGROPECUARIAS EN ESCUELA NORMAL DE PR</t>
  </si>
  <si>
    <t>E0887</t>
  </si>
  <si>
    <t>PROFESOR B DE MATERIAS AGROPECUARIAS EN ESCUELA NORMAL DE PR</t>
  </si>
  <si>
    <t>E0889</t>
  </si>
  <si>
    <t>PROFESOR C DE MATERIAS AGROPECUARIAS EN ESCUELA NORMAL DE PR</t>
  </si>
  <si>
    <t>E0891</t>
  </si>
  <si>
    <t>PROFESOR D DE MATERIAS AGROPECUARIAS EN ESCUELA NORMAL DE PR</t>
  </si>
  <si>
    <t>E0893</t>
  </si>
  <si>
    <t>PROFESOR E DE MATERIAS AGROPECUARIAS EN ESCUELA NORMAL DE PR</t>
  </si>
  <si>
    <t>E0961</t>
  </si>
  <si>
    <t>PROFESOR DE ADIESTRAMIENTO DE ENSENANZA TECNOLOGICA VOCACION</t>
  </si>
  <si>
    <t>E0963</t>
  </si>
  <si>
    <t>PROFESOR DE ENSENANZA TECNOLOGICA, FORANEO.</t>
  </si>
  <si>
    <t>E0965</t>
  </si>
  <si>
    <t>PROFESOR INSTRUCTOR DE CAPACITACION PARA Y EN EL TRABAJO</t>
  </si>
  <si>
    <t>E0969</t>
  </si>
  <si>
    <t>PROFESOR DE ENSENANZA VOCACIONAL, FORANEO</t>
  </si>
  <si>
    <t>E0971</t>
  </si>
  <si>
    <t>PROFESOR ORIENTADOR PROFESIONAL DE ENSENANZA TECNOLOGICA, VO</t>
  </si>
  <si>
    <t>E0973</t>
  </si>
  <si>
    <t>PROFESOR DE ENSENANZA TECNICA SUPERIOR, FORANEO</t>
  </si>
  <si>
    <t>E0975</t>
  </si>
  <si>
    <t>PROFESOR PARA CURSOS DE POSTGRADUADOS, FORANEO.</t>
  </si>
  <si>
    <t>E0985</t>
  </si>
  <si>
    <t>PROFESOR DE CLASES EXPERIMENTALES DE ENSENANZA TECNOLOGICA,</t>
  </si>
  <si>
    <t>E0992</t>
  </si>
  <si>
    <t>HORAS DE INSTRUCTOR DE CAPACITACION PARA Y EN EL TRABAJO PA</t>
  </si>
  <si>
    <t>E1063</t>
  </si>
  <si>
    <t>PROFESOR DE ENSENANZAS ARTISTICAS PARA POSTPRIMARIAS, FORANE</t>
  </si>
  <si>
    <t>E1065</t>
  </si>
  <si>
    <t>PROFESOR DE ENSENANZAS ARTISTICAS ELEMENTALES, FORANEO.</t>
  </si>
  <si>
    <t>E1069</t>
  </si>
  <si>
    <t>PROFESOR DE ENSENANZAS ARTISTICAS VOCACIONALES O PROFESIONAL</t>
  </si>
  <si>
    <t>E1073</t>
  </si>
  <si>
    <t>E1090</t>
  </si>
  <si>
    <t>HORAS DE ENSENANZAS ARTISTICAS Y MUSICALES ELEMENTALES PARA</t>
  </si>
  <si>
    <t>E1161</t>
  </si>
  <si>
    <t>PROFESOR DE ADIESTRAMIENTO, FORANEO</t>
  </si>
  <si>
    <t>E1163</t>
  </si>
  <si>
    <t>PROFESOR DE MATERIAS PROFESIONALES DE NORMAL DE PRIMARIA URB</t>
  </si>
  <si>
    <t>E1390</t>
  </si>
  <si>
    <t>MAESTRO DE MISIONES CULTURALES DE TIEMPO COMPLETO CON FORTAL</t>
  </si>
  <si>
    <t>E1435</t>
  </si>
  <si>
    <t>PROFESOR A DE ENSENANZAS AGROPECUARIAS, FORANEO.</t>
  </si>
  <si>
    <t>E1437</t>
  </si>
  <si>
    <t>PROFESOR B DE ENSENANZAS AGROPECUARIAS, FORANEO.</t>
  </si>
  <si>
    <t>E1443</t>
  </si>
  <si>
    <t>PROFESOR B DE ADIESTRAMIENTO TECNICO, PARA INDIGENAS, FORANE</t>
  </si>
  <si>
    <t>E1471</t>
  </si>
  <si>
    <t>MAESTRO A DE MUSICA DE EDUCACION INDIGENA FORANEO</t>
  </si>
  <si>
    <t>E1473</t>
  </si>
  <si>
    <t>MAESTRO B DE MUSICA DE EDUCACION INDIGENA FORANEO</t>
  </si>
  <si>
    <t>E1477</t>
  </si>
  <si>
    <t>ASPIRANTE A DE MAESTRO BILINGUE DE EDUC. INDIGENA</t>
  </si>
  <si>
    <t>E1486</t>
  </si>
  <si>
    <t>MAESTRO BILINGUE DE EDUCACION PRIMARIA INDIGENA DE TIEMPO CO</t>
  </si>
  <si>
    <t>E1488</t>
  </si>
  <si>
    <t>MAESTRO BILINGUE DE EDUCACION PREESCOLAR INDIGENA DE TIEMPO</t>
  </si>
  <si>
    <t>E1490</t>
  </si>
  <si>
    <t>MAESTRO DE GRUPO DE PRIMARIA DE CENTRO DE INTEGRACION SOCIAL</t>
  </si>
  <si>
    <t>E1495</t>
  </si>
  <si>
    <t>MAESTRO B DE BRIGADA DE MEJORAMIENTO INDIGENA</t>
  </si>
  <si>
    <t>E1497</t>
  </si>
  <si>
    <t>MAESTRO C DE BRIGADA DE MEJORAMIENTO INDIGENA</t>
  </si>
  <si>
    <t>E1498</t>
  </si>
  <si>
    <t>MAESTRO DE BRIGADA DE MEJORAMIENTO INDIGENA DE TIEMPO C0MPLE</t>
  </si>
  <si>
    <t>E1499</t>
  </si>
  <si>
    <t>MAESTRO DE CENTRO DE INTEGRACION SOCIAL INDIGENA, NORMALISTA</t>
  </si>
  <si>
    <t>E1563</t>
  </si>
  <si>
    <t>MAESTRO DE ADIESTRAMIENTO DE ENSENANZA OCUPACIONAL, FORANEO.</t>
  </si>
  <si>
    <t>E1589</t>
  </si>
  <si>
    <t>PROFESOR DE CENTRO DE ENSENANZA OCUPACIONAL NOCTURNA FORANEO</t>
  </si>
  <si>
    <t>E1601</t>
  </si>
  <si>
    <t>JEFE A DE TALLER, FORANEO</t>
  </si>
  <si>
    <t>E1609</t>
  </si>
  <si>
    <t>JEFE E DE TALLER, FORANEO</t>
  </si>
  <si>
    <t>E1611</t>
  </si>
  <si>
    <t>JEFE F DE TALLER, FORANEO</t>
  </si>
  <si>
    <t>E1613</t>
  </si>
  <si>
    <t>JEFE G DE TALLER, FORANEO</t>
  </si>
  <si>
    <t>E1707</t>
  </si>
  <si>
    <t>MAESTRO D DE TALLER, FORANEO</t>
  </si>
  <si>
    <t>E1709</t>
  </si>
  <si>
    <t>MAESTRO E DE TALLER, FORANEO</t>
  </si>
  <si>
    <t>E1711</t>
  </si>
  <si>
    <t>MAESTRO F DE TALLER, FORANEO</t>
  </si>
  <si>
    <t>E1713</t>
  </si>
  <si>
    <t>MAESTRO G DE TALLER, FORANEO</t>
  </si>
  <si>
    <t>E1715</t>
  </si>
  <si>
    <t>MAESTRO H DE TALLER, FORANEO</t>
  </si>
  <si>
    <t>E1811</t>
  </si>
  <si>
    <t>AYUDANTE A DE TALLER DE PRIMARIA, FORANEO</t>
  </si>
  <si>
    <t>E1815</t>
  </si>
  <si>
    <t>AYUDANTE C DE TALLER DE PRIMARIA, FORANEO</t>
  </si>
  <si>
    <t>E1817</t>
  </si>
  <si>
    <t>AYUDANTE D DE TALLER DE INTERNADO DE PRIMARIA FORANEO.</t>
  </si>
  <si>
    <t>E1819</t>
  </si>
  <si>
    <t>AYUDANTE E DE TALLER DE INTERNADO DE PRIMARIA, FORANEO.</t>
  </si>
  <si>
    <t>E1901</t>
  </si>
  <si>
    <t>AYUDANTE A DE TALLER DE CENTRO DE ENSENANZA AGROPECUARIA F</t>
  </si>
  <si>
    <t>E1905</t>
  </si>
  <si>
    <t>AYUDANTE C DE TALLER DE CENTRO DE ENSENANZA AGROPECUARIA F</t>
  </si>
  <si>
    <t>E2001</t>
  </si>
  <si>
    <t>AYUDANTE A DE TALLER DE INDUSTRIAS DE EDUCACION INDIGENA,</t>
  </si>
  <si>
    <t>PRIMARIA INDIGENA</t>
  </si>
  <si>
    <t>E2003</t>
  </si>
  <si>
    <t>AYUDANTE B DE TALLER DE INDUSTRIAS DE EDUCACION INDIGENA,</t>
  </si>
  <si>
    <t>E2005</t>
  </si>
  <si>
    <t>AYUDANTE C DE TALLER DE INDUSTRIAS DE EDUCACION INDIGENA,</t>
  </si>
  <si>
    <t>E2007</t>
  </si>
  <si>
    <t>AYUDANTE D DE TALLER DE INDUSTRIAS DE EDUCACION INDIGENA,</t>
  </si>
  <si>
    <t>E2101</t>
  </si>
  <si>
    <t>AYUDANTE A DE TALLER PARA ALFABETIZACION, FORANEO</t>
  </si>
  <si>
    <t>E2102</t>
  </si>
  <si>
    <t>AYUDANTE B DE TALLER PARA ALFABETIZACION, EN EL DISTRITO FED</t>
  </si>
  <si>
    <t>E2221</t>
  </si>
  <si>
    <t>AYUDANTE A DE TALLER, FORANEO</t>
  </si>
  <si>
    <t>E2223</t>
  </si>
  <si>
    <t>AYUDANTE B DE TALLER, FORANEO</t>
  </si>
  <si>
    <t>E2225</t>
  </si>
  <si>
    <t>AYUDANTE C DE TALLER, FORANEO</t>
  </si>
  <si>
    <t>E2227</t>
  </si>
  <si>
    <t>AYUDANTE D DE TALLER, FORANEO</t>
  </si>
  <si>
    <t>E2229</t>
  </si>
  <si>
    <t>AYUDANTE E DE TALLER, FORANEO</t>
  </si>
  <si>
    <t>E2403</t>
  </si>
  <si>
    <t>AYUDANTE B, FORANEO</t>
  </si>
  <si>
    <t>E2405</t>
  </si>
  <si>
    <t>AYUDANTE C FORANEO</t>
  </si>
  <si>
    <t>E2407</t>
  </si>
  <si>
    <t>AYUDANTE D, FORANEO</t>
  </si>
  <si>
    <t>E2409</t>
  </si>
  <si>
    <t>AYUDANTE E, FORANEO</t>
  </si>
  <si>
    <t>E2501</t>
  </si>
  <si>
    <t>PROMOTOR A DE EDUCACION AUDIOVISUAL, FORANEO.</t>
  </si>
  <si>
    <t>E2503</t>
  </si>
  <si>
    <t>PROMOTOR B DE EDUCACION AUDIOVISUAL, FORANEO.</t>
  </si>
  <si>
    <t>E2505</t>
  </si>
  <si>
    <t>PROMOTOR C DE EDUCACION AUDIOVISUAL, FORANEO.</t>
  </si>
  <si>
    <t>E2513</t>
  </si>
  <si>
    <t>ORIENTADOR PROFESIONAL DE EDUCACION AUDIOVISUAL, FORANEO.</t>
  </si>
  <si>
    <t>E2609</t>
  </si>
  <si>
    <t>ASESOR TECNICO PEDAGOGICO DE EDUCACION INDIGENA, FORANEO</t>
  </si>
  <si>
    <t>E2807</t>
  </si>
  <si>
    <t>ASESOR TECNICO PEDAGOGICO DE TELESECUNDARIA, FORANEO</t>
  </si>
  <si>
    <t>E5511</t>
  </si>
  <si>
    <t>TECNICO DOCENTE DE ASIGNATURA A EMS</t>
  </si>
  <si>
    <t>EDUCACION MEDIA SUPERIOR</t>
  </si>
  <si>
    <t>E5513</t>
  </si>
  <si>
    <t>TECNICO DOCENTE ASIGNATURA B EMS</t>
  </si>
  <si>
    <t>E5515</t>
  </si>
  <si>
    <t>PROFESOR DE ASIGNATURA A EMS</t>
  </si>
  <si>
    <t>E5523</t>
  </si>
  <si>
    <t>PROFESOR DE ASIGNATURA C EMS</t>
  </si>
  <si>
    <t>E5623</t>
  </si>
  <si>
    <t>PROFESOR ASOCIADO A EMS 1/2 TIEMPO</t>
  </si>
  <si>
    <t>E5625</t>
  </si>
  <si>
    <t>PROFESOR ASOCIADO B EMS 1/2 TIEMPO</t>
  </si>
  <si>
    <t>E5627</t>
  </si>
  <si>
    <t>PROFESOR TITULAR A 1/2 TIEMPO EMS</t>
  </si>
  <si>
    <t>E5629</t>
  </si>
  <si>
    <t>PROFESOR TITULAR B EMS 1/2 TIEMPO</t>
  </si>
  <si>
    <t>E5647</t>
  </si>
  <si>
    <t>TECNICO DOCENTE AUXILIAR A EMS 1/2 TIEMPO</t>
  </si>
  <si>
    <t>E5649</t>
  </si>
  <si>
    <t>TECNICO DOCENTE AUXILIAR B EMS 1/2 TIEMPO</t>
  </si>
  <si>
    <t>E5651</t>
  </si>
  <si>
    <t>TECNICO DOCENTE AUXILIAR C EMS 1/2 TIEMPO</t>
  </si>
  <si>
    <t>E5653</t>
  </si>
  <si>
    <t>TECNICO DOCENTE ASOCIADO A EMS 1/2 TIEMPO</t>
  </si>
  <si>
    <t>E5655</t>
  </si>
  <si>
    <t>TECNICO DOCENTE ASOCIADO B EMS 1/2 TIEMPO</t>
  </si>
  <si>
    <t>E5657</t>
  </si>
  <si>
    <t>TECNICO DOCENTE ASOCIADO C 1/2 TIEMPO EMS</t>
  </si>
  <si>
    <t>E5665</t>
  </si>
  <si>
    <t>TECNICO DOCENTE TITULAR A EMS 1/2 TIEMPO</t>
  </si>
  <si>
    <t>E5667</t>
  </si>
  <si>
    <t>TECNICO DOCENTE TITULAR B EMS 1/2 TIEMPO</t>
  </si>
  <si>
    <t>E5671</t>
  </si>
  <si>
    <t>PROFESOR ASOCIADO C 1/2 TIEMPO EMS</t>
  </si>
  <si>
    <t>E5673</t>
  </si>
  <si>
    <t>PROFESOR TITULAR C 1/2 TIEMPO EMS</t>
  </si>
  <si>
    <t>E5723</t>
  </si>
  <si>
    <t>PROFESOR ASOCIADO A EMS 3/4 TIEMPO</t>
  </si>
  <si>
    <t>E5725</t>
  </si>
  <si>
    <t>PROFESOR ASOCIADO B EMS 3/4 TIEMPO</t>
  </si>
  <si>
    <t>E5727</t>
  </si>
  <si>
    <t>PROFESOR TITULAR A EMS 3/4 TIEMPO</t>
  </si>
  <si>
    <t>E5729</t>
  </si>
  <si>
    <t>PROFESOR TITULAR B 3/4 TIEMPO EMS</t>
  </si>
  <si>
    <t>E5747</t>
  </si>
  <si>
    <t>TECNICO DOCENTE AUXILIAR A EMS 3/4 TIEMPO</t>
  </si>
  <si>
    <t>E5749</t>
  </si>
  <si>
    <t>TECNICO DOCENTE AUXILIAR B EMS 3/4 TIEMPO</t>
  </si>
  <si>
    <t>E5751</t>
  </si>
  <si>
    <t>TECNICO DOCENTE AUXILIAR C EMS 3/4 TIEMPO</t>
  </si>
  <si>
    <t>E5753</t>
  </si>
  <si>
    <t>TECNICO DOCENTE ASOCIADO A 3/4 TIEMPO EMS</t>
  </si>
  <si>
    <t>E5755</t>
  </si>
  <si>
    <t>TECNICO DOCENTE ASOCIADO B EMS 3/4 TIEMPO</t>
  </si>
  <si>
    <t>E5757</t>
  </si>
  <si>
    <t>TECNICO DOCENTE ASOCIADO C EMS 3/4 TIEMPO</t>
  </si>
  <si>
    <t>E5765</t>
  </si>
  <si>
    <t>TECNICO DOCENTE TITULAR A 3/4 TIEMPO EMS</t>
  </si>
  <si>
    <t>E5767</t>
  </si>
  <si>
    <t>TECNICO DOCENTE TITULAR B 3/4 TIEMPO EMS</t>
  </si>
  <si>
    <t>E5771</t>
  </si>
  <si>
    <t>PROFESOR ASOCIADO C EMS 3/4 TIEMPO</t>
  </si>
  <si>
    <t>E5773</t>
  </si>
  <si>
    <t>PROFESOR TITULAR C EMS 3/4 TIEMPO</t>
  </si>
  <si>
    <t>E5823</t>
  </si>
  <si>
    <t>PROFESOR ASOCIADO A EMS T.C.</t>
  </si>
  <si>
    <t>E5825</t>
  </si>
  <si>
    <t>PROFESOR ASOCIADO B EMS TIEMPO COMPLETO</t>
  </si>
  <si>
    <t>E5827</t>
  </si>
  <si>
    <t>PROFESOR TITULAR A EMS T.C.</t>
  </si>
  <si>
    <t>E5829</t>
  </si>
  <si>
    <t>PROFESOR TITULAR B TIEMPO COMPLETO EMS</t>
  </si>
  <si>
    <t>E5847</t>
  </si>
  <si>
    <t>TECNICO DOCENTE AUXILIAR A EMS T.C.</t>
  </si>
  <si>
    <t>E5849</t>
  </si>
  <si>
    <t>TECNICO DOCENTE AUXILIAR B EMS T.C.</t>
  </si>
  <si>
    <t>E5851</t>
  </si>
  <si>
    <t>TECNICO DOCENTE AUXILIAR C EMS T.C.</t>
  </si>
  <si>
    <t>E5853</t>
  </si>
  <si>
    <t>TECNICO DOCENTE ASOCIADO A EMS T.C.</t>
  </si>
  <si>
    <t>E5855</t>
  </si>
  <si>
    <t>TECNICO DOCENTE ASOCIADO B EMS T.C.</t>
  </si>
  <si>
    <t>E5857</t>
  </si>
  <si>
    <t>TECNICO DOCENTE ASOCIADO C TIEMPO COMPLETO EMS</t>
  </si>
  <si>
    <t>E5865</t>
  </si>
  <si>
    <t>TECNICO DOCENTE TITULAR A EMS T.C.</t>
  </si>
  <si>
    <t>E5867</t>
  </si>
  <si>
    <t>TECNICO DOCENTE TITULAR B (E. M. S.) T. C.</t>
  </si>
  <si>
    <t>E5871</t>
  </si>
  <si>
    <t>PROFESOR ASOCIADO C TIEMPO COMPLETO EMS</t>
  </si>
  <si>
    <t>E5873</t>
  </si>
  <si>
    <t>PROFESOR TITULAR C TIEMPO COMPLETO EMS</t>
  </si>
  <si>
    <t>E7001</t>
  </si>
  <si>
    <t>PROFESOR INVESTIGADOR DE ENSENANZA SUPERIOR, ASISTENTE A,</t>
  </si>
  <si>
    <t>E7002</t>
  </si>
  <si>
    <t>E7003</t>
  </si>
  <si>
    <t>PROFESOR INVESTIGADOR DE ENSENANZA SUPERIOR, ASISTENTE B,</t>
  </si>
  <si>
    <t>E7004</t>
  </si>
  <si>
    <t>E7005</t>
  </si>
  <si>
    <t>PROFESOR INVESTIGADOR DE ENSENANZA SUPERIOR, ASISTENTE C,</t>
  </si>
  <si>
    <t>E7006</t>
  </si>
  <si>
    <t>E7008</t>
  </si>
  <si>
    <t>PROFESOR INVESTIGADOR DE ENSENANZA SUPERIOR, ASOCIADO A, 1</t>
  </si>
  <si>
    <t>E7009</t>
  </si>
  <si>
    <t>PROFESOR INVESTIGADOR DE ENSENANZA SUPERIOR, ASOCIADO B, 1</t>
  </si>
  <si>
    <t>E7010</t>
  </si>
  <si>
    <t>E7011</t>
  </si>
  <si>
    <t>PROFESOR INVESTIGADOR DE ENSEÑANZA SUPERIOR ASOCIADO C 1/2 TIEMPO</t>
  </si>
  <si>
    <t>E7012</t>
  </si>
  <si>
    <t>PROFESOR INVESTIGADOR DE ENSENANZA SUPERIOR, ASOCIADO C, 1</t>
  </si>
  <si>
    <t>E7014</t>
  </si>
  <si>
    <t>PROFESOR INVESTIGADOR DE ENSENANZA SUPERIOR, TITULAR A, 1/</t>
  </si>
  <si>
    <t>E7016</t>
  </si>
  <si>
    <t>PROFESOR INVESTIGADOR DE ENSENANZA SUPERIOR, TITULAR B, 1/</t>
  </si>
  <si>
    <t>E7018</t>
  </si>
  <si>
    <t>PROFESOR INVESTIGADOR DE ENSENANZA SUPERIOR, TITULAR C, 1/</t>
  </si>
  <si>
    <t>E7019</t>
  </si>
  <si>
    <t>PROFESOR DE ENSENANZA SUPERIOR ASISTENTE A, 1/2 TIEMPO, FO</t>
  </si>
  <si>
    <t>E7020</t>
  </si>
  <si>
    <t>PROFESOR DE ENSENANZA SUPERIOR ASISTENTE A, 1/2 TIEMPO EN</t>
  </si>
  <si>
    <t>E7021</t>
  </si>
  <si>
    <t>PROFESOR DE ENSENANZA SUPERIOR ASISTENTE B, 1/2 TIEMPO FOR</t>
  </si>
  <si>
    <t>E7022</t>
  </si>
  <si>
    <t>PROFESOR DE ENSENANZA SUPERIOR ASISTENTE B, 1/2 TIEMPO EN</t>
  </si>
  <si>
    <t>E7023</t>
  </si>
  <si>
    <t>PROFESOR DE ENSENANZA SUPERIOR ASOCIADO A, 1/2 TIEMPO FORA</t>
  </si>
  <si>
    <t>E7024</t>
  </si>
  <si>
    <t>PROFESOR DE ENSENANZA SUPERIOR ASOCIADO A, MEDIO TIEMPO EN</t>
  </si>
  <si>
    <t>E7025</t>
  </si>
  <si>
    <t>PROFESOR DE ENSEÑANZA SUPERIOR ASOCIADO B, 1/2 TIEMPO FORANEO</t>
  </si>
  <si>
    <t>E7026</t>
  </si>
  <si>
    <t>PROFESOR DE ENSENANZA SUPERIOR ASOCIADO B, 1/2 TIEMPO EN E</t>
  </si>
  <si>
    <t>E7027</t>
  </si>
  <si>
    <t>PROFESOR DE ENSENANZA SUPERIOR TITULAR A, 1/2 TIEMPO, FORANEO</t>
  </si>
  <si>
    <t>E7028</t>
  </si>
  <si>
    <t>PROFESOR DE ENSENANZA SUPERIOR TITULAR A, 1/2 TIEMPO EN EL</t>
  </si>
  <si>
    <t>E7029</t>
  </si>
  <si>
    <t>PROFESOR DE ENSEÑANZA SUPERIOR TITULAR B, 1/2 TIEMPO FORANEO</t>
  </si>
  <si>
    <t>E7030</t>
  </si>
  <si>
    <t>PROFESOR DE ENSENANZA SUPERIOR TITULAR B, 1/2 TIEMPO EN EL</t>
  </si>
  <si>
    <t>E7031</t>
  </si>
  <si>
    <t>PROFESOR DE ENSENANZA SUPERIOR ASISTENTE C 1/2 TIEMPO, FOR</t>
  </si>
  <si>
    <t>E7032</t>
  </si>
  <si>
    <t>PROFESOR DE ENSENANZA SUPERIOR ASISTENTE C 1/2 TIEMPO, EN</t>
  </si>
  <si>
    <t>E7033</t>
  </si>
  <si>
    <t>PROFESOR DE ENSENANZA SUPERIOR ASOCIADO C 1/2 TIEMPO, FORA</t>
  </si>
  <si>
    <t>E7034</t>
  </si>
  <si>
    <t>PROFESOR DE ENSENANZA SUPERIOR ASOCIADO C 1/2 TIEMPO, EN E</t>
  </si>
  <si>
    <t>E7035</t>
  </si>
  <si>
    <t>PROFESOR DE ENSEÑANZA SUPERIOR TITULAR C 1/2 TIEMPO FORANEO</t>
  </si>
  <si>
    <t>E7036</t>
  </si>
  <si>
    <t>PROFESOR DE ENSENANZA SUPERIOR TITULAR C 1/2 TIEMPO, EN EL</t>
  </si>
  <si>
    <t>E7037</t>
  </si>
  <si>
    <t>TECNICO DOCENTE EN NORMAL SUPERIOR O BASICA, AUXILIAR A, 1</t>
  </si>
  <si>
    <t>E7038</t>
  </si>
  <si>
    <t>E7039</t>
  </si>
  <si>
    <t>TECNICO DOCENTE EN NORMAL SUPERIOR O BASICA, AUXILIAR B, 1</t>
  </si>
  <si>
    <t>E7040</t>
  </si>
  <si>
    <t>E7041</t>
  </si>
  <si>
    <t>TECNICO DOCENTE EN NORMAL SUPERIOR O BASICA, AUXILIAR C, 1</t>
  </si>
  <si>
    <t>E7042</t>
  </si>
  <si>
    <t>TECNICO DOCENTE EN NORMAL, SUPERIOR O BASICA, AUXILIAR C,</t>
  </si>
  <si>
    <t>E7043</t>
  </si>
  <si>
    <t>TECNICO DOCENTE EN NORMAL SUPERIOR O BASICA, ASOCIADO A, 1</t>
  </si>
  <si>
    <t>E7044</t>
  </si>
  <si>
    <t>E7045</t>
  </si>
  <si>
    <t>TECNICO DOCENTE EN NORMAL SUPERIOR O BASICA, ASOCIADO B, 1</t>
  </si>
  <si>
    <t>E7046</t>
  </si>
  <si>
    <t>E7047</t>
  </si>
  <si>
    <t>TECNICO DOCENTE EN NORMAL SUPERIOR O BASICA, ASOCIADO C, 1</t>
  </si>
  <si>
    <t>E7048</t>
  </si>
  <si>
    <t>E7049</t>
  </si>
  <si>
    <t>TECNICO DOCENTE EN NORMAL SUPERIOR O BASICA, TITULAR A, 1/</t>
  </si>
  <si>
    <t>E7050</t>
  </si>
  <si>
    <t>E7051</t>
  </si>
  <si>
    <t>TECNICO DOCENTE EN NORMAL SUPERIOR O BASICA, TITULAR B, 1/</t>
  </si>
  <si>
    <t>E7052</t>
  </si>
  <si>
    <t>E7075</t>
  </si>
  <si>
    <t>TECNICO DOCENTE TITULAR C, 1/2 TIEMPO</t>
  </si>
  <si>
    <t>E7101</t>
  </si>
  <si>
    <t>E7102</t>
  </si>
  <si>
    <t>E7103</t>
  </si>
  <si>
    <t>E7104</t>
  </si>
  <si>
    <t>E7105</t>
  </si>
  <si>
    <t>E7106</t>
  </si>
  <si>
    <t>E7107</t>
  </si>
  <si>
    <t>PROFESOR INVESTIGADOR DE ENSENANZA SUPERIOR, ASOCIADO A, 3</t>
  </si>
  <si>
    <t>E7108</t>
  </si>
  <si>
    <t>E7109</t>
  </si>
  <si>
    <t>PROFESOR INVESTIGADOR DE ENSEÑANZA SUPERIOR, ASOCIADO B 3/4 TIEMPO</t>
  </si>
  <si>
    <t>E7110</t>
  </si>
  <si>
    <t>PROFESOR INVESTIGADOR DE ENSENANZA SUPERIOR, ASOCIADO B, 3</t>
  </si>
  <si>
    <t>E7111</t>
  </si>
  <si>
    <t>PROFESOR INVESTIGADOR DE ENSENANZA SUPERIOR, ASOCIADO C, 3</t>
  </si>
  <si>
    <t>E7112</t>
  </si>
  <si>
    <t>E7113</t>
  </si>
  <si>
    <t>PROFESOR INVESTIGADOR DE ENSEÑANZA SUPERIOR TITULAR A, 3/4 TIEMPO</t>
  </si>
  <si>
    <t>E7114</t>
  </si>
  <si>
    <t>PROFESOR INVESTIGADOR DE ENSENANZA SUPERIOR, TITULAR A, 3/</t>
  </si>
  <si>
    <t>E7115</t>
  </si>
  <si>
    <t>PROFESOR INVESTIGADOR DE ENSEÑANZA SUPERIOR TITULAR B, 3/4 TIEMPO</t>
  </si>
  <si>
    <t>E7116</t>
  </si>
  <si>
    <t>PROFESOR INVESTIGADOR DE ENSENANZA SUPERIOR, TITULAR B, 3/</t>
  </si>
  <si>
    <t>E7118</t>
  </si>
  <si>
    <t>PROFESOR INVESTIGADOR DE ENSENANZA SUPERIOR, TITULAR C, 3/</t>
  </si>
  <si>
    <t>E7119</t>
  </si>
  <si>
    <t>PROFESOR DE ENSENANZA SUPERIOR ASISTENTE A, 3/4 DE TIEMPO,</t>
  </si>
  <si>
    <t>E7120</t>
  </si>
  <si>
    <t>PROFESOR DE ENSENANZA SUPERIOR ASISTENTE A, 3/4 DE TIEMPO</t>
  </si>
  <si>
    <t>E7121</t>
  </si>
  <si>
    <t>PROFESOR DE ENSENANZA SUPERIOR ASISTENTE B, 3/4 DE TIEMPO</t>
  </si>
  <si>
    <t>E7122</t>
  </si>
  <si>
    <t>E7123</t>
  </si>
  <si>
    <t>PROFESOR DE ENSENANZA SUPERIOR ASOCIADO A, 3/4 DE TIEMPO F</t>
  </si>
  <si>
    <t>E7124</t>
  </si>
  <si>
    <t>PROFESOR DE ENSENANZA SUPERIOR ASOCIADO A, 3/4 DE TIEMPO E</t>
  </si>
  <si>
    <t>E7125</t>
  </si>
  <si>
    <t>PROFESOR DE ENSEÑANZA SUPERIOR ASOCIADO B, 3/4 DE TIEMPO FORANEO</t>
  </si>
  <si>
    <t>E7126</t>
  </si>
  <si>
    <t>PROFESOR DE ENSENANZA SUPERIOR ASOCIADO B, 3/4 DE TIEMPO E</t>
  </si>
  <si>
    <t>E7127</t>
  </si>
  <si>
    <t>PROFESOR DE ENSENANZA SUPERIOR TITULAR A, 3/4 DE TIEMPO, F</t>
  </si>
  <si>
    <t>E7128</t>
  </si>
  <si>
    <t>PROFESOR DE ENSENANZA SUPERIOR TITULAR A, 3/4 DE TIEMPO EN</t>
  </si>
  <si>
    <t>E7129</t>
  </si>
  <si>
    <t>PROFESOR DE ENSENANZA SUPERIOR TITULAR B, 3/4 DE TIEMPO FO</t>
  </si>
  <si>
    <t>E7130</t>
  </si>
  <si>
    <t>PROFESOR DE ENSENANZA SUPERIOR TITULAR B, 3/4 DE TIEMPO EN</t>
  </si>
  <si>
    <t>E7132</t>
  </si>
  <si>
    <t>PROFESOR DE ENSENANZA SUPERIOR ASISTENTE C 3/4 TIEMPO, EN</t>
  </si>
  <si>
    <t>E7133</t>
  </si>
  <si>
    <t>PROFESOR DE ENSEÑANZA SUPERIOR, ASOCIADO C 3/4 TIEMPO</t>
  </si>
  <si>
    <t>E7134</t>
  </si>
  <si>
    <t>PROFESOR DE ENSENANZA SUPERIOR ASOCIADO C 3/4 TIEMPO, EN E</t>
  </si>
  <si>
    <t>E7135</t>
  </si>
  <si>
    <t>PROFESOR DE ENSENANZA SUPERIOR TITULAR C 3/4 TIEMPO, FORAN</t>
  </si>
  <si>
    <t>E7136</t>
  </si>
  <si>
    <t>PROFESOR DE ENSENANZA SUPERIOR TITULAR C 3/4 TIEMPO, EN EL</t>
  </si>
  <si>
    <t>E7137</t>
  </si>
  <si>
    <t>TECNICO DOCENTE EN NORMAL SUPERIOR O BASICA, AUXILIAR A, 3</t>
  </si>
  <si>
    <t>E7138</t>
  </si>
  <si>
    <t>E7139</t>
  </si>
  <si>
    <t>TECNICO DOCENTE EN NORMAL SUPERIOR O BASICA, AUXILIAR B, 3</t>
  </si>
  <si>
    <t>E7140</t>
  </si>
  <si>
    <t>E7141</t>
  </si>
  <si>
    <t>TECNICO DOCENTE EN NORMAL SUPERIOR O BASICA, AUXILIAR C, 3</t>
  </si>
  <si>
    <t>E7142</t>
  </si>
  <si>
    <t>E7143</t>
  </si>
  <si>
    <t>TECNICO DOCENTE EN NORMAL SUPERIOR O BASICA, ASOCIADO A, 3</t>
  </si>
  <si>
    <t>E7144</t>
  </si>
  <si>
    <t>E7145</t>
  </si>
  <si>
    <t>TECNICO DOCENTE EN NORMAL SUPERIOR O BASICA, ASOCIADO B, 3</t>
  </si>
  <si>
    <t>E7146</t>
  </si>
  <si>
    <t>E7148</t>
  </si>
  <si>
    <t>TECNICO DOCENTE EN NORMAL, SUPERIOR O BASICA, ASOCIADO C,</t>
  </si>
  <si>
    <t>E7149</t>
  </si>
  <si>
    <t>TECNICO DOCENTE EN NORMAL SUPERIOR O BASICA, TITULAR A, 3/</t>
  </si>
  <si>
    <t>E7150</t>
  </si>
  <si>
    <t>E7151</t>
  </si>
  <si>
    <t>TECNICO DOCENTE EN NORMAL SUPERIOR O BASICA, TITULAR B, 3/</t>
  </si>
  <si>
    <t>E7152</t>
  </si>
  <si>
    <t>E7175</t>
  </si>
  <si>
    <t>TECNICO DOCENTE TITULAR C 3/4 TIEMPO</t>
  </si>
  <si>
    <t>E7201</t>
  </si>
  <si>
    <t>E7202</t>
  </si>
  <si>
    <t>E7203</t>
  </si>
  <si>
    <t>E7204</t>
  </si>
  <si>
    <t>E7205</t>
  </si>
  <si>
    <t>E7206</t>
  </si>
  <si>
    <t>E7207</t>
  </si>
  <si>
    <t>PROFESOR INVESTIGADOR DE SUPERIOR ASOCIADO A TIEMPO COMPLETO</t>
  </si>
  <si>
    <t>E7208</t>
  </si>
  <si>
    <t>PROFESOR INVESTIGADOR DE ENSENANZA SUPERIOR, ASOCIADO A, T</t>
  </si>
  <si>
    <t>E7209</t>
  </si>
  <si>
    <t>PROFESOR INVESTIGADOR DE ENSENANZA SUPERIOR, ASOCIADO B, T</t>
  </si>
  <si>
    <t>E7210</t>
  </si>
  <si>
    <t>E7212</t>
  </si>
  <si>
    <t>PROFESOR INVESTIGADOR DE ENSENANZA SUPERIOR, ASOCIADO C, T</t>
  </si>
  <si>
    <t>E7214</t>
  </si>
  <si>
    <t>PROFESOR INVESTIGADOR DE ENSENANZA SUPERIOR, TITULAR A, TI</t>
  </si>
  <si>
    <t>E7216</t>
  </si>
  <si>
    <t>PROFESOR INVESTIGADOR DE ENSENANZA SUPERIOR, TITULAR B, TI</t>
  </si>
  <si>
    <t>E7218</t>
  </si>
  <si>
    <t>PROFESOR INVESTIGADOR DE ENSENANZA SUPERIOR, TITULAR C, TI</t>
  </si>
  <si>
    <t>E7219</t>
  </si>
  <si>
    <t>PROFESOR DE ENSENANZA SUPERIOR ASISTENTE A, TIEMPO COMPLET</t>
  </si>
  <si>
    <t>E7220</t>
  </si>
  <si>
    <t>E7221</t>
  </si>
  <si>
    <t>PROFESOR DE ENSENANZA SUPERIOR ASISTENTE B, TIEMPO COMPLET</t>
  </si>
  <si>
    <t>E7222</t>
  </si>
  <si>
    <t>E7223</t>
  </si>
  <si>
    <t>PROFESOR DE ENSENANZA SUPERIOR ASOCIADO A, TIEMPO COMPLETO</t>
  </si>
  <si>
    <t>E7224</t>
  </si>
  <si>
    <t>E7225</t>
  </si>
  <si>
    <t>PROFESOR DE ENSENANZA SUPERIOR ASOCIADO B, TIEMPO COMPLETO</t>
  </si>
  <si>
    <t>E7226</t>
  </si>
  <si>
    <t>E7228</t>
  </si>
  <si>
    <t>PROFESOR DE ENSENANZA SUPERIOR TITULAR A, TIEMPO COMPLETO</t>
  </si>
  <si>
    <t>E7230</t>
  </si>
  <si>
    <t>PROFESOR DE ENSENANZA SUPERIOR TITULAR B, TIEMPO COMPLETO</t>
  </si>
  <si>
    <t>E7231</t>
  </si>
  <si>
    <t>PROFESOR DE ENSENANZA SUPERIOR ASISTENTE C, TIEMPO COMPLET</t>
  </si>
  <si>
    <t>E7232</t>
  </si>
  <si>
    <t>PROFESOR DE ENSENANZA SUPERIOR ASISTENTE C,TIEMPO COMPLETO</t>
  </si>
  <si>
    <t>E7233</t>
  </si>
  <si>
    <t>PROFESOR DE ENSENANZA SUPERIOR ASOCIADO C TIEMPO COMPLETO,</t>
  </si>
  <si>
    <t>E7234</t>
  </si>
  <si>
    <t>E7236</t>
  </si>
  <si>
    <t>PROFESOR DE ENSENANZA SUPERIOR TITULAR C TIEMPO COMPLETO,</t>
  </si>
  <si>
    <t>E7237</t>
  </si>
  <si>
    <t>TECNICO DOCENTE EN NORMAL SUPERIOR O BASICA, AUXILIAR A, T</t>
  </si>
  <si>
    <t>E7238</t>
  </si>
  <si>
    <t>E7239</t>
  </si>
  <si>
    <t>TECNICO DOCENTE EN NORMAL SUPERIOR O BASICA, AUXILIAR B, T</t>
  </si>
  <si>
    <t>E7240</t>
  </si>
  <si>
    <t>E7241</t>
  </si>
  <si>
    <t>TECNICO DOCENTE EN NORMAL SUPERIOR O BASICA, AUXILIAR C, T</t>
  </si>
  <si>
    <t>E7242</t>
  </si>
  <si>
    <t>E7243</t>
  </si>
  <si>
    <t>TECNICO DOCENTE EN NORMAL SUPERIOR O BASICA ASOCIADO A TIEMPO COMPLETO</t>
  </si>
  <si>
    <t>E7244</t>
  </si>
  <si>
    <t>TECNICO DOCENTE EN NORMAL SUPERIOR O BASICA, ASOCIADO A, T</t>
  </si>
  <si>
    <t>E7245</t>
  </si>
  <si>
    <t>TECNICO DOCENTE EN NORMAL SUPERIOR O BASICA, ASOCIADO B, T</t>
  </si>
  <si>
    <t>E7246</t>
  </si>
  <si>
    <t>E7247</t>
  </si>
  <si>
    <t>TECNICO DOCENTE EN NORMAL SUPERIOR O BASICA, ASOCIADO C TIEMPO COMPLETO</t>
  </si>
  <si>
    <t>E7248</t>
  </si>
  <si>
    <t>TECNICO DOCENTE EN NORMAL SUPERIOR O BASICA, ASOCIADO C, T</t>
  </si>
  <si>
    <t>E7249</t>
  </si>
  <si>
    <t>TECNICO DOCENTE EN NORMAL SUPERIOR O BASICA, TITULAR A, TI</t>
  </si>
  <si>
    <t>E7250</t>
  </si>
  <si>
    <t>E7251</t>
  </si>
  <si>
    <t>TECNICO DOCENTE EN NORMAL SUPERIOR O BASICA, TITULAR B, TI</t>
  </si>
  <si>
    <t>E7252</t>
  </si>
  <si>
    <t>E7275</t>
  </si>
  <si>
    <t>TECNICO DOCENTE TITULAR C, TIEMPO COMPLETO</t>
  </si>
  <si>
    <t>E7304</t>
  </si>
  <si>
    <t>PROFESOR INVESTIGADOR DE ENSENANZA SUPERIOR, ASIGNATURA A</t>
  </si>
  <si>
    <t>E7306</t>
  </si>
  <si>
    <t>PROFESOR INVESTIGADOR DE ENSENANZA SUPERIOR, ASIGNATURA B</t>
  </si>
  <si>
    <t>E7308</t>
  </si>
  <si>
    <t>PROFESOR DE ENSENANZA SUPERIOR ASIGNATURA A EN EL DISTRITO</t>
  </si>
  <si>
    <t>E7310</t>
  </si>
  <si>
    <t>PROFESOR DE ENSENANZA SUPERIOR, ASIGNATURA B, EN EL DISTRI</t>
  </si>
  <si>
    <t>E7311</t>
  </si>
  <si>
    <t>TECNICO DOCENTE EN NORMAL SUPERIOR O BASICA, ASIGNATURA A,</t>
  </si>
  <si>
    <t>E7312</t>
  </si>
  <si>
    <t>E7313</t>
  </si>
  <si>
    <t>TECNICO DOCENTE EN NORMAL SUPERIOR O BASICA ASIGNATURA B,</t>
  </si>
  <si>
    <t>E7314</t>
  </si>
  <si>
    <t>TECNICO DOCENTE EN NORMAL SUPERIOR O BASICA ASIGNATURA B E</t>
  </si>
  <si>
    <t>E7316</t>
  </si>
  <si>
    <t>TECNICO DOCENTE EN NORMAL SUPERIOR O BASICA, ASIGNATURA C,</t>
  </si>
  <si>
    <t>E7601</t>
  </si>
  <si>
    <t>PROFESOR ASISTENTE A E.S. 1/2 TIEMPO</t>
  </si>
  <si>
    <t>E7609</t>
  </si>
  <si>
    <t>PROFESOR ASOCIADO B (E.S.) DE CAPACITACION Y MEJORAMIENTO</t>
  </si>
  <si>
    <t>E7611</t>
  </si>
  <si>
    <t>E7615</t>
  </si>
  <si>
    <t>PROFESOR TITULAR B (E.S.) DE CAPACITACION Y MEJORAMIENTO</t>
  </si>
  <si>
    <t>E7617</t>
  </si>
  <si>
    <t>E7637</t>
  </si>
  <si>
    <t>TECNICO DOCENTE ASOCIADO A (E.S.) DE CAPACITACION Y MEJORA</t>
  </si>
  <si>
    <t>E7639</t>
  </si>
  <si>
    <t>E7701</t>
  </si>
  <si>
    <t>PROFESOR ASISTENTE A E.S. 3/4 TIEMPO</t>
  </si>
  <si>
    <t>E7707</t>
  </si>
  <si>
    <t>E7709</t>
  </si>
  <si>
    <t>E7713</t>
  </si>
  <si>
    <t>E7715</t>
  </si>
  <si>
    <t>E7737</t>
  </si>
  <si>
    <t>TECNICO DOCENTE ASOCIADO A (ES) DE CAPACITACION Y MEJORAMI</t>
  </si>
  <si>
    <t>E7801</t>
  </si>
  <si>
    <t>PROFESOR ASISTENTE A E.S. TIEMPO COMPLETO</t>
  </si>
  <si>
    <t>E7807</t>
  </si>
  <si>
    <t>E7809</t>
  </si>
  <si>
    <t>E7837</t>
  </si>
  <si>
    <t>TECNICO DOCENTE ASOCIADO A (ES) DE CAPACITACION Y MEJORAM</t>
  </si>
  <si>
    <t>E8615</t>
  </si>
  <si>
    <t>PROFESOR DE ASIGNATURA A</t>
  </si>
  <si>
    <t>E8617</t>
  </si>
  <si>
    <t>PROFESOR DE ASIGNATURA B</t>
  </si>
  <si>
    <t>ED01804</t>
  </si>
  <si>
    <t>ESPECIALISTA EN SISTEMAS DE CAPACITACION</t>
  </si>
  <si>
    <t>ED02805</t>
  </si>
  <si>
    <t>COORDINADOR DE ESCRITORES DE LIBROS DE TEXTO PARA EDUCACION</t>
  </si>
  <si>
    <t>ED02807</t>
  </si>
  <si>
    <t>ESCRITOR DE LIBROS DE TEXTO PARA EDUCACION BASICA</t>
  </si>
  <si>
    <t>ED02809</t>
  </si>
  <si>
    <t>PEDAGOGO ESPECIALIZADO</t>
  </si>
  <si>
    <t>ED02810</t>
  </si>
  <si>
    <t>TUTOR ESCOLAR (PARA USO EXCLUSIVO DE PLANTELES)</t>
  </si>
  <si>
    <t>JA01024</t>
  </si>
  <si>
    <t>PREFECTO</t>
  </si>
  <si>
    <t>JA01026</t>
  </si>
  <si>
    <t>JA01028</t>
  </si>
  <si>
    <t>CHOFER DE DIRECTOR GENERAL</t>
  </si>
  <si>
    <t>JA08003</t>
  </si>
  <si>
    <t>SECRETARIA BILINGUE</t>
  </si>
  <si>
    <t>JA08016</t>
  </si>
  <si>
    <t>SECRETARIA DE DIRECTOR DE PLANTEL</t>
  </si>
  <si>
    <t>JA08025</t>
  </si>
  <si>
    <t>SECRETARIA DE SUBDIRECTOR DE AREA</t>
  </si>
  <si>
    <t>JA08029</t>
  </si>
  <si>
    <t>SECRETARIA DE JEFE DE DEPARTAMENTO</t>
  </si>
  <si>
    <t>JF34003</t>
  </si>
  <si>
    <t>JF34004</t>
  </si>
  <si>
    <t>JF34006</t>
  </si>
  <si>
    <t>JF53019</t>
  </si>
  <si>
    <t>JF53034</t>
  </si>
  <si>
    <t>JT05003</t>
  </si>
  <si>
    <t>JT05010</t>
  </si>
  <si>
    <t>AUXILIAR DE BIBLIOTECA</t>
  </si>
  <si>
    <t>MA01003</t>
  </si>
  <si>
    <t>MA01015</t>
  </si>
  <si>
    <t>GESTOR</t>
  </si>
  <si>
    <t>MA01026</t>
  </si>
  <si>
    <t>MA03003</t>
  </si>
  <si>
    <t>MA03004</t>
  </si>
  <si>
    <t>ALMACENISTA</t>
  </si>
  <si>
    <t>MA04012</t>
  </si>
  <si>
    <t>AUXILIAR DE ANALISTA ADMINISTRATIVO</t>
  </si>
  <si>
    <t>MA05007</t>
  </si>
  <si>
    <t>MA05010</t>
  </si>
  <si>
    <t>MENSAJERO</t>
  </si>
  <si>
    <t>MA07003</t>
  </si>
  <si>
    <t>MA08001</t>
  </si>
  <si>
    <t>ESTENOGRAFO</t>
  </si>
  <si>
    <t>MA08004</t>
  </si>
  <si>
    <t>MA08005</t>
  </si>
  <si>
    <t>MA08020</t>
  </si>
  <si>
    <t>SECRETARIA DE JEFE DE DEPARTAMENTO DE PLANTEL (E.S.)</t>
  </si>
  <si>
    <t>MA08035</t>
  </si>
  <si>
    <t>SECRETARIA DE SUBDIRECTOR DE PLANTEL (ES)</t>
  </si>
  <si>
    <t>MF07007</t>
  </si>
  <si>
    <t>PAGADOR</t>
  </si>
  <si>
    <t>MF21001</t>
  </si>
  <si>
    <t>MF33071</t>
  </si>
  <si>
    <t>JEFE DE BIBLIOTECA</t>
  </si>
  <si>
    <t>MF33110</t>
  </si>
  <si>
    <t>MF34003</t>
  </si>
  <si>
    <t>SRIA. DE SUBDIRECTOR DE AREA</t>
  </si>
  <si>
    <t>MF34004</t>
  </si>
  <si>
    <t>SRIA. DE JEFE DE DEPARTAMENTO</t>
  </si>
  <si>
    <t>MF34015</t>
  </si>
  <si>
    <t>MF34016</t>
  </si>
  <si>
    <t>MF34017</t>
  </si>
  <si>
    <t>MF34031</t>
  </si>
  <si>
    <t>MF53019</t>
  </si>
  <si>
    <t>MS05006</t>
  </si>
  <si>
    <t>IMPRESOR</t>
  </si>
  <si>
    <t>MS05008</t>
  </si>
  <si>
    <t>LINOTIPISTA</t>
  </si>
  <si>
    <t>MS05010</t>
  </si>
  <si>
    <t>OPERADOR DE PRENSA</t>
  </si>
  <si>
    <t>MS05011</t>
  </si>
  <si>
    <t>CORTADOR</t>
  </si>
  <si>
    <t>MS05012</t>
  </si>
  <si>
    <t>ENCUADERNADOR</t>
  </si>
  <si>
    <t>MS05015</t>
  </si>
  <si>
    <t>OPERADOR DE MAQUINAS DE REPRODUCCION</t>
  </si>
  <si>
    <t>MS05019</t>
  </si>
  <si>
    <t>COMPAGINADOR</t>
  </si>
  <si>
    <t>MS06002</t>
  </si>
  <si>
    <t>MS06006</t>
  </si>
  <si>
    <t>MS07008</t>
  </si>
  <si>
    <t>MS08011</t>
  </si>
  <si>
    <t>TECNICO EN MANTENIMIENTO</t>
  </si>
  <si>
    <t>MS08015</t>
  </si>
  <si>
    <t>MECANICO AUTOMOTRIZ</t>
  </si>
  <si>
    <t>MS09007</t>
  </si>
  <si>
    <t>ELECTRICISTA</t>
  </si>
  <si>
    <t>MS12008</t>
  </si>
  <si>
    <t>CARPINTERO</t>
  </si>
  <si>
    <t>MS13008</t>
  </si>
  <si>
    <t>MS14003</t>
  </si>
  <si>
    <t>MT03002</t>
  </si>
  <si>
    <t>MT03004</t>
  </si>
  <si>
    <t>MT05003</t>
  </si>
  <si>
    <t>MT05004</t>
  </si>
  <si>
    <t>MT08003</t>
  </si>
  <si>
    <t>MT13007</t>
  </si>
  <si>
    <t>MT22015</t>
  </si>
  <si>
    <t>TECNICO AUDIOVISUAL</t>
  </si>
  <si>
    <t>MT22020</t>
  </si>
  <si>
    <t>AUXILIAR TECNICO EN GRABACION SONIDO Y PROYECCION</t>
  </si>
  <si>
    <t>NA01001</t>
  </si>
  <si>
    <t>NA01004</t>
  </si>
  <si>
    <t>NA01026</t>
  </si>
  <si>
    <t>NA06001</t>
  </si>
  <si>
    <t>NA08005</t>
  </si>
  <si>
    <t>NA08021</t>
  </si>
  <si>
    <t>SECRETARIA DE JEFE DE DEPARTAMENTO DE PLANTEL EMS</t>
  </si>
  <si>
    <t>NA08034</t>
  </si>
  <si>
    <t>SECRETARIA DE DIRECTOR DE PLANTEL EMS</t>
  </si>
  <si>
    <t>NA08036</t>
  </si>
  <si>
    <t>SECRETARIA DE SUBDIRECTOR DE PLANTEL EMS</t>
  </si>
  <si>
    <t>ND01005</t>
  </si>
  <si>
    <t>ND02044</t>
  </si>
  <si>
    <t>CONTROLADOR ESCOLAR</t>
  </si>
  <si>
    <t>NF12005</t>
  </si>
  <si>
    <t>NF12006</t>
  </si>
  <si>
    <t>OPERADOR DE COMPUTADORAS</t>
  </si>
  <si>
    <t>NF33110</t>
  </si>
  <si>
    <t>NF34015</t>
  </si>
  <si>
    <t>NF34017</t>
  </si>
  <si>
    <t>NP05010</t>
  </si>
  <si>
    <t>AUXILIAR DE CONTABILIDAD</t>
  </si>
  <si>
    <t>NP16004</t>
  </si>
  <si>
    <t>NS05015</t>
  </si>
  <si>
    <t>NS06006</t>
  </si>
  <si>
    <t>NS07008</t>
  </si>
  <si>
    <t>NS09007</t>
  </si>
  <si>
    <t>NS12002</t>
  </si>
  <si>
    <t>ALBANIL</t>
  </si>
  <si>
    <t>NS12004</t>
  </si>
  <si>
    <t>P I N T O R</t>
  </si>
  <si>
    <t>NS12008</t>
  </si>
  <si>
    <t>C A R P I N T E R O</t>
  </si>
  <si>
    <t>NS12012</t>
  </si>
  <si>
    <t>PLOMERO</t>
  </si>
  <si>
    <t>NS12018</t>
  </si>
  <si>
    <t>H E R R E R O</t>
  </si>
  <si>
    <t>NS12030</t>
  </si>
  <si>
    <t>J A R D I N E R O</t>
  </si>
  <si>
    <t>NS13008</t>
  </si>
  <si>
    <t>NS14003</t>
  </si>
  <si>
    <t>NS14009</t>
  </si>
  <si>
    <t>NT03002</t>
  </si>
  <si>
    <t>NT03004</t>
  </si>
  <si>
    <t>NT05003</t>
  </si>
  <si>
    <t>NT06023</t>
  </si>
  <si>
    <t>NT06027</t>
  </si>
  <si>
    <t>NT22015</t>
  </si>
  <si>
    <t>NT26005</t>
  </si>
  <si>
    <t>NT26006</t>
  </si>
  <si>
    <t>PASANTE DE TRABAJADORA SOCIAL</t>
  </si>
  <si>
    <t>P01801</t>
  </si>
  <si>
    <t>P03802</t>
  </si>
  <si>
    <t>DENTISTA CIRUJANO</t>
  </si>
  <si>
    <t>P04802</t>
  </si>
  <si>
    <t>PSICOMETRA</t>
  </si>
  <si>
    <t>S01804</t>
  </si>
  <si>
    <t>JEFE DE SERVICIOS Y MANTENIMIENTO</t>
  </si>
  <si>
    <t>S02803</t>
  </si>
  <si>
    <t>MESERO</t>
  </si>
  <si>
    <t>S02805</t>
  </si>
  <si>
    <t>ECONOMO (PARA USO EXCLUSIVO DE PLANTELES)</t>
  </si>
  <si>
    <t>S05805</t>
  </si>
  <si>
    <t>TECNICO MEDIO EN IMPRENTA</t>
  </si>
  <si>
    <t>S09801</t>
  </si>
  <si>
    <t>S10802</t>
  </si>
  <si>
    <t>TECNICO EN MANTENIMIENTO DE EQUIPO DE COMUNICACIONES</t>
  </si>
  <si>
    <t>T04801</t>
  </si>
  <si>
    <t>ILUMINADOR TEATRAL</t>
  </si>
  <si>
    <t>T04803</t>
  </si>
  <si>
    <t>T05809</t>
  </si>
  <si>
    <t>ASISTENTE BIBLIOTECARIO</t>
  </si>
  <si>
    <t>T09802</t>
  </si>
  <si>
    <t>ENFERMERA</t>
  </si>
  <si>
    <t>T13801</t>
  </si>
  <si>
    <t>AUXILIAR DE FOTOGRAFO</t>
  </si>
  <si>
    <t>T13807</t>
  </si>
  <si>
    <t>LABORATORISTA DE FOTOGRAFIA</t>
  </si>
  <si>
    <t>T16803</t>
  </si>
  <si>
    <t>LABORATORISTA</t>
  </si>
  <si>
    <t>T17804</t>
  </si>
  <si>
    <t>OPERADOR DE EQUIPO ESPECIALIZADO</t>
  </si>
  <si>
    <t>T18802</t>
  </si>
  <si>
    <t>MARINERO</t>
  </si>
  <si>
    <t>T18804</t>
  </si>
  <si>
    <t>ASISTENTE ESPECIALIZADO DE SERVICIO NAVAL</t>
  </si>
  <si>
    <t>T18817</t>
  </si>
  <si>
    <t>ESPECIALISTA DE SERVICIO NAVAL</t>
  </si>
  <si>
    <t>T22818</t>
  </si>
  <si>
    <t>JEFE DE OFICINA TECNICA EN RADIO Y T.V.</t>
  </si>
  <si>
    <t>T22827</t>
  </si>
  <si>
    <t>ASISTENTE TECNICO EN RADIO Y T.V.</t>
  </si>
  <si>
    <t>T22828</t>
  </si>
  <si>
    <t>OFICIAL TECNICO EN RADIO Y TELEVISION</t>
  </si>
  <si>
    <t>T25802</t>
  </si>
  <si>
    <t>TERAPISTA (PARA USO EXCLUSIVO DE PLANTELES)</t>
  </si>
  <si>
    <t>T26801</t>
  </si>
  <si>
    <t>TRABAJADORA SOCIAL (TITULADA)</t>
  </si>
  <si>
    <t>T26802</t>
  </si>
  <si>
    <t>TRABAJADORA SOCIAL (PASANTE)</t>
  </si>
  <si>
    <t>T26805</t>
  </si>
  <si>
    <t>AYUDANTE DE TRABAJO SOCIAL</t>
  </si>
  <si>
    <t>OTRAS PERCEPCIONES:</t>
  </si>
  <si>
    <t>OTRAS PRESTACIONES:</t>
  </si>
  <si>
    <t>Clave*</t>
  </si>
  <si>
    <t>Clave desglose</t>
  </si>
  <si>
    <t>Concepto</t>
  </si>
  <si>
    <t>SD</t>
  </si>
  <si>
    <t>AYUDA POR SERVICIOS A LA DOCENCIA</t>
  </si>
  <si>
    <t>BA</t>
  </si>
  <si>
    <t xml:space="preserve">BONO DE ASIG. POR ACTIVIDADES CULTURALES               </t>
  </si>
  <si>
    <t xml:space="preserve">MATERIAL DIDACTICO                                       </t>
  </si>
  <si>
    <t>BD</t>
  </si>
  <si>
    <t xml:space="preserve">BONO DE DESPENSA                                       </t>
  </si>
  <si>
    <t xml:space="preserve">PREVISIONAL SOCIAL MULTIPLE                              </t>
  </si>
  <si>
    <t>C6</t>
  </si>
  <si>
    <t xml:space="preserve">COMPENSACION ADMVOS. DE FIN DE AÑO 1996                </t>
  </si>
  <si>
    <t>E9</t>
  </si>
  <si>
    <t xml:space="preserve">ASIGNACION DOCENTE GENERICA                              </t>
  </si>
  <si>
    <t>C7</t>
  </si>
  <si>
    <t xml:space="preserve">COMPENSACION ADMVOS. DE FIN DE AÑO 1997                </t>
  </si>
  <si>
    <t>SC</t>
  </si>
  <si>
    <t xml:space="preserve">SERVICIOS COCURRICULARES                                 </t>
  </si>
  <si>
    <t>SE</t>
  </si>
  <si>
    <t xml:space="preserve">COMPENSACION POR SERVICIOS EDUCATIVOS                  </t>
  </si>
  <si>
    <t>E2</t>
  </si>
  <si>
    <t xml:space="preserve">ASIGNACION PEDAGOGICA ESPECIFICA                         </t>
  </si>
  <si>
    <t>DM</t>
  </si>
  <si>
    <t xml:space="preserve">12 DIAS DEL MAESTRO                                    </t>
  </si>
  <si>
    <t>CS</t>
  </si>
  <si>
    <t xml:space="preserve">COMPENSACION POR SERVICIOS EDUCATIVOS                    </t>
  </si>
  <si>
    <t>F3</t>
  </si>
  <si>
    <t xml:space="preserve">GRATIFICACION ANUAL 2003                               </t>
  </si>
  <si>
    <t>YD</t>
  </si>
  <si>
    <t xml:space="preserve">ASIGNACION DE APOYO A LA DOCENCIA                        </t>
  </si>
  <si>
    <t>F6</t>
  </si>
  <si>
    <t xml:space="preserve">COMPENSACION DOCENTE DE FIN DE AÑO 1996                </t>
  </si>
  <si>
    <t>GC</t>
  </si>
  <si>
    <t xml:space="preserve">COMPENSACION GARANTIZADA                                 </t>
  </si>
  <si>
    <t>F7</t>
  </si>
  <si>
    <t xml:space="preserve">COMPENSACION DOCENTE DE FIN DE AÑO 1997                </t>
  </si>
  <si>
    <t>ET</t>
  </si>
  <si>
    <t>ESTIMULO POR PRUCTIVIDAD</t>
  </si>
  <si>
    <t>GA</t>
  </si>
  <si>
    <t xml:space="preserve">GRATIFICACION ANUAL 2002                               </t>
  </si>
  <si>
    <t>CA</t>
  </si>
  <si>
    <t>COMPENSACION POR ACTUACION Y PRODUCTIVIDAD</t>
  </si>
  <si>
    <t>DIAS ECONOMICOS NO DISFRUTADOS</t>
  </si>
  <si>
    <t>DIAS DE DESCANSO OBLIGATORIO</t>
  </si>
  <si>
    <t xml:space="preserve">*Nota: Los montos de Otras Percepciones y Otras Prestaciones varIan dependiendo la plaza y antigüedad. </t>
  </si>
  <si>
    <t>PUNTUALIDAD Y ASISTENCIA</t>
  </si>
  <si>
    <t>HD</t>
  </si>
  <si>
    <t>ESTIM. AL PERS. DOCENTE DE ED.MED.SUP.Y</t>
  </si>
  <si>
    <t>HA</t>
  </si>
  <si>
    <t>ESTIM. AL PERS. ADMVO DE ED.MED.SUP.Y SUP.</t>
  </si>
  <si>
    <t>Analítico de Plazas a Nivel Estatal</t>
  </si>
  <si>
    <t>PLAZAS ESTATALES</t>
  </si>
  <si>
    <t>CF03810</t>
  </si>
  <si>
    <t>AUXILIAR OPERATIVO</t>
  </si>
  <si>
    <t>CF05807</t>
  </si>
  <si>
    <t>ADMINISTRATIVO G</t>
  </si>
  <si>
    <t>CF05808</t>
  </si>
  <si>
    <t>ADMINISTRATIVO H</t>
  </si>
  <si>
    <t>CF12007</t>
  </si>
  <si>
    <t>RESPONSABLE DEL AREA DE INFORMATICA</t>
  </si>
  <si>
    <t>A01808</t>
  </si>
  <si>
    <t>A33892</t>
  </si>
  <si>
    <t>E0222</t>
  </si>
  <si>
    <t>E2602</t>
  </si>
  <si>
    <t>HORAS DE CATEDRA</t>
  </si>
  <si>
    <t>E2604</t>
  </si>
  <si>
    <t>PIANISTA</t>
  </si>
  <si>
    <t>E2606</t>
  </si>
  <si>
    <t>PROFESOR BALLET</t>
  </si>
  <si>
    <t>E2607</t>
  </si>
  <si>
    <t>PROFESOR CANTOS CORALES</t>
  </si>
  <si>
    <t>E2608</t>
  </si>
  <si>
    <t>PROFESOR DIBUJO</t>
  </si>
  <si>
    <t>E2610</t>
  </si>
  <si>
    <t>PROFESOR HISTORIA ARTE</t>
  </si>
  <si>
    <t>E2611</t>
  </si>
  <si>
    <t>PROFESOR MUSICA</t>
  </si>
  <si>
    <t>E2612</t>
  </si>
  <si>
    <t>PROFESOR PINTURA</t>
  </si>
  <si>
    <t>E2613</t>
  </si>
  <si>
    <t>PROFESOR</t>
  </si>
  <si>
    <t>E2614</t>
  </si>
  <si>
    <t>PROFESRO TALLADO DE MADERA</t>
  </si>
  <si>
    <t>E2615</t>
  </si>
  <si>
    <t>PROFESOR CORTE CONFECCION</t>
  </si>
  <si>
    <t>E2631</t>
  </si>
  <si>
    <t>INSPECTOR DE EDUCACION TERMINAL</t>
  </si>
  <si>
    <t>E2633</t>
  </si>
  <si>
    <t>E2639</t>
  </si>
  <si>
    <t>PROFESOR FOLKLORE</t>
  </si>
  <si>
    <t>E2640</t>
  </si>
  <si>
    <t>MAESTRO DE JAZZ</t>
  </si>
  <si>
    <t>E2641</t>
  </si>
  <si>
    <t>MAESTRO DE DANZA CONTEMPORANEA</t>
  </si>
  <si>
    <t>16</t>
  </si>
  <si>
    <t>CF12008</t>
  </si>
  <si>
    <t>COORDINADOR DEL MODULO DE PREPA ABIERTA EN EL CARD</t>
  </si>
  <si>
    <t>CF21854</t>
  </si>
  <si>
    <t>PSICOLOGO A</t>
  </si>
  <si>
    <t>CF21855</t>
  </si>
  <si>
    <t>PROFESIONAL EN CIENCIAS SOCIALES</t>
  </si>
  <si>
    <t>TOTAL DE PLAZAS ESTATALES</t>
  </si>
  <si>
    <t>Tabulador de Sueldos y Salarios a Nivel Estatal</t>
  </si>
  <si>
    <t>Plazas Estatales - Tabulador de Mandos Medios y Superiores</t>
  </si>
  <si>
    <t>CF51321</t>
  </si>
  <si>
    <t>DIRECTOR GENERAL DE COMUNICACION</t>
  </si>
  <si>
    <t>Plazas Estatales - Tabulador de Opertativos</t>
  </si>
  <si>
    <t>A04007</t>
  </si>
  <si>
    <t>ANALISTA DE INFORMACION</t>
  </si>
  <si>
    <t>A04012</t>
  </si>
  <si>
    <t>CF01003</t>
  </si>
  <si>
    <t>AUXILIAR DE ANALISTA ESPECIALIZADO</t>
  </si>
  <si>
    <t>CF04007</t>
  </si>
  <si>
    <t>CF06007</t>
  </si>
  <si>
    <t>ANALISTA DE SISTEMAS COMPUTACIONALES</t>
  </si>
  <si>
    <t>CF33112</t>
  </si>
  <si>
    <t>AUXILIAR DE VENTANILLA</t>
  </si>
  <si>
    <t>E0322</t>
  </si>
  <si>
    <t>DIRECTOR DE SECUNDARIA FORANEA.</t>
  </si>
  <si>
    <t>E1526</t>
  </si>
  <si>
    <t>DIRECTOR DE EDUCACION BASICA PARA ADULTOS NOCTURNA, FORANEO.</t>
  </si>
  <si>
    <t>E2635</t>
  </si>
  <si>
    <t>PROFESOR ARTES</t>
  </si>
  <si>
    <t>PROFESOR ASOCIADO B (E.S.) DE CAPACI TACION Y MEJORAMIENT</t>
  </si>
  <si>
    <t>PROFESOR ASOCIADO C (E.S.) DE CAPACI TACION Y MEJORAMIENT</t>
  </si>
  <si>
    <t>PROFESOR TITULAR B (E.S.) DE CAPACI TACION Y MEJORAMIENTO</t>
  </si>
  <si>
    <t>PROFESOR TITULAR C (E.S.) DE CAPACITA CION Y MEJORAMIENTO</t>
  </si>
  <si>
    <t>PROFESOR ASOCIADO A (E.S.) DE CAPACI TACION Y MEJORAMIENT</t>
  </si>
  <si>
    <t>PROFESOR TITULAR A (E.S.) DE CAPACI TACION Y MEJORAMIENTO</t>
  </si>
  <si>
    <t>E9007</t>
  </si>
  <si>
    <t>PROFESOR ASOCIADO A 1/2 T</t>
  </si>
  <si>
    <t>E9009</t>
  </si>
  <si>
    <t>PROFESOR ASOCIADO B 1/2 T</t>
  </si>
  <si>
    <t>E9011</t>
  </si>
  <si>
    <t>PROFESOR ASOCIADO C 1/2 T</t>
  </si>
  <si>
    <t>E9013</t>
  </si>
  <si>
    <t>PROFESOR TITULAR A 1/2 T</t>
  </si>
  <si>
    <t>E9015</t>
  </si>
  <si>
    <t>PROFESOR TITULAR B 1/2 T</t>
  </si>
  <si>
    <t>E9017</t>
  </si>
  <si>
    <t>PROFESOR TITULAR C 1/2 T</t>
  </si>
  <si>
    <t>E9217</t>
  </si>
  <si>
    <t>PROFESOR TITULAR C T.C.</t>
  </si>
  <si>
    <t>E9305</t>
  </si>
  <si>
    <t>PROFESOR ASIGNATURA B</t>
  </si>
  <si>
    <t>NF01005</t>
  </si>
  <si>
    <t>NF01012</t>
  </si>
  <si>
    <t>SUBDIRECTOR</t>
  </si>
  <si>
    <t>NF01059</t>
  </si>
  <si>
    <t>COORDINADOR ADMINISTRATIVO (JEFE DEDEPARTAMENTO).</t>
  </si>
  <si>
    <t>S14012</t>
  </si>
  <si>
    <t>GUARDIAN</t>
  </si>
  <si>
    <t>COMPENSACION POR ACTUACION Y PRODUCTIVID</t>
  </si>
  <si>
    <t>Analítico de Plazas a Nivel Telesecundaria</t>
  </si>
  <si>
    <t>PLAZAS TELESECUNDARIA</t>
  </si>
  <si>
    <t>TOTAL DE PLAZAS TELESECUNDARIA</t>
  </si>
  <si>
    <t>Tabulador de Sueldos y Salarios a Nivel Telesecundaria</t>
  </si>
  <si>
    <t>Telesecundaria - Tabulador de Mandos Medios y Superiores</t>
  </si>
  <si>
    <t>Telesecundaria - Tabulador de Opertativos</t>
  </si>
  <si>
    <t>Analítico de Plazas a Nivel U.P.N.</t>
  </si>
  <si>
    <t>PLAZAS U.P.N.</t>
  </si>
  <si>
    <t>CF34018</t>
  </si>
  <si>
    <t>COORDINADOR DEPARTAMENTAL</t>
  </si>
  <si>
    <t>A03013</t>
  </si>
  <si>
    <t>AUXILIAR ANALISTA DE SISTEMAS ADMVOS.</t>
  </si>
  <si>
    <t>A08015</t>
  </si>
  <si>
    <t>SECRETARIA EJECUTIVA</t>
  </si>
  <si>
    <t>A08016</t>
  </si>
  <si>
    <t>P01002</t>
  </si>
  <si>
    <t>P01003</t>
  </si>
  <si>
    <t>T05013</t>
  </si>
  <si>
    <t>BIBLIOTECARIO ESPECIALIZADO</t>
  </si>
  <si>
    <t>E9247</t>
  </si>
  <si>
    <t>PROFESOR TECNICO ASOCIADO C T.C.</t>
  </si>
  <si>
    <t>TOTAL DE PLAZAS UPN</t>
  </si>
  <si>
    <t>Tabulador de Sueldos y Salarios a Nivel U.P.N.</t>
  </si>
  <si>
    <t>U.P.N. - Tabulador de Mandos Medios y Superiores</t>
  </si>
  <si>
    <t>CF34015</t>
  </si>
  <si>
    <t>CF34017</t>
  </si>
  <si>
    <t>COORDINADOR DE TECNICOS ESPECIALIZADOS</t>
  </si>
  <si>
    <t>CF34117</t>
  </si>
  <si>
    <t>JEFE DE UNIDAD SEAD</t>
  </si>
  <si>
    <t>U.P.N. - Tabulador de Opertativos</t>
  </si>
  <si>
    <t>E9001</t>
  </si>
  <si>
    <t>PROFESOR ASISTENTE A 1/2 T</t>
  </si>
  <si>
    <t>E9003</t>
  </si>
  <si>
    <t>PROFESOR ASISTENTE B 1/2 T</t>
  </si>
  <si>
    <t>E9005</t>
  </si>
  <si>
    <t>PROFESOR ASISTENTE C 1/2 T</t>
  </si>
  <si>
    <t>E9037</t>
  </si>
  <si>
    <t>PROFESOR TECNICO AUXILIAR A 1/2 T</t>
  </si>
  <si>
    <t>E9039</t>
  </si>
  <si>
    <t>PROFESOR TECNICO AUXILIAR B 1/2 T</t>
  </si>
  <si>
    <t>E9041</t>
  </si>
  <si>
    <t>PROFESOR TECNICO AUXILIAR C 1/2 T</t>
  </si>
  <si>
    <t>E9043</t>
  </si>
  <si>
    <t>PROFESOR TECNICO ASOCIADO A 1/2 T</t>
  </si>
  <si>
    <t>E9045</t>
  </si>
  <si>
    <t>PROFESOR TECNICO ASOCIADO B 1/2 T</t>
  </si>
  <si>
    <t>E9047</t>
  </si>
  <si>
    <t>PROFESOR TECNICO ASOCIADO C 1/2 T</t>
  </si>
  <si>
    <t>E9049</t>
  </si>
  <si>
    <t>PROFESOR TECNICO TITULAR A 1/2 T</t>
  </si>
  <si>
    <t>E9051</t>
  </si>
  <si>
    <t>PROFESOR TECNICO TITULAR B 1/2 T</t>
  </si>
  <si>
    <t>E9101</t>
  </si>
  <si>
    <t>PROFESOR ASISTENTE A 3/4 T</t>
  </si>
  <si>
    <t>E9103</t>
  </si>
  <si>
    <t>PROFESOR ASISTENTE B 3/4 T</t>
  </si>
  <si>
    <t>E9105</t>
  </si>
  <si>
    <t>PROFESOR ASISTENTE C 3/4 T</t>
  </si>
  <si>
    <t>E9107</t>
  </si>
  <si>
    <t>PROFESOR ASOCIADO A 3/4 T</t>
  </si>
  <si>
    <t>E9109</t>
  </si>
  <si>
    <t>PROFESOR ASOCIADO B 3/4 T</t>
  </si>
  <si>
    <t>E9111</t>
  </si>
  <si>
    <t>PROFESOR ASOCIADO C 3/4 T</t>
  </si>
  <si>
    <t>E9113</t>
  </si>
  <si>
    <t>PROFESOR TITULAR A 3/4 T</t>
  </si>
  <si>
    <t>E9115</t>
  </si>
  <si>
    <t>PROFESOR TITULAR B 3/4 T</t>
  </si>
  <si>
    <t>E9117</t>
  </si>
  <si>
    <t>PROFESOR TITULAR C 3/4 T</t>
  </si>
  <si>
    <t>E9137</t>
  </si>
  <si>
    <t>PROFESOR TECNICO AUXILIAR A 3/4 T</t>
  </si>
  <si>
    <t>E9139</t>
  </si>
  <si>
    <t>PROFESOR TECNICO AUXILIAR B 3/4 T</t>
  </si>
  <si>
    <t>E9141</t>
  </si>
  <si>
    <t>PROFESOR TECNICO AUXILIAR C 3/4 T</t>
  </si>
  <si>
    <t>E9143</t>
  </si>
  <si>
    <t>PROFESOR TECNICO ASOCIADO A 3/4 T</t>
  </si>
  <si>
    <t>E9145</t>
  </si>
  <si>
    <t>PROFESOR TECNICO ASOCIADO B 3/4 T</t>
  </si>
  <si>
    <t>E9147</t>
  </si>
  <si>
    <t>PROFESOR TECNICO ASOCIADO C 3/4 T</t>
  </si>
  <si>
    <t>E9149</t>
  </si>
  <si>
    <t>PROFESOR TECNICO TITULAR A 3/4 T</t>
  </si>
  <si>
    <t>E9151</t>
  </si>
  <si>
    <t>PROFESOR TECNICO TITULAR B 3/4 T</t>
  </si>
  <si>
    <t>E9201</t>
  </si>
  <si>
    <t>PROFESOR ASISTENTE A T.C.</t>
  </si>
  <si>
    <t>E9203</t>
  </si>
  <si>
    <t>PROFESOR ASISTENTE B T.C.</t>
  </si>
  <si>
    <t>E9205</t>
  </si>
  <si>
    <t>PROFESOR ASISTENTE C T.C.</t>
  </si>
  <si>
    <t>E9207</t>
  </si>
  <si>
    <t>PROFESOR ASOCIADO A T.C.</t>
  </si>
  <si>
    <t>E9209</t>
  </si>
  <si>
    <t>PROFESOR ASOCIADO B T.C.</t>
  </si>
  <si>
    <t>E9211</t>
  </si>
  <si>
    <t>PROFESOR ASOCIADO C T.C.</t>
  </si>
  <si>
    <t>E9213</t>
  </si>
  <si>
    <t>PROFESOR TITULAR A T.C.</t>
  </si>
  <si>
    <t>E9215</t>
  </si>
  <si>
    <t>PROFESOR TITULAR B T.C.</t>
  </si>
  <si>
    <t>E9237</t>
  </si>
  <si>
    <t>PROFESOR TECNICO AUXILIAR A T.C.</t>
  </si>
  <si>
    <t>E9239</t>
  </si>
  <si>
    <t>PROFESOR TECNICO AUXILIAR B T.C.</t>
  </si>
  <si>
    <t>E9241</t>
  </si>
  <si>
    <t>PROFESOR TECNICO AUXILIAR C T.C.</t>
  </si>
  <si>
    <t>E9243</t>
  </si>
  <si>
    <t>PROFESOR TECNICO ASOCIADO A T.C.</t>
  </si>
  <si>
    <t>E9245</t>
  </si>
  <si>
    <t>PROFESOR TECNICO ASOCIADO B T.C.</t>
  </si>
  <si>
    <t>E9249</t>
  </si>
  <si>
    <t>PROFESOR TECNICO TITULAR A T.C.</t>
  </si>
  <si>
    <t>E9251</t>
  </si>
  <si>
    <t>PROFESOR TECNICO TITULAR B T.C.</t>
  </si>
  <si>
    <t>E9311</t>
  </si>
  <si>
    <t>TECNICO DOCENTE ASIGNATURA A</t>
  </si>
  <si>
    <t>E9313</t>
  </si>
  <si>
    <t>TECNICO DOCENTE ASIGNATURA B</t>
  </si>
  <si>
    <t>E9407</t>
  </si>
  <si>
    <t>PREINCORPORACION A FORANEO</t>
  </si>
  <si>
    <t>E9409</t>
  </si>
  <si>
    <t>PREINCORPORACION B FORANEO</t>
  </si>
  <si>
    <t>A01004</t>
  </si>
  <si>
    <t>A01005</t>
  </si>
  <si>
    <t>A01014</t>
  </si>
  <si>
    <t>CLASIFICADOR DE INFORMACION</t>
  </si>
  <si>
    <t>A01022</t>
  </si>
  <si>
    <t>KARDISTA</t>
  </si>
  <si>
    <t>A01026</t>
  </si>
  <si>
    <t>A01035</t>
  </si>
  <si>
    <t>A01036</t>
  </si>
  <si>
    <t>CAJERO AUXILIAR</t>
  </si>
  <si>
    <t>A02005</t>
  </si>
  <si>
    <t>COTIZADOR DE PRECIOS</t>
  </si>
  <si>
    <t>A03004</t>
  </si>
  <si>
    <t>A03005</t>
  </si>
  <si>
    <t>AUXILIAR DE ALMACEN</t>
  </si>
  <si>
    <t>A03020</t>
  </si>
  <si>
    <t>ENCARGADO DE INVENTARIOS</t>
  </si>
  <si>
    <t>A05004</t>
  </si>
  <si>
    <t>JEFE DE UNIDAD DE CORRESPONDENCIA</t>
  </si>
  <si>
    <t>A05006</t>
  </si>
  <si>
    <t>ENCARGADO DE CORRESPONDENCIA</t>
  </si>
  <si>
    <t>A05007</t>
  </si>
  <si>
    <t>A05008</t>
  </si>
  <si>
    <t>AUXILIAR DE ARCHIVO</t>
  </si>
  <si>
    <t>A05009</t>
  </si>
  <si>
    <t>AUXILIAR DE CORRESPONDENCIA</t>
  </si>
  <si>
    <t>A05010</t>
  </si>
  <si>
    <t>A06001</t>
  </si>
  <si>
    <t>A08004</t>
  </si>
  <si>
    <t>A08005</t>
  </si>
  <si>
    <t>A08006</t>
  </si>
  <si>
    <t>A08007</t>
  </si>
  <si>
    <t>SECRETARIA EJECUTIVA ESPECIALIZADA</t>
  </si>
  <si>
    <t>A08025</t>
  </si>
  <si>
    <t>C02003</t>
  </si>
  <si>
    <t>CORRECTOR DE ESTILO</t>
  </si>
  <si>
    <t>C02004</t>
  </si>
  <si>
    <t>REDACTOR TECNICO DE APOYO PROFESIONAL</t>
  </si>
  <si>
    <t>C03001</t>
  </si>
  <si>
    <t>ESPECIALISTA EN PUBLICIDAD</t>
  </si>
  <si>
    <t>C03002</t>
  </si>
  <si>
    <t>PUBLICISTA</t>
  </si>
  <si>
    <t>C03003</t>
  </si>
  <si>
    <t>AUXILIAR DE PUBLICISTA</t>
  </si>
  <si>
    <t>C06003</t>
  </si>
  <si>
    <t>OPERADOR DE CONMUTADOR</t>
  </si>
  <si>
    <t>P03006</t>
  </si>
  <si>
    <t>ARQUITECTO</t>
  </si>
  <si>
    <t>P03008</t>
  </si>
  <si>
    <t>PASANTE DE ARQUITECTURA</t>
  </si>
  <si>
    <t>P05005</t>
  </si>
  <si>
    <t>CONTADOR</t>
  </si>
  <si>
    <t>P05007</t>
  </si>
  <si>
    <t>SUBCONTADOR</t>
  </si>
  <si>
    <t>P05010</t>
  </si>
  <si>
    <t>P12007</t>
  </si>
  <si>
    <t>P12015</t>
  </si>
  <si>
    <t>PASANTE DE ABOGADO</t>
  </si>
  <si>
    <t>P13006</t>
  </si>
  <si>
    <t>MEDICO GENERAL</t>
  </si>
  <si>
    <t>P13009</t>
  </si>
  <si>
    <t>PASANTE DE MEDICINA</t>
  </si>
  <si>
    <t>P15001</t>
  </si>
  <si>
    <t>P16004</t>
  </si>
  <si>
    <t>S01002</t>
  </si>
  <si>
    <t>ESTIBADOR</t>
  </si>
  <si>
    <t>S05001</t>
  </si>
  <si>
    <t>JEFE DE TALLER DE IMPRENTA</t>
  </si>
  <si>
    <t>S05006</t>
  </si>
  <si>
    <t>S05010</t>
  </si>
  <si>
    <t>S05013</t>
  </si>
  <si>
    <t>OPERADOR DE COSEDORA DE ALAMBRE</t>
  </si>
  <si>
    <t>S05015</t>
  </si>
  <si>
    <t>OPERADOR DE MAQUINA DE REPRODUCCION</t>
  </si>
  <si>
    <t>S05031</t>
  </si>
  <si>
    <t>OPERADOR DE OFFSET MULTICOLOR</t>
  </si>
  <si>
    <t>S07007</t>
  </si>
  <si>
    <t>OFICIAL DE MANTENIMIENTO</t>
  </si>
  <si>
    <t>S07008</t>
  </si>
  <si>
    <t>S08006</t>
  </si>
  <si>
    <t>S09006</t>
  </si>
  <si>
    <t>TECNICO ELECTRICISTA</t>
  </si>
  <si>
    <t>S09007</t>
  </si>
  <si>
    <t>S10005</t>
  </si>
  <si>
    <t>TECNICO EN COMUNICACION TELEFONICA</t>
  </si>
  <si>
    <t>S10010</t>
  </si>
  <si>
    <t>TECNICO EN TELEFONOS</t>
  </si>
  <si>
    <t>S12001</t>
  </si>
  <si>
    <t>JEFE DE ALBA|ILERIA</t>
  </si>
  <si>
    <t>S12002</t>
  </si>
  <si>
    <t>ALBA|IL</t>
  </si>
  <si>
    <t>S12004</t>
  </si>
  <si>
    <t>PINTOR</t>
  </si>
  <si>
    <t>S12007</t>
  </si>
  <si>
    <t>EBANISTA</t>
  </si>
  <si>
    <t>S12012</t>
  </si>
  <si>
    <t>S12017</t>
  </si>
  <si>
    <t>MAESTRO HERRERO</t>
  </si>
  <si>
    <t>S12018</t>
  </si>
  <si>
    <t>HERRERO</t>
  </si>
  <si>
    <t>S12030</t>
  </si>
  <si>
    <t>JARDINERO</t>
  </si>
  <si>
    <t>S12047</t>
  </si>
  <si>
    <t>CERRAJERO</t>
  </si>
  <si>
    <t>S13006</t>
  </si>
  <si>
    <t>CHOFER DE CAMION</t>
  </si>
  <si>
    <t>S13009</t>
  </si>
  <si>
    <t>MOTOCICLISTA</t>
  </si>
  <si>
    <t>T05006</t>
  </si>
  <si>
    <t>T05010</t>
  </si>
  <si>
    <t>AUXILIAR DE TECNICO BIBLIOTECARIO</t>
  </si>
  <si>
    <t>T05011</t>
  </si>
  <si>
    <t>TECNICO BIBLIOTECARIO ESPECIALIZADO</t>
  </si>
  <si>
    <t>T06007</t>
  </si>
  <si>
    <t>T06015</t>
  </si>
  <si>
    <t>SUPERVISOR DE CAPTURA</t>
  </si>
  <si>
    <t>T06018</t>
  </si>
  <si>
    <t>T06023</t>
  </si>
  <si>
    <t>T06027</t>
  </si>
  <si>
    <t>T08002</t>
  </si>
  <si>
    <t>DISE|ADOR GRAFICO</t>
  </si>
  <si>
    <t>T08003</t>
  </si>
  <si>
    <t>T08006</t>
  </si>
  <si>
    <t>AUXILIAR DE DIBUJANTE</t>
  </si>
  <si>
    <t>T09004</t>
  </si>
  <si>
    <t>T13007</t>
  </si>
  <si>
    <t>T13008</t>
  </si>
  <si>
    <t>MICROFILMADOR</t>
  </si>
  <si>
    <t>T13011</t>
  </si>
  <si>
    <t>T16008</t>
  </si>
  <si>
    <t>TECNICO LABORATORISTA</t>
  </si>
  <si>
    <t>T16009</t>
  </si>
  <si>
    <t>AUXILIAR LABORATORISTA</t>
  </si>
  <si>
    <t>T17016</t>
  </si>
  <si>
    <t>AYUDANTE DE OPERADOR</t>
  </si>
  <si>
    <t>T17020</t>
  </si>
  <si>
    <t>T22015</t>
  </si>
  <si>
    <t>T22020</t>
  </si>
  <si>
    <t>AUX. TEC. EN GRABACION DE SONIDO Y PROY.</t>
  </si>
  <si>
    <t>T22030</t>
  </si>
  <si>
    <t>TECNICO DE SONIDO</t>
  </si>
  <si>
    <t>T26005</t>
  </si>
  <si>
    <t>T26008</t>
  </si>
  <si>
    <t>AUXILIAR DE TRABAJO SOCIAL</t>
  </si>
  <si>
    <t>T29015</t>
  </si>
  <si>
    <t>AUXILIAR DE LIBRERIA Y PAPELERIA</t>
  </si>
  <si>
    <t>CF01002</t>
  </si>
  <si>
    <t>CF01004</t>
  </si>
  <si>
    <t>CF01005</t>
  </si>
  <si>
    <t>CF01026</t>
  </si>
  <si>
    <t>CF03004</t>
  </si>
  <si>
    <t>CF04003</t>
  </si>
  <si>
    <t>CF04012</t>
  </si>
  <si>
    <t>CF05003</t>
  </si>
  <si>
    <t>CF05005</t>
  </si>
  <si>
    <t>CF05009</t>
  </si>
  <si>
    <t>CF05010</t>
  </si>
  <si>
    <t>CF06001</t>
  </si>
  <si>
    <t>CF06002</t>
  </si>
  <si>
    <t>CF06018</t>
  </si>
  <si>
    <t>CF06023</t>
  </si>
  <si>
    <t>OPERADOR DE COMPUTADORA</t>
  </si>
  <si>
    <t>CF06027</t>
  </si>
  <si>
    <t>CF07007</t>
  </si>
  <si>
    <t>CF08004</t>
  </si>
  <si>
    <t>CF08005</t>
  </si>
  <si>
    <t>CF08006</t>
  </si>
  <si>
    <t>CF08007</t>
  </si>
  <si>
    <t>CF08010</t>
  </si>
  <si>
    <t>CF08011</t>
  </si>
  <si>
    <t>SECRETARIA DE SUBDIRECTOR</t>
  </si>
  <si>
    <t>CF08012</t>
  </si>
  <si>
    <t>CF08020</t>
  </si>
  <si>
    <t>SECRETARIA DE SECRETARIO</t>
  </si>
  <si>
    <t>CF08025</t>
  </si>
  <si>
    <t>CF12005</t>
  </si>
  <si>
    <t>CF12006</t>
  </si>
  <si>
    <t>ABOGADO DICTAMINADOR</t>
  </si>
  <si>
    <t>CF13006</t>
  </si>
  <si>
    <t>CF13021</t>
  </si>
  <si>
    <t>CHOFER DE RECTOR</t>
  </si>
  <si>
    <t>CF13022</t>
  </si>
  <si>
    <t>CHOFER DE SECRETARIO</t>
  </si>
  <si>
    <t>CF14012</t>
  </si>
  <si>
    <t>CF34003</t>
  </si>
  <si>
    <t>INGENIERO EN SISTEMAS</t>
  </si>
  <si>
    <t>MATERIAL DIDACTICO</t>
  </si>
  <si>
    <t>74</t>
  </si>
  <si>
    <t>COMPENSACION DE FIN DE AÑO</t>
  </si>
  <si>
    <t>ESTIMULO A LA PRODUCTIVIDAD</t>
  </si>
  <si>
    <t>19</t>
  </si>
  <si>
    <t>MB</t>
  </si>
  <si>
    <t>AJUST P /MED BIENESTAR</t>
  </si>
  <si>
    <t>67</t>
  </si>
  <si>
    <t>82</t>
  </si>
  <si>
    <t>APOYO PARA LA SUPERACION ACADEMICA</t>
  </si>
  <si>
    <t>77</t>
  </si>
  <si>
    <t>VALES DE DESPENSA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</si>
</sst>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.0"/>
  </numFmts>
  <fonts count="22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FFFF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b/>
      <sz val="12"/>
      <color rgb="FF000000"/>
      <name val="Lato"/>
      <family val="2"/>
    </font>
    <font>
      <sz val="11"/>
      <color rgb="FF000000"/>
      <name val="Lato"/>
      <family val="2"/>
    </font>
    <font>
      <b/>
      <sz val="11"/>
      <color rgb="FFFFFFFF"/>
      <name val="Lato"/>
      <family val="2"/>
    </font>
    <font>
      <sz val="10"/>
      <color theme="1"/>
      <name val="Lato"/>
      <family val="2"/>
    </font>
    <font>
      <sz val="12"/>
      <color theme="1"/>
      <name val="Lato"/>
      <family val="2"/>
    </font>
    <font>
      <sz val="9"/>
      <color rgb="FF000000"/>
      <name val="Montserrat"/>
      <family val="2"/>
    </font>
    <font>
      <sz val="12"/>
      <color rgb="FF000000"/>
      <name val="Lato"/>
      <family val="2"/>
    </font>
    <font>
      <sz val="10"/>
      <color rgb="FF000000"/>
      <name val="Montserrat"/>
      <family val="2"/>
    </font>
    <font>
      <b/>
      <sz val="10"/>
      <color theme="0"/>
      <name val="Lato"/>
      <family val="2"/>
    </font>
    <font>
      <b/>
      <sz val="12"/>
      <color theme="1"/>
      <name val="Lato"/>
      <family val="2"/>
    </font>
    <font>
      <b/>
      <sz val="10"/>
      <color theme="1"/>
      <name val="Lato"/>
      <family val="2"/>
    </font>
    <font>
      <sz val="9"/>
      <color rgb="FF000000"/>
      <name val="Lato"/>
      <family val="2"/>
    </font>
    <font>
      <b/>
      <sz val="10"/>
      <name val="Lato"/>
      <family val="2"/>
    </font>
    <font>
      <sz val="11"/>
      <name val="Lato"/>
      <family val="2"/>
    </font>
    <font>
      <sz val="11"/>
      <color indexed="8"/>
      <name val="Lato"/>
      <family val="2"/>
    </font>
    <font>
      <sz val="11"/>
      <color theme="1"/>
      <name val="Lato"/>
      <family val="2"/>
    </font>
  </fonts>
  <fills count="8">
    <fill>
      <patternFill patternType="none"/>
    </fill>
    <fill>
      <patternFill patternType="gray125"/>
    </fill>
    <fill>
      <patternFill patternType="solid">
        <fgColor rgb="FF970E48"/>
        <bgColor indexed="64"/>
      </patternFill>
    </fill>
    <fill>
      <patternFill patternType="solid">
        <fgColor rgb="FFBC2251"/>
        <bgColor indexed="64"/>
      </patternFill>
    </fill>
    <fill>
      <patternFill patternType="solid">
        <fgColor rgb="FFEFEDEA"/>
        <bgColor indexed="64"/>
      </patternFill>
    </fill>
    <fill>
      <patternFill patternType="solid">
        <fgColor rgb="FFC2995C"/>
        <bgColor indexed="64"/>
      </patternFill>
    </fill>
    <fill>
      <patternFill patternType="solid">
        <fgColor rgb="FFE2DED7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/>
      <top/>
      <bottom style="thin">
        <color rgb="FFFFFFFF"/>
      </bottom>
    </border>
    <border>
      <left style="thin">
        <color auto="1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auto="1"/>
      </right>
      <top style="thin">
        <color rgb="FFFFFFFF"/>
      </top>
      <bottom style="thin">
        <color rgb="FFFFFFFF"/>
      </bottom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FFFFFF"/>
      </top>
      <bottom/>
    </border>
    <border>
      <left/>
      <right/>
      <top style="thin">
        <color rgb="FFFFFFFF"/>
      </top>
      <bottom style="thin">
        <color rgb="FF000000"/>
      </bottom>
    </border>
    <border>
      <left/>
      <right/>
      <top style="thin">
        <color rgb="FFFFFFFF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/>
      <right style="thin">
        <color rgb="FF000000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auto="1"/>
      </left>
      <right style="thin">
        <color theme="0"/>
      </right>
      <top/>
      <bottom style="thin">
        <color theme="0"/>
      </bottom>
    </border>
    <border>
      <left style="thin">
        <color theme="0"/>
      </left>
      <right style="thin">
        <color theme="0"/>
      </right>
      <top/>
      <bottom style="thin">
        <color theme="0"/>
      </bottom>
    </border>
    <border>
      <left style="thin">
        <color theme="0"/>
      </left>
      <right/>
      <top style="thin">
        <color auto="1"/>
      </top>
      <bottom style="thin">
        <color theme="0"/>
      </bottom>
    </border>
    <border>
      <left/>
      <right/>
      <top style="thin">
        <color auto="1"/>
      </top>
      <bottom style="thin">
        <color theme="0"/>
      </bottom>
    </border>
    <border>
      <left/>
      <right style="thin">
        <color theme="0"/>
      </right>
      <top style="thin">
        <color auto="1"/>
      </top>
      <bottom style="thin">
        <color theme="0"/>
      </bottom>
    </border>
    <border>
      <left style="thin">
        <color theme="0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right style="thin">
        <color theme="0"/>
      </right>
      <top style="thin">
        <color theme="0"/>
      </top>
      <bottom/>
    </border>
    <border>
      <left style="thin">
        <color theme="0"/>
      </left>
      <right style="thin">
        <color auto="1"/>
      </right>
      <top style="thin">
        <color theme="0"/>
      </top>
      <bottom/>
    </border>
    <border>
      <left style="thin">
        <color auto="1"/>
      </left>
      <right style="thin">
        <color theme="0"/>
      </right>
      <top style="thin">
        <color theme="0"/>
      </top>
      <bottom/>
    </border>
    <border>
      <left style="thin">
        <color theme="0"/>
      </left>
      <right style="thin">
        <color theme="0"/>
      </right>
      <top/>
      <bottom/>
    </border>
    <border>
      <left style="thin">
        <color theme="0"/>
      </left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 style="thin">
        <color theme="0"/>
      </right>
      <top style="thin">
        <color auto="1"/>
      </top>
      <bottom style="thin">
        <color rgb="FF000000"/>
      </bottom>
    </border>
    <border>
      <left style="thin">
        <color theme="0"/>
      </left>
      <right style="thin">
        <color theme="0"/>
      </right>
      <top style="thin">
        <color auto="1"/>
      </top>
      <bottom style="thin">
        <color rgb="FF000000"/>
      </bottom>
    </border>
    <border>
      <left style="thin">
        <color theme="0"/>
      </left>
      <right/>
      <top style="thin">
        <color auto="1"/>
      </top>
      <bottom style="thin">
        <color rgb="FF000000"/>
      </bottom>
    </border>
    <border>
      <left/>
      <right/>
      <top style="thin">
        <color auto="1"/>
      </top>
      <bottom style="thin">
        <color rgb="FF000000"/>
      </bottom>
    </border>
    <border>
      <left/>
      <right style="thin">
        <color auto="1"/>
      </right>
      <top style="thin">
        <color auto="1"/>
      </top>
      <bottom style="thin">
        <color rgb="FF000000"/>
      </bottom>
    </border>
    <border>
      <left style="thin">
        <color auto="1"/>
      </left>
      <right style="thin">
        <color theme="0"/>
      </right>
      <top style="thin">
        <color auto="1"/>
      </top>
      <bottom/>
    </border>
    <border>
      <left style="thin">
        <color theme="0"/>
      </left>
      <right style="thin">
        <color theme="0"/>
      </right>
      <top style="thin">
        <color auto="1"/>
      </top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theme="0"/>
      </right>
      <top style="thin">
        <color auto="1"/>
      </top>
      <bottom/>
    </border>
    <border>
      <left/>
      <right style="thin">
        <color theme="0"/>
      </right>
      <top style="thin">
        <color theme="0"/>
      </top>
      <bottom style="thin">
        <color theme="0"/>
      </bottom>
    </border>
    <border>
      <left/>
      <right style="thin">
        <color theme="0"/>
      </right>
      <top style="thin">
        <color theme="0"/>
      </top>
      <bottom/>
    </border>
    <border>
      <left/>
      <right/>
      <top style="thin">
        <color theme="0"/>
      </top>
      <bottom/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theme="0"/>
      </left>
      <right/>
      <top/>
      <bottom/>
    </border>
    <border>
      <left style="thin">
        <color theme="0"/>
      </left>
      <right/>
      <top/>
      <bottom style="thin">
        <color theme="0"/>
      </bottom>
    </border>
    <border>
      <left/>
      <right/>
      <top/>
      <bottom style="thin">
        <color theme="0"/>
      </bottom>
    </border>
    <border>
      <left style="thin">
        <color theme="0"/>
      </left>
      <right style="thin">
        <color auto="1"/>
      </right>
      <top/>
      <bottom style="thin">
        <color theme="0"/>
      </bottom>
    </border>
  </borders>
  <cellStyleXfs count="2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44" fontId="2" fillId="0" borderId="0" applyFont="0" applyFill="0" applyBorder="0" applyAlignment="0" applyProtection="0"/>
    <xf numFmtId="0" fontId="2" fillId="0" borderId="0">
      <alignment/>
      <protection/>
    </xf>
    <xf numFmtId="0" fontId="0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</cellStyleXfs>
  <cellXfs count="38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20" applyFont="1" applyAlignment="1">
      <alignment vertical="center"/>
      <protection/>
    </xf>
    <xf numFmtId="0" fontId="10" fillId="7" borderId="0" xfId="20" applyFont="1" applyFill="1" applyAlignment="1">
      <alignment horizontal="center" vertical="center"/>
      <protection/>
    </xf>
    <xf numFmtId="0" fontId="9" fillId="7" borderId="0" xfId="20" applyFont="1" applyFill="1" applyAlignment="1">
      <alignment vertical="center"/>
      <protection/>
    </xf>
    <xf numFmtId="3" fontId="9" fillId="7" borderId="0" xfId="21" applyNumberFormat="1" applyFont="1" applyFill="1" applyAlignment="1">
      <alignment horizontal="center" vertical="center"/>
    </xf>
    <xf numFmtId="3" fontId="9" fillId="7" borderId="0" xfId="20" applyNumberFormat="1" applyFont="1" applyFill="1" applyAlignment="1">
      <alignment horizontal="center" vertical="center"/>
      <protection/>
    </xf>
    <xf numFmtId="3" fontId="9" fillId="0" borderId="0" xfId="20" applyNumberFormat="1" applyFont="1" applyAlignment="1">
      <alignment horizontal="center" vertical="center"/>
      <protection/>
    </xf>
    <xf numFmtId="0" fontId="3" fillId="2" borderId="2" xfId="20" applyFont="1" applyFill="1" applyBorder="1" applyAlignment="1">
      <alignment horizontal="center" vertical="center"/>
      <protection/>
    </xf>
    <xf numFmtId="0" fontId="3" fillId="0" borderId="0" xfId="20" applyFont="1" applyAlignment="1">
      <alignment horizontal="center" vertical="center"/>
      <protection/>
    </xf>
    <xf numFmtId="3" fontId="3" fillId="2" borderId="2" xfId="20" applyNumberFormat="1" applyFont="1" applyFill="1" applyBorder="1" applyAlignment="1">
      <alignment horizontal="center" vertical="center" wrapText="1"/>
      <protection/>
    </xf>
    <xf numFmtId="3" fontId="3" fillId="2" borderId="2" xfId="21" applyNumberFormat="1" applyFont="1" applyFill="1" applyBorder="1" applyAlignment="1">
      <alignment horizontal="center" vertical="center" wrapText="1"/>
    </xf>
    <xf numFmtId="3" fontId="3" fillId="2" borderId="2" xfId="20" applyNumberFormat="1" applyFont="1" applyFill="1" applyBorder="1" applyAlignment="1">
      <alignment horizontal="center" vertical="center"/>
      <protection/>
    </xf>
    <xf numFmtId="3" fontId="3" fillId="2" borderId="2" xfId="20" applyNumberFormat="1" applyFont="1" applyFill="1" applyBorder="1" applyAlignment="1">
      <alignment horizontal="center" vertical="center" wrapText="1"/>
      <protection/>
    </xf>
    <xf numFmtId="0" fontId="4" fillId="0" borderId="0" xfId="20" applyFont="1" applyAlignment="1">
      <alignment horizontal="left" vertical="center"/>
      <protection/>
    </xf>
    <xf numFmtId="3" fontId="4" fillId="0" borderId="6" xfId="21" applyNumberFormat="1" applyFont="1" applyFill="1" applyBorder="1" applyAlignment="1">
      <alignment horizontal="center" vertical="center"/>
    </xf>
    <xf numFmtId="3" fontId="4" fillId="0" borderId="6" xfId="20" applyNumberFormat="1" applyFont="1" applyBorder="1" applyAlignment="1">
      <alignment horizontal="center" vertical="center"/>
      <protection/>
    </xf>
    <xf numFmtId="3" fontId="4" fillId="7" borderId="6" xfId="21" applyNumberFormat="1" applyFont="1" applyFill="1" applyBorder="1" applyAlignment="1">
      <alignment horizontal="center" vertical="center"/>
    </xf>
    <xf numFmtId="3" fontId="4" fillId="0" borderId="2" xfId="21" applyNumberFormat="1" applyFont="1" applyFill="1" applyBorder="1" applyAlignment="1">
      <alignment horizontal="center" vertical="center"/>
    </xf>
    <xf numFmtId="3" fontId="9" fillId="0" borderId="2" xfId="21" applyNumberFormat="1" applyFont="1" applyFill="1" applyBorder="1" applyAlignment="1">
      <alignment horizontal="center" vertical="center"/>
    </xf>
    <xf numFmtId="3" fontId="9" fillId="0" borderId="0" xfId="21" applyNumberFormat="1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6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3" fontId="4" fillId="0" borderId="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7" borderId="4" xfId="0" applyNumberFormat="1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left" vertical="top" wrapText="1"/>
    </xf>
    <xf numFmtId="3" fontId="4" fillId="0" borderId="14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center" vertical="top" wrapText="1"/>
    </xf>
    <xf numFmtId="0" fontId="4" fillId="7" borderId="0" xfId="0" applyFont="1" applyFill="1" applyBorder="1" applyAlignment="1">
      <alignment wrapText="1"/>
    </xf>
    <xf numFmtId="3" fontId="4" fillId="7" borderId="2" xfId="0" applyNumberFormat="1" applyFont="1" applyFill="1" applyBorder="1" applyAlignment="1">
      <alignment horizontal="center" vertical="top" wrapText="1"/>
    </xf>
    <xf numFmtId="0" fontId="4" fillId="7" borderId="0" xfId="0" applyFont="1" applyFill="1" applyBorder="1" applyAlignment="1">
      <alignment horizontal="center" vertical="top" wrapText="1"/>
    </xf>
    <xf numFmtId="0" fontId="4" fillId="7" borderId="0" xfId="0" applyFont="1" applyFill="1" applyBorder="1" applyAlignment="1">
      <alignment horizontal="left" vertical="top" wrapText="1"/>
    </xf>
    <xf numFmtId="3" fontId="4" fillId="7" borderId="0" xfId="0" applyNumberFormat="1" applyFont="1" applyFill="1" applyBorder="1" applyAlignment="1">
      <alignment horizontal="center" vertical="top" wrapText="1"/>
    </xf>
    <xf numFmtId="3" fontId="5" fillId="0" borderId="7" xfId="0" applyNumberFormat="1" applyFont="1" applyBorder="1" applyAlignment="1">
      <alignment horizontal="left" vertical="top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4" fillId="0" borderId="0" xfId="0" applyFont="1"/>
    <xf numFmtId="0" fontId="3" fillId="2" borderId="10" xfId="0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center"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3" fontId="5" fillId="5" borderId="1" xfId="0" applyNumberFormat="1" applyFont="1" applyFill="1" applyBorder="1" applyAlignment="1">
      <alignment horizontal="center" vertical="top" wrapText="1"/>
    </xf>
    <xf numFmtId="3" fontId="5" fillId="0" borderId="19" xfId="0" applyNumberFormat="1" applyFont="1" applyBorder="1" applyAlignment="1">
      <alignment horizontal="center" vertical="top" wrapText="1"/>
    </xf>
    <xf numFmtId="3" fontId="5" fillId="0" borderId="20" xfId="0" applyNumberFormat="1" applyFont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 wrapText="1"/>
    </xf>
    <xf numFmtId="3" fontId="5" fillId="0" borderId="20" xfId="0" applyNumberFormat="1" applyFont="1" applyFill="1" applyBorder="1" applyAlignment="1">
      <alignment horizontal="center" vertical="top" wrapText="1"/>
    </xf>
    <xf numFmtId="3" fontId="5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/>
    <xf numFmtId="0" fontId="5" fillId="5" borderId="2" xfId="0" applyFont="1" applyFill="1" applyBorder="1" applyAlignment="1">
      <alignment vertical="top" wrapText="1"/>
    </xf>
    <xf numFmtId="3" fontId="5" fillId="0" borderId="18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Alignment="1">
      <alignment/>
    </xf>
    <xf numFmtId="3" fontId="3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horizontal="center" vertical="top" wrapText="1"/>
    </xf>
    <xf numFmtId="0" fontId="3" fillId="2" borderId="21" xfId="0" applyFont="1" applyFill="1" applyBorder="1" applyAlignment="1">
      <alignment vertical="top" wrapText="1"/>
    </xf>
    <xf numFmtId="3" fontId="3" fillId="2" borderId="22" xfId="0" applyNumberFormat="1" applyFont="1" applyFill="1" applyBorder="1" applyAlignment="1">
      <alignment horizontal="center" vertical="top" wrapText="1"/>
    </xf>
    <xf numFmtId="0" fontId="14" fillId="2" borderId="2" xfId="22" applyFont="1" applyFill="1" applyBorder="1" applyAlignment="1">
      <alignment vertical="center"/>
      <protection/>
    </xf>
    <xf numFmtId="3" fontId="5" fillId="0" borderId="0" xfId="0" applyNumberFormat="1" applyFont="1" applyBorder="1" applyAlignment="1">
      <alignment horizontal="center" vertical="top"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20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5" fillId="5" borderId="23" xfId="0" applyFont="1" applyFill="1" applyBorder="1" applyAlignment="1">
      <alignment vertical="top" wrapText="1"/>
    </xf>
    <xf numFmtId="0" fontId="5" fillId="5" borderId="24" xfId="0" applyFont="1" applyFill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5" fillId="5" borderId="2" xfId="0" applyFont="1" applyFill="1" applyBorder="1" applyAlignment="1">
      <alignment vertical="top"/>
    </xf>
    <xf numFmtId="3" fontId="5" fillId="5" borderId="24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7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5" fillId="5" borderId="23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3" fontId="5" fillId="5" borderId="3" xfId="0" applyNumberFormat="1" applyFont="1" applyFill="1" applyBorder="1" applyAlignment="1">
      <alignment horizontal="center" vertical="top" wrapText="1"/>
    </xf>
    <xf numFmtId="3" fontId="5" fillId="0" borderId="2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3" fontId="5" fillId="0" borderId="2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3" fontId="3" fillId="2" borderId="22" xfId="0" applyNumberFormat="1" applyFont="1" applyFill="1" applyBorder="1" applyAlignment="1">
      <alignment horizontal="center" vertical="center" wrapText="1"/>
    </xf>
    <xf numFmtId="0" fontId="14" fillId="2" borderId="2" xfId="22" applyFont="1" applyFill="1" applyBorder="1" applyAlignment="1">
      <alignment vertical="center" wrapText="1"/>
      <protection/>
    </xf>
    <xf numFmtId="3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5" borderId="23" xfId="0" applyFont="1" applyFill="1" applyBorder="1" applyAlignment="1">
      <alignment vertical="center" wrapText="1"/>
    </xf>
    <xf numFmtId="0" fontId="5" fillId="5" borderId="24" xfId="0" applyFont="1" applyFill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3" fontId="5" fillId="5" borderId="2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15" fillId="7" borderId="0" xfId="22" applyFont="1" applyFill="1" applyAlignment="1">
      <alignment horizontal="center" vertical="center"/>
      <protection/>
    </xf>
    <xf numFmtId="0" fontId="9" fillId="7" borderId="0" xfId="22" applyFont="1" applyFill="1" applyAlignment="1">
      <alignment vertical="center"/>
      <protection/>
    </xf>
    <xf numFmtId="0" fontId="16" fillId="7" borderId="0" xfId="22" applyFont="1" applyFill="1" applyAlignment="1">
      <alignment horizontal="center" vertical="center"/>
      <protection/>
    </xf>
    <xf numFmtId="164" fontId="16" fillId="7" borderId="0" xfId="22" applyNumberFormat="1" applyFont="1" applyFill="1" applyAlignment="1">
      <alignment horizontal="center" vertical="center"/>
      <protection/>
    </xf>
    <xf numFmtId="4" fontId="16" fillId="7" borderId="0" xfId="22" applyNumberFormat="1" applyFont="1" applyFill="1" applyAlignment="1">
      <alignment horizontal="center" vertical="center"/>
      <protection/>
    </xf>
    <xf numFmtId="0" fontId="3" fillId="2" borderId="2" xfId="23" applyFont="1" applyFill="1" applyBorder="1" applyAlignment="1">
      <alignment horizontal="center" vertical="center" wrapText="1"/>
      <protection/>
    </xf>
    <xf numFmtId="0" fontId="3" fillId="2" borderId="2" xfId="23" applyFont="1" applyFill="1" applyBorder="1" applyAlignment="1">
      <alignment horizontal="center" vertical="center" wrapText="1"/>
      <protection/>
    </xf>
    <xf numFmtId="0" fontId="3" fillId="2" borderId="2" xfId="23" applyFont="1" applyFill="1" applyBorder="1" applyAlignment="1">
      <alignment vertical="center" wrapText="1"/>
      <protection/>
    </xf>
    <xf numFmtId="164" fontId="3" fillId="2" borderId="2" xfId="23" applyNumberFormat="1" applyFont="1" applyFill="1" applyBorder="1" applyAlignment="1">
      <alignment horizontal="center" vertical="center" wrapText="1"/>
      <protection/>
    </xf>
    <xf numFmtId="4" fontId="3" fillId="2" borderId="2" xfId="23" applyNumberFormat="1" applyFont="1" applyFill="1" applyBorder="1" applyAlignment="1">
      <alignment horizontal="center" vertical="center" wrapText="1"/>
      <protection/>
    </xf>
    <xf numFmtId="0" fontId="4" fillId="7" borderId="2" xfId="22" applyFont="1" applyFill="1" applyBorder="1" applyAlignment="1">
      <alignment horizontal="left" vertical="center" wrapText="1"/>
      <protection/>
    </xf>
    <xf numFmtId="0" fontId="4" fillId="7" borderId="2" xfId="22" applyFont="1" applyFill="1" applyBorder="1" applyAlignment="1">
      <alignment horizontal="center" vertical="center" wrapText="1"/>
      <protection/>
    </xf>
    <xf numFmtId="3" fontId="4" fillId="7" borderId="2" xfId="22" applyNumberFormat="1" applyFont="1" applyFill="1" applyBorder="1" applyAlignment="1">
      <alignment horizontal="center" vertical="center" wrapText="1"/>
      <protection/>
    </xf>
    <xf numFmtId="1" fontId="4" fillId="7" borderId="2" xfId="22" applyNumberFormat="1" applyFont="1" applyFill="1" applyBorder="1" applyAlignment="1">
      <alignment horizontal="center" vertical="center" wrapText="1"/>
      <protection/>
    </xf>
    <xf numFmtId="4" fontId="9" fillId="7" borderId="0" xfId="22" applyNumberFormat="1" applyFont="1" applyFill="1" applyAlignment="1">
      <alignment vertical="center"/>
      <protection/>
    </xf>
    <xf numFmtId="164" fontId="4" fillId="7" borderId="2" xfId="22" applyNumberFormat="1" applyFont="1" applyFill="1" applyBorder="1" applyAlignment="1">
      <alignment horizontal="center" vertical="center" wrapText="1"/>
      <protection/>
    </xf>
    <xf numFmtId="3" fontId="3" fillId="2" borderId="2" xfId="23" applyNumberFormat="1" applyFont="1" applyFill="1" applyBorder="1" applyAlignment="1">
      <alignment horizontal="center" vertical="center" wrapText="1"/>
      <protection/>
    </xf>
    <xf numFmtId="1" fontId="3" fillId="2" borderId="2" xfId="23" applyNumberFormat="1" applyFont="1" applyFill="1" applyBorder="1" applyAlignment="1">
      <alignment horizontal="center" vertical="center" wrapText="1"/>
      <protection/>
    </xf>
    <xf numFmtId="3" fontId="9" fillId="7" borderId="0" xfId="22" applyNumberFormat="1" applyFont="1" applyFill="1" applyAlignment="1">
      <alignment vertical="center"/>
      <protection/>
    </xf>
    <xf numFmtId="0" fontId="9" fillId="7" borderId="0" xfId="22" applyFont="1" applyFill="1" applyAlignment="1">
      <alignment horizontal="center" vertical="center"/>
      <protection/>
    </xf>
    <xf numFmtId="164" fontId="9" fillId="7" borderId="0" xfId="22" applyNumberFormat="1" applyFont="1" applyFill="1" applyAlignment="1">
      <alignment horizontal="center" vertical="center"/>
      <protection/>
    </xf>
    <xf numFmtId="4" fontId="9" fillId="7" borderId="0" xfId="22" applyNumberFormat="1" applyFont="1" applyFill="1" applyAlignment="1">
      <alignment horizontal="center" vertical="center"/>
      <protection/>
    </xf>
    <xf numFmtId="164" fontId="9" fillId="7" borderId="0" xfId="22" applyNumberFormat="1" applyFont="1" applyFill="1" applyAlignment="1">
      <alignment vertical="center"/>
      <protection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3" fontId="3" fillId="2" borderId="27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3" fontId="5" fillId="5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5" borderId="21" xfId="0" applyFont="1" applyFill="1" applyBorder="1" applyAlignment="1">
      <alignment horizontal="left" vertical="center" wrapText="1"/>
    </xf>
    <xf numFmtId="0" fontId="5" fillId="5" borderId="2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 wrapText="1"/>
    </xf>
    <xf numFmtId="0" fontId="5" fillId="5" borderId="17" xfId="0" applyFont="1" applyFill="1" applyBorder="1" applyAlignment="1">
      <alignment horizontal="left" vertical="center" wrapText="1"/>
    </xf>
    <xf numFmtId="0" fontId="5" fillId="5" borderId="18" xfId="0" applyFont="1" applyFill="1" applyBorder="1" applyAlignment="1">
      <alignment horizontal="left" vertical="center" wrapText="1"/>
    </xf>
    <xf numFmtId="164" fontId="5" fillId="5" borderId="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3" fontId="3" fillId="2" borderId="30" xfId="0" applyNumberFormat="1" applyFont="1" applyFill="1" applyBorder="1" applyAlignment="1">
      <alignment horizontal="center" vertical="center" wrapText="1"/>
    </xf>
    <xf numFmtId="3" fontId="3" fillId="2" borderId="40" xfId="0" applyNumberFormat="1" applyFont="1" applyFill="1" applyBorder="1" applyAlignment="1">
      <alignment horizontal="center" vertical="center" wrapText="1"/>
    </xf>
    <xf numFmtId="3" fontId="3" fillId="2" borderId="41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3" fontId="3" fillId="2" borderId="40" xfId="0" applyNumberFormat="1" applyFont="1" applyFill="1" applyBorder="1" applyAlignment="1">
      <alignment horizontal="center" vertical="center" wrapText="1"/>
    </xf>
    <xf numFmtId="3" fontId="3" fillId="2" borderId="43" xfId="0" applyNumberFormat="1" applyFont="1" applyFill="1" applyBorder="1" applyAlignment="1">
      <alignment horizontal="center" vertical="center" wrapText="1"/>
    </xf>
    <xf numFmtId="3" fontId="3" fillId="2" borderId="44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9" fillId="7" borderId="0" xfId="24" applyFont="1" applyFill="1" applyAlignment="1">
      <alignment horizontal="center" vertical="center"/>
      <protection/>
    </xf>
    <xf numFmtId="0" fontId="18" fillId="7" borderId="45" xfId="24" applyFont="1" applyFill="1" applyBorder="1" applyAlignment="1">
      <alignment horizontal="left" vertical="center"/>
      <protection/>
    </xf>
    <xf numFmtId="3" fontId="9" fillId="7" borderId="0" xfId="24" applyNumberFormat="1" applyFont="1" applyFill="1" applyAlignment="1">
      <alignment horizontal="center" vertical="center"/>
      <protection/>
    </xf>
    <xf numFmtId="0" fontId="18" fillId="7" borderId="45" xfId="24" applyFont="1" applyFill="1" applyBorder="1" applyAlignment="1">
      <alignment horizontal="center" vertical="center"/>
      <protection/>
    </xf>
    <xf numFmtId="0" fontId="3" fillId="2" borderId="4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3" fontId="3" fillId="2" borderId="5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 quotePrefix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9" fillId="7" borderId="0" xfId="25" applyFont="1" applyFill="1" applyAlignment="1">
      <alignment vertical="center"/>
      <protection/>
    </xf>
    <xf numFmtId="0" fontId="5" fillId="5" borderId="55" xfId="0" applyFont="1" applyFill="1" applyBorder="1" applyAlignment="1">
      <alignment horizontal="left" vertical="center" wrapText="1"/>
    </xf>
    <xf numFmtId="0" fontId="5" fillId="5" borderId="38" xfId="0" applyFont="1" applyFill="1" applyBorder="1" applyAlignment="1">
      <alignment horizontal="left" vertical="center" wrapText="1"/>
    </xf>
    <xf numFmtId="3" fontId="5" fillId="5" borderId="2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 wrapText="1"/>
    </xf>
    <xf numFmtId="3" fontId="3" fillId="2" borderId="57" xfId="0" applyNumberFormat="1" applyFont="1" applyFill="1" applyBorder="1" applyAlignment="1">
      <alignment horizontal="center" vertical="center" wrapText="1"/>
    </xf>
    <xf numFmtId="3" fontId="3" fillId="2" borderId="58" xfId="0" applyNumberFormat="1" applyFont="1" applyFill="1" applyBorder="1" applyAlignment="1">
      <alignment horizontal="center" vertical="center" wrapText="1"/>
    </xf>
    <xf numFmtId="3" fontId="4" fillId="0" borderId="59" xfId="0" applyNumberFormat="1" applyFont="1" applyBorder="1" applyAlignment="1">
      <alignment horizontal="center" vertical="center" wrapText="1"/>
    </xf>
    <xf numFmtId="0" fontId="9" fillId="7" borderId="0" xfId="24" applyFont="1" applyFill="1" applyAlignment="1">
      <alignment vertical="center"/>
      <protection/>
    </xf>
    <xf numFmtId="3" fontId="3" fillId="2" borderId="2" xfId="0" applyNumberFormat="1" applyFont="1" applyFill="1" applyBorder="1" applyAlignment="1">
      <alignment horizontal="center" vertical="center" wrapText="1"/>
    </xf>
    <xf numFmtId="0" fontId="19" fillId="0" borderId="29" xfId="25" applyFont="1" applyBorder="1" applyAlignment="1" quotePrefix="1">
      <alignment horizontal="center" vertical="center"/>
      <protection/>
    </xf>
    <xf numFmtId="0" fontId="19" fillId="0" borderId="2" xfId="25" applyFont="1" applyBorder="1" applyAlignment="1">
      <alignment horizontal="left" vertical="center" wrapText="1"/>
      <protection/>
    </xf>
    <xf numFmtId="0" fontId="20" fillId="7" borderId="2" xfId="25" applyFont="1" applyFill="1" applyBorder="1" applyAlignment="1">
      <alignment horizontal="left" vertical="center"/>
      <protection/>
    </xf>
    <xf numFmtId="0" fontId="21" fillId="0" borderId="2" xfId="0" applyFont="1" applyBorder="1" applyAlignment="1" quotePrefix="1">
      <alignment horizontal="center" vertical="center"/>
    </xf>
    <xf numFmtId="3" fontId="21" fillId="0" borderId="2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left"/>
    </xf>
    <xf numFmtId="0" fontId="7" fillId="0" borderId="60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3" fontId="7" fillId="0" borderId="0" xfId="0" applyNumberFormat="1" applyFont="1" applyAlignment="1">
      <alignment horizontal="center"/>
    </xf>
    <xf numFmtId="0" fontId="19" fillId="0" borderId="61" xfId="25" applyFont="1" applyBorder="1" applyAlignment="1">
      <alignment horizontal="center" vertical="center"/>
      <protection/>
    </xf>
    <xf numFmtId="0" fontId="21" fillId="0" borderId="2" xfId="0" applyFont="1" applyBorder="1" applyAlignment="1">
      <alignment horizontal="center" vertical="center"/>
    </xf>
    <xf numFmtId="0" fontId="19" fillId="0" borderId="6" xfId="25" applyFont="1" applyBorder="1" applyAlignment="1">
      <alignment horizontal="center" vertical="center"/>
      <protection/>
    </xf>
    <xf numFmtId="0" fontId="9" fillId="7" borderId="0" xfId="25" applyFont="1" applyFill="1">
      <alignment/>
      <protection/>
    </xf>
    <xf numFmtId="3" fontId="7" fillId="0" borderId="21" xfId="0" applyNumberFormat="1" applyFont="1" applyBorder="1" applyAlignment="1">
      <alignment horizontal="left"/>
    </xf>
    <xf numFmtId="3" fontId="7" fillId="0" borderId="60" xfId="0" applyNumberFormat="1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3" fillId="2" borderId="4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3" fillId="2" borderId="63" xfId="0" applyFont="1" applyFill="1" applyBorder="1" applyAlignment="1">
      <alignment horizontal="center" vertical="center" wrapText="1"/>
    </xf>
    <xf numFmtId="0" fontId="3" fillId="2" borderId="64" xfId="0" applyFont="1" applyFill="1" applyBorder="1" applyAlignment="1">
      <alignment horizontal="center" vertical="center" wrapText="1"/>
    </xf>
    <xf numFmtId="49" fontId="9" fillId="7" borderId="0" xfId="24" applyNumberFormat="1" applyFont="1" applyFill="1" applyAlignment="1">
      <alignment horizontal="center" vertical="center"/>
      <protection/>
    </xf>
    <xf numFmtId="49" fontId="3" fillId="2" borderId="46" xfId="0" applyNumberFormat="1" applyFont="1" applyFill="1" applyBorder="1" applyAlignment="1">
      <alignment horizontal="center" vertical="center" wrapText="1"/>
    </xf>
    <xf numFmtId="3" fontId="3" fillId="2" borderId="47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 quotePrefix="1">
      <alignment horizontal="center" vertical="center" wrapText="1"/>
    </xf>
    <xf numFmtId="49" fontId="4" fillId="0" borderId="5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3" fontId="3" fillId="2" borderId="30" xfId="0" applyNumberFormat="1" applyFont="1" applyFill="1" applyBorder="1" applyAlignment="1">
      <alignment horizontal="center" vertical="center" wrapText="1"/>
    </xf>
    <xf numFmtId="3" fontId="3" fillId="2" borderId="32" xfId="0" applyNumberFormat="1" applyFont="1" applyFill="1" applyBorder="1" applyAlignment="1">
      <alignment horizontal="center" vertical="center" wrapText="1"/>
    </xf>
    <xf numFmtId="3" fontId="3" fillId="2" borderId="65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 quotePrefix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left" vertical="center" wrapText="1"/>
    </xf>
    <xf numFmtId="3" fontId="4" fillId="0" borderId="0" xfId="0" applyNumberFormat="1" applyFont="1" applyBorder="1" applyAlignment="1">
      <alignment horizontal="left" vertical="center" wrapText="1"/>
    </xf>
    <xf numFmtId="3" fontId="5" fillId="0" borderId="7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 quotePrefix="1">
      <alignment horizontal="center" vertical="center" wrapText="1"/>
    </xf>
    <xf numFmtId="0" fontId="4" fillId="0" borderId="23" xfId="0" applyFont="1" applyBorder="1" applyAlignment="1">
      <alignment horizontal="left" vertical="top" wrapText="1"/>
    </xf>
    <xf numFmtId="0" fontId="4" fillId="0" borderId="53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54" xfId="0" applyFont="1" applyBorder="1" applyAlignment="1" quotePrefix="1">
      <alignment horizontal="center" vertical="center" wrapText="1"/>
    </xf>
    <xf numFmtId="0" fontId="4" fillId="0" borderId="23" xfId="0" applyFont="1" applyBorder="1" applyAlignment="1">
      <alignment vertical="top" wrapText="1"/>
    </xf>
    <xf numFmtId="0" fontId="4" fillId="0" borderId="53" xfId="0" applyFont="1" applyBorder="1" applyAlignment="1">
      <alignment vertical="top" wrapText="1"/>
    </xf>
    <xf numFmtId="0" fontId="4" fillId="0" borderId="24" xfId="0" applyFont="1" applyBorder="1" applyAlignment="1">
      <alignment vertical="top" wrapText="1"/>
    </xf>
    <xf numFmtId="0" fontId="4" fillId="0" borderId="23" xfId="0" applyFont="1" applyBorder="1" applyAlignment="1">
      <alignment vertical="top" wrapText="1"/>
    </xf>
    <xf numFmtId="0" fontId="4" fillId="0" borderId="53" xfId="0" applyFont="1" applyBorder="1" applyAlignment="1">
      <alignment vertical="top" wrapText="1"/>
    </xf>
    <xf numFmtId="3" fontId="4" fillId="0" borderId="53" xfId="0" applyNumberFormat="1" applyFont="1" applyBorder="1" applyAlignment="1">
      <alignment horizontal="center" vertical="top" wrapText="1"/>
    </xf>
    <xf numFmtId="3" fontId="4" fillId="0" borderId="24" xfId="0" applyNumberFormat="1" applyFont="1" applyBorder="1" applyAlignment="1">
      <alignment horizontal="center" vertical="top" wrapText="1"/>
    </xf>
    <xf numFmtId="0" fontId="4" fillId="0" borderId="3" xfId="0" applyFont="1" applyBorder="1" applyAlignment="1" quotePrefix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2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Moneda 2" xfId="21"/>
    <cellStyle name="Normal 6 2" xfId="22"/>
    <cellStyle name="Normal 2 2" xfId="23"/>
    <cellStyle name="Normal 2 2 2" xfId="24"/>
    <cellStyle name="Normal 2 2 2 2" xfId="2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0" Type="http://schemas.openxmlformats.org/officeDocument/2006/relationships/worksheet" Target="worksheets/sheet38.xml" /><Relationship Id="rId20" Type="http://schemas.openxmlformats.org/officeDocument/2006/relationships/worksheet" Target="worksheets/sheet18.xml" /><Relationship Id="rId42" Type="http://schemas.openxmlformats.org/officeDocument/2006/relationships/worksheet" Target="worksheets/sheet40.xml" /><Relationship Id="rId41" Type="http://schemas.openxmlformats.org/officeDocument/2006/relationships/worksheet" Target="worksheets/sheet39.xml" /><Relationship Id="rId22" Type="http://schemas.openxmlformats.org/officeDocument/2006/relationships/worksheet" Target="worksheets/sheet20.xml" /><Relationship Id="rId44" Type="http://schemas.openxmlformats.org/officeDocument/2006/relationships/calcChain" Target="calcChain.xml" /><Relationship Id="rId21" Type="http://schemas.openxmlformats.org/officeDocument/2006/relationships/worksheet" Target="worksheets/sheet19.xml" /><Relationship Id="rId43" Type="http://schemas.openxmlformats.org/officeDocument/2006/relationships/sharedStrings" Target="sharedStrings.xml" /><Relationship Id="rId24" Type="http://schemas.openxmlformats.org/officeDocument/2006/relationships/worksheet" Target="worksheets/sheet22.xml" /><Relationship Id="rId23" Type="http://schemas.openxmlformats.org/officeDocument/2006/relationships/worksheet" Target="worksheets/sheet21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26" Type="http://schemas.openxmlformats.org/officeDocument/2006/relationships/worksheet" Target="worksheets/sheet24.xml" /><Relationship Id="rId25" Type="http://schemas.openxmlformats.org/officeDocument/2006/relationships/worksheet" Target="worksheets/sheet23.xml" /><Relationship Id="rId28" Type="http://schemas.openxmlformats.org/officeDocument/2006/relationships/worksheet" Target="worksheets/sheet26.xml" /><Relationship Id="rId27" Type="http://schemas.openxmlformats.org/officeDocument/2006/relationships/worksheet" Target="worksheets/sheet25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29" Type="http://schemas.openxmlformats.org/officeDocument/2006/relationships/worksheet" Target="worksheets/sheet27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Relationship Id="rId31" Type="http://schemas.openxmlformats.org/officeDocument/2006/relationships/worksheet" Target="worksheets/sheet29.xml" /><Relationship Id="rId30" Type="http://schemas.openxmlformats.org/officeDocument/2006/relationships/worksheet" Target="worksheets/sheet28.xml" /><Relationship Id="rId11" Type="http://schemas.openxmlformats.org/officeDocument/2006/relationships/worksheet" Target="worksheets/sheet9.xml" /><Relationship Id="rId33" Type="http://schemas.openxmlformats.org/officeDocument/2006/relationships/worksheet" Target="worksheets/sheet31.xml" /><Relationship Id="rId10" Type="http://schemas.openxmlformats.org/officeDocument/2006/relationships/worksheet" Target="worksheets/sheet8.xml" /><Relationship Id="rId32" Type="http://schemas.openxmlformats.org/officeDocument/2006/relationships/worksheet" Target="worksheets/sheet30.xml" /><Relationship Id="rId13" Type="http://schemas.openxmlformats.org/officeDocument/2006/relationships/worksheet" Target="worksheets/sheet11.xml" /><Relationship Id="rId35" Type="http://schemas.openxmlformats.org/officeDocument/2006/relationships/worksheet" Target="worksheets/sheet33.xml" /><Relationship Id="rId12" Type="http://schemas.openxmlformats.org/officeDocument/2006/relationships/worksheet" Target="worksheets/sheet10.xml" /><Relationship Id="rId34" Type="http://schemas.openxmlformats.org/officeDocument/2006/relationships/worksheet" Target="worksheets/sheet32.xml" /><Relationship Id="rId15" Type="http://schemas.openxmlformats.org/officeDocument/2006/relationships/worksheet" Target="worksheets/sheet13.xml" /><Relationship Id="rId37" Type="http://schemas.openxmlformats.org/officeDocument/2006/relationships/worksheet" Target="worksheets/sheet35.xml" /><Relationship Id="rId14" Type="http://schemas.openxmlformats.org/officeDocument/2006/relationships/worksheet" Target="worksheets/sheet12.xml" /><Relationship Id="rId36" Type="http://schemas.openxmlformats.org/officeDocument/2006/relationships/worksheet" Target="worksheets/sheet34.xml" /><Relationship Id="rId17" Type="http://schemas.openxmlformats.org/officeDocument/2006/relationships/worksheet" Target="worksheets/sheet15.xml" /><Relationship Id="rId39" Type="http://schemas.openxmlformats.org/officeDocument/2006/relationships/worksheet" Target="worksheets/sheet37.xml" /><Relationship Id="rId16" Type="http://schemas.openxmlformats.org/officeDocument/2006/relationships/worksheet" Target="worksheets/sheet14.xml" /><Relationship Id="rId38" Type="http://schemas.openxmlformats.org/officeDocument/2006/relationships/worksheet" Target="worksheets/sheet36.xml" /><Relationship Id="rId19" Type="http://schemas.openxmlformats.org/officeDocument/2006/relationships/worksheet" Target="worksheets/sheet17.xml" /><Relationship Id="rId18" Type="http://schemas.openxmlformats.org/officeDocument/2006/relationships/worksheet" Target="worksheets/sheet16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114300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ca3e6a10-39ad-454e-8671-8326707cac00}"/>
            </a:ext>
          </a:extLst>
        </xdr:cNvPr>
        <xdr:cNvSpPr>
          <a:spLocks noChangeArrowheads="1" noChangeAspect="1"/>
        </xdr:cNvSpPr>
      </xdr:nvSpPr>
      <xdr:spPr bwMode="auto">
        <a:xfrm>
          <a:off x="5638800" y="5200650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114300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ba2394c4-1265-4f77-a8f8-d0e408333d1a}"/>
            </a:ext>
          </a:extLst>
        </xdr:cNvPr>
        <xdr:cNvSpPr>
          <a:spLocks noChangeArrowheads="1" noChangeAspect="1"/>
        </xdr:cNvSpPr>
      </xdr:nvSpPr>
      <xdr:spPr bwMode="auto">
        <a:xfrm>
          <a:off x="5600700" y="6305550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5</xdr:col>
      <xdr:colOff>0</xdr:colOff>
      <xdr:row>25</xdr:row>
      <xdr:rowOff>0</xdr:rowOff>
    </xdr:from>
    <xdr:to>
      <xdr:col>5</xdr:col>
      <xdr:colOff>304800</xdr:colOff>
      <xdr:row>26</xdr:row>
      <xdr:rowOff>114300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ceeaef0b-f7e5-47d7-b250-b463b506a0f4}"/>
            </a:ext>
          </a:extLst>
        </xdr:cNvPr>
        <xdr:cNvSpPr>
          <a:spLocks noChangeArrowheads="1" noChangeAspect="1"/>
        </xdr:cNvSpPr>
      </xdr:nvSpPr>
      <xdr:spPr bwMode="auto">
        <a:xfrm>
          <a:off x="5534025" y="4848225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27</xdr:row>
      <xdr:rowOff>114300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d961bd3e-89d3-418c-9211-f4915f7c848d}"/>
            </a:ext>
          </a:extLst>
        </xdr:cNvPr>
        <xdr:cNvSpPr>
          <a:spLocks noChangeArrowheads="1" noChangeAspect="1"/>
        </xdr:cNvSpPr>
      </xdr:nvSpPr>
      <xdr:spPr bwMode="auto">
        <a:xfrm>
          <a:off x="5581650" y="5981700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5</xdr:col>
      <xdr:colOff>0</xdr:colOff>
      <xdr:row>37</xdr:row>
      <xdr:rowOff>0</xdr:rowOff>
    </xdr:from>
    <xdr:to>
      <xdr:col>5</xdr:col>
      <xdr:colOff>304800</xdr:colOff>
      <xdr:row>38</xdr:row>
      <xdr:rowOff>114300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8deebf7d-2c63-406e-af34-f7c503293fcc}"/>
            </a:ext>
          </a:extLst>
        </xdr:cNvPr>
        <xdr:cNvSpPr>
          <a:spLocks noChangeArrowheads="1" noChangeAspect="1"/>
        </xdr:cNvSpPr>
      </xdr:nvSpPr>
      <xdr:spPr bwMode="auto">
        <a:xfrm>
          <a:off x="5581650" y="7820025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29</xdr:row>
      <xdr:rowOff>114300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2efcd12f-8a81-4022-80a8-0148166e9647}"/>
            </a:ext>
          </a:extLst>
        </xdr:cNvPr>
        <xdr:cNvSpPr>
          <a:spLocks noChangeArrowheads="1" noChangeAspect="1"/>
        </xdr:cNvSpPr>
      </xdr:nvSpPr>
      <xdr:spPr bwMode="auto">
        <a:xfrm>
          <a:off x="5553075" y="6772275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16</xdr:row>
      <xdr:rowOff>114300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ae902293-affc-420b-9426-cc2e9a5b01a2}"/>
            </a:ext>
          </a:extLst>
        </xdr:cNvPr>
        <xdr:cNvSpPr>
          <a:spLocks noChangeArrowheads="1" noChangeAspect="1"/>
        </xdr:cNvSpPr>
      </xdr:nvSpPr>
      <xdr:spPr bwMode="auto">
        <a:xfrm>
          <a:off x="5581650" y="2705100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21</xdr:row>
      <xdr:rowOff>114300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1414b5fb-5ebe-4267-b7fc-b0936fc0a6ad}"/>
            </a:ext>
          </a:extLst>
        </xdr:cNvPr>
        <xdr:cNvSpPr>
          <a:spLocks noChangeArrowheads="1" noChangeAspect="1"/>
        </xdr:cNvSpPr>
      </xdr:nvSpPr>
      <xdr:spPr bwMode="auto">
        <a:xfrm>
          <a:off x="5686425" y="4267200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5</xdr:col>
      <xdr:colOff>0</xdr:colOff>
      <xdr:row>22</xdr:row>
      <xdr:rowOff>0</xdr:rowOff>
    </xdr:from>
    <xdr:to>
      <xdr:col>5</xdr:col>
      <xdr:colOff>304800</xdr:colOff>
      <xdr:row>23</xdr:row>
      <xdr:rowOff>114300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1445b0a8-4f76-48e2-9c73-fe0061dd9991}"/>
            </a:ext>
          </a:extLst>
        </xdr:cNvPr>
        <xdr:cNvSpPr>
          <a:spLocks noChangeArrowheads="1" noChangeAspect="1"/>
        </xdr:cNvSpPr>
      </xdr:nvSpPr>
      <xdr:spPr bwMode="auto">
        <a:xfrm>
          <a:off x="5638800" y="4895850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5</xdr:col>
      <xdr:colOff>0</xdr:colOff>
      <xdr:row>21</xdr:row>
      <xdr:rowOff>0</xdr:rowOff>
    </xdr:from>
    <xdr:to>
      <xdr:col>5</xdr:col>
      <xdr:colOff>304800</xdr:colOff>
      <xdr:row>22</xdr:row>
      <xdr:rowOff>114300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2ae55507-3ac4-4ca7-8ea2-13b024b36f1a}"/>
            </a:ext>
          </a:extLst>
        </xdr:cNvPr>
        <xdr:cNvSpPr>
          <a:spLocks noChangeArrowheads="1" noChangeAspect="1"/>
        </xdr:cNvSpPr>
      </xdr:nvSpPr>
      <xdr:spPr bwMode="auto">
        <a:xfrm>
          <a:off x="5648325" y="4267200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15</xdr:row>
      <xdr:rowOff>114300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32f0acec-b266-492b-a97d-6872e649b2f9}"/>
            </a:ext>
          </a:extLst>
        </xdr:cNvPr>
        <xdr:cNvSpPr>
          <a:spLocks noChangeArrowheads="1" noChangeAspect="1"/>
        </xdr:cNvSpPr>
      </xdr:nvSpPr>
      <xdr:spPr bwMode="auto">
        <a:xfrm>
          <a:off x="5514975" y="2638425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5</xdr:col>
      <xdr:colOff>0</xdr:colOff>
      <xdr:row>45</xdr:row>
      <xdr:rowOff>0</xdr:rowOff>
    </xdr:from>
    <xdr:to>
      <xdr:col>5</xdr:col>
      <xdr:colOff>304800</xdr:colOff>
      <xdr:row>46</xdr:row>
      <xdr:rowOff>114300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135acdeb-cebc-45c6-bd40-ebbcc97cf8c1}"/>
            </a:ext>
          </a:extLst>
        </xdr:cNvPr>
        <xdr:cNvSpPr>
          <a:spLocks noChangeArrowheads="1" noChangeAspect="1"/>
        </xdr:cNvSpPr>
      </xdr:nvSpPr>
      <xdr:spPr bwMode="auto">
        <a:xfrm>
          <a:off x="5534025" y="10172700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17</xdr:row>
      <xdr:rowOff>114300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7f45b141-c511-447e-b214-82d967ce7d1f}"/>
            </a:ext>
          </a:extLst>
        </xdr:cNvPr>
        <xdr:cNvSpPr>
          <a:spLocks noChangeArrowheads="1" noChangeAspect="1"/>
        </xdr:cNvSpPr>
      </xdr:nvSpPr>
      <xdr:spPr bwMode="auto">
        <a:xfrm>
          <a:off x="5638800" y="3181350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5</xdr:col>
      <xdr:colOff>0</xdr:colOff>
      <xdr:row>68</xdr:row>
      <xdr:rowOff>0</xdr:rowOff>
    </xdr:from>
    <xdr:to>
      <xdr:col>5</xdr:col>
      <xdr:colOff>304800</xdr:colOff>
      <xdr:row>69</xdr:row>
      <xdr:rowOff>114300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6ce5648a-e81f-4ad4-89c8-e34557bf3069}"/>
            </a:ext>
          </a:extLst>
        </xdr:cNvPr>
        <xdr:cNvSpPr>
          <a:spLocks noChangeArrowheads="1" noChangeAspect="1"/>
        </xdr:cNvSpPr>
      </xdr:nvSpPr>
      <xdr:spPr bwMode="auto">
        <a:xfrm>
          <a:off x="5562600" y="12553950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20</xdr:row>
      <xdr:rowOff>114300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3713197c-f580-4447-820f-a923eaa4653b}"/>
            </a:ext>
          </a:extLst>
        </xdr:cNvPr>
        <xdr:cNvSpPr>
          <a:spLocks noChangeArrowheads="1" noChangeAspect="1"/>
        </xdr:cNvSpPr>
      </xdr:nvSpPr>
      <xdr:spPr bwMode="auto">
        <a:xfrm>
          <a:off x="5572125" y="4114800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114300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85080f3c-6db0-430b-bd21-dc86993bdd35}"/>
            </a:ext>
          </a:extLst>
        </xdr:cNvPr>
        <xdr:cNvSpPr>
          <a:spLocks noChangeArrowheads="1" noChangeAspect="1"/>
        </xdr:cNvSpPr>
      </xdr:nvSpPr>
      <xdr:spPr bwMode="auto">
        <a:xfrm>
          <a:off x="5638800" y="5038725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43035964-a664-4aac-99fd-88822e163f5e}"/>
            </a:ext>
          </a:extLst>
        </xdr:cNvPr>
        <xdr:cNvSpPr>
          <a:spLocks noChangeArrowheads="1" noChangeAspect="1"/>
        </xdr:cNvSpPr>
      </xdr:nvSpPr>
      <xdr:spPr bwMode="auto">
        <a:xfrm>
          <a:off x="5057775" y="5686425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5</xdr:col>
      <xdr:colOff>0</xdr:colOff>
      <xdr:row>21</xdr:row>
      <xdr:rowOff>0</xdr:rowOff>
    </xdr:from>
    <xdr:to>
      <xdr:col>5</xdr:col>
      <xdr:colOff>304800</xdr:colOff>
      <xdr:row>22</xdr:row>
      <xdr:rowOff>114300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f385db93-0f11-4a02-9038-a0ebf982c9a6}"/>
            </a:ext>
          </a:extLst>
        </xdr:cNvPr>
        <xdr:cNvSpPr>
          <a:spLocks noChangeArrowheads="1" noChangeAspect="1"/>
        </xdr:cNvSpPr>
      </xdr:nvSpPr>
      <xdr:spPr bwMode="auto">
        <a:xfrm>
          <a:off x="5648325" y="4543425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5</xdr:col>
      <xdr:colOff>0</xdr:colOff>
      <xdr:row>23</xdr:row>
      <xdr:rowOff>0</xdr:rowOff>
    </xdr:from>
    <xdr:to>
      <xdr:col>5</xdr:col>
      <xdr:colOff>304800</xdr:colOff>
      <xdr:row>24</xdr:row>
      <xdr:rowOff>114300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d9e9aabf-ef7e-4b85-a14e-d5fa2b9b9915}"/>
            </a:ext>
          </a:extLst>
        </xdr:cNvPr>
        <xdr:cNvSpPr>
          <a:spLocks noChangeArrowheads="1" noChangeAspect="1"/>
        </xdr:cNvSpPr>
      </xdr:nvSpPr>
      <xdr:spPr bwMode="auto">
        <a:xfrm>
          <a:off x="5543550" y="4886325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4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5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printerSettings" Target="../printerSettings/printerSettings6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7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8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printerSettings" Target="../printerSettings/printerSettings9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 /><Relationship Id="rId2" Type="http://schemas.openxmlformats.org/officeDocument/2006/relationships/printerSettings" Target="../printerSettings/printerSettings10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 /><Relationship Id="rId2" Type="http://schemas.openxmlformats.org/officeDocument/2006/relationships/printerSettings" Target="../printerSettings/printerSettings11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 /><Relationship Id="rId2" Type="http://schemas.openxmlformats.org/officeDocument/2006/relationships/printerSettings" Target="../printerSettings/printerSettings12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 /><Relationship Id="rId2" Type="http://schemas.openxmlformats.org/officeDocument/2006/relationships/printerSettings" Target="../printerSettings/printerSettings13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 /><Relationship Id="rId2" Type="http://schemas.openxmlformats.org/officeDocument/2006/relationships/printerSettings" Target="../printerSettings/printerSettings14.bin" 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 /><Relationship Id="rId2" Type="http://schemas.openxmlformats.org/officeDocument/2006/relationships/printerSettings" Target="../printerSettings/printerSettings15.bin" 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 /><Relationship Id="rId2" Type="http://schemas.openxmlformats.org/officeDocument/2006/relationships/printerSettings" Target="../printerSettings/printerSettings16.bin" 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 /><Relationship Id="rId2" Type="http://schemas.openxmlformats.org/officeDocument/2006/relationships/printerSettings" Target="../printerSettings/printerSettings17.bin" 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 /><Relationship Id="rId2" Type="http://schemas.openxmlformats.org/officeDocument/2006/relationships/printerSettings" Target="../printerSettings/printerSettings18.bin" 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 /><Relationship Id="rId2" Type="http://schemas.openxmlformats.org/officeDocument/2006/relationships/printerSettings" Target="../printerSettings/printerSettings19.bin" 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 /><Relationship Id="rId2" Type="http://schemas.openxmlformats.org/officeDocument/2006/relationships/printerSettings" Target="../printerSettings/printerSettings20.bin" 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 /><Relationship Id="rId2" Type="http://schemas.openxmlformats.org/officeDocument/2006/relationships/printerSettings" Target="../printerSettings/printerSettings21.bin" 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 /><Relationship Id="rId2" Type="http://schemas.openxmlformats.org/officeDocument/2006/relationships/printerSettings" Target="../printerSettings/printerSettings22.bin" 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1.vml" /><Relationship Id="rId2" Type="http://schemas.openxmlformats.org/officeDocument/2006/relationships/printerSettings" Target="../printerSettings/printerSettings23.bin" 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2.vml" /><Relationship Id="rId2" Type="http://schemas.openxmlformats.org/officeDocument/2006/relationships/printerSettings" Target="../printerSettings/printerSettings24.bin" /></Relationships>
</file>

<file path=xl/worksheets/_rels/sheet34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3.vml" /><Relationship Id="rId2" Type="http://schemas.openxmlformats.org/officeDocument/2006/relationships/printerSettings" Target="../printerSettings/printerSettings25.bin" /></Relationships>
</file>

<file path=xl/worksheets/_rels/sheet35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4.vml" /><Relationship Id="rId2" Type="http://schemas.openxmlformats.org/officeDocument/2006/relationships/printerSettings" Target="../printerSettings/printerSettings26.bin" /></Relationships>
</file>

<file path=xl/worksheets/_rels/sheet36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5.vml" /><Relationship Id="rId2" Type="http://schemas.openxmlformats.org/officeDocument/2006/relationships/printerSettings" Target="../printerSettings/printerSettings27.bin" /></Relationships>
</file>

<file path=xl/worksheets/_rels/sheet37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6.vml" /><Relationship Id="rId2" Type="http://schemas.openxmlformats.org/officeDocument/2006/relationships/printerSettings" Target="../printerSettings/printerSettings28.bin" /></Relationships>
</file>

<file path=xl/worksheets/_rels/sheet38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7.vml" /><Relationship Id="rId2" Type="http://schemas.openxmlformats.org/officeDocument/2006/relationships/printerSettings" Target="../printerSettings/printerSettings29.bin" /></Relationships>
</file>

<file path=xl/worksheets/_rels/sheet39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8.vml" /><Relationship Id="rId2" Type="http://schemas.openxmlformats.org/officeDocument/2006/relationships/printerSettings" Target="../printerSettings/printerSettings30.bin" /></Relationships>
</file>

<file path=xl/worksheets/_rels/sheet40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9.vml" /><Relationship Id="rId2" Type="http://schemas.openxmlformats.org/officeDocument/2006/relationships/printerSettings" Target="../printerSettings/printerSettings3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6"/>
  <sheetViews>
    <sheetView showGridLines="0" tabSelected="1" workbookViewId="0" topLeftCell="A1"/>
  </sheetViews>
  <sheetFormatPr defaultColWidth="11.424285714285714" defaultRowHeight="14.5"/>
  <cols>
    <col min="2" max="2" width="110.71428571428571" customWidth="1"/>
    <col min="3" max="3" width="15.714285714285714" customWidth="1"/>
  </cols>
  <sheetData>
    <row r="2" spans="2:3" ht="14.5">
      <c r="B2" s="19" t="s">
        <v>5045</v>
      </c>
      <c r="C2" s="20"/>
    </row>
    <row r="3" spans="2:3" ht="14.5">
      <c r="B3" s="1" t="s">
        <v>0</v>
      </c>
      <c r="C3" s="1" t="s">
        <v>24</v>
      </c>
    </row>
    <row r="4" spans="2:3" ht="14.5">
      <c r="B4" s="2" t="s">
        <v>1</v>
      </c>
      <c r="C4" s="4" t="s">
        <v>25</v>
      </c>
    </row>
    <row r="5" spans="2:3" ht="14.5">
      <c r="B5" s="2" t="s">
        <v>2</v>
      </c>
      <c r="C5" s="4" t="s">
        <v>26</v>
      </c>
    </row>
    <row r="6" spans="2:3" ht="14.5">
      <c r="B6" s="2" t="s">
        <v>3</v>
      </c>
      <c r="C6" s="4" t="s">
        <v>27</v>
      </c>
    </row>
    <row r="7" spans="2:3" ht="14.5">
      <c r="B7" s="2" t="s">
        <v>4</v>
      </c>
      <c r="C7" s="4" t="s">
        <v>28</v>
      </c>
    </row>
    <row r="8" spans="2:3" ht="14.5">
      <c r="B8" s="2" t="s">
        <v>5</v>
      </c>
      <c r="C8" s="4" t="s">
        <v>29</v>
      </c>
    </row>
    <row r="9" spans="2:3" ht="14.5">
      <c r="B9" s="2" t="s">
        <v>6</v>
      </c>
      <c r="C9" s="4" t="s">
        <v>30</v>
      </c>
    </row>
    <row r="10" spans="2:3" ht="14.5">
      <c r="B10" s="2" t="s">
        <v>7</v>
      </c>
      <c r="C10" s="4" t="s">
        <v>31</v>
      </c>
    </row>
    <row r="11" spans="2:3" ht="14.5">
      <c r="B11" s="2" t="s">
        <v>8</v>
      </c>
      <c r="C11" s="4" t="s">
        <v>32</v>
      </c>
    </row>
    <row r="12" spans="2:3" ht="14.5">
      <c r="B12" s="2" t="s">
        <v>9</v>
      </c>
      <c r="C12" s="4" t="s">
        <v>33</v>
      </c>
    </row>
    <row r="13" spans="2:3" ht="14.5">
      <c r="B13" s="2" t="s">
        <v>10</v>
      </c>
      <c r="C13" s="4" t="s">
        <v>34</v>
      </c>
    </row>
    <row r="14" spans="2:3" ht="14.5">
      <c r="B14" s="2" t="s">
        <v>11</v>
      </c>
      <c r="C14" s="4" t="s">
        <v>35</v>
      </c>
    </row>
    <row r="15" spans="2:3" ht="14.5">
      <c r="B15" s="2" t="s">
        <v>12</v>
      </c>
      <c r="C15" s="4" t="s">
        <v>36</v>
      </c>
    </row>
    <row r="16" spans="2:3" ht="14.5">
      <c r="B16" s="2" t="s">
        <v>13</v>
      </c>
      <c r="C16" s="4" t="s">
        <v>37</v>
      </c>
    </row>
    <row r="17" spans="2:3" ht="14.5">
      <c r="B17" s="2" t="s">
        <v>14</v>
      </c>
      <c r="C17" s="4" t="s">
        <v>38</v>
      </c>
    </row>
    <row r="18" spans="2:3" ht="14.5">
      <c r="B18" s="2" t="s">
        <v>15</v>
      </c>
      <c r="C18" s="4" t="s">
        <v>39</v>
      </c>
    </row>
    <row r="19" spans="2:3" ht="14.5">
      <c r="B19" s="2" t="s">
        <v>16</v>
      </c>
      <c r="C19" s="4" t="s">
        <v>40</v>
      </c>
    </row>
    <row r="20" spans="2:3" ht="14.5">
      <c r="B20" s="2" t="s">
        <v>17</v>
      </c>
      <c r="C20" s="4" t="s">
        <v>41</v>
      </c>
    </row>
    <row r="21" spans="2:3" ht="14.5">
      <c r="B21" s="2" t="s">
        <v>18</v>
      </c>
      <c r="C21" s="4" t="s">
        <v>42</v>
      </c>
    </row>
    <row r="22" spans="2:3" ht="14.5">
      <c r="B22" s="2" t="s">
        <v>19</v>
      </c>
      <c r="C22" s="4" t="s">
        <v>43</v>
      </c>
    </row>
    <row r="23" spans="2:3" ht="14.5">
      <c r="B23" s="2" t="s">
        <v>20</v>
      </c>
      <c r="C23" s="4" t="s">
        <v>44</v>
      </c>
    </row>
    <row r="24" spans="2:3" ht="14.5">
      <c r="B24" s="2" t="s">
        <v>21</v>
      </c>
      <c r="C24" s="4" t="s">
        <v>45</v>
      </c>
    </row>
    <row r="25" spans="2:3" ht="14.5">
      <c r="B25" s="2" t="s">
        <v>22</v>
      </c>
      <c r="C25" s="4" t="s">
        <v>46</v>
      </c>
    </row>
    <row r="26" spans="2:3" ht="14.5">
      <c r="B26" s="3" t="s">
        <v>23</v>
      </c>
      <c r="C26" s="5" t="s">
        <v>47</v>
      </c>
    </row>
  </sheetData>
  <mergeCells count="1">
    <mergeCell ref="B2:C2"/>
  </mergeCells>
  <pageMargins left="0.7" right="0.7" top="0.75" bottom="0.75" header="0.3" footer="0.3"/>
  <pageSetup horizontalDpi="300" verticalDpi="300" orientation="portrait" paperSize="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H27"/>
  <sheetViews>
    <sheetView showGridLines="0" zoomScaleSheetLayoutView="90" workbookViewId="0" topLeftCell="A1">
      <selection pane="topLeft" activeCell="J18" sqref="J18"/>
    </sheetView>
  </sheetViews>
  <sheetFormatPr defaultColWidth="11.454285714285714" defaultRowHeight="14"/>
  <cols>
    <col min="1" max="1" width="12.428571428571429" style="38" bestFit="1" customWidth="1"/>
    <col min="2" max="2" width="67.57142857142857" style="22" bestFit="1" customWidth="1"/>
    <col min="3" max="3" width="11.571428571428571" style="22" bestFit="1" customWidth="1"/>
    <col min="4" max="4" width="6" style="22" bestFit="1" customWidth="1"/>
    <col min="5" max="5" width="12.428571428571429" style="22" bestFit="1" customWidth="1"/>
    <col min="6" max="6" width="10.142857142857142" style="22" bestFit="1" customWidth="1"/>
    <col min="7" max="7" width="14.571428571428571" style="22" bestFit="1" customWidth="1"/>
    <col min="8" max="8" width="16.857142857142858" style="22" bestFit="1" customWidth="1"/>
    <col min="9" max="16384" width="11.428571428571429" style="22"/>
  </cols>
  <sheetData>
    <row r="2" spans="1:8" ht="15" customHeight="1">
      <c r="A2" s="21" t="s">
        <v>0</v>
      </c>
      <c r="B2" s="21"/>
      <c r="C2" s="21"/>
      <c r="D2" s="21"/>
      <c r="E2" s="21"/>
      <c r="F2" s="21"/>
      <c r="G2" s="21"/>
      <c r="H2" s="21"/>
    </row>
    <row r="3" spans="1:8" ht="15" customHeight="1">
      <c r="A3" s="21" t="s">
        <v>5054</v>
      </c>
      <c r="B3" s="21"/>
      <c r="C3" s="21"/>
      <c r="D3" s="21"/>
      <c r="E3" s="21"/>
      <c r="F3" s="21"/>
      <c r="G3" s="21"/>
      <c r="H3" s="21"/>
    </row>
    <row r="4" spans="1:8" ht="15" customHeight="1">
      <c r="A4" s="21" t="s">
        <v>5055</v>
      </c>
      <c r="B4" s="21"/>
      <c r="C4" s="21"/>
      <c r="D4" s="21"/>
      <c r="E4" s="21"/>
      <c r="F4" s="21"/>
      <c r="G4" s="21"/>
      <c r="H4" s="21"/>
    </row>
    <row r="5" spans="1:8" ht="15" customHeight="1">
      <c r="A5" s="23" t="s">
        <v>4896</v>
      </c>
      <c r="B5" s="24" t="s">
        <v>4896</v>
      </c>
      <c r="C5" s="24" t="s">
        <v>4896</v>
      </c>
      <c r="D5" s="24" t="s">
        <v>4896</v>
      </c>
      <c r="E5" s="24" t="s">
        <v>4896</v>
      </c>
      <c r="F5" s="24" t="s">
        <v>4896</v>
      </c>
      <c r="G5" s="24" t="s">
        <v>4896</v>
      </c>
      <c r="H5" s="24" t="s">
        <v>4896</v>
      </c>
    </row>
    <row r="6" spans="1:8" ht="15" customHeight="1">
      <c r="A6" s="25" t="s">
        <v>5056</v>
      </c>
      <c r="B6" s="25" t="s">
        <v>5057</v>
      </c>
      <c r="C6" s="25" t="s">
        <v>5058</v>
      </c>
      <c r="D6" s="25" t="s">
        <v>5059</v>
      </c>
      <c r="E6" s="25" t="s">
        <v>5059</v>
      </c>
      <c r="F6" s="25" t="s">
        <v>5059</v>
      </c>
      <c r="G6" s="25" t="s">
        <v>5060</v>
      </c>
      <c r="H6" s="25" t="s">
        <v>5061</v>
      </c>
    </row>
    <row r="7" spans="1:8" ht="25">
      <c r="A7" s="25" t="s">
        <v>5062</v>
      </c>
      <c r="B7" s="25" t="s">
        <v>5063</v>
      </c>
      <c r="C7" s="26" t="s">
        <v>5064</v>
      </c>
      <c r="D7" s="26" t="s">
        <v>5065</v>
      </c>
      <c r="E7" s="26" t="s">
        <v>5066</v>
      </c>
      <c r="F7" s="26" t="s">
        <v>5067</v>
      </c>
      <c r="G7" s="26" t="s">
        <v>5068</v>
      </c>
      <c r="H7" s="26" t="s">
        <v>5069</v>
      </c>
    </row>
    <row r="8" spans="1:8" ht="15" customHeight="1">
      <c r="A8" s="27" t="s">
        <v>5070</v>
      </c>
      <c r="B8" s="28" t="s">
        <v>1</v>
      </c>
      <c r="C8" s="29">
        <v>51</v>
      </c>
      <c r="D8" s="29">
        <v>7</v>
      </c>
      <c r="E8" s="29">
        <v>0</v>
      </c>
      <c r="F8" s="29">
        <f t="shared" si="0" ref="F8:F26">C8+D8+E8</f>
        <v>58</v>
      </c>
      <c r="G8" s="29">
        <v>0</v>
      </c>
      <c r="H8" s="29">
        <v>0</v>
      </c>
    </row>
    <row r="9" spans="1:8" ht="15" customHeight="1">
      <c r="A9" s="30" t="s">
        <v>5071</v>
      </c>
      <c r="B9" s="31" t="s">
        <v>2</v>
      </c>
      <c r="C9" s="32">
        <v>783</v>
      </c>
      <c r="D9" s="32">
        <v>198</v>
      </c>
      <c r="E9" s="33">
        <v>0</v>
      </c>
      <c r="F9" s="33">
        <f t="shared" si="0"/>
        <v>981</v>
      </c>
      <c r="G9" s="32">
        <v>947</v>
      </c>
      <c r="H9" s="33">
        <v>0</v>
      </c>
    </row>
    <row r="10" spans="1:8" ht="15" customHeight="1">
      <c r="A10" s="34" t="s">
        <v>5072</v>
      </c>
      <c r="B10" s="31" t="s">
        <v>3</v>
      </c>
      <c r="C10" s="32">
        <v>26</v>
      </c>
      <c r="D10" s="32">
        <v>18</v>
      </c>
      <c r="E10" s="33">
        <v>0</v>
      </c>
      <c r="F10" s="33">
        <f t="shared" si="0"/>
        <v>44</v>
      </c>
      <c r="G10" s="32">
        <v>0</v>
      </c>
      <c r="H10" s="33">
        <v>0</v>
      </c>
    </row>
    <row r="11" spans="1:8" ht="15" customHeight="1">
      <c r="A11" s="30" t="s">
        <v>5073</v>
      </c>
      <c r="B11" s="31" t="s">
        <v>4</v>
      </c>
      <c r="C11" s="32">
        <v>5616</v>
      </c>
      <c r="D11" s="32">
        <v>1</v>
      </c>
      <c r="E11" s="33">
        <v>0</v>
      </c>
      <c r="F11" s="33">
        <f t="shared" si="0"/>
        <v>5617</v>
      </c>
      <c r="G11" s="32">
        <v>0</v>
      </c>
      <c r="H11" s="33">
        <v>0</v>
      </c>
    </row>
    <row r="12" spans="1:8" ht="15" customHeight="1">
      <c r="A12" s="30" t="s">
        <v>5074</v>
      </c>
      <c r="B12" s="31" t="s">
        <v>5</v>
      </c>
      <c r="C12" s="32">
        <v>63</v>
      </c>
      <c r="D12" s="32">
        <v>91</v>
      </c>
      <c r="E12" s="33">
        <v>0</v>
      </c>
      <c r="F12" s="33">
        <f t="shared" si="0"/>
        <v>154</v>
      </c>
      <c r="G12" s="32">
        <v>0</v>
      </c>
      <c r="H12" s="33">
        <v>0</v>
      </c>
    </row>
    <row r="13" spans="1:8" ht="15" customHeight="1">
      <c r="A13" s="30" t="s">
        <v>5075</v>
      </c>
      <c r="B13" s="31" t="s">
        <v>6</v>
      </c>
      <c r="C13" s="32">
        <v>157</v>
      </c>
      <c r="D13" s="32">
        <v>170</v>
      </c>
      <c r="E13" s="33">
        <v>0</v>
      </c>
      <c r="F13" s="33">
        <f t="shared" si="0"/>
        <v>327</v>
      </c>
      <c r="G13" s="32">
        <v>0</v>
      </c>
      <c r="H13" s="33">
        <v>0</v>
      </c>
    </row>
    <row r="14" spans="1:8" ht="15" customHeight="1">
      <c r="A14" s="30" t="s">
        <v>5076</v>
      </c>
      <c r="B14" s="31" t="s">
        <v>7</v>
      </c>
      <c r="C14" s="32">
        <v>127</v>
      </c>
      <c r="D14" s="32">
        <v>66</v>
      </c>
      <c r="E14" s="33">
        <v>0</v>
      </c>
      <c r="F14" s="33">
        <f t="shared" si="0"/>
        <v>193</v>
      </c>
      <c r="G14" s="32">
        <v>14</v>
      </c>
      <c r="H14" s="33">
        <v>0</v>
      </c>
    </row>
    <row r="15" spans="1:8" ht="15" customHeight="1">
      <c r="A15" s="30" t="s">
        <v>5077</v>
      </c>
      <c r="B15" s="31" t="s">
        <v>8</v>
      </c>
      <c r="C15" s="32">
        <v>111</v>
      </c>
      <c r="D15" s="32">
        <v>34</v>
      </c>
      <c r="E15" s="33">
        <v>0</v>
      </c>
      <c r="F15" s="33">
        <f t="shared" si="0"/>
        <v>145</v>
      </c>
      <c r="G15" s="32">
        <v>3</v>
      </c>
      <c r="H15" s="33">
        <v>0</v>
      </c>
    </row>
    <row r="16" spans="1:8" ht="15" customHeight="1">
      <c r="A16" s="30" t="s">
        <v>5078</v>
      </c>
      <c r="B16" s="31" t="s">
        <v>9</v>
      </c>
      <c r="C16" s="32">
        <v>97</v>
      </c>
      <c r="D16" s="32">
        <v>47</v>
      </c>
      <c r="E16" s="33">
        <v>0</v>
      </c>
      <c r="F16" s="33">
        <f t="shared" si="0"/>
        <v>144</v>
      </c>
      <c r="G16" s="32">
        <v>16</v>
      </c>
      <c r="H16" s="33">
        <v>0</v>
      </c>
    </row>
    <row r="17" spans="1:8" ht="15" customHeight="1">
      <c r="A17" s="30" t="s">
        <v>5079</v>
      </c>
      <c r="B17" s="31" t="s">
        <v>10</v>
      </c>
      <c r="C17" s="32">
        <v>259</v>
      </c>
      <c r="D17" s="32">
        <v>6</v>
      </c>
      <c r="E17" s="33">
        <v>0</v>
      </c>
      <c r="F17" s="33">
        <f t="shared" si="0"/>
        <v>265</v>
      </c>
      <c r="G17" s="32">
        <v>46</v>
      </c>
      <c r="H17" s="33">
        <v>0</v>
      </c>
    </row>
    <row r="18" spans="1:8" ht="15" customHeight="1">
      <c r="A18" s="34" t="s">
        <v>5080</v>
      </c>
      <c r="B18" s="31" t="s">
        <v>5081</v>
      </c>
      <c r="C18" s="32">
        <v>512</v>
      </c>
      <c r="D18" s="32">
        <v>13</v>
      </c>
      <c r="E18" s="33">
        <v>0</v>
      </c>
      <c r="F18" s="33">
        <f t="shared" si="0"/>
        <v>525</v>
      </c>
      <c r="G18" s="32">
        <v>67</v>
      </c>
      <c r="H18" s="33">
        <v>0</v>
      </c>
    </row>
    <row r="19" spans="1:8" ht="15" customHeight="1">
      <c r="A19" s="30" t="s">
        <v>5082</v>
      </c>
      <c r="B19" s="31" t="s">
        <v>5083</v>
      </c>
      <c r="C19" s="32">
        <v>346</v>
      </c>
      <c r="D19" s="32">
        <v>139</v>
      </c>
      <c r="E19" s="33">
        <v>0</v>
      </c>
      <c r="F19" s="33">
        <f t="shared" si="0"/>
        <v>485</v>
      </c>
      <c r="G19" s="32">
        <v>19</v>
      </c>
      <c r="H19" s="33">
        <v>0</v>
      </c>
    </row>
    <row r="20" spans="1:8" ht="15" customHeight="1">
      <c r="A20" s="30" t="s">
        <v>5084</v>
      </c>
      <c r="B20" s="31" t="s">
        <v>17</v>
      </c>
      <c r="C20" s="32">
        <v>254</v>
      </c>
      <c r="D20" s="32">
        <v>422</v>
      </c>
      <c r="E20" s="33">
        <v>0</v>
      </c>
      <c r="F20" s="33">
        <f t="shared" si="0"/>
        <v>676</v>
      </c>
      <c r="G20" s="32">
        <v>98</v>
      </c>
      <c r="H20" s="33">
        <v>0</v>
      </c>
    </row>
    <row r="21" spans="1:8" ht="15" customHeight="1">
      <c r="A21" s="30" t="s">
        <v>5085</v>
      </c>
      <c r="B21" s="31" t="s">
        <v>18</v>
      </c>
      <c r="C21" s="32">
        <v>685</v>
      </c>
      <c r="D21" s="32">
        <v>156</v>
      </c>
      <c r="E21" s="33">
        <v>0</v>
      </c>
      <c r="F21" s="33">
        <f t="shared" si="0"/>
        <v>841</v>
      </c>
      <c r="G21" s="32">
        <v>241</v>
      </c>
      <c r="H21" s="33">
        <v>0</v>
      </c>
    </row>
    <row r="22" spans="1:8" ht="15" customHeight="1">
      <c r="A22" s="30" t="s">
        <v>5086</v>
      </c>
      <c r="B22" s="31" t="s">
        <v>647</v>
      </c>
      <c r="C22" s="32">
        <v>27</v>
      </c>
      <c r="D22" s="32">
        <v>431</v>
      </c>
      <c r="E22" s="33">
        <v>0</v>
      </c>
      <c r="F22" s="33">
        <f t="shared" si="0"/>
        <v>458</v>
      </c>
      <c r="G22" s="32">
        <v>172</v>
      </c>
      <c r="H22" s="33">
        <v>0</v>
      </c>
    </row>
    <row r="23" spans="1:8" ht="15" customHeight="1">
      <c r="A23" s="30" t="s">
        <v>5087</v>
      </c>
      <c r="B23" s="31" t="s">
        <v>5088</v>
      </c>
      <c r="C23" s="32">
        <v>47</v>
      </c>
      <c r="D23" s="32">
        <v>2</v>
      </c>
      <c r="E23" s="33">
        <v>0</v>
      </c>
      <c r="F23" s="33">
        <f t="shared" si="0"/>
        <v>49</v>
      </c>
      <c r="G23" s="32">
        <v>44</v>
      </c>
      <c r="H23" s="33">
        <v>10</v>
      </c>
    </row>
    <row r="24" spans="1:8" ht="15" customHeight="1">
      <c r="A24" s="30" t="s">
        <v>5089</v>
      </c>
      <c r="B24" s="31" t="s">
        <v>20</v>
      </c>
      <c r="C24" s="32">
        <v>98</v>
      </c>
      <c r="D24" s="32">
        <v>11</v>
      </c>
      <c r="E24" s="33">
        <v>0</v>
      </c>
      <c r="F24" s="33">
        <f t="shared" si="0"/>
        <v>109</v>
      </c>
      <c r="G24" s="32">
        <v>0</v>
      </c>
      <c r="H24" s="33">
        <v>0</v>
      </c>
    </row>
    <row r="25" spans="1:8" ht="15" customHeight="1">
      <c r="A25" s="30" t="s">
        <v>5090</v>
      </c>
      <c r="B25" s="31" t="s">
        <v>5091</v>
      </c>
      <c r="C25" s="32">
        <v>58</v>
      </c>
      <c r="D25" s="32">
        <v>5</v>
      </c>
      <c r="E25" s="33">
        <v>0</v>
      </c>
      <c r="F25" s="33">
        <f t="shared" si="0"/>
        <v>63</v>
      </c>
      <c r="G25" s="32">
        <v>2</v>
      </c>
      <c r="H25" s="33">
        <v>18</v>
      </c>
    </row>
    <row r="26" spans="1:8" ht="15" customHeight="1">
      <c r="A26" s="30" t="s">
        <v>5092</v>
      </c>
      <c r="B26" s="31" t="s">
        <v>5093</v>
      </c>
      <c r="C26" s="32">
        <v>11</v>
      </c>
      <c r="D26" s="32">
        <v>0</v>
      </c>
      <c r="E26" s="33">
        <v>0</v>
      </c>
      <c r="F26" s="33">
        <f t="shared" si="0"/>
        <v>11</v>
      </c>
      <c r="G26" s="32">
        <v>0</v>
      </c>
      <c r="H26" s="33">
        <v>0</v>
      </c>
    </row>
    <row r="27" spans="1:8" ht="15" customHeight="1">
      <c r="A27" s="35" t="s">
        <v>4896</v>
      </c>
      <c r="B27" s="36" t="s">
        <v>4750</v>
      </c>
      <c r="C27" s="37">
        <f t="shared" si="1" ref="C27:H27">SUM(C8:C26)</f>
        <v>9328</v>
      </c>
      <c r="D27" s="37">
        <f t="shared" si="1"/>
        <v>1817</v>
      </c>
      <c r="E27" s="37">
        <f t="shared" si="1"/>
        <v>0</v>
      </c>
      <c r="F27" s="37">
        <f t="shared" si="1"/>
        <v>11145</v>
      </c>
      <c r="G27" s="37">
        <f t="shared" si="1"/>
        <v>1669</v>
      </c>
      <c r="H27" s="37">
        <f t="shared" si="1"/>
        <v>28</v>
      </c>
    </row>
  </sheetData>
  <mergeCells count="7">
    <mergeCell ref="A2:H2"/>
    <mergeCell ref="A3:H3"/>
    <mergeCell ref="A4:H4"/>
    <mergeCell ref="A6:A7"/>
    <mergeCell ref="B6:B7"/>
    <mergeCell ref="C6:F6"/>
    <mergeCell ref="G6:H6"/>
  </mergeCells>
  <printOptions horizontalCentered="1"/>
  <pageMargins left="0.5905511811023623" right="0.5905511811023623" top="1.1811023622047245" bottom="0.7874015748031497" header="0.3937007874015748" footer="0.3937007874015748"/>
  <pageSetup orientation="landscape" paperSize="1" scale="82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K27"/>
  <sheetViews>
    <sheetView showGridLines="0" zoomScaleSheetLayoutView="100" workbookViewId="0" topLeftCell="A4">
      <selection pane="topLeft" activeCell="J18" sqref="J18"/>
    </sheetView>
  </sheetViews>
  <sheetFormatPr defaultColWidth="11.454285714285714" defaultRowHeight="12.5"/>
  <cols>
    <col min="1" max="1" width="67.71428571428571" style="39" bestFit="1" customWidth="1"/>
    <col min="2" max="2" width="1.5714285714285714" style="39" customWidth="1"/>
    <col min="3" max="3" width="7.857142857142857" style="57" bestFit="1" customWidth="1"/>
    <col min="4" max="4" width="14.428571428571429" style="44" bestFit="1" customWidth="1"/>
    <col min="5" max="5" width="8.714285714285714" style="44" bestFit="1" customWidth="1"/>
    <col min="6" max="6" width="7.571428571428571" style="44" bestFit="1" customWidth="1"/>
    <col min="7" max="7" width="1.5714285714285714" style="44" customWidth="1"/>
    <col min="8" max="8" width="6.571428571428571" style="44" bestFit="1" customWidth="1"/>
    <col min="9" max="9" width="7.571428571428571" style="44" bestFit="1" customWidth="1"/>
    <col min="10" max="10" width="1.5714285714285714" style="44" customWidth="1"/>
    <col min="11" max="11" width="11.571428571428571" style="44" customWidth="1"/>
    <col min="12" max="16384" width="11.428571428571429" style="39"/>
  </cols>
  <sheetData>
    <row r="2" spans="1:11" ht="1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5.65" customHeight="1">
      <c r="A3" s="21" t="s">
        <v>5094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15">
      <c r="A4" s="21" t="s">
        <v>5054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15">
      <c r="A5" s="40" t="s">
        <v>5095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12.5">
      <c r="A6" s="41"/>
      <c r="B6" s="41"/>
      <c r="C6" s="42"/>
      <c r="D6" s="43"/>
      <c r="E6" s="43"/>
      <c r="F6" s="43"/>
      <c r="G6" s="43"/>
      <c r="H6" s="43"/>
      <c r="I6" s="43"/>
      <c r="K6" s="43"/>
    </row>
    <row r="7" spans="1:11" ht="12.5">
      <c r="A7" s="45" t="s">
        <v>5096</v>
      </c>
      <c r="B7" s="46"/>
      <c r="C7" s="47" t="s">
        <v>5097</v>
      </c>
      <c r="D7" s="47"/>
      <c r="E7" s="47"/>
      <c r="F7" s="47"/>
      <c r="H7" s="47" t="s">
        <v>5098</v>
      </c>
      <c r="I7" s="47"/>
      <c r="K7" s="47" t="s">
        <v>5099</v>
      </c>
    </row>
    <row r="8" spans="1:11" ht="25">
      <c r="A8" s="45"/>
      <c r="B8" s="46"/>
      <c r="C8" s="48" t="s">
        <v>5100</v>
      </c>
      <c r="D8" s="49" t="s">
        <v>5101</v>
      </c>
      <c r="E8" s="49" t="s">
        <v>5102</v>
      </c>
      <c r="F8" s="49" t="s">
        <v>5103</v>
      </c>
      <c r="H8" s="50" t="s">
        <v>5104</v>
      </c>
      <c r="I8" s="50" t="s">
        <v>5105</v>
      </c>
      <c r="K8" s="47"/>
    </row>
    <row r="9" spans="1:11" ht="12.5">
      <c r="A9" s="28" t="s">
        <v>5106</v>
      </c>
      <c r="B9" s="51"/>
      <c r="C9" s="52">
        <v>149750</v>
      </c>
      <c r="D9" s="53">
        <v>0</v>
      </c>
      <c r="E9" s="53">
        <v>0</v>
      </c>
      <c r="F9" s="54">
        <f>SUM(C9:E9)</f>
        <v>149750</v>
      </c>
      <c r="H9" s="52">
        <v>40996</v>
      </c>
      <c r="I9" s="53">
        <v>7427</v>
      </c>
      <c r="K9" s="54">
        <f>F9-H9-I9</f>
        <v>101327</v>
      </c>
    </row>
    <row r="10" spans="1:11" ht="12.5">
      <c r="A10" s="31" t="s">
        <v>5107</v>
      </c>
      <c r="B10" s="51"/>
      <c r="C10" s="55">
        <v>117926</v>
      </c>
      <c r="D10" s="53">
        <v>0</v>
      </c>
      <c r="E10" s="53">
        <v>0</v>
      </c>
      <c r="F10" s="54">
        <f>SUM(C10:E10)</f>
        <v>117926</v>
      </c>
      <c r="H10" s="55">
        <v>30323</v>
      </c>
      <c r="I10" s="53">
        <v>7427</v>
      </c>
      <c r="K10" s="54">
        <f>F10-H10-I10</f>
        <v>80176</v>
      </c>
    </row>
    <row r="11" spans="1:11" ht="12.5">
      <c r="A11" s="31" t="s">
        <v>5108</v>
      </c>
      <c r="C11" s="55">
        <v>117926</v>
      </c>
      <c r="D11" s="53">
        <v>0</v>
      </c>
      <c r="E11" s="53">
        <v>0</v>
      </c>
      <c r="F11" s="54">
        <f t="shared" si="0" ref="F11:F25">SUM(C11:E11)</f>
        <v>117926</v>
      </c>
      <c r="H11" s="55">
        <v>30323</v>
      </c>
      <c r="I11" s="53">
        <v>7427</v>
      </c>
      <c r="K11" s="54">
        <f t="shared" si="1" ref="K11:K27">F11-H11-I11</f>
        <v>80176</v>
      </c>
    </row>
    <row r="12" spans="1:11" ht="12.5">
      <c r="A12" s="31" t="s">
        <v>5109</v>
      </c>
      <c r="B12" s="51"/>
      <c r="C12" s="55">
        <v>117926</v>
      </c>
      <c r="D12" s="53">
        <v>0</v>
      </c>
      <c r="E12" s="53">
        <v>0</v>
      </c>
      <c r="F12" s="54">
        <f t="shared" si="0"/>
        <v>117926</v>
      </c>
      <c r="H12" s="55">
        <v>30323</v>
      </c>
      <c r="I12" s="53">
        <v>4951</v>
      </c>
      <c r="K12" s="54">
        <f t="shared" si="1"/>
        <v>82652</v>
      </c>
    </row>
    <row r="13" spans="1:11" ht="12.5">
      <c r="A13" s="31" t="s">
        <v>5110</v>
      </c>
      <c r="C13" s="56">
        <v>109570</v>
      </c>
      <c r="D13" s="53">
        <v>0</v>
      </c>
      <c r="E13" s="53">
        <v>0</v>
      </c>
      <c r="F13" s="54">
        <f t="shared" si="0"/>
        <v>109570</v>
      </c>
      <c r="H13" s="56">
        <v>27650</v>
      </c>
      <c r="I13" s="53">
        <v>7427</v>
      </c>
      <c r="K13" s="54">
        <f t="shared" si="1"/>
        <v>74493</v>
      </c>
    </row>
    <row r="14" spans="1:11" ht="12.5">
      <c r="A14" s="31" t="s">
        <v>5111</v>
      </c>
      <c r="B14" s="51"/>
      <c r="C14" s="55">
        <v>109570</v>
      </c>
      <c r="D14" s="53">
        <v>0</v>
      </c>
      <c r="E14" s="53">
        <v>0</v>
      </c>
      <c r="F14" s="54">
        <f t="shared" si="0"/>
        <v>109570</v>
      </c>
      <c r="H14" s="56">
        <v>27650</v>
      </c>
      <c r="I14" s="53">
        <v>7427</v>
      </c>
      <c r="K14" s="54">
        <f t="shared" si="1"/>
        <v>74493</v>
      </c>
    </row>
    <row r="15" spans="1:11" ht="12.5">
      <c r="A15" s="31" t="s">
        <v>5112</v>
      </c>
      <c r="C15" s="55">
        <v>109570</v>
      </c>
      <c r="D15" s="53">
        <v>0</v>
      </c>
      <c r="E15" s="53">
        <v>0</v>
      </c>
      <c r="F15" s="54">
        <f t="shared" si="0"/>
        <v>109570</v>
      </c>
      <c r="H15" s="56">
        <v>27650</v>
      </c>
      <c r="I15" s="53">
        <v>7427</v>
      </c>
      <c r="K15" s="54">
        <f t="shared" si="1"/>
        <v>74493</v>
      </c>
    </row>
    <row r="16" spans="1:11" ht="12.5">
      <c r="A16" s="31" t="s">
        <v>5113</v>
      </c>
      <c r="B16" s="51"/>
      <c r="C16" s="55">
        <v>109570</v>
      </c>
      <c r="D16" s="53">
        <v>0</v>
      </c>
      <c r="E16" s="53">
        <v>0</v>
      </c>
      <c r="F16" s="54">
        <f t="shared" si="0"/>
        <v>109570</v>
      </c>
      <c r="H16" s="56">
        <v>27650</v>
      </c>
      <c r="I16" s="53">
        <v>4951</v>
      </c>
      <c r="K16" s="54">
        <f t="shared" si="1"/>
        <v>76969</v>
      </c>
    </row>
    <row r="17" spans="1:11" ht="12.5">
      <c r="A17" s="31" t="s">
        <v>5114</v>
      </c>
      <c r="B17" s="51"/>
      <c r="C17" s="55">
        <v>109570</v>
      </c>
      <c r="D17" s="53">
        <v>0</v>
      </c>
      <c r="E17" s="53">
        <v>0</v>
      </c>
      <c r="F17" s="54">
        <f t="shared" si="0"/>
        <v>109570</v>
      </c>
      <c r="H17" s="56">
        <v>27650</v>
      </c>
      <c r="I17" s="53">
        <v>7427</v>
      </c>
      <c r="K17" s="54">
        <f t="shared" si="1"/>
        <v>74493</v>
      </c>
    </row>
    <row r="18" spans="1:11" ht="12.5">
      <c r="A18" s="31" t="s">
        <v>5115</v>
      </c>
      <c r="B18" s="51"/>
      <c r="C18" s="55">
        <v>109570</v>
      </c>
      <c r="D18" s="53">
        <v>0</v>
      </c>
      <c r="E18" s="53">
        <v>0</v>
      </c>
      <c r="F18" s="54">
        <f t="shared" si="0"/>
        <v>109570</v>
      </c>
      <c r="H18" s="56">
        <v>27650</v>
      </c>
      <c r="I18" s="53">
        <v>7427</v>
      </c>
      <c r="K18" s="54">
        <f t="shared" si="1"/>
        <v>74493</v>
      </c>
    </row>
    <row r="19" spans="1:11" ht="12.5">
      <c r="A19" s="31" t="s">
        <v>561</v>
      </c>
      <c r="B19" s="51"/>
      <c r="C19" s="55">
        <v>109570</v>
      </c>
      <c r="D19" s="53">
        <v>0</v>
      </c>
      <c r="E19" s="53">
        <v>0</v>
      </c>
      <c r="F19" s="54">
        <f t="shared" si="0"/>
        <v>109570</v>
      </c>
      <c r="H19" s="56">
        <v>27650</v>
      </c>
      <c r="I19" s="53">
        <v>7427</v>
      </c>
      <c r="K19" s="54">
        <f t="shared" si="1"/>
        <v>74493</v>
      </c>
    </row>
    <row r="20" spans="1:11" ht="12.5">
      <c r="A20" s="31" t="s">
        <v>5116</v>
      </c>
      <c r="C20" s="55">
        <v>109570</v>
      </c>
      <c r="D20" s="53">
        <v>0</v>
      </c>
      <c r="E20" s="53">
        <v>0</v>
      </c>
      <c r="F20" s="54">
        <f t="shared" si="0"/>
        <v>109570</v>
      </c>
      <c r="H20" s="56">
        <v>27650</v>
      </c>
      <c r="I20" s="53">
        <v>7427</v>
      </c>
      <c r="K20" s="54">
        <f t="shared" si="1"/>
        <v>74493</v>
      </c>
    </row>
    <row r="21" spans="1:11" ht="12.5">
      <c r="A21" s="31" t="s">
        <v>5117</v>
      </c>
      <c r="C21" s="55">
        <v>109570</v>
      </c>
      <c r="D21" s="53">
        <v>0</v>
      </c>
      <c r="E21" s="53">
        <v>0</v>
      </c>
      <c r="F21" s="54">
        <f t="shared" si="0"/>
        <v>109570</v>
      </c>
      <c r="H21" s="56">
        <v>27650</v>
      </c>
      <c r="I21" s="53">
        <v>7427</v>
      </c>
      <c r="K21" s="54">
        <f t="shared" si="1"/>
        <v>74493</v>
      </c>
    </row>
    <row r="22" spans="1:11" ht="12.5">
      <c r="A22" s="31" t="s">
        <v>5118</v>
      </c>
      <c r="C22" s="56">
        <v>109570</v>
      </c>
      <c r="D22" s="53">
        <v>0</v>
      </c>
      <c r="E22" s="53">
        <v>0</v>
      </c>
      <c r="F22" s="54">
        <f t="shared" si="0"/>
        <v>109570</v>
      </c>
      <c r="H22" s="56">
        <v>27650</v>
      </c>
      <c r="I22" s="53">
        <v>7427</v>
      </c>
      <c r="K22" s="54">
        <f t="shared" si="1"/>
        <v>74493</v>
      </c>
    </row>
    <row r="23" spans="1:11" ht="12.5">
      <c r="A23" s="31" t="s">
        <v>5119</v>
      </c>
      <c r="C23" s="55">
        <v>109570</v>
      </c>
      <c r="D23" s="53">
        <v>0</v>
      </c>
      <c r="E23" s="53">
        <v>0</v>
      </c>
      <c r="F23" s="54">
        <f t="shared" si="0"/>
        <v>109570</v>
      </c>
      <c r="H23" s="56">
        <v>27650</v>
      </c>
      <c r="I23" s="53">
        <v>7427</v>
      </c>
      <c r="K23" s="54">
        <f t="shared" si="1"/>
        <v>74493</v>
      </c>
    </row>
    <row r="24" spans="1:11" ht="12.5">
      <c r="A24" s="31" t="s">
        <v>5120</v>
      </c>
      <c r="C24" s="55">
        <v>109570</v>
      </c>
      <c r="D24" s="53">
        <v>0</v>
      </c>
      <c r="E24" s="53">
        <v>0</v>
      </c>
      <c r="F24" s="54">
        <f t="shared" si="0"/>
        <v>109570</v>
      </c>
      <c r="H24" s="56">
        <v>27650</v>
      </c>
      <c r="I24" s="53">
        <v>4951</v>
      </c>
      <c r="K24" s="54">
        <f t="shared" si="1"/>
        <v>76969</v>
      </c>
    </row>
    <row r="25" spans="1:11" ht="12.5">
      <c r="A25" s="31" t="s">
        <v>5121</v>
      </c>
      <c r="C25" s="55">
        <v>109570</v>
      </c>
      <c r="D25" s="53">
        <v>0</v>
      </c>
      <c r="E25" s="53">
        <v>0</v>
      </c>
      <c r="F25" s="54">
        <f t="shared" si="0"/>
        <v>109570</v>
      </c>
      <c r="H25" s="56">
        <v>27650</v>
      </c>
      <c r="I25" s="53">
        <v>7427</v>
      </c>
      <c r="K25" s="54">
        <f t="shared" si="1"/>
        <v>74493</v>
      </c>
    </row>
    <row r="26" spans="1:11" ht="12.5">
      <c r="A26" s="31" t="s">
        <v>5122</v>
      </c>
      <c r="C26" s="55">
        <v>109570</v>
      </c>
      <c r="D26" s="53">
        <v>0</v>
      </c>
      <c r="E26" s="53">
        <v>0</v>
      </c>
      <c r="F26" s="54">
        <f>SUM(C26:E26)</f>
        <v>109570</v>
      </c>
      <c r="H26" s="56">
        <v>27650</v>
      </c>
      <c r="I26" s="53">
        <v>7427</v>
      </c>
      <c r="K26" s="54">
        <f t="shared" si="1"/>
        <v>74493</v>
      </c>
    </row>
    <row r="27" spans="1:11" ht="12.5">
      <c r="A27" s="31" t="s">
        <v>5123</v>
      </c>
      <c r="C27" s="56">
        <v>16340</v>
      </c>
      <c r="D27" s="53">
        <v>118204</v>
      </c>
      <c r="E27" s="53">
        <v>1515</v>
      </c>
      <c r="F27" s="54">
        <f>SUM(C27:E27)</f>
        <v>136059</v>
      </c>
      <c r="H27" s="56">
        <v>36340.60</v>
      </c>
      <c r="I27" s="53">
        <f>1184.66+551.48</f>
        <v>1736.14</v>
      </c>
      <c r="K27" s="54">
        <f t="shared" si="1"/>
        <v>97982.26</v>
      </c>
    </row>
  </sheetData>
  <mergeCells count="8">
    <mergeCell ref="A2:K2"/>
    <mergeCell ref="A3:K3"/>
    <mergeCell ref="A4:K4"/>
    <mergeCell ref="A5:K5"/>
    <mergeCell ref="A7:A8"/>
    <mergeCell ref="C7:F7"/>
    <mergeCell ref="H7:I7"/>
    <mergeCell ref="K7:K8"/>
  </mergeCells>
  <printOptions horizontalCentered="1"/>
  <pageMargins left="0.5905511811023623" right="0.5905511811023623" top="1.1811023622047245" bottom="0.7874015748031497" header="0.3937007874015748" footer="0.3937007874015748"/>
  <pageSetup orientation="landscape" paperSize="1" scale="91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310"/>
  <sheetViews>
    <sheetView showGridLines="0" workbookViewId="0" topLeftCell="A210">
      <selection pane="topLeft" activeCell="J18" sqref="J18"/>
    </sheetView>
  </sheetViews>
  <sheetFormatPr defaultColWidth="11.454285714285714" defaultRowHeight="12.5"/>
  <cols>
    <col min="1" max="1" width="8.714285714285714" style="94" bestFit="1" customWidth="1"/>
    <col min="2" max="2" width="39.42857142857143" style="64" bestFit="1" customWidth="1"/>
    <col min="3" max="3" width="9.857142857142858" style="64" customWidth="1"/>
    <col min="4" max="4" width="9.714285714285714" style="64" bestFit="1" customWidth="1"/>
    <col min="5" max="5" width="12.571428571428571" style="64" bestFit="1" customWidth="1"/>
    <col min="6" max="6" width="7.857142857142857" style="64" customWidth="1"/>
    <col min="7" max="7" width="12.428571428571429" style="64" customWidth="1"/>
    <col min="8" max="8" width="12" style="64" customWidth="1"/>
    <col min="9" max="9" width="10.285714285714286" style="64" bestFit="1" customWidth="1"/>
    <col min="10" max="10" width="5.714285714285714" style="64" bestFit="1" customWidth="1"/>
    <col min="11" max="11" width="7.571428571428571" style="64" bestFit="1" customWidth="1"/>
    <col min="12" max="16384" width="11.428571428571429" style="64"/>
  </cols>
  <sheetData>
    <row r="1" spans="1:1" s="59" customFormat="1" ht="14">
      <c r="A1" s="58"/>
    </row>
    <row r="2" spans="1:11" s="59" customFormat="1" ht="15" customHeight="1">
      <c r="A2" s="60" t="s">
        <v>0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</row>
    <row r="3" spans="1:11" s="59" customFormat="1" ht="15" customHeight="1">
      <c r="A3" s="60" t="s">
        <v>5054</v>
      </c>
      <c r="B3" s="60" t="s">
        <v>5124</v>
      </c>
      <c r="C3" s="60" t="s">
        <v>5124</v>
      </c>
      <c r="D3" s="60" t="s">
        <v>5124</v>
      </c>
      <c r="E3" s="60" t="s">
        <v>5124</v>
      </c>
      <c r="F3" s="60" t="s">
        <v>5124</v>
      </c>
      <c r="G3" s="60" t="s">
        <v>5124</v>
      </c>
      <c r="H3" s="60" t="s">
        <v>5124</v>
      </c>
      <c r="I3" s="60" t="s">
        <v>5124</v>
      </c>
      <c r="J3" s="60" t="s">
        <v>5124</v>
      </c>
      <c r="K3" s="60" t="s">
        <v>5124</v>
      </c>
    </row>
    <row r="4" spans="1:11" s="59" customFormat="1" ht="15" customHeight="1">
      <c r="A4" s="60" t="s">
        <v>5125</v>
      </c>
      <c r="B4" s="60" t="s">
        <v>5125</v>
      </c>
      <c r="C4" s="60" t="s">
        <v>5125</v>
      </c>
      <c r="D4" s="60" t="s">
        <v>5125</v>
      </c>
      <c r="E4" s="60" t="s">
        <v>5125</v>
      </c>
      <c r="F4" s="60" t="s">
        <v>5125</v>
      </c>
      <c r="G4" s="60" t="s">
        <v>5125</v>
      </c>
      <c r="H4" s="60" t="s">
        <v>5125</v>
      </c>
      <c r="I4" s="60" t="s">
        <v>5125</v>
      </c>
      <c r="J4" s="60" t="s">
        <v>5125</v>
      </c>
      <c r="K4" s="60" t="s">
        <v>5125</v>
      </c>
    </row>
    <row r="5" spans="1:11" s="59" customFormat="1" ht="15" customHeight="1">
      <c r="A5" s="61" t="s">
        <v>5095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ht="15" customHeight="1">
      <c r="A6" s="62" t="s">
        <v>5126</v>
      </c>
      <c r="B6" s="62"/>
      <c r="C6" s="62"/>
      <c r="D6" s="63" t="s">
        <v>4896</v>
      </c>
      <c r="E6" s="63" t="s">
        <v>4896</v>
      </c>
      <c r="F6" s="63" t="s">
        <v>4896</v>
      </c>
      <c r="G6" s="63" t="s">
        <v>4896</v>
      </c>
      <c r="H6" s="63" t="s">
        <v>4896</v>
      </c>
      <c r="I6" s="63" t="s">
        <v>4896</v>
      </c>
      <c r="J6" s="63" t="s">
        <v>4896</v>
      </c>
      <c r="K6" s="63" t="s">
        <v>4896</v>
      </c>
    </row>
    <row r="7" spans="1:11" ht="15" customHeight="1">
      <c r="A7" s="65" t="s">
        <v>5127</v>
      </c>
      <c r="B7" s="66" t="s">
        <v>5128</v>
      </c>
      <c r="C7" s="67" t="s">
        <v>5097</v>
      </c>
      <c r="D7" s="67" t="s">
        <v>5097</v>
      </c>
      <c r="E7" s="67" t="s">
        <v>5097</v>
      </c>
      <c r="F7" s="67" t="s">
        <v>5097</v>
      </c>
      <c r="G7" s="67" t="s">
        <v>5129</v>
      </c>
      <c r="H7" s="67" t="s">
        <v>5129</v>
      </c>
      <c r="I7" s="67" t="s">
        <v>5129</v>
      </c>
      <c r="J7" s="67" t="s">
        <v>5129</v>
      </c>
      <c r="K7" s="68" t="s">
        <v>5129</v>
      </c>
    </row>
    <row r="8" spans="1:11" ht="25.5" customHeight="1">
      <c r="A8" s="69" t="s">
        <v>5127</v>
      </c>
      <c r="B8" s="67" t="s">
        <v>5130</v>
      </c>
      <c r="C8" s="70" t="s">
        <v>5100</v>
      </c>
      <c r="D8" s="70" t="s">
        <v>5102</v>
      </c>
      <c r="E8" s="70" t="s">
        <v>5101</v>
      </c>
      <c r="F8" s="70" t="s">
        <v>5103</v>
      </c>
      <c r="G8" s="70" t="s">
        <v>5131</v>
      </c>
      <c r="H8" s="70" t="s">
        <v>5132</v>
      </c>
      <c r="I8" s="70" t="s">
        <v>5133</v>
      </c>
      <c r="J8" s="70" t="s">
        <v>5134</v>
      </c>
      <c r="K8" s="71" t="s">
        <v>5103</v>
      </c>
    </row>
    <row r="9" spans="1:11" ht="15" customHeight="1">
      <c r="A9" s="72" t="s">
        <v>5135</v>
      </c>
      <c r="B9" s="73" t="s">
        <v>5136</v>
      </c>
      <c r="C9" s="74">
        <v>149750</v>
      </c>
      <c r="D9" s="74">
        <v>0</v>
      </c>
      <c r="E9" s="74">
        <v>0</v>
      </c>
      <c r="F9" s="74">
        <f t="shared" si="0" ref="F9:F60">+C9+D9+E9</f>
        <v>149750</v>
      </c>
      <c r="G9" s="74">
        <f t="shared" si="1" ref="G9:G60">+$C9/30*10</f>
        <v>49916.66666666667</v>
      </c>
      <c r="H9" s="74">
        <f t="shared" si="2" ref="H9:H60">+$C9/30*5</f>
        <v>24958.333333333336</v>
      </c>
      <c r="I9" s="74">
        <f t="shared" si="3" ref="I9:I60">+$C9/30*40</f>
        <v>199666.6666666667</v>
      </c>
      <c r="J9" s="74">
        <v>0</v>
      </c>
      <c r="K9" s="74">
        <f t="shared" si="4" ref="K9:K60">+G9+H9+I9+J9</f>
        <v>274541.6666666667</v>
      </c>
    </row>
    <row r="10" spans="1:11" ht="15" customHeight="1">
      <c r="A10" s="75" t="s">
        <v>5137</v>
      </c>
      <c r="B10" s="76" t="s">
        <v>5138</v>
      </c>
      <c r="C10" s="74">
        <v>137918</v>
      </c>
      <c r="D10" s="74">
        <v>0</v>
      </c>
      <c r="E10" s="74">
        <v>0</v>
      </c>
      <c r="F10" s="74">
        <f t="shared" si="0"/>
        <v>137918</v>
      </c>
      <c r="G10" s="74">
        <f t="shared" si="1"/>
        <v>45972.666666666664</v>
      </c>
      <c r="H10" s="74">
        <f t="shared" si="2"/>
        <v>22986.333333333332</v>
      </c>
      <c r="I10" s="74">
        <f t="shared" si="3"/>
        <v>183890.66666666666</v>
      </c>
      <c r="J10" s="74">
        <v>0</v>
      </c>
      <c r="K10" s="74">
        <f t="shared" si="4"/>
        <v>252849.66666666666</v>
      </c>
    </row>
    <row r="11" spans="1:11" ht="15" customHeight="1">
      <c r="A11" s="75" t="s">
        <v>5139</v>
      </c>
      <c r="B11" s="76" t="s">
        <v>5140</v>
      </c>
      <c r="C11" s="74">
        <v>137918</v>
      </c>
      <c r="D11" s="74">
        <v>0</v>
      </c>
      <c r="E11" s="74">
        <v>0</v>
      </c>
      <c r="F11" s="74">
        <f t="shared" si="0"/>
        <v>137918</v>
      </c>
      <c r="G11" s="74">
        <f t="shared" si="1"/>
        <v>45972.666666666664</v>
      </c>
      <c r="H11" s="74">
        <f t="shared" si="2"/>
        <v>22986.333333333332</v>
      </c>
      <c r="I11" s="74">
        <f t="shared" si="3"/>
        <v>183890.66666666666</v>
      </c>
      <c r="J11" s="74">
        <v>0</v>
      </c>
      <c r="K11" s="74">
        <f t="shared" si="4"/>
        <v>252849.66666666666</v>
      </c>
    </row>
    <row r="12" spans="1:11" ht="15" customHeight="1">
      <c r="A12" s="75" t="s">
        <v>5141</v>
      </c>
      <c r="B12" s="76" t="s">
        <v>5142</v>
      </c>
      <c r="C12" s="74">
        <v>117926</v>
      </c>
      <c r="D12" s="74">
        <v>0</v>
      </c>
      <c r="E12" s="74">
        <v>0</v>
      </c>
      <c r="F12" s="74">
        <f t="shared" si="0"/>
        <v>117926</v>
      </c>
      <c r="G12" s="74">
        <f t="shared" si="1"/>
        <v>39308.66666666667</v>
      </c>
      <c r="H12" s="74">
        <f t="shared" si="2"/>
        <v>19654.333333333336</v>
      </c>
      <c r="I12" s="74">
        <f t="shared" si="3"/>
        <v>157234.6666666667</v>
      </c>
      <c r="J12" s="74">
        <v>0</v>
      </c>
      <c r="K12" s="74">
        <f t="shared" si="4"/>
        <v>216197.6666666667</v>
      </c>
    </row>
    <row r="13" spans="1:11" ht="15" customHeight="1">
      <c r="A13" s="75" t="s">
        <v>5143</v>
      </c>
      <c r="B13" s="76" t="s">
        <v>5144</v>
      </c>
      <c r="C13" s="74">
        <v>117926</v>
      </c>
      <c r="D13" s="74">
        <v>0</v>
      </c>
      <c r="E13" s="74">
        <v>0</v>
      </c>
      <c r="F13" s="74">
        <f t="shared" si="0"/>
        <v>117926</v>
      </c>
      <c r="G13" s="74">
        <f t="shared" si="1"/>
        <v>39308.66666666667</v>
      </c>
      <c r="H13" s="74">
        <f t="shared" si="2"/>
        <v>19654.333333333336</v>
      </c>
      <c r="I13" s="74">
        <f t="shared" si="3"/>
        <v>157234.6666666667</v>
      </c>
      <c r="J13" s="74">
        <v>0</v>
      </c>
      <c r="K13" s="74">
        <f t="shared" si="4"/>
        <v>216197.6666666667</v>
      </c>
    </row>
    <row r="14" spans="1:11" ht="15" customHeight="1">
      <c r="A14" s="75" t="s">
        <v>5145</v>
      </c>
      <c r="B14" s="76" t="s">
        <v>5142</v>
      </c>
      <c r="C14" s="74">
        <v>109570</v>
      </c>
      <c r="D14" s="74">
        <v>0</v>
      </c>
      <c r="E14" s="74">
        <v>0</v>
      </c>
      <c r="F14" s="74">
        <f t="shared" si="0"/>
        <v>109570</v>
      </c>
      <c r="G14" s="74">
        <f t="shared" si="1"/>
        <v>36523.333333333336</v>
      </c>
      <c r="H14" s="74">
        <f t="shared" si="2"/>
        <v>18261.666666666668</v>
      </c>
      <c r="I14" s="74">
        <f t="shared" si="3"/>
        <v>146093.33333333334</v>
      </c>
      <c r="J14" s="74">
        <v>0</v>
      </c>
      <c r="K14" s="74">
        <f t="shared" si="4"/>
        <v>200878.33333333334</v>
      </c>
    </row>
    <row r="15" spans="1:11" ht="15" customHeight="1">
      <c r="A15" s="75" t="s">
        <v>5146</v>
      </c>
      <c r="B15" s="76" t="s">
        <v>5110</v>
      </c>
      <c r="C15" s="74">
        <v>109570</v>
      </c>
      <c r="D15" s="74">
        <v>0</v>
      </c>
      <c r="E15" s="74">
        <v>0</v>
      </c>
      <c r="F15" s="74">
        <f t="shared" si="0"/>
        <v>109570</v>
      </c>
      <c r="G15" s="74">
        <f t="shared" si="1"/>
        <v>36523.333333333336</v>
      </c>
      <c r="H15" s="74">
        <f t="shared" si="2"/>
        <v>18261.666666666668</v>
      </c>
      <c r="I15" s="74">
        <f t="shared" si="3"/>
        <v>146093.33333333334</v>
      </c>
      <c r="J15" s="74">
        <v>0</v>
      </c>
      <c r="K15" s="74">
        <f t="shared" si="4"/>
        <v>200878.33333333334</v>
      </c>
    </row>
    <row r="16" spans="1:11" ht="15" customHeight="1">
      <c r="A16" s="75" t="s">
        <v>5147</v>
      </c>
      <c r="B16" s="76" t="s">
        <v>5148</v>
      </c>
      <c r="C16" s="74">
        <v>105028</v>
      </c>
      <c r="D16" s="74">
        <v>0</v>
      </c>
      <c r="E16" s="74">
        <v>0</v>
      </c>
      <c r="F16" s="74">
        <f t="shared" si="0"/>
        <v>105028</v>
      </c>
      <c r="G16" s="74">
        <f t="shared" si="1"/>
        <v>35009.333333333336</v>
      </c>
      <c r="H16" s="74">
        <f t="shared" si="2"/>
        <v>17504.666666666668</v>
      </c>
      <c r="I16" s="74">
        <f t="shared" si="3"/>
        <v>140037.33333333334</v>
      </c>
      <c r="J16" s="74">
        <v>0</v>
      </c>
      <c r="K16" s="74">
        <f t="shared" si="4"/>
        <v>192551.33333333334</v>
      </c>
    </row>
    <row r="17" spans="1:11" ht="15" customHeight="1">
      <c r="A17" s="75" t="s">
        <v>5149</v>
      </c>
      <c r="B17" s="76" t="s">
        <v>5142</v>
      </c>
      <c r="C17" s="74">
        <v>105028</v>
      </c>
      <c r="D17" s="74">
        <v>0</v>
      </c>
      <c r="E17" s="74">
        <v>0</v>
      </c>
      <c r="F17" s="74">
        <f t="shared" si="0"/>
        <v>105028</v>
      </c>
      <c r="G17" s="74">
        <f t="shared" si="1"/>
        <v>35009.333333333336</v>
      </c>
      <c r="H17" s="74">
        <f t="shared" si="2"/>
        <v>17504.666666666668</v>
      </c>
      <c r="I17" s="74">
        <f t="shared" si="3"/>
        <v>140037.33333333334</v>
      </c>
      <c r="J17" s="74">
        <v>0</v>
      </c>
      <c r="K17" s="74">
        <f t="shared" si="4"/>
        <v>192551.33333333334</v>
      </c>
    </row>
    <row r="18" spans="1:11" ht="15" customHeight="1">
      <c r="A18" s="75" t="s">
        <v>5150</v>
      </c>
      <c r="B18" s="76" t="s">
        <v>5151</v>
      </c>
      <c r="C18" s="74">
        <v>99724</v>
      </c>
      <c r="D18" s="74">
        <v>0</v>
      </c>
      <c r="E18" s="74">
        <v>0</v>
      </c>
      <c r="F18" s="74">
        <f t="shared" si="0"/>
        <v>99724</v>
      </c>
      <c r="G18" s="74">
        <f t="shared" si="1"/>
        <v>33241.33333333333</v>
      </c>
      <c r="H18" s="74">
        <f t="shared" si="2"/>
        <v>16620.666666666664</v>
      </c>
      <c r="I18" s="74">
        <f t="shared" si="3"/>
        <v>132965.3333333333</v>
      </c>
      <c r="J18" s="74">
        <v>0</v>
      </c>
      <c r="K18" s="74">
        <f t="shared" si="4"/>
        <v>182827.3333333333</v>
      </c>
    </row>
    <row r="19" spans="1:11" ht="15" customHeight="1">
      <c r="A19" s="75" t="s">
        <v>5152</v>
      </c>
      <c r="B19" s="76" t="s">
        <v>5153</v>
      </c>
      <c r="C19" s="74">
        <v>91982</v>
      </c>
      <c r="D19" s="74">
        <v>0</v>
      </c>
      <c r="E19" s="74">
        <v>0</v>
      </c>
      <c r="F19" s="74">
        <f t="shared" si="0"/>
        <v>91982</v>
      </c>
      <c r="G19" s="74">
        <f t="shared" si="1"/>
        <v>30660.666666666664</v>
      </c>
      <c r="H19" s="74">
        <f t="shared" si="2"/>
        <v>15330.333333333332</v>
      </c>
      <c r="I19" s="74">
        <f t="shared" si="3"/>
        <v>122642.66666666666</v>
      </c>
      <c r="J19" s="74">
        <v>0</v>
      </c>
      <c r="K19" s="74">
        <f t="shared" si="4"/>
        <v>168633.66666666666</v>
      </c>
    </row>
    <row r="20" spans="1:11" ht="15" customHeight="1">
      <c r="A20" s="75" t="s">
        <v>5154</v>
      </c>
      <c r="B20" s="76" t="s">
        <v>5155</v>
      </c>
      <c r="C20" s="74">
        <v>84302</v>
      </c>
      <c r="D20" s="74">
        <v>0</v>
      </c>
      <c r="E20" s="74">
        <v>0</v>
      </c>
      <c r="F20" s="74">
        <f t="shared" si="0"/>
        <v>84302</v>
      </c>
      <c r="G20" s="74">
        <f t="shared" si="1"/>
        <v>28100.666666666664</v>
      </c>
      <c r="H20" s="74">
        <f t="shared" si="2"/>
        <v>14050.333333333332</v>
      </c>
      <c r="I20" s="74">
        <f t="shared" si="3"/>
        <v>112402.66666666666</v>
      </c>
      <c r="J20" s="74">
        <v>0</v>
      </c>
      <c r="K20" s="74">
        <f t="shared" si="4"/>
        <v>154553.66666666666</v>
      </c>
    </row>
    <row r="21" spans="1:11" ht="15" customHeight="1">
      <c r="A21" s="75" t="s">
        <v>5156</v>
      </c>
      <c r="B21" s="76" t="s">
        <v>5157</v>
      </c>
      <c r="C21" s="74">
        <v>84302</v>
      </c>
      <c r="D21" s="74">
        <v>0</v>
      </c>
      <c r="E21" s="74">
        <v>0</v>
      </c>
      <c r="F21" s="74">
        <f t="shared" si="0"/>
        <v>84302</v>
      </c>
      <c r="G21" s="74">
        <f t="shared" si="1"/>
        <v>28100.666666666664</v>
      </c>
      <c r="H21" s="74">
        <f t="shared" si="2"/>
        <v>14050.333333333332</v>
      </c>
      <c r="I21" s="74">
        <f t="shared" si="3"/>
        <v>112402.66666666666</v>
      </c>
      <c r="J21" s="74">
        <v>0</v>
      </c>
      <c r="K21" s="74">
        <f t="shared" si="4"/>
        <v>154553.66666666666</v>
      </c>
    </row>
    <row r="22" spans="1:11" ht="15" customHeight="1">
      <c r="A22" s="75" t="s">
        <v>5158</v>
      </c>
      <c r="B22" s="76" t="s">
        <v>5151</v>
      </c>
      <c r="C22" s="74">
        <v>84302</v>
      </c>
      <c r="D22" s="74">
        <v>0</v>
      </c>
      <c r="E22" s="74">
        <v>0</v>
      </c>
      <c r="F22" s="74">
        <f t="shared" si="0"/>
        <v>84302</v>
      </c>
      <c r="G22" s="74">
        <f t="shared" si="1"/>
        <v>28100.666666666664</v>
      </c>
      <c r="H22" s="74">
        <f t="shared" si="2"/>
        <v>14050.333333333332</v>
      </c>
      <c r="I22" s="74">
        <f t="shared" si="3"/>
        <v>112402.66666666666</v>
      </c>
      <c r="J22" s="74">
        <v>0</v>
      </c>
      <c r="K22" s="74">
        <f t="shared" si="4"/>
        <v>154553.66666666666</v>
      </c>
    </row>
    <row r="23" spans="1:11" ht="15" customHeight="1">
      <c r="A23" s="75" t="s">
        <v>5159</v>
      </c>
      <c r="B23" s="76" t="s">
        <v>5148</v>
      </c>
      <c r="C23" s="74">
        <v>84302</v>
      </c>
      <c r="D23" s="74">
        <v>0</v>
      </c>
      <c r="E23" s="74">
        <v>0</v>
      </c>
      <c r="F23" s="74">
        <f t="shared" si="0"/>
        <v>84302</v>
      </c>
      <c r="G23" s="74">
        <f t="shared" si="1"/>
        <v>28100.666666666664</v>
      </c>
      <c r="H23" s="74">
        <f t="shared" si="2"/>
        <v>14050.333333333332</v>
      </c>
      <c r="I23" s="74">
        <f t="shared" si="3"/>
        <v>112402.66666666666</v>
      </c>
      <c r="J23" s="74">
        <v>0</v>
      </c>
      <c r="K23" s="74">
        <f t="shared" si="4"/>
        <v>154553.66666666666</v>
      </c>
    </row>
    <row r="24" spans="1:11" ht="15" customHeight="1">
      <c r="A24" s="75" t="s">
        <v>5160</v>
      </c>
      <c r="B24" s="76" t="s">
        <v>5161</v>
      </c>
      <c r="C24" s="74">
        <v>84302</v>
      </c>
      <c r="D24" s="74">
        <v>0</v>
      </c>
      <c r="E24" s="74">
        <v>0</v>
      </c>
      <c r="F24" s="74">
        <f t="shared" si="0"/>
        <v>84302</v>
      </c>
      <c r="G24" s="74">
        <f t="shared" si="1"/>
        <v>28100.666666666664</v>
      </c>
      <c r="H24" s="74">
        <f t="shared" si="2"/>
        <v>14050.333333333332</v>
      </c>
      <c r="I24" s="74">
        <f t="shared" si="3"/>
        <v>112402.66666666666</v>
      </c>
      <c r="J24" s="74">
        <v>0</v>
      </c>
      <c r="K24" s="74">
        <f t="shared" si="4"/>
        <v>154553.66666666666</v>
      </c>
    </row>
    <row r="25" spans="1:11" ht="15" customHeight="1">
      <c r="A25" s="75" t="s">
        <v>5162</v>
      </c>
      <c r="B25" s="76" t="s">
        <v>5163</v>
      </c>
      <c r="C25" s="74">
        <v>74306</v>
      </c>
      <c r="D25" s="74">
        <v>0</v>
      </c>
      <c r="E25" s="74">
        <v>0</v>
      </c>
      <c r="F25" s="74">
        <f t="shared" si="0"/>
        <v>74306</v>
      </c>
      <c r="G25" s="74">
        <f t="shared" si="1"/>
        <v>24768.666666666668</v>
      </c>
      <c r="H25" s="74">
        <f t="shared" si="2"/>
        <v>12384.333333333334</v>
      </c>
      <c r="I25" s="74">
        <f t="shared" si="3"/>
        <v>99074.66666666667</v>
      </c>
      <c r="J25" s="74">
        <v>0</v>
      </c>
      <c r="K25" s="74">
        <f t="shared" si="4"/>
        <v>136227.6666666667</v>
      </c>
    </row>
    <row r="26" spans="1:11" ht="15" customHeight="1">
      <c r="A26" s="75" t="s">
        <v>5164</v>
      </c>
      <c r="B26" s="76" t="s">
        <v>5148</v>
      </c>
      <c r="C26" s="74">
        <v>70170</v>
      </c>
      <c r="D26" s="74">
        <v>0</v>
      </c>
      <c r="E26" s="74">
        <v>0</v>
      </c>
      <c r="F26" s="74">
        <f t="shared" si="0"/>
        <v>70170</v>
      </c>
      <c r="G26" s="74">
        <f t="shared" si="1"/>
        <v>23390</v>
      </c>
      <c r="H26" s="74">
        <f t="shared" si="2"/>
        <v>11695</v>
      </c>
      <c r="I26" s="74">
        <f t="shared" si="3"/>
        <v>93560</v>
      </c>
      <c r="J26" s="74">
        <v>0</v>
      </c>
      <c r="K26" s="74">
        <f t="shared" si="4"/>
        <v>128645</v>
      </c>
    </row>
    <row r="27" spans="1:11" ht="15" customHeight="1">
      <c r="A27" s="75" t="s">
        <v>5165</v>
      </c>
      <c r="B27" s="76" t="s">
        <v>5166</v>
      </c>
      <c r="C27" s="74">
        <v>67000</v>
      </c>
      <c r="D27" s="77">
        <v>0</v>
      </c>
      <c r="E27" s="74">
        <v>0</v>
      </c>
      <c r="F27" s="74">
        <f t="shared" si="0"/>
        <v>67000</v>
      </c>
      <c r="G27" s="74">
        <f t="shared" si="1"/>
        <v>22333.333333333336</v>
      </c>
      <c r="H27" s="74">
        <f t="shared" si="2"/>
        <v>11166.666666666668</v>
      </c>
      <c r="I27" s="74">
        <f t="shared" si="3"/>
        <v>89333.33333333334</v>
      </c>
      <c r="J27" s="74">
        <v>0</v>
      </c>
      <c r="K27" s="74">
        <f t="shared" si="4"/>
        <v>122833.33333333334</v>
      </c>
    </row>
    <row r="28" spans="1:11" ht="15" customHeight="1">
      <c r="A28" s="75" t="s">
        <v>5167</v>
      </c>
      <c r="B28" s="76" t="s">
        <v>5168</v>
      </c>
      <c r="C28" s="74">
        <v>62594</v>
      </c>
      <c r="D28" s="74">
        <v>0</v>
      </c>
      <c r="E28" s="74">
        <v>0</v>
      </c>
      <c r="F28" s="74">
        <f t="shared" si="0"/>
        <v>62594</v>
      </c>
      <c r="G28" s="74">
        <f t="shared" si="1"/>
        <v>20864.666666666668</v>
      </c>
      <c r="H28" s="74">
        <f t="shared" si="2"/>
        <v>10432.333333333334</v>
      </c>
      <c r="I28" s="74">
        <f t="shared" si="3"/>
        <v>83458.66666666667</v>
      </c>
      <c r="J28" s="74">
        <v>0</v>
      </c>
      <c r="K28" s="74">
        <f t="shared" si="4"/>
        <v>114755.66666666667</v>
      </c>
    </row>
    <row r="29" spans="1:11" ht="15" customHeight="1">
      <c r="A29" s="75" t="s">
        <v>5169</v>
      </c>
      <c r="B29" s="76" t="s">
        <v>5166</v>
      </c>
      <c r="C29" s="74">
        <v>61922</v>
      </c>
      <c r="D29" s="74">
        <v>0</v>
      </c>
      <c r="E29" s="74">
        <v>0</v>
      </c>
      <c r="F29" s="74">
        <f t="shared" si="0"/>
        <v>61922</v>
      </c>
      <c r="G29" s="74">
        <f t="shared" si="1"/>
        <v>20640.666666666664</v>
      </c>
      <c r="H29" s="74">
        <f t="shared" si="2"/>
        <v>10320.333333333332</v>
      </c>
      <c r="I29" s="74">
        <f t="shared" si="3"/>
        <v>82562.66666666666</v>
      </c>
      <c r="J29" s="74">
        <v>0</v>
      </c>
      <c r="K29" s="74">
        <f t="shared" si="4"/>
        <v>113523.66666666666</v>
      </c>
    </row>
    <row r="30" spans="1:11" ht="15" customHeight="1">
      <c r="A30" s="75" t="s">
        <v>5170</v>
      </c>
      <c r="B30" s="76" t="s">
        <v>5171</v>
      </c>
      <c r="C30" s="74">
        <v>56812</v>
      </c>
      <c r="D30" s="74">
        <v>0</v>
      </c>
      <c r="E30" s="74">
        <v>0</v>
      </c>
      <c r="F30" s="74">
        <f t="shared" si="0"/>
        <v>56812</v>
      </c>
      <c r="G30" s="74">
        <f t="shared" si="1"/>
        <v>18937.333333333332</v>
      </c>
      <c r="H30" s="74">
        <f t="shared" si="2"/>
        <v>9468.666666666666</v>
      </c>
      <c r="I30" s="74">
        <f t="shared" si="3"/>
        <v>75749.33333333333</v>
      </c>
      <c r="J30" s="74">
        <v>0</v>
      </c>
      <c r="K30" s="74">
        <f t="shared" si="4"/>
        <v>104155.33333333333</v>
      </c>
    </row>
    <row r="31" spans="1:11" ht="15" customHeight="1">
      <c r="A31" s="75" t="s">
        <v>5172</v>
      </c>
      <c r="B31" s="76" t="s">
        <v>5168</v>
      </c>
      <c r="C31" s="74">
        <v>52394</v>
      </c>
      <c r="D31" s="74">
        <v>0</v>
      </c>
      <c r="E31" s="74">
        <v>0</v>
      </c>
      <c r="F31" s="74">
        <f t="shared" si="0"/>
        <v>52394</v>
      </c>
      <c r="G31" s="74">
        <f t="shared" si="1"/>
        <v>17464.666666666668</v>
      </c>
      <c r="H31" s="74">
        <f t="shared" si="2"/>
        <v>8732.333333333334</v>
      </c>
      <c r="I31" s="74">
        <f t="shared" si="3"/>
        <v>69858.66666666667</v>
      </c>
      <c r="J31" s="74">
        <v>0</v>
      </c>
      <c r="K31" s="74">
        <f t="shared" si="4"/>
        <v>96055.66666666667</v>
      </c>
    </row>
    <row r="32" spans="1:11" ht="15" customHeight="1">
      <c r="A32" s="75" t="s">
        <v>5173</v>
      </c>
      <c r="B32" s="76" t="s">
        <v>5174</v>
      </c>
      <c r="C32" s="74">
        <v>52394</v>
      </c>
      <c r="D32" s="74">
        <v>0</v>
      </c>
      <c r="E32" s="74">
        <v>0</v>
      </c>
      <c r="F32" s="74">
        <f t="shared" si="0"/>
        <v>52394</v>
      </c>
      <c r="G32" s="74">
        <f t="shared" si="1"/>
        <v>17464.666666666668</v>
      </c>
      <c r="H32" s="74">
        <f t="shared" si="2"/>
        <v>8732.333333333334</v>
      </c>
      <c r="I32" s="74">
        <f t="shared" si="3"/>
        <v>69858.66666666667</v>
      </c>
      <c r="J32" s="74">
        <v>0</v>
      </c>
      <c r="K32" s="74">
        <f t="shared" si="4"/>
        <v>96055.66666666667</v>
      </c>
    </row>
    <row r="33" spans="1:11" ht="15" customHeight="1">
      <c r="A33" s="75" t="s">
        <v>5175</v>
      </c>
      <c r="B33" s="76" t="s">
        <v>5176</v>
      </c>
      <c r="C33" s="74">
        <v>52394</v>
      </c>
      <c r="D33" s="74">
        <v>0</v>
      </c>
      <c r="E33" s="74">
        <v>0</v>
      </c>
      <c r="F33" s="74">
        <f t="shared" si="0"/>
        <v>52394</v>
      </c>
      <c r="G33" s="74">
        <f t="shared" si="1"/>
        <v>17464.666666666668</v>
      </c>
      <c r="H33" s="74">
        <f t="shared" si="2"/>
        <v>8732.333333333334</v>
      </c>
      <c r="I33" s="74">
        <f t="shared" si="3"/>
        <v>69858.66666666667</v>
      </c>
      <c r="J33" s="74">
        <v>0</v>
      </c>
      <c r="K33" s="74">
        <f t="shared" si="4"/>
        <v>96055.66666666667</v>
      </c>
    </row>
    <row r="34" spans="1:11" ht="15" customHeight="1">
      <c r="A34" s="75" t="s">
        <v>5177</v>
      </c>
      <c r="B34" s="76" t="s">
        <v>5178</v>
      </c>
      <c r="C34" s="74">
        <v>52394</v>
      </c>
      <c r="D34" s="74">
        <v>0</v>
      </c>
      <c r="E34" s="74">
        <v>0</v>
      </c>
      <c r="F34" s="74">
        <f t="shared" si="0"/>
        <v>52394</v>
      </c>
      <c r="G34" s="74">
        <f t="shared" si="1"/>
        <v>17464.666666666668</v>
      </c>
      <c r="H34" s="74">
        <f t="shared" si="2"/>
        <v>8732.333333333334</v>
      </c>
      <c r="I34" s="74">
        <f t="shared" si="3"/>
        <v>69858.66666666667</v>
      </c>
      <c r="J34" s="74">
        <v>0</v>
      </c>
      <c r="K34" s="74">
        <f t="shared" si="4"/>
        <v>96055.66666666667</v>
      </c>
    </row>
    <row r="35" spans="1:11" ht="15" customHeight="1">
      <c r="A35" s="75" t="s">
        <v>5179</v>
      </c>
      <c r="B35" s="76" t="s">
        <v>5168</v>
      </c>
      <c r="C35" s="74">
        <v>43468</v>
      </c>
      <c r="D35" s="74">
        <v>0</v>
      </c>
      <c r="E35" s="74">
        <v>0</v>
      </c>
      <c r="F35" s="74">
        <f t="shared" si="0"/>
        <v>43468</v>
      </c>
      <c r="G35" s="74">
        <f t="shared" si="1"/>
        <v>14489.333333333334</v>
      </c>
      <c r="H35" s="74">
        <f t="shared" si="2"/>
        <v>7244.666666666667</v>
      </c>
      <c r="I35" s="74">
        <f t="shared" si="3"/>
        <v>57957.333333333336</v>
      </c>
      <c r="J35" s="74">
        <v>0</v>
      </c>
      <c r="K35" s="74">
        <f t="shared" si="4"/>
        <v>79691.33333333334</v>
      </c>
    </row>
    <row r="36" spans="1:11" ht="15" customHeight="1">
      <c r="A36" s="75" t="s">
        <v>5180</v>
      </c>
      <c r="B36" s="76" t="s">
        <v>5181</v>
      </c>
      <c r="C36" s="74">
        <v>43468</v>
      </c>
      <c r="D36" s="74">
        <v>0</v>
      </c>
      <c r="E36" s="74">
        <v>0</v>
      </c>
      <c r="F36" s="74">
        <f t="shared" si="0"/>
        <v>43468</v>
      </c>
      <c r="G36" s="74">
        <f t="shared" si="1"/>
        <v>14489.333333333334</v>
      </c>
      <c r="H36" s="74">
        <f t="shared" si="2"/>
        <v>7244.666666666667</v>
      </c>
      <c r="I36" s="74">
        <f t="shared" si="3"/>
        <v>57957.333333333336</v>
      </c>
      <c r="J36" s="74">
        <v>0</v>
      </c>
      <c r="K36" s="74">
        <f t="shared" si="4"/>
        <v>79691.33333333334</v>
      </c>
    </row>
    <row r="37" spans="1:11" ht="15" customHeight="1">
      <c r="A37" s="75" t="s">
        <v>5182</v>
      </c>
      <c r="B37" s="76" t="s">
        <v>5183</v>
      </c>
      <c r="C37" s="74">
        <v>42532</v>
      </c>
      <c r="D37" s="74">
        <v>0</v>
      </c>
      <c r="E37" s="74">
        <v>0</v>
      </c>
      <c r="F37" s="74">
        <f t="shared" si="0"/>
        <v>42532</v>
      </c>
      <c r="G37" s="74">
        <f t="shared" si="1"/>
        <v>14177.333333333334</v>
      </c>
      <c r="H37" s="74">
        <f t="shared" si="2"/>
        <v>7088.666666666667</v>
      </c>
      <c r="I37" s="74">
        <f t="shared" si="3"/>
        <v>56709.333333333336</v>
      </c>
      <c r="J37" s="74">
        <v>0</v>
      </c>
      <c r="K37" s="74">
        <f t="shared" si="4"/>
        <v>77975.33333333334</v>
      </c>
    </row>
    <row r="38" spans="1:11" ht="15" customHeight="1">
      <c r="A38" s="75" t="s">
        <v>5184</v>
      </c>
      <c r="B38" s="76" t="s">
        <v>5185</v>
      </c>
      <c r="C38" s="74">
        <v>42436</v>
      </c>
      <c r="D38" s="74">
        <v>0</v>
      </c>
      <c r="E38" s="74">
        <v>0</v>
      </c>
      <c r="F38" s="74">
        <f t="shared" si="0"/>
        <v>42436</v>
      </c>
      <c r="G38" s="74">
        <f t="shared" si="1"/>
        <v>14145.333333333332</v>
      </c>
      <c r="H38" s="74">
        <f t="shared" si="2"/>
        <v>7072.666666666666</v>
      </c>
      <c r="I38" s="74">
        <f t="shared" si="3"/>
        <v>56581.33333333333</v>
      </c>
      <c r="J38" s="74">
        <v>0</v>
      </c>
      <c r="K38" s="74">
        <f t="shared" si="4"/>
        <v>77799.33333333333</v>
      </c>
    </row>
    <row r="39" spans="1:11" ht="15" customHeight="1">
      <c r="A39" s="75" t="s">
        <v>5186</v>
      </c>
      <c r="B39" s="76" t="s">
        <v>5168</v>
      </c>
      <c r="C39" s="74">
        <v>41914</v>
      </c>
      <c r="D39" s="74">
        <v>0</v>
      </c>
      <c r="E39" s="74">
        <v>0</v>
      </c>
      <c r="F39" s="74">
        <f t="shared" si="0"/>
        <v>41914</v>
      </c>
      <c r="G39" s="74">
        <f t="shared" si="1"/>
        <v>13971.333333333334</v>
      </c>
      <c r="H39" s="74">
        <f t="shared" si="2"/>
        <v>6985.666666666667</v>
      </c>
      <c r="I39" s="74">
        <f t="shared" si="3"/>
        <v>55885.333333333336</v>
      </c>
      <c r="J39" s="74">
        <v>0</v>
      </c>
      <c r="K39" s="74">
        <f t="shared" si="4"/>
        <v>76842.33333333334</v>
      </c>
    </row>
    <row r="40" spans="1:11" ht="15" customHeight="1">
      <c r="A40" s="75" t="s">
        <v>5187</v>
      </c>
      <c r="B40" s="76" t="s">
        <v>5188</v>
      </c>
      <c r="C40" s="74">
        <v>41914</v>
      </c>
      <c r="D40" s="74">
        <v>0</v>
      </c>
      <c r="E40" s="74">
        <v>0</v>
      </c>
      <c r="F40" s="74">
        <f t="shared" si="0"/>
        <v>41914</v>
      </c>
      <c r="G40" s="74">
        <f t="shared" si="1"/>
        <v>13971.333333333334</v>
      </c>
      <c r="H40" s="74">
        <f t="shared" si="2"/>
        <v>6985.666666666667</v>
      </c>
      <c r="I40" s="74">
        <f t="shared" si="3"/>
        <v>55885.333333333336</v>
      </c>
      <c r="J40" s="74">
        <v>0</v>
      </c>
      <c r="K40" s="74">
        <f t="shared" si="4"/>
        <v>76842.33333333334</v>
      </c>
    </row>
    <row r="41" spans="1:11" ht="15" customHeight="1">
      <c r="A41" s="75" t="s">
        <v>5189</v>
      </c>
      <c r="B41" s="76" t="s">
        <v>5190</v>
      </c>
      <c r="C41" s="74">
        <v>41914</v>
      </c>
      <c r="D41" s="74">
        <v>0</v>
      </c>
      <c r="E41" s="74">
        <v>0</v>
      </c>
      <c r="F41" s="74">
        <f t="shared" si="0"/>
        <v>41914</v>
      </c>
      <c r="G41" s="74">
        <f t="shared" si="1"/>
        <v>13971.333333333334</v>
      </c>
      <c r="H41" s="74">
        <f t="shared" si="2"/>
        <v>6985.666666666667</v>
      </c>
      <c r="I41" s="74">
        <f t="shared" si="3"/>
        <v>55885.333333333336</v>
      </c>
      <c r="J41" s="74">
        <v>0</v>
      </c>
      <c r="K41" s="74">
        <f t="shared" si="4"/>
        <v>76842.33333333334</v>
      </c>
    </row>
    <row r="42" spans="1:11" ht="15" customHeight="1">
      <c r="A42" s="75" t="s">
        <v>5191</v>
      </c>
      <c r="B42" s="76" t="s">
        <v>5192</v>
      </c>
      <c r="C42" s="74">
        <v>41914</v>
      </c>
      <c r="D42" s="74">
        <v>0</v>
      </c>
      <c r="E42" s="74">
        <v>0</v>
      </c>
      <c r="F42" s="74">
        <f t="shared" si="0"/>
        <v>41914</v>
      </c>
      <c r="G42" s="74">
        <f t="shared" si="1"/>
        <v>13971.333333333334</v>
      </c>
      <c r="H42" s="74">
        <f t="shared" si="2"/>
        <v>6985.666666666667</v>
      </c>
      <c r="I42" s="74">
        <f t="shared" si="3"/>
        <v>55885.333333333336</v>
      </c>
      <c r="J42" s="74">
        <v>0</v>
      </c>
      <c r="K42" s="74">
        <f t="shared" si="4"/>
        <v>76842.33333333334</v>
      </c>
    </row>
    <row r="43" spans="1:11" ht="15" customHeight="1">
      <c r="A43" s="75" t="s">
        <v>5193</v>
      </c>
      <c r="B43" s="76" t="s">
        <v>5194</v>
      </c>
      <c r="C43" s="74">
        <v>37000</v>
      </c>
      <c r="D43" s="77">
        <v>0</v>
      </c>
      <c r="E43" s="74">
        <v>0</v>
      </c>
      <c r="F43" s="74">
        <f t="shared" si="0"/>
        <v>37000</v>
      </c>
      <c r="G43" s="74">
        <f t="shared" si="1"/>
        <v>12333.333333333332</v>
      </c>
      <c r="H43" s="74">
        <f t="shared" si="2"/>
        <v>6166.666666666666</v>
      </c>
      <c r="I43" s="74">
        <f t="shared" si="3"/>
        <v>49333.33333333333</v>
      </c>
      <c r="J43" s="74">
        <v>0</v>
      </c>
      <c r="K43" s="74">
        <f t="shared" si="4"/>
        <v>67833.33333333333</v>
      </c>
    </row>
    <row r="44" spans="1:11" ht="15" customHeight="1">
      <c r="A44" s="75" t="s">
        <v>5195</v>
      </c>
      <c r="B44" s="76" t="s">
        <v>5194</v>
      </c>
      <c r="C44" s="74">
        <v>36000</v>
      </c>
      <c r="D44" s="77">
        <v>0</v>
      </c>
      <c r="E44" s="74">
        <v>0</v>
      </c>
      <c r="F44" s="74">
        <f t="shared" si="0"/>
        <v>36000</v>
      </c>
      <c r="G44" s="74">
        <f t="shared" si="1"/>
        <v>12000</v>
      </c>
      <c r="H44" s="74">
        <f t="shared" si="2"/>
        <v>6000</v>
      </c>
      <c r="I44" s="74">
        <f t="shared" si="3"/>
        <v>48000</v>
      </c>
      <c r="J44" s="74">
        <v>0</v>
      </c>
      <c r="K44" s="74">
        <f t="shared" si="4"/>
        <v>66000</v>
      </c>
    </row>
    <row r="45" spans="1:11" ht="15" customHeight="1">
      <c r="A45" s="75" t="s">
        <v>5196</v>
      </c>
      <c r="B45" s="76" t="s">
        <v>5168</v>
      </c>
      <c r="C45" s="74">
        <v>34872</v>
      </c>
      <c r="D45" s="74">
        <v>0</v>
      </c>
      <c r="E45" s="74">
        <v>0</v>
      </c>
      <c r="F45" s="74">
        <f t="shared" si="0"/>
        <v>34872</v>
      </c>
      <c r="G45" s="74">
        <f t="shared" si="1"/>
        <v>11624</v>
      </c>
      <c r="H45" s="74">
        <f t="shared" si="2"/>
        <v>5812</v>
      </c>
      <c r="I45" s="74">
        <f t="shared" si="3"/>
        <v>46496</v>
      </c>
      <c r="J45" s="74">
        <v>0</v>
      </c>
      <c r="K45" s="74">
        <f t="shared" si="4"/>
        <v>63932</v>
      </c>
    </row>
    <row r="46" spans="1:11" ht="15" customHeight="1">
      <c r="A46" s="75" t="s">
        <v>5197</v>
      </c>
      <c r="B46" s="76" t="s">
        <v>5185</v>
      </c>
      <c r="C46" s="74">
        <v>34872</v>
      </c>
      <c r="D46" s="74">
        <v>0</v>
      </c>
      <c r="E46" s="74">
        <v>0</v>
      </c>
      <c r="F46" s="74">
        <f t="shared" si="0"/>
        <v>34872</v>
      </c>
      <c r="G46" s="74">
        <f t="shared" si="1"/>
        <v>11624</v>
      </c>
      <c r="H46" s="74">
        <f t="shared" si="2"/>
        <v>5812</v>
      </c>
      <c r="I46" s="74">
        <f t="shared" si="3"/>
        <v>46496</v>
      </c>
      <c r="J46" s="74">
        <v>0</v>
      </c>
      <c r="K46" s="74">
        <f t="shared" si="4"/>
        <v>63932</v>
      </c>
    </row>
    <row r="47" spans="1:11" ht="15" customHeight="1">
      <c r="A47" s="75" t="s">
        <v>5198</v>
      </c>
      <c r="B47" s="76" t="s">
        <v>5199</v>
      </c>
      <c r="C47" s="74">
        <v>28392</v>
      </c>
      <c r="D47" s="74">
        <v>0</v>
      </c>
      <c r="E47" s="74">
        <v>0</v>
      </c>
      <c r="F47" s="74">
        <f t="shared" si="0"/>
        <v>28392</v>
      </c>
      <c r="G47" s="74">
        <f t="shared" si="1"/>
        <v>9464</v>
      </c>
      <c r="H47" s="74">
        <f t="shared" si="2"/>
        <v>4732</v>
      </c>
      <c r="I47" s="74">
        <f t="shared" si="3"/>
        <v>37856</v>
      </c>
      <c r="J47" s="74">
        <v>0</v>
      </c>
      <c r="K47" s="74">
        <f t="shared" si="4"/>
        <v>52052</v>
      </c>
    </row>
    <row r="48" spans="1:11" ht="15" customHeight="1">
      <c r="A48" s="75" t="s">
        <v>5200</v>
      </c>
      <c r="B48" s="76" t="s">
        <v>5185</v>
      </c>
      <c r="C48" s="74">
        <v>28392</v>
      </c>
      <c r="D48" s="74">
        <v>0</v>
      </c>
      <c r="E48" s="74">
        <v>0</v>
      </c>
      <c r="F48" s="74">
        <f t="shared" si="0"/>
        <v>28392</v>
      </c>
      <c r="G48" s="74">
        <f t="shared" si="1"/>
        <v>9464</v>
      </c>
      <c r="H48" s="74">
        <f t="shared" si="2"/>
        <v>4732</v>
      </c>
      <c r="I48" s="74">
        <f t="shared" si="3"/>
        <v>37856</v>
      </c>
      <c r="J48" s="74">
        <v>0</v>
      </c>
      <c r="K48" s="74">
        <f t="shared" si="4"/>
        <v>52052</v>
      </c>
    </row>
    <row r="49" spans="1:11" ht="15" customHeight="1">
      <c r="A49" s="75" t="s">
        <v>5201</v>
      </c>
      <c r="B49" s="76" t="s">
        <v>5202</v>
      </c>
      <c r="C49" s="74">
        <v>28000</v>
      </c>
      <c r="D49" s="77">
        <v>0</v>
      </c>
      <c r="E49" s="74">
        <v>0</v>
      </c>
      <c r="F49" s="74">
        <f t="shared" si="0"/>
        <v>28000</v>
      </c>
      <c r="G49" s="74">
        <f t="shared" si="1"/>
        <v>9333.333333333334</v>
      </c>
      <c r="H49" s="74">
        <f t="shared" si="2"/>
        <v>4666.666666666667</v>
      </c>
      <c r="I49" s="74">
        <f t="shared" si="3"/>
        <v>37333.333333333336</v>
      </c>
      <c r="J49" s="74">
        <v>0</v>
      </c>
      <c r="K49" s="74">
        <f t="shared" si="4"/>
        <v>51333.333333333336</v>
      </c>
    </row>
    <row r="50" spans="1:11" ht="15" customHeight="1">
      <c r="A50" s="75" t="s">
        <v>5203</v>
      </c>
      <c r="B50" s="76" t="s">
        <v>5185</v>
      </c>
      <c r="C50" s="74">
        <v>27708</v>
      </c>
      <c r="D50" s="74">
        <v>0</v>
      </c>
      <c r="E50" s="74">
        <v>0</v>
      </c>
      <c r="F50" s="74">
        <f t="shared" si="0"/>
        <v>27708</v>
      </c>
      <c r="G50" s="74">
        <f t="shared" si="1"/>
        <v>9236</v>
      </c>
      <c r="H50" s="74">
        <f t="shared" si="2"/>
        <v>4618</v>
      </c>
      <c r="I50" s="74">
        <f t="shared" si="3"/>
        <v>36944</v>
      </c>
      <c r="J50" s="74">
        <v>0</v>
      </c>
      <c r="K50" s="74">
        <f t="shared" si="4"/>
        <v>50798</v>
      </c>
    </row>
    <row r="51" spans="1:11" ht="15" customHeight="1">
      <c r="A51" s="75" t="s">
        <v>5204</v>
      </c>
      <c r="B51" s="76" t="s">
        <v>5199</v>
      </c>
      <c r="C51" s="74">
        <v>25810</v>
      </c>
      <c r="D51" s="74">
        <v>0</v>
      </c>
      <c r="E51" s="74">
        <v>0</v>
      </c>
      <c r="F51" s="74">
        <f t="shared" si="0"/>
        <v>25810</v>
      </c>
      <c r="G51" s="74">
        <f t="shared" si="1"/>
        <v>8603.333333333334</v>
      </c>
      <c r="H51" s="74">
        <f t="shared" si="2"/>
        <v>4301.666666666667</v>
      </c>
      <c r="I51" s="74">
        <f t="shared" si="3"/>
        <v>34413.333333333336</v>
      </c>
      <c r="J51" s="74">
        <v>0</v>
      </c>
      <c r="K51" s="74">
        <f t="shared" si="4"/>
        <v>47318.333333333336</v>
      </c>
    </row>
    <row r="52" spans="1:11" ht="15" customHeight="1">
      <c r="A52" s="75" t="s">
        <v>5205</v>
      </c>
      <c r="B52" s="76" t="s">
        <v>5185</v>
      </c>
      <c r="C52" s="74">
        <v>25810</v>
      </c>
      <c r="D52" s="74">
        <v>0</v>
      </c>
      <c r="E52" s="74">
        <v>0</v>
      </c>
      <c r="F52" s="74">
        <f t="shared" si="0"/>
        <v>25810</v>
      </c>
      <c r="G52" s="74">
        <f t="shared" si="1"/>
        <v>8603.333333333334</v>
      </c>
      <c r="H52" s="74">
        <f t="shared" si="2"/>
        <v>4301.666666666667</v>
      </c>
      <c r="I52" s="74">
        <f t="shared" si="3"/>
        <v>34413.333333333336</v>
      </c>
      <c r="J52" s="74">
        <v>0</v>
      </c>
      <c r="K52" s="74">
        <f t="shared" si="4"/>
        <v>47318.333333333336</v>
      </c>
    </row>
    <row r="53" spans="1:11" ht="15" customHeight="1">
      <c r="A53" s="78" t="s">
        <v>5206</v>
      </c>
      <c r="B53" s="79" t="s">
        <v>5183</v>
      </c>
      <c r="C53" s="80">
        <v>25810</v>
      </c>
      <c r="D53" s="80">
        <v>0</v>
      </c>
      <c r="E53" s="80">
        <v>0</v>
      </c>
      <c r="F53" s="80">
        <f t="shared" si="0"/>
        <v>25810</v>
      </c>
      <c r="G53" s="80">
        <f t="shared" si="1"/>
        <v>8603.333333333334</v>
      </c>
      <c r="H53" s="80">
        <f t="shared" si="2"/>
        <v>4301.666666666667</v>
      </c>
      <c r="I53" s="80">
        <f t="shared" si="3"/>
        <v>34413.333333333336</v>
      </c>
      <c r="J53" s="80">
        <v>0</v>
      </c>
      <c r="K53" s="80">
        <f t="shared" si="4"/>
        <v>47318.333333333336</v>
      </c>
    </row>
    <row r="54" spans="1:11" ht="15" customHeight="1">
      <c r="A54" s="81" t="s">
        <v>5207</v>
      </c>
      <c r="B54" s="82" t="s">
        <v>5208</v>
      </c>
      <c r="C54" s="83">
        <v>24888</v>
      </c>
      <c r="D54" s="83">
        <v>0</v>
      </c>
      <c r="E54" s="83">
        <v>0</v>
      </c>
      <c r="F54" s="83">
        <f t="shared" si="0"/>
        <v>24888</v>
      </c>
      <c r="G54" s="83">
        <f t="shared" si="1"/>
        <v>8296</v>
      </c>
      <c r="H54" s="83">
        <f t="shared" si="2"/>
        <v>4148</v>
      </c>
      <c r="I54" s="83">
        <f t="shared" si="3"/>
        <v>33184</v>
      </c>
      <c r="J54" s="83">
        <v>0</v>
      </c>
      <c r="K54" s="83">
        <f t="shared" si="4"/>
        <v>45628</v>
      </c>
    </row>
    <row r="55" spans="1:11" s="84" customFormat="1" ht="15" customHeight="1">
      <c r="A55" s="81" t="s">
        <v>5209</v>
      </c>
      <c r="B55" s="82" t="s">
        <v>5185</v>
      </c>
      <c r="C55" s="83">
        <v>21998</v>
      </c>
      <c r="D55" s="83">
        <v>1070</v>
      </c>
      <c r="E55" s="83">
        <v>0</v>
      </c>
      <c r="F55" s="83">
        <f t="shared" si="0"/>
        <v>23068</v>
      </c>
      <c r="G55" s="83">
        <f t="shared" si="1"/>
        <v>7332.666666666666</v>
      </c>
      <c r="H55" s="83">
        <f t="shared" si="2"/>
        <v>3666.333333333333</v>
      </c>
      <c r="I55" s="83">
        <f t="shared" si="3"/>
        <v>29330.666666666664</v>
      </c>
      <c r="J55" s="83">
        <v>0</v>
      </c>
      <c r="K55" s="83">
        <f t="shared" si="4"/>
        <v>40329.666666666664</v>
      </c>
    </row>
    <row r="56" spans="1:11" s="84" customFormat="1" ht="15" customHeight="1">
      <c r="A56" s="81" t="s">
        <v>5210</v>
      </c>
      <c r="B56" s="82" t="s">
        <v>5199</v>
      </c>
      <c r="C56" s="83">
        <v>21924</v>
      </c>
      <c r="D56" s="83">
        <v>1070</v>
      </c>
      <c r="E56" s="83">
        <v>0</v>
      </c>
      <c r="F56" s="83">
        <f t="shared" si="0"/>
        <v>22994</v>
      </c>
      <c r="G56" s="83">
        <f t="shared" si="1"/>
        <v>7308</v>
      </c>
      <c r="H56" s="83">
        <f t="shared" si="2"/>
        <v>3654</v>
      </c>
      <c r="I56" s="83">
        <f t="shared" si="3"/>
        <v>29232</v>
      </c>
      <c r="J56" s="83">
        <v>0</v>
      </c>
      <c r="K56" s="83">
        <f t="shared" si="4"/>
        <v>40194</v>
      </c>
    </row>
    <row r="57" spans="1:11" s="84" customFormat="1" ht="15" customHeight="1">
      <c r="A57" s="81" t="s">
        <v>5211</v>
      </c>
      <c r="B57" s="82" t="s">
        <v>5194</v>
      </c>
      <c r="C57" s="83">
        <v>21000</v>
      </c>
      <c r="D57" s="85">
        <v>1070</v>
      </c>
      <c r="E57" s="83">
        <v>0</v>
      </c>
      <c r="F57" s="83">
        <f t="shared" si="0"/>
        <v>22070</v>
      </c>
      <c r="G57" s="83">
        <f t="shared" si="1"/>
        <v>7000</v>
      </c>
      <c r="H57" s="83">
        <f t="shared" si="2"/>
        <v>3500</v>
      </c>
      <c r="I57" s="83">
        <f t="shared" si="3"/>
        <v>28000</v>
      </c>
      <c r="J57" s="83">
        <v>0</v>
      </c>
      <c r="K57" s="83">
        <f t="shared" si="4"/>
        <v>38500</v>
      </c>
    </row>
    <row r="58" spans="1:11" s="84" customFormat="1" ht="15" customHeight="1">
      <c r="A58" s="81" t="s">
        <v>5212</v>
      </c>
      <c r="B58" s="82" t="s">
        <v>5185</v>
      </c>
      <c r="C58" s="83">
        <v>19896</v>
      </c>
      <c r="D58" s="83">
        <v>1070</v>
      </c>
      <c r="E58" s="83">
        <v>0</v>
      </c>
      <c r="F58" s="83">
        <f t="shared" si="0"/>
        <v>20966</v>
      </c>
      <c r="G58" s="83">
        <f t="shared" si="1"/>
        <v>6632</v>
      </c>
      <c r="H58" s="83">
        <f t="shared" si="2"/>
        <v>3316</v>
      </c>
      <c r="I58" s="83">
        <f t="shared" si="3"/>
        <v>26528</v>
      </c>
      <c r="J58" s="83">
        <v>0</v>
      </c>
      <c r="K58" s="83">
        <f t="shared" si="4"/>
        <v>36476</v>
      </c>
    </row>
    <row r="59" spans="1:11" s="84" customFormat="1" ht="15" customHeight="1">
      <c r="A59" s="81" t="s">
        <v>5213</v>
      </c>
      <c r="B59" s="82" t="s">
        <v>5185</v>
      </c>
      <c r="C59" s="83">
        <v>14860</v>
      </c>
      <c r="D59" s="83">
        <v>1070</v>
      </c>
      <c r="E59" s="83">
        <v>0</v>
      </c>
      <c r="F59" s="83">
        <f t="shared" si="0"/>
        <v>15930</v>
      </c>
      <c r="G59" s="83">
        <f t="shared" si="1"/>
        <v>4953.333333333333</v>
      </c>
      <c r="H59" s="83">
        <f t="shared" si="2"/>
        <v>2476.6666666666665</v>
      </c>
      <c r="I59" s="83">
        <f t="shared" si="3"/>
        <v>19813.333333333332</v>
      </c>
      <c r="J59" s="83">
        <v>0</v>
      </c>
      <c r="K59" s="83">
        <f t="shared" si="4"/>
        <v>27243.333333333332</v>
      </c>
    </row>
    <row r="60" spans="1:11" s="84" customFormat="1" ht="15" customHeight="1">
      <c r="A60" s="81" t="s">
        <v>5214</v>
      </c>
      <c r="B60" s="82" t="s">
        <v>5215</v>
      </c>
      <c r="C60" s="83">
        <v>14000</v>
      </c>
      <c r="D60" s="85">
        <v>1070</v>
      </c>
      <c r="E60" s="83">
        <v>0</v>
      </c>
      <c r="F60" s="83">
        <f t="shared" si="0"/>
        <v>15070</v>
      </c>
      <c r="G60" s="83">
        <f t="shared" si="1"/>
        <v>4666.666666666667</v>
      </c>
      <c r="H60" s="83">
        <f t="shared" si="2"/>
        <v>2333.3333333333335</v>
      </c>
      <c r="I60" s="83">
        <f t="shared" si="3"/>
        <v>18666.666666666668</v>
      </c>
      <c r="J60" s="83">
        <v>0</v>
      </c>
      <c r="K60" s="83">
        <f t="shared" si="4"/>
        <v>25666.666666666668</v>
      </c>
    </row>
    <row r="61" spans="1:11" s="84" customFormat="1" ht="15" customHeight="1">
      <c r="A61" s="86"/>
      <c r="B61" s="87"/>
      <c r="C61" s="88"/>
      <c r="D61" s="88"/>
      <c r="E61" s="88"/>
      <c r="F61" s="88"/>
      <c r="G61" s="88"/>
      <c r="H61" s="88"/>
      <c r="I61" s="88"/>
      <c r="J61" s="88"/>
      <c r="K61" s="88"/>
    </row>
    <row r="62" spans="1:11" ht="15" customHeight="1">
      <c r="A62" s="62" t="s">
        <v>5216</v>
      </c>
      <c r="B62" s="62"/>
      <c r="C62" s="62"/>
      <c r="D62" s="89" t="s">
        <v>4896</v>
      </c>
      <c r="E62" s="89" t="s">
        <v>4896</v>
      </c>
      <c r="F62" s="89" t="s">
        <v>4896</v>
      </c>
      <c r="G62" s="89" t="s">
        <v>4896</v>
      </c>
      <c r="H62" s="89" t="s">
        <v>4896</v>
      </c>
      <c r="I62" s="89" t="s">
        <v>4896</v>
      </c>
      <c r="J62" s="89" t="s">
        <v>4896</v>
      </c>
      <c r="K62" s="89" t="s">
        <v>4896</v>
      </c>
    </row>
    <row r="63" spans="1:11" ht="15" customHeight="1">
      <c r="A63" s="65" t="s">
        <v>5127</v>
      </c>
      <c r="B63" s="66" t="s">
        <v>5128</v>
      </c>
      <c r="C63" s="90" t="s">
        <v>5097</v>
      </c>
      <c r="D63" s="90" t="s">
        <v>5097</v>
      </c>
      <c r="E63" s="90" t="s">
        <v>5097</v>
      </c>
      <c r="F63" s="90" t="s">
        <v>5097</v>
      </c>
      <c r="G63" s="90" t="s">
        <v>5129</v>
      </c>
      <c r="H63" s="90" t="s">
        <v>5129</v>
      </c>
      <c r="I63" s="90" t="s">
        <v>5129</v>
      </c>
      <c r="J63" s="90" t="s">
        <v>5129</v>
      </c>
      <c r="K63" s="91" t="s">
        <v>5129</v>
      </c>
    </row>
    <row r="64" spans="1:11" ht="25">
      <c r="A64" s="69" t="s">
        <v>5127</v>
      </c>
      <c r="B64" s="67" t="s">
        <v>5130</v>
      </c>
      <c r="C64" s="92" t="s">
        <v>5100</v>
      </c>
      <c r="D64" s="92" t="s">
        <v>5102</v>
      </c>
      <c r="E64" s="92" t="s">
        <v>5101</v>
      </c>
      <c r="F64" s="92" t="s">
        <v>5103</v>
      </c>
      <c r="G64" s="92" t="s">
        <v>5131</v>
      </c>
      <c r="H64" s="92" t="s">
        <v>5132</v>
      </c>
      <c r="I64" s="92" t="s">
        <v>5133</v>
      </c>
      <c r="J64" s="92" t="s">
        <v>5134</v>
      </c>
      <c r="K64" s="93" t="s">
        <v>5103</v>
      </c>
    </row>
    <row r="65" spans="1:11" ht="15" customHeight="1">
      <c r="A65" s="72" t="s">
        <v>5217</v>
      </c>
      <c r="B65" s="73" t="s">
        <v>5218</v>
      </c>
      <c r="C65" s="74">
        <v>35674</v>
      </c>
      <c r="D65" s="74">
        <v>0</v>
      </c>
      <c r="E65" s="74">
        <v>0</v>
      </c>
      <c r="F65" s="74">
        <f t="shared" si="5" ref="F65:F128">+C65+D65+E65</f>
        <v>35674</v>
      </c>
      <c r="G65" s="74">
        <f t="shared" si="6" ref="G65:G128">+$C65/30*10</f>
        <v>11891.333333333334</v>
      </c>
      <c r="H65" s="74">
        <f t="shared" si="7" ref="H65:H128">+$C65/30*5</f>
        <v>5945.666666666667</v>
      </c>
      <c r="I65" s="74">
        <f t="shared" si="8" ref="I65:I128">+$C65/30*40</f>
        <v>47565.333333333336</v>
      </c>
      <c r="J65" s="74">
        <v>0</v>
      </c>
      <c r="K65" s="74">
        <f t="shared" si="9" ref="K65:K128">+G65+H65+I65+J65</f>
        <v>65402.333333333336</v>
      </c>
    </row>
    <row r="66" spans="1:11" ht="15" customHeight="1">
      <c r="A66" s="75" t="s">
        <v>5219</v>
      </c>
      <c r="B66" s="76" t="s">
        <v>5220</v>
      </c>
      <c r="C66" s="74">
        <v>34872</v>
      </c>
      <c r="D66" s="74">
        <v>0</v>
      </c>
      <c r="E66" s="74">
        <v>0</v>
      </c>
      <c r="F66" s="74">
        <f t="shared" si="5"/>
        <v>34872</v>
      </c>
      <c r="G66" s="74">
        <f t="shared" si="6"/>
        <v>11624</v>
      </c>
      <c r="H66" s="74">
        <f t="shared" si="7"/>
        <v>5812</v>
      </c>
      <c r="I66" s="74">
        <f t="shared" si="8"/>
        <v>46496</v>
      </c>
      <c r="J66" s="74">
        <v>0</v>
      </c>
      <c r="K66" s="74">
        <f t="shared" si="9"/>
        <v>63932</v>
      </c>
    </row>
    <row r="67" spans="1:11" ht="15" customHeight="1">
      <c r="A67" s="75" t="s">
        <v>5221</v>
      </c>
      <c r="B67" s="76" t="s">
        <v>5222</v>
      </c>
      <c r="C67" s="74">
        <v>34872</v>
      </c>
      <c r="D67" s="74">
        <v>0</v>
      </c>
      <c r="E67" s="74">
        <v>0</v>
      </c>
      <c r="F67" s="74">
        <f t="shared" si="5"/>
        <v>34872</v>
      </c>
      <c r="G67" s="74">
        <f t="shared" si="6"/>
        <v>11624</v>
      </c>
      <c r="H67" s="74">
        <f t="shared" si="7"/>
        <v>5812</v>
      </c>
      <c r="I67" s="74">
        <f t="shared" si="8"/>
        <v>46496</v>
      </c>
      <c r="J67" s="74">
        <v>0</v>
      </c>
      <c r="K67" s="74">
        <f t="shared" si="9"/>
        <v>63932</v>
      </c>
    </row>
    <row r="68" spans="1:11" ht="15" customHeight="1">
      <c r="A68" s="75" t="s">
        <v>5223</v>
      </c>
      <c r="B68" s="76" t="s">
        <v>5181</v>
      </c>
      <c r="C68" s="74">
        <v>25810</v>
      </c>
      <c r="D68" s="74">
        <v>0</v>
      </c>
      <c r="E68" s="74">
        <v>0</v>
      </c>
      <c r="F68" s="74">
        <f t="shared" si="5"/>
        <v>25810</v>
      </c>
      <c r="G68" s="74">
        <f t="shared" si="6"/>
        <v>8603.333333333334</v>
      </c>
      <c r="H68" s="74">
        <f t="shared" si="7"/>
        <v>4301.666666666667</v>
      </c>
      <c r="I68" s="74">
        <f t="shared" si="8"/>
        <v>34413.333333333336</v>
      </c>
      <c r="J68" s="74">
        <v>0</v>
      </c>
      <c r="K68" s="74">
        <f t="shared" si="9"/>
        <v>47318.333333333336</v>
      </c>
    </row>
    <row r="69" spans="1:11" ht="15" customHeight="1">
      <c r="A69" s="75" t="s">
        <v>5224</v>
      </c>
      <c r="B69" s="76" t="s">
        <v>5202</v>
      </c>
      <c r="C69" s="74">
        <v>25462</v>
      </c>
      <c r="D69" s="74">
        <v>0</v>
      </c>
      <c r="E69" s="74">
        <v>0</v>
      </c>
      <c r="F69" s="74">
        <f t="shared" si="5"/>
        <v>25462</v>
      </c>
      <c r="G69" s="74">
        <f t="shared" si="6"/>
        <v>8487.333333333334</v>
      </c>
      <c r="H69" s="74">
        <f t="shared" si="7"/>
        <v>4243.666666666667</v>
      </c>
      <c r="I69" s="74">
        <f t="shared" si="8"/>
        <v>33949.333333333336</v>
      </c>
      <c r="J69" s="74">
        <v>0</v>
      </c>
      <c r="K69" s="74">
        <f t="shared" si="9"/>
        <v>46680.333333333336</v>
      </c>
    </row>
    <row r="70" spans="1:11" ht="12.5">
      <c r="A70" s="75" t="s">
        <v>5225</v>
      </c>
      <c r="B70" s="76" t="s">
        <v>5226</v>
      </c>
      <c r="C70" s="74">
        <v>22330</v>
      </c>
      <c r="D70" s="74">
        <v>1070</v>
      </c>
      <c r="E70" s="74">
        <v>0</v>
      </c>
      <c r="F70" s="74">
        <f t="shared" si="5"/>
        <v>23400</v>
      </c>
      <c r="G70" s="74">
        <f t="shared" si="6"/>
        <v>7443.333333333334</v>
      </c>
      <c r="H70" s="74">
        <f t="shared" si="7"/>
        <v>3721.666666666667</v>
      </c>
      <c r="I70" s="74">
        <f t="shared" si="8"/>
        <v>29773.333333333336</v>
      </c>
      <c r="J70" s="74">
        <v>0</v>
      </c>
      <c r="K70" s="74">
        <f t="shared" si="9"/>
        <v>40938.333333333336</v>
      </c>
    </row>
    <row r="71" spans="1:11" ht="12.5">
      <c r="A71" s="75" t="s">
        <v>5227</v>
      </c>
      <c r="B71" s="76" t="s">
        <v>5228</v>
      </c>
      <c r="C71" s="74">
        <v>21924</v>
      </c>
      <c r="D71" s="74">
        <v>1070</v>
      </c>
      <c r="E71" s="74">
        <v>0</v>
      </c>
      <c r="F71" s="74">
        <f t="shared" si="5"/>
        <v>22994</v>
      </c>
      <c r="G71" s="74">
        <f t="shared" si="6"/>
        <v>7308</v>
      </c>
      <c r="H71" s="74">
        <f t="shared" si="7"/>
        <v>3654</v>
      </c>
      <c r="I71" s="74">
        <f t="shared" si="8"/>
        <v>29232</v>
      </c>
      <c r="J71" s="74">
        <v>0</v>
      </c>
      <c r="K71" s="74">
        <f t="shared" si="9"/>
        <v>40194</v>
      </c>
    </row>
    <row r="72" spans="1:11" ht="12.5">
      <c r="A72" s="75" t="s">
        <v>5229</v>
      </c>
      <c r="B72" s="76" t="s">
        <v>5230</v>
      </c>
      <c r="C72" s="74">
        <v>20292</v>
      </c>
      <c r="D72" s="74">
        <v>1070</v>
      </c>
      <c r="E72" s="74">
        <v>0</v>
      </c>
      <c r="F72" s="74">
        <f t="shared" si="5"/>
        <v>21362</v>
      </c>
      <c r="G72" s="74">
        <f t="shared" si="6"/>
        <v>6764</v>
      </c>
      <c r="H72" s="74">
        <f t="shared" si="7"/>
        <v>3382</v>
      </c>
      <c r="I72" s="74">
        <f t="shared" si="8"/>
        <v>27056</v>
      </c>
      <c r="J72" s="74">
        <v>0</v>
      </c>
      <c r="K72" s="74">
        <f t="shared" si="9"/>
        <v>37202</v>
      </c>
    </row>
    <row r="73" spans="1:11" ht="12.5">
      <c r="A73" s="75" t="s">
        <v>5231</v>
      </c>
      <c r="B73" s="76" t="s">
        <v>5232</v>
      </c>
      <c r="C73" s="74">
        <v>20258</v>
      </c>
      <c r="D73" s="74">
        <v>1070</v>
      </c>
      <c r="E73" s="74">
        <v>0</v>
      </c>
      <c r="F73" s="74">
        <f t="shared" si="5"/>
        <v>21328</v>
      </c>
      <c r="G73" s="74">
        <f t="shared" si="6"/>
        <v>6752.666666666666</v>
      </c>
      <c r="H73" s="74">
        <f t="shared" si="7"/>
        <v>3376.333333333333</v>
      </c>
      <c r="I73" s="74">
        <f t="shared" si="8"/>
        <v>27010.666666666664</v>
      </c>
      <c r="J73" s="74">
        <v>0</v>
      </c>
      <c r="K73" s="74">
        <f t="shared" si="9"/>
        <v>37139.666666666664</v>
      </c>
    </row>
    <row r="74" spans="1:11" ht="12.5">
      <c r="A74" s="75" t="s">
        <v>5233</v>
      </c>
      <c r="B74" s="76" t="s">
        <v>5226</v>
      </c>
      <c r="C74" s="74">
        <v>20022</v>
      </c>
      <c r="D74" s="74">
        <v>1070</v>
      </c>
      <c r="E74" s="74">
        <v>0</v>
      </c>
      <c r="F74" s="74">
        <f t="shared" si="5"/>
        <v>21092</v>
      </c>
      <c r="G74" s="74">
        <f t="shared" si="6"/>
        <v>6674</v>
      </c>
      <c r="H74" s="74">
        <f t="shared" si="7"/>
        <v>3337</v>
      </c>
      <c r="I74" s="74">
        <f t="shared" si="8"/>
        <v>26696</v>
      </c>
      <c r="J74" s="74">
        <v>0</v>
      </c>
      <c r="K74" s="74">
        <f t="shared" si="9"/>
        <v>36707</v>
      </c>
    </row>
    <row r="75" spans="1:11" ht="12.5">
      <c r="A75" s="75" t="s">
        <v>5234</v>
      </c>
      <c r="B75" s="76" t="s">
        <v>5235</v>
      </c>
      <c r="C75" s="74">
        <v>19896</v>
      </c>
      <c r="D75" s="74">
        <v>1070</v>
      </c>
      <c r="E75" s="74">
        <v>0</v>
      </c>
      <c r="F75" s="74">
        <f t="shared" si="5"/>
        <v>20966</v>
      </c>
      <c r="G75" s="74">
        <f t="shared" si="6"/>
        <v>6632</v>
      </c>
      <c r="H75" s="74">
        <f t="shared" si="7"/>
        <v>3316</v>
      </c>
      <c r="I75" s="74">
        <f t="shared" si="8"/>
        <v>26528</v>
      </c>
      <c r="J75" s="74">
        <v>0</v>
      </c>
      <c r="K75" s="74">
        <f t="shared" si="9"/>
        <v>36476</v>
      </c>
    </row>
    <row r="76" spans="1:11" ht="12.5">
      <c r="A76" s="75" t="s">
        <v>5236</v>
      </c>
      <c r="B76" s="76" t="s">
        <v>5237</v>
      </c>
      <c r="C76" s="74">
        <v>19896</v>
      </c>
      <c r="D76" s="74">
        <v>1070</v>
      </c>
      <c r="E76" s="74">
        <v>0</v>
      </c>
      <c r="F76" s="74">
        <f t="shared" si="5"/>
        <v>20966</v>
      </c>
      <c r="G76" s="74">
        <f t="shared" si="6"/>
        <v>6632</v>
      </c>
      <c r="H76" s="74">
        <f t="shared" si="7"/>
        <v>3316</v>
      </c>
      <c r="I76" s="74">
        <f t="shared" si="8"/>
        <v>26528</v>
      </c>
      <c r="J76" s="74">
        <v>0</v>
      </c>
      <c r="K76" s="74">
        <f t="shared" si="9"/>
        <v>36476</v>
      </c>
    </row>
    <row r="77" spans="1:11" ht="12.5">
      <c r="A77" s="75" t="s">
        <v>5238</v>
      </c>
      <c r="B77" s="76" t="s">
        <v>5230</v>
      </c>
      <c r="C77" s="74">
        <v>19896</v>
      </c>
      <c r="D77" s="74">
        <v>1070</v>
      </c>
      <c r="E77" s="74">
        <v>0</v>
      </c>
      <c r="F77" s="74">
        <f t="shared" si="5"/>
        <v>20966</v>
      </c>
      <c r="G77" s="74">
        <f t="shared" si="6"/>
        <v>6632</v>
      </c>
      <c r="H77" s="74">
        <f t="shared" si="7"/>
        <v>3316</v>
      </c>
      <c r="I77" s="74">
        <f t="shared" si="8"/>
        <v>26528</v>
      </c>
      <c r="J77" s="74">
        <v>0</v>
      </c>
      <c r="K77" s="74">
        <f t="shared" si="9"/>
        <v>36476</v>
      </c>
    </row>
    <row r="78" spans="1:11" ht="12.5">
      <c r="A78" s="75" t="s">
        <v>5239</v>
      </c>
      <c r="B78" s="76" t="s">
        <v>5240</v>
      </c>
      <c r="C78" s="74">
        <v>19896</v>
      </c>
      <c r="D78" s="74">
        <v>1070</v>
      </c>
      <c r="E78" s="74">
        <v>0</v>
      </c>
      <c r="F78" s="74">
        <f t="shared" si="5"/>
        <v>20966</v>
      </c>
      <c r="G78" s="74">
        <f t="shared" si="6"/>
        <v>6632</v>
      </c>
      <c r="H78" s="74">
        <f t="shared" si="7"/>
        <v>3316</v>
      </c>
      <c r="I78" s="74">
        <f t="shared" si="8"/>
        <v>26528</v>
      </c>
      <c r="J78" s="74">
        <v>0</v>
      </c>
      <c r="K78" s="74">
        <f t="shared" si="9"/>
        <v>36476</v>
      </c>
    </row>
    <row r="79" spans="1:11" ht="12.5">
      <c r="A79" s="75" t="s">
        <v>5241</v>
      </c>
      <c r="B79" s="76" t="s">
        <v>5242</v>
      </c>
      <c r="C79" s="74">
        <v>19818</v>
      </c>
      <c r="D79" s="74">
        <v>1070</v>
      </c>
      <c r="E79" s="74">
        <v>0</v>
      </c>
      <c r="F79" s="74">
        <f t="shared" si="5"/>
        <v>20888</v>
      </c>
      <c r="G79" s="74">
        <f t="shared" si="6"/>
        <v>6606</v>
      </c>
      <c r="H79" s="74">
        <f t="shared" si="7"/>
        <v>3303</v>
      </c>
      <c r="I79" s="74">
        <f t="shared" si="8"/>
        <v>26424</v>
      </c>
      <c r="J79" s="74">
        <v>0</v>
      </c>
      <c r="K79" s="74">
        <f t="shared" si="9"/>
        <v>36333</v>
      </c>
    </row>
    <row r="80" spans="1:11" ht="12.5">
      <c r="A80" s="75" t="s">
        <v>5243</v>
      </c>
      <c r="B80" s="76" t="s">
        <v>5244</v>
      </c>
      <c r="C80" s="74">
        <v>19762</v>
      </c>
      <c r="D80" s="74">
        <v>1070</v>
      </c>
      <c r="E80" s="74">
        <v>0</v>
      </c>
      <c r="F80" s="74">
        <f t="shared" si="5"/>
        <v>20832</v>
      </c>
      <c r="G80" s="74">
        <f t="shared" si="6"/>
        <v>6587.333333333334</v>
      </c>
      <c r="H80" s="74">
        <f t="shared" si="7"/>
        <v>3293.666666666667</v>
      </c>
      <c r="I80" s="74">
        <f t="shared" si="8"/>
        <v>26349.333333333336</v>
      </c>
      <c r="J80" s="74">
        <v>0</v>
      </c>
      <c r="K80" s="74">
        <f t="shared" si="9"/>
        <v>36230.333333333336</v>
      </c>
    </row>
    <row r="81" spans="1:11" ht="12.5">
      <c r="A81" s="75" t="s">
        <v>5245</v>
      </c>
      <c r="B81" s="76" t="s">
        <v>5246</v>
      </c>
      <c r="C81" s="74">
        <v>19738</v>
      </c>
      <c r="D81" s="74">
        <v>1070</v>
      </c>
      <c r="E81" s="74">
        <v>0</v>
      </c>
      <c r="F81" s="74">
        <f t="shared" si="5"/>
        <v>20808</v>
      </c>
      <c r="G81" s="74">
        <f t="shared" si="6"/>
        <v>6579.333333333333</v>
      </c>
      <c r="H81" s="74">
        <f t="shared" si="7"/>
        <v>3289.6666666666665</v>
      </c>
      <c r="I81" s="74">
        <f t="shared" si="8"/>
        <v>26317.333333333332</v>
      </c>
      <c r="J81" s="74">
        <v>0</v>
      </c>
      <c r="K81" s="74">
        <f t="shared" si="9"/>
        <v>36186.33333333333</v>
      </c>
    </row>
    <row r="82" spans="1:11" ht="12.5">
      <c r="A82" s="75" t="s">
        <v>5247</v>
      </c>
      <c r="B82" s="76" t="s">
        <v>5192</v>
      </c>
      <c r="C82" s="74">
        <v>19666</v>
      </c>
      <c r="D82" s="74">
        <v>1070</v>
      </c>
      <c r="E82" s="74">
        <v>0</v>
      </c>
      <c r="F82" s="74">
        <f t="shared" si="5"/>
        <v>20736</v>
      </c>
      <c r="G82" s="74">
        <f t="shared" si="6"/>
        <v>6555.333333333333</v>
      </c>
      <c r="H82" s="74">
        <f t="shared" si="7"/>
        <v>3277.6666666666665</v>
      </c>
      <c r="I82" s="74">
        <f t="shared" si="8"/>
        <v>26221.333333333332</v>
      </c>
      <c r="J82" s="74">
        <v>0</v>
      </c>
      <c r="K82" s="74">
        <f t="shared" si="9"/>
        <v>36054.33333333333</v>
      </c>
    </row>
    <row r="83" spans="1:11" ht="12.5">
      <c r="A83" s="75" t="s">
        <v>5248</v>
      </c>
      <c r="B83" s="76" t="s">
        <v>5249</v>
      </c>
      <c r="C83" s="74">
        <v>19666</v>
      </c>
      <c r="D83" s="74">
        <v>1070</v>
      </c>
      <c r="E83" s="74">
        <v>0</v>
      </c>
      <c r="F83" s="74">
        <f t="shared" si="5"/>
        <v>20736</v>
      </c>
      <c r="G83" s="74">
        <f t="shared" si="6"/>
        <v>6555.333333333333</v>
      </c>
      <c r="H83" s="74">
        <f t="shared" si="7"/>
        <v>3277.6666666666665</v>
      </c>
      <c r="I83" s="74">
        <f t="shared" si="8"/>
        <v>26221.333333333332</v>
      </c>
      <c r="J83" s="74">
        <v>0</v>
      </c>
      <c r="K83" s="74">
        <f t="shared" si="9"/>
        <v>36054.33333333333</v>
      </c>
    </row>
    <row r="84" spans="1:11" ht="12.5">
      <c r="A84" s="75" t="s">
        <v>5250</v>
      </c>
      <c r="B84" s="76" t="s">
        <v>5249</v>
      </c>
      <c r="C84" s="74">
        <v>19600</v>
      </c>
      <c r="D84" s="74">
        <v>1070</v>
      </c>
      <c r="E84" s="74">
        <v>0</v>
      </c>
      <c r="F84" s="74">
        <f t="shared" si="5"/>
        <v>20670</v>
      </c>
      <c r="G84" s="74">
        <f t="shared" si="6"/>
        <v>6533.333333333334</v>
      </c>
      <c r="H84" s="74">
        <f t="shared" si="7"/>
        <v>3266.666666666667</v>
      </c>
      <c r="I84" s="74">
        <f t="shared" si="8"/>
        <v>26133.333333333336</v>
      </c>
      <c r="J84" s="74">
        <v>0</v>
      </c>
      <c r="K84" s="74">
        <f t="shared" si="9"/>
        <v>35933.333333333336</v>
      </c>
    </row>
    <row r="85" spans="1:11" ht="12.5">
      <c r="A85" s="75" t="s">
        <v>5251</v>
      </c>
      <c r="B85" s="76" t="s">
        <v>5252</v>
      </c>
      <c r="C85" s="74">
        <v>19568</v>
      </c>
      <c r="D85" s="74">
        <v>1070</v>
      </c>
      <c r="E85" s="74">
        <v>0</v>
      </c>
      <c r="F85" s="74">
        <f t="shared" si="5"/>
        <v>20638</v>
      </c>
      <c r="G85" s="74">
        <f t="shared" si="6"/>
        <v>6522.666666666666</v>
      </c>
      <c r="H85" s="74">
        <f t="shared" si="7"/>
        <v>3261.333333333333</v>
      </c>
      <c r="I85" s="74">
        <f t="shared" si="8"/>
        <v>26090.666666666664</v>
      </c>
      <c r="J85" s="74">
        <v>0</v>
      </c>
      <c r="K85" s="74">
        <f t="shared" si="9"/>
        <v>35874.666666666664</v>
      </c>
    </row>
    <row r="86" spans="1:11" ht="12.5">
      <c r="A86" s="75" t="s">
        <v>5253</v>
      </c>
      <c r="B86" s="76" t="s">
        <v>5174</v>
      </c>
      <c r="C86" s="74">
        <v>19568</v>
      </c>
      <c r="D86" s="74">
        <v>1070</v>
      </c>
      <c r="E86" s="74">
        <v>0</v>
      </c>
      <c r="F86" s="74">
        <f t="shared" si="5"/>
        <v>20638</v>
      </c>
      <c r="G86" s="74">
        <f t="shared" si="6"/>
        <v>6522.666666666666</v>
      </c>
      <c r="H86" s="74">
        <f t="shared" si="7"/>
        <v>3261.333333333333</v>
      </c>
      <c r="I86" s="74">
        <f t="shared" si="8"/>
        <v>26090.666666666664</v>
      </c>
      <c r="J86" s="74">
        <v>0</v>
      </c>
      <c r="K86" s="74">
        <f t="shared" si="9"/>
        <v>35874.666666666664</v>
      </c>
    </row>
    <row r="87" spans="1:11" ht="12.5">
      <c r="A87" s="75" t="s">
        <v>5254</v>
      </c>
      <c r="B87" s="76" t="s">
        <v>5240</v>
      </c>
      <c r="C87" s="74">
        <v>19568</v>
      </c>
      <c r="D87" s="74">
        <v>1070</v>
      </c>
      <c r="E87" s="74">
        <v>0</v>
      </c>
      <c r="F87" s="74">
        <f t="shared" si="5"/>
        <v>20638</v>
      </c>
      <c r="G87" s="74">
        <f t="shared" si="6"/>
        <v>6522.666666666666</v>
      </c>
      <c r="H87" s="74">
        <f t="shared" si="7"/>
        <v>3261.333333333333</v>
      </c>
      <c r="I87" s="74">
        <f t="shared" si="8"/>
        <v>26090.666666666664</v>
      </c>
      <c r="J87" s="74">
        <v>0</v>
      </c>
      <c r="K87" s="74">
        <f t="shared" si="9"/>
        <v>35874.666666666664</v>
      </c>
    </row>
    <row r="88" spans="1:11" ht="12.5">
      <c r="A88" s="75" t="s">
        <v>5255</v>
      </c>
      <c r="B88" s="76" t="s">
        <v>5194</v>
      </c>
      <c r="C88" s="74">
        <v>19568</v>
      </c>
      <c r="D88" s="74">
        <v>1070</v>
      </c>
      <c r="E88" s="74">
        <v>0</v>
      </c>
      <c r="F88" s="74">
        <f t="shared" si="5"/>
        <v>20638</v>
      </c>
      <c r="G88" s="74">
        <f t="shared" si="6"/>
        <v>6522.666666666666</v>
      </c>
      <c r="H88" s="74">
        <f t="shared" si="7"/>
        <v>3261.333333333333</v>
      </c>
      <c r="I88" s="74">
        <f t="shared" si="8"/>
        <v>26090.666666666664</v>
      </c>
      <c r="J88" s="74">
        <v>0</v>
      </c>
      <c r="K88" s="74">
        <f t="shared" si="9"/>
        <v>35874.666666666664</v>
      </c>
    </row>
    <row r="89" spans="1:11" ht="12.5">
      <c r="A89" s="75" t="s">
        <v>5256</v>
      </c>
      <c r="B89" s="76" t="s">
        <v>5246</v>
      </c>
      <c r="C89" s="74">
        <v>19454</v>
      </c>
      <c r="D89" s="74">
        <v>1070</v>
      </c>
      <c r="E89" s="74">
        <v>0</v>
      </c>
      <c r="F89" s="74">
        <f t="shared" si="5"/>
        <v>20524</v>
      </c>
      <c r="G89" s="74">
        <f t="shared" si="6"/>
        <v>6484.666666666667</v>
      </c>
      <c r="H89" s="74">
        <f t="shared" si="7"/>
        <v>3242.3333333333335</v>
      </c>
      <c r="I89" s="74">
        <f t="shared" si="8"/>
        <v>25938.666666666668</v>
      </c>
      <c r="J89" s="74">
        <v>0</v>
      </c>
      <c r="K89" s="74">
        <f t="shared" si="9"/>
        <v>35665.66666666667</v>
      </c>
    </row>
    <row r="90" spans="1:11" ht="12.5">
      <c r="A90" s="75" t="s">
        <v>5257</v>
      </c>
      <c r="B90" s="76" t="s">
        <v>5258</v>
      </c>
      <c r="C90" s="74">
        <v>19328</v>
      </c>
      <c r="D90" s="74">
        <v>1070</v>
      </c>
      <c r="E90" s="74">
        <v>0</v>
      </c>
      <c r="F90" s="74">
        <f t="shared" si="5"/>
        <v>20398</v>
      </c>
      <c r="G90" s="74">
        <f t="shared" si="6"/>
        <v>6442.666666666666</v>
      </c>
      <c r="H90" s="74">
        <f t="shared" si="7"/>
        <v>3221.333333333333</v>
      </c>
      <c r="I90" s="74">
        <f t="shared" si="8"/>
        <v>25770.666666666664</v>
      </c>
      <c r="J90" s="74">
        <v>0</v>
      </c>
      <c r="K90" s="74">
        <f t="shared" si="9"/>
        <v>35434.666666666664</v>
      </c>
    </row>
    <row r="91" spans="1:11" ht="12.5">
      <c r="A91" s="75" t="s">
        <v>5259</v>
      </c>
      <c r="B91" s="76" t="s">
        <v>5202</v>
      </c>
      <c r="C91" s="74">
        <v>19240</v>
      </c>
      <c r="D91" s="74">
        <v>1070</v>
      </c>
      <c r="E91" s="74">
        <v>0</v>
      </c>
      <c r="F91" s="74">
        <f t="shared" si="5"/>
        <v>20310</v>
      </c>
      <c r="G91" s="74">
        <f t="shared" si="6"/>
        <v>6413.333333333334</v>
      </c>
      <c r="H91" s="74">
        <f t="shared" si="7"/>
        <v>3206.666666666667</v>
      </c>
      <c r="I91" s="74">
        <f t="shared" si="8"/>
        <v>25653.333333333336</v>
      </c>
      <c r="J91" s="74">
        <v>0</v>
      </c>
      <c r="K91" s="74">
        <f t="shared" si="9"/>
        <v>35273.333333333336</v>
      </c>
    </row>
    <row r="92" spans="1:11" ht="12.5">
      <c r="A92" s="75" t="s">
        <v>5260</v>
      </c>
      <c r="B92" s="76" t="s">
        <v>5249</v>
      </c>
      <c r="C92" s="74">
        <v>19050</v>
      </c>
      <c r="D92" s="74">
        <v>1070</v>
      </c>
      <c r="E92" s="74">
        <v>0</v>
      </c>
      <c r="F92" s="74">
        <f t="shared" si="5"/>
        <v>20120</v>
      </c>
      <c r="G92" s="74">
        <f t="shared" si="6"/>
        <v>6350</v>
      </c>
      <c r="H92" s="74">
        <f t="shared" si="7"/>
        <v>3175</v>
      </c>
      <c r="I92" s="74">
        <f t="shared" si="8"/>
        <v>25400</v>
      </c>
      <c r="J92" s="74">
        <v>0</v>
      </c>
      <c r="K92" s="74">
        <f t="shared" si="9"/>
        <v>34925</v>
      </c>
    </row>
    <row r="93" spans="1:11" ht="12.5">
      <c r="A93" s="75" t="s">
        <v>5261</v>
      </c>
      <c r="B93" s="76" t="s">
        <v>5242</v>
      </c>
      <c r="C93" s="74">
        <v>18838</v>
      </c>
      <c r="D93" s="74">
        <v>1070</v>
      </c>
      <c r="E93" s="74">
        <v>0</v>
      </c>
      <c r="F93" s="74">
        <f t="shared" si="5"/>
        <v>19908</v>
      </c>
      <c r="G93" s="74">
        <f t="shared" si="6"/>
        <v>6279.333333333333</v>
      </c>
      <c r="H93" s="74">
        <f t="shared" si="7"/>
        <v>3139.6666666666665</v>
      </c>
      <c r="I93" s="74">
        <f t="shared" si="8"/>
        <v>25117.333333333332</v>
      </c>
      <c r="J93" s="74">
        <v>0</v>
      </c>
      <c r="K93" s="74">
        <f t="shared" si="9"/>
        <v>34536.33333333333</v>
      </c>
    </row>
    <row r="94" spans="1:11" ht="12.5">
      <c r="A94" s="75" t="s">
        <v>5262</v>
      </c>
      <c r="B94" s="76" t="s">
        <v>5263</v>
      </c>
      <c r="C94" s="74">
        <v>18838</v>
      </c>
      <c r="D94" s="74">
        <v>1070</v>
      </c>
      <c r="E94" s="74">
        <v>0</v>
      </c>
      <c r="F94" s="74">
        <f t="shared" si="5"/>
        <v>19908</v>
      </c>
      <c r="G94" s="74">
        <f t="shared" si="6"/>
        <v>6279.333333333333</v>
      </c>
      <c r="H94" s="74">
        <f t="shared" si="7"/>
        <v>3139.6666666666665</v>
      </c>
      <c r="I94" s="74">
        <f t="shared" si="8"/>
        <v>25117.333333333332</v>
      </c>
      <c r="J94" s="74">
        <v>0</v>
      </c>
      <c r="K94" s="74">
        <f t="shared" si="9"/>
        <v>34536.33333333333</v>
      </c>
    </row>
    <row r="95" spans="1:11" ht="12.5">
      <c r="A95" s="75" t="s">
        <v>5264</v>
      </c>
      <c r="B95" s="76" t="s">
        <v>5265</v>
      </c>
      <c r="C95" s="74">
        <v>18740</v>
      </c>
      <c r="D95" s="74">
        <v>1070</v>
      </c>
      <c r="E95" s="74">
        <v>0</v>
      </c>
      <c r="F95" s="74">
        <f t="shared" si="5"/>
        <v>19810</v>
      </c>
      <c r="G95" s="74">
        <f t="shared" si="6"/>
        <v>6246.666666666666</v>
      </c>
      <c r="H95" s="74">
        <f t="shared" si="7"/>
        <v>3123.333333333333</v>
      </c>
      <c r="I95" s="74">
        <f t="shared" si="8"/>
        <v>24986.666666666664</v>
      </c>
      <c r="J95" s="74">
        <v>0</v>
      </c>
      <c r="K95" s="74">
        <f t="shared" si="9"/>
        <v>34356.666666666664</v>
      </c>
    </row>
    <row r="96" spans="1:11" ht="12.5">
      <c r="A96" s="75" t="s">
        <v>5266</v>
      </c>
      <c r="B96" s="76" t="s">
        <v>5249</v>
      </c>
      <c r="C96" s="74">
        <v>18720</v>
      </c>
      <c r="D96" s="74">
        <v>1070</v>
      </c>
      <c r="E96" s="74">
        <v>0</v>
      </c>
      <c r="F96" s="74">
        <f t="shared" si="5"/>
        <v>19790</v>
      </c>
      <c r="G96" s="74">
        <f t="shared" si="6"/>
        <v>6240</v>
      </c>
      <c r="H96" s="74">
        <f t="shared" si="7"/>
        <v>3120</v>
      </c>
      <c r="I96" s="74">
        <f t="shared" si="8"/>
        <v>24960</v>
      </c>
      <c r="J96" s="74">
        <v>0</v>
      </c>
      <c r="K96" s="74">
        <f t="shared" si="9"/>
        <v>34320</v>
      </c>
    </row>
    <row r="97" spans="1:11" ht="12.5">
      <c r="A97" s="75" t="s">
        <v>5267</v>
      </c>
      <c r="B97" s="76" t="s">
        <v>5249</v>
      </c>
      <c r="C97" s="74">
        <v>18508</v>
      </c>
      <c r="D97" s="74">
        <v>1070</v>
      </c>
      <c r="E97" s="74">
        <v>0</v>
      </c>
      <c r="F97" s="74">
        <f t="shared" si="5"/>
        <v>19578</v>
      </c>
      <c r="G97" s="74">
        <f t="shared" si="6"/>
        <v>6169.333333333333</v>
      </c>
      <c r="H97" s="74">
        <f t="shared" si="7"/>
        <v>3084.6666666666665</v>
      </c>
      <c r="I97" s="74">
        <f t="shared" si="8"/>
        <v>24677.333333333332</v>
      </c>
      <c r="J97" s="74">
        <v>0</v>
      </c>
      <c r="K97" s="74">
        <f t="shared" si="9"/>
        <v>33931.33333333333</v>
      </c>
    </row>
    <row r="98" spans="1:11" ht="12.5">
      <c r="A98" s="75" t="s">
        <v>5268</v>
      </c>
      <c r="B98" s="76" t="s">
        <v>5269</v>
      </c>
      <c r="C98" s="74">
        <v>18286</v>
      </c>
      <c r="D98" s="74">
        <v>1070</v>
      </c>
      <c r="E98" s="74">
        <v>0</v>
      </c>
      <c r="F98" s="74">
        <f t="shared" si="5"/>
        <v>19356</v>
      </c>
      <c r="G98" s="74">
        <f t="shared" si="6"/>
        <v>6095.333333333333</v>
      </c>
      <c r="H98" s="74">
        <f t="shared" si="7"/>
        <v>3047.6666666666665</v>
      </c>
      <c r="I98" s="74">
        <f t="shared" si="8"/>
        <v>24381.333333333332</v>
      </c>
      <c r="J98" s="74">
        <v>0</v>
      </c>
      <c r="K98" s="74">
        <f t="shared" si="9"/>
        <v>33524.33333333333</v>
      </c>
    </row>
    <row r="99" spans="1:11" ht="12.5">
      <c r="A99" s="75" t="s">
        <v>5270</v>
      </c>
      <c r="B99" s="76" t="s">
        <v>5194</v>
      </c>
      <c r="C99" s="74">
        <v>18286</v>
      </c>
      <c r="D99" s="74">
        <v>1070</v>
      </c>
      <c r="E99" s="74">
        <v>0</v>
      </c>
      <c r="F99" s="74">
        <f t="shared" si="5"/>
        <v>19356</v>
      </c>
      <c r="G99" s="74">
        <f t="shared" si="6"/>
        <v>6095.333333333333</v>
      </c>
      <c r="H99" s="74">
        <f t="shared" si="7"/>
        <v>3047.6666666666665</v>
      </c>
      <c r="I99" s="74">
        <f t="shared" si="8"/>
        <v>24381.333333333332</v>
      </c>
      <c r="J99" s="74">
        <v>0</v>
      </c>
      <c r="K99" s="74">
        <f t="shared" si="9"/>
        <v>33524.33333333333</v>
      </c>
    </row>
    <row r="100" spans="1:11" ht="12.5">
      <c r="A100" s="75" t="s">
        <v>5271</v>
      </c>
      <c r="B100" s="76" t="s">
        <v>5272</v>
      </c>
      <c r="C100" s="74">
        <v>17780</v>
      </c>
      <c r="D100" s="74">
        <v>1070</v>
      </c>
      <c r="E100" s="74">
        <v>0</v>
      </c>
      <c r="F100" s="74">
        <f t="shared" si="5"/>
        <v>18850</v>
      </c>
      <c r="G100" s="74">
        <f t="shared" si="6"/>
        <v>5926.666666666666</v>
      </c>
      <c r="H100" s="74">
        <f t="shared" si="7"/>
        <v>2963.333333333333</v>
      </c>
      <c r="I100" s="74">
        <f t="shared" si="8"/>
        <v>23706.666666666664</v>
      </c>
      <c r="J100" s="74">
        <v>0</v>
      </c>
      <c r="K100" s="74">
        <f t="shared" si="9"/>
        <v>32596.666666666664</v>
      </c>
    </row>
    <row r="101" spans="1:11" ht="12.5">
      <c r="A101" s="75" t="s">
        <v>5273</v>
      </c>
      <c r="B101" s="76" t="s">
        <v>5274</v>
      </c>
      <c r="C101" s="74">
        <v>16984</v>
      </c>
      <c r="D101" s="74">
        <v>1070</v>
      </c>
      <c r="E101" s="74">
        <v>0</v>
      </c>
      <c r="F101" s="74">
        <f t="shared" si="5"/>
        <v>18054</v>
      </c>
      <c r="G101" s="74">
        <f t="shared" si="6"/>
        <v>5661.333333333333</v>
      </c>
      <c r="H101" s="74">
        <f t="shared" si="7"/>
        <v>2830.6666666666665</v>
      </c>
      <c r="I101" s="74">
        <f t="shared" si="8"/>
        <v>22645.333333333332</v>
      </c>
      <c r="J101" s="74">
        <v>0</v>
      </c>
      <c r="K101" s="74">
        <f t="shared" si="9"/>
        <v>31137.333333333332</v>
      </c>
    </row>
    <row r="102" spans="1:11" ht="12.5">
      <c r="A102" s="75" t="s">
        <v>5275</v>
      </c>
      <c r="B102" s="76" t="s">
        <v>5249</v>
      </c>
      <c r="C102" s="74">
        <v>16984</v>
      </c>
      <c r="D102" s="74">
        <v>1070</v>
      </c>
      <c r="E102" s="74">
        <v>0</v>
      </c>
      <c r="F102" s="74">
        <f t="shared" si="5"/>
        <v>18054</v>
      </c>
      <c r="G102" s="74">
        <f t="shared" si="6"/>
        <v>5661.333333333333</v>
      </c>
      <c r="H102" s="74">
        <f t="shared" si="7"/>
        <v>2830.6666666666665</v>
      </c>
      <c r="I102" s="74">
        <f t="shared" si="8"/>
        <v>22645.333333333332</v>
      </c>
      <c r="J102" s="74">
        <v>0</v>
      </c>
      <c r="K102" s="74">
        <f t="shared" si="9"/>
        <v>31137.333333333332</v>
      </c>
    </row>
    <row r="103" spans="1:11" ht="12.5">
      <c r="A103" s="75" t="s">
        <v>5276</v>
      </c>
      <c r="B103" s="76" t="s">
        <v>5249</v>
      </c>
      <c r="C103" s="74">
        <v>16764</v>
      </c>
      <c r="D103" s="74">
        <v>1070</v>
      </c>
      <c r="E103" s="74">
        <v>0</v>
      </c>
      <c r="F103" s="74">
        <f t="shared" si="5"/>
        <v>17834</v>
      </c>
      <c r="G103" s="74">
        <f t="shared" si="6"/>
        <v>5588</v>
      </c>
      <c r="H103" s="74">
        <f t="shared" si="7"/>
        <v>2794</v>
      </c>
      <c r="I103" s="74">
        <f t="shared" si="8"/>
        <v>22352</v>
      </c>
      <c r="J103" s="74">
        <v>0</v>
      </c>
      <c r="K103" s="74">
        <f t="shared" si="9"/>
        <v>30734</v>
      </c>
    </row>
    <row r="104" spans="1:11" ht="12.5">
      <c r="A104" s="75" t="s">
        <v>5277</v>
      </c>
      <c r="B104" s="76" t="s">
        <v>5278</v>
      </c>
      <c r="C104" s="74">
        <v>16758</v>
      </c>
      <c r="D104" s="74">
        <v>1070</v>
      </c>
      <c r="E104" s="74">
        <v>0</v>
      </c>
      <c r="F104" s="74">
        <f t="shared" si="5"/>
        <v>17828</v>
      </c>
      <c r="G104" s="74">
        <f t="shared" si="6"/>
        <v>5586</v>
      </c>
      <c r="H104" s="74">
        <f t="shared" si="7"/>
        <v>2793</v>
      </c>
      <c r="I104" s="74">
        <f t="shared" si="8"/>
        <v>22344</v>
      </c>
      <c r="J104" s="74">
        <v>0</v>
      </c>
      <c r="K104" s="74">
        <f t="shared" si="9"/>
        <v>30723</v>
      </c>
    </row>
    <row r="105" spans="1:11" ht="12.5">
      <c r="A105" s="75" t="s">
        <v>5279</v>
      </c>
      <c r="B105" s="76" t="s">
        <v>5280</v>
      </c>
      <c r="C105" s="74">
        <v>16600</v>
      </c>
      <c r="D105" s="74">
        <v>1070</v>
      </c>
      <c r="E105" s="74">
        <v>0</v>
      </c>
      <c r="F105" s="74">
        <f t="shared" si="5"/>
        <v>17670</v>
      </c>
      <c r="G105" s="74">
        <f t="shared" si="6"/>
        <v>5533.333333333334</v>
      </c>
      <c r="H105" s="74">
        <f t="shared" si="7"/>
        <v>2766.666666666667</v>
      </c>
      <c r="I105" s="74">
        <f t="shared" si="8"/>
        <v>22133.333333333336</v>
      </c>
      <c r="J105" s="74">
        <v>0</v>
      </c>
      <c r="K105" s="74">
        <f t="shared" si="9"/>
        <v>30433.333333333336</v>
      </c>
    </row>
    <row r="106" spans="1:11" ht="12.5">
      <c r="A106" s="75" t="s">
        <v>5281</v>
      </c>
      <c r="B106" s="76" t="s">
        <v>5272</v>
      </c>
      <c r="C106" s="74">
        <v>16266</v>
      </c>
      <c r="D106" s="74">
        <v>1070</v>
      </c>
      <c r="E106" s="74">
        <v>0</v>
      </c>
      <c r="F106" s="74">
        <f t="shared" si="5"/>
        <v>17336</v>
      </c>
      <c r="G106" s="74">
        <f t="shared" si="6"/>
        <v>5422</v>
      </c>
      <c r="H106" s="74">
        <f t="shared" si="7"/>
        <v>2711</v>
      </c>
      <c r="I106" s="74">
        <f t="shared" si="8"/>
        <v>21688</v>
      </c>
      <c r="J106" s="74">
        <v>0</v>
      </c>
      <c r="K106" s="74">
        <f t="shared" si="9"/>
        <v>29821</v>
      </c>
    </row>
    <row r="107" spans="1:11" ht="12.5">
      <c r="A107" s="75" t="s">
        <v>5282</v>
      </c>
      <c r="B107" s="76" t="s">
        <v>5246</v>
      </c>
      <c r="C107" s="74">
        <v>16126</v>
      </c>
      <c r="D107" s="74">
        <v>1070</v>
      </c>
      <c r="E107" s="74">
        <v>0</v>
      </c>
      <c r="F107" s="74">
        <f t="shared" si="5"/>
        <v>17196</v>
      </c>
      <c r="G107" s="74">
        <f t="shared" si="6"/>
        <v>5375.333333333333</v>
      </c>
      <c r="H107" s="74">
        <f t="shared" si="7"/>
        <v>2687.6666666666665</v>
      </c>
      <c r="I107" s="74">
        <f t="shared" si="8"/>
        <v>21501.333333333332</v>
      </c>
      <c r="J107" s="74">
        <v>0</v>
      </c>
      <c r="K107" s="74">
        <f t="shared" si="9"/>
        <v>29564.333333333332</v>
      </c>
    </row>
    <row r="108" spans="1:11" ht="12.5">
      <c r="A108" s="75" t="s">
        <v>5283</v>
      </c>
      <c r="B108" s="76" t="s">
        <v>5284</v>
      </c>
      <c r="C108" s="74">
        <v>16110</v>
      </c>
      <c r="D108" s="74">
        <v>1070</v>
      </c>
      <c r="E108" s="74">
        <v>0</v>
      </c>
      <c r="F108" s="74">
        <f t="shared" si="5"/>
        <v>17180</v>
      </c>
      <c r="G108" s="74">
        <f t="shared" si="6"/>
        <v>5370</v>
      </c>
      <c r="H108" s="74">
        <f t="shared" si="7"/>
        <v>2685</v>
      </c>
      <c r="I108" s="74">
        <f t="shared" si="8"/>
        <v>21480</v>
      </c>
      <c r="J108" s="74">
        <v>0</v>
      </c>
      <c r="K108" s="74">
        <f t="shared" si="9"/>
        <v>29535</v>
      </c>
    </row>
    <row r="109" spans="1:11" ht="12.5">
      <c r="A109" s="75" t="s">
        <v>5285</v>
      </c>
      <c r="B109" s="76" t="s">
        <v>5286</v>
      </c>
      <c r="C109" s="74">
        <v>16056</v>
      </c>
      <c r="D109" s="74">
        <v>1070</v>
      </c>
      <c r="E109" s="74">
        <v>0</v>
      </c>
      <c r="F109" s="74">
        <f t="shared" si="5"/>
        <v>17126</v>
      </c>
      <c r="G109" s="74">
        <f t="shared" si="6"/>
        <v>5352</v>
      </c>
      <c r="H109" s="74">
        <f t="shared" si="7"/>
        <v>2676</v>
      </c>
      <c r="I109" s="74">
        <f t="shared" si="8"/>
        <v>21408</v>
      </c>
      <c r="J109" s="74">
        <v>0</v>
      </c>
      <c r="K109" s="74">
        <f t="shared" si="9"/>
        <v>29436</v>
      </c>
    </row>
    <row r="110" spans="1:11" ht="12.5">
      <c r="A110" s="75" t="s">
        <v>5287</v>
      </c>
      <c r="B110" s="76" t="s">
        <v>5288</v>
      </c>
      <c r="C110" s="74">
        <v>15826</v>
      </c>
      <c r="D110" s="74">
        <v>1070</v>
      </c>
      <c r="E110" s="74">
        <v>0</v>
      </c>
      <c r="F110" s="74">
        <f t="shared" si="5"/>
        <v>16896</v>
      </c>
      <c r="G110" s="74">
        <f t="shared" si="6"/>
        <v>5275.333333333333</v>
      </c>
      <c r="H110" s="74">
        <f t="shared" si="7"/>
        <v>2637.6666666666665</v>
      </c>
      <c r="I110" s="74">
        <f t="shared" si="8"/>
        <v>21101.333333333332</v>
      </c>
      <c r="J110" s="74">
        <v>0</v>
      </c>
      <c r="K110" s="74">
        <f t="shared" si="9"/>
        <v>29014.333333333332</v>
      </c>
    </row>
    <row r="111" spans="1:11" ht="12.5">
      <c r="A111" s="75" t="s">
        <v>5289</v>
      </c>
      <c r="B111" s="76" t="s">
        <v>5242</v>
      </c>
      <c r="C111" s="74">
        <v>15772</v>
      </c>
      <c r="D111" s="74">
        <v>1070</v>
      </c>
      <c r="E111" s="74">
        <v>0</v>
      </c>
      <c r="F111" s="74">
        <f t="shared" si="5"/>
        <v>16842</v>
      </c>
      <c r="G111" s="74">
        <f t="shared" si="6"/>
        <v>5257.333333333334</v>
      </c>
      <c r="H111" s="74">
        <f t="shared" si="7"/>
        <v>2628.666666666667</v>
      </c>
      <c r="I111" s="74">
        <f t="shared" si="8"/>
        <v>21029.333333333336</v>
      </c>
      <c r="J111" s="74">
        <v>0</v>
      </c>
      <c r="K111" s="74">
        <f t="shared" si="9"/>
        <v>28915.333333333336</v>
      </c>
    </row>
    <row r="112" spans="1:11" ht="12.5">
      <c r="A112" s="75" t="s">
        <v>5290</v>
      </c>
      <c r="B112" s="76" t="s">
        <v>5291</v>
      </c>
      <c r="C112" s="74">
        <v>15742</v>
      </c>
      <c r="D112" s="74">
        <v>1070</v>
      </c>
      <c r="E112" s="74">
        <v>0</v>
      </c>
      <c r="F112" s="74">
        <f t="shared" si="5"/>
        <v>16812</v>
      </c>
      <c r="G112" s="74">
        <f t="shared" si="6"/>
        <v>5247.333333333334</v>
      </c>
      <c r="H112" s="74">
        <f t="shared" si="7"/>
        <v>2623.666666666667</v>
      </c>
      <c r="I112" s="74">
        <f t="shared" si="8"/>
        <v>20989.333333333336</v>
      </c>
      <c r="J112" s="74">
        <v>0</v>
      </c>
      <c r="K112" s="74">
        <f t="shared" si="9"/>
        <v>28860.333333333336</v>
      </c>
    </row>
    <row r="113" spans="1:11" ht="12.5">
      <c r="A113" s="75" t="s">
        <v>5292</v>
      </c>
      <c r="B113" s="76" t="s">
        <v>5293</v>
      </c>
      <c r="C113" s="74">
        <v>15544</v>
      </c>
      <c r="D113" s="74">
        <v>1070</v>
      </c>
      <c r="E113" s="74">
        <v>0</v>
      </c>
      <c r="F113" s="74">
        <f t="shared" si="5"/>
        <v>16614</v>
      </c>
      <c r="G113" s="74">
        <f t="shared" si="6"/>
        <v>5181.333333333333</v>
      </c>
      <c r="H113" s="74">
        <f t="shared" si="7"/>
        <v>2590.6666666666665</v>
      </c>
      <c r="I113" s="74">
        <f t="shared" si="8"/>
        <v>20725.333333333332</v>
      </c>
      <c r="J113" s="74">
        <v>0</v>
      </c>
      <c r="K113" s="74">
        <f t="shared" si="9"/>
        <v>28497.333333333332</v>
      </c>
    </row>
    <row r="114" spans="1:11" ht="12.5">
      <c r="A114" s="75" t="s">
        <v>5294</v>
      </c>
      <c r="B114" s="76" t="s">
        <v>5295</v>
      </c>
      <c r="C114" s="74">
        <v>15544</v>
      </c>
      <c r="D114" s="74">
        <v>1070</v>
      </c>
      <c r="E114" s="74">
        <v>0</v>
      </c>
      <c r="F114" s="74">
        <f t="shared" si="5"/>
        <v>16614</v>
      </c>
      <c r="G114" s="74">
        <f t="shared" si="6"/>
        <v>5181.333333333333</v>
      </c>
      <c r="H114" s="74">
        <f t="shared" si="7"/>
        <v>2590.6666666666665</v>
      </c>
      <c r="I114" s="74">
        <f t="shared" si="8"/>
        <v>20725.333333333332</v>
      </c>
      <c r="J114" s="74">
        <v>0</v>
      </c>
      <c r="K114" s="74">
        <f t="shared" si="9"/>
        <v>28497.333333333332</v>
      </c>
    </row>
    <row r="115" spans="1:11" ht="12.5">
      <c r="A115" s="75" t="s">
        <v>5296</v>
      </c>
      <c r="B115" s="76" t="s">
        <v>5284</v>
      </c>
      <c r="C115" s="74">
        <v>15544</v>
      </c>
      <c r="D115" s="74">
        <v>1070</v>
      </c>
      <c r="E115" s="74">
        <v>0</v>
      </c>
      <c r="F115" s="74">
        <f t="shared" si="5"/>
        <v>16614</v>
      </c>
      <c r="G115" s="74">
        <f t="shared" si="6"/>
        <v>5181.333333333333</v>
      </c>
      <c r="H115" s="74">
        <f t="shared" si="7"/>
        <v>2590.6666666666665</v>
      </c>
      <c r="I115" s="74">
        <f t="shared" si="8"/>
        <v>20725.333333333332</v>
      </c>
      <c r="J115" s="74">
        <v>0</v>
      </c>
      <c r="K115" s="74">
        <f t="shared" si="9"/>
        <v>28497.333333333332</v>
      </c>
    </row>
    <row r="116" spans="1:11" ht="12.5">
      <c r="A116" s="75" t="s">
        <v>5297</v>
      </c>
      <c r="B116" s="76" t="s">
        <v>5298</v>
      </c>
      <c r="C116" s="74">
        <v>15502</v>
      </c>
      <c r="D116" s="74">
        <v>1070</v>
      </c>
      <c r="E116" s="74">
        <v>0</v>
      </c>
      <c r="F116" s="74">
        <f t="shared" si="5"/>
        <v>16572</v>
      </c>
      <c r="G116" s="74">
        <f t="shared" si="6"/>
        <v>5167.333333333334</v>
      </c>
      <c r="H116" s="74">
        <f t="shared" si="7"/>
        <v>2583.666666666667</v>
      </c>
      <c r="I116" s="74">
        <f t="shared" si="8"/>
        <v>20669.333333333336</v>
      </c>
      <c r="J116" s="74">
        <v>0</v>
      </c>
      <c r="K116" s="74">
        <f t="shared" si="9"/>
        <v>28420.333333333336</v>
      </c>
    </row>
    <row r="117" spans="1:11" ht="12.5">
      <c r="A117" s="75" t="s">
        <v>5299</v>
      </c>
      <c r="B117" s="76" t="s">
        <v>5300</v>
      </c>
      <c r="C117" s="74">
        <v>15134</v>
      </c>
      <c r="D117" s="74">
        <v>1070</v>
      </c>
      <c r="E117" s="74">
        <v>0</v>
      </c>
      <c r="F117" s="74">
        <f t="shared" si="5"/>
        <v>16204</v>
      </c>
      <c r="G117" s="74">
        <f t="shared" si="6"/>
        <v>5044.666666666666</v>
      </c>
      <c r="H117" s="74">
        <f t="shared" si="7"/>
        <v>2522.333333333333</v>
      </c>
      <c r="I117" s="74">
        <f t="shared" si="8"/>
        <v>20178.666666666664</v>
      </c>
      <c r="J117" s="74">
        <v>0</v>
      </c>
      <c r="K117" s="74">
        <f t="shared" si="9"/>
        <v>27745.666666666664</v>
      </c>
    </row>
    <row r="118" spans="1:11" ht="12.5">
      <c r="A118" s="75" t="s">
        <v>5301</v>
      </c>
      <c r="B118" s="76" t="s">
        <v>5302</v>
      </c>
      <c r="C118" s="74">
        <v>15134</v>
      </c>
      <c r="D118" s="74">
        <v>1070</v>
      </c>
      <c r="E118" s="74">
        <v>0</v>
      </c>
      <c r="F118" s="74">
        <f t="shared" si="5"/>
        <v>16204</v>
      </c>
      <c r="G118" s="74">
        <f t="shared" si="6"/>
        <v>5044.666666666666</v>
      </c>
      <c r="H118" s="74">
        <f t="shared" si="7"/>
        <v>2522.333333333333</v>
      </c>
      <c r="I118" s="74">
        <f t="shared" si="8"/>
        <v>20178.666666666664</v>
      </c>
      <c r="J118" s="74">
        <v>0</v>
      </c>
      <c r="K118" s="74">
        <f t="shared" si="9"/>
        <v>27745.666666666664</v>
      </c>
    </row>
    <row r="119" spans="1:11" ht="12.5">
      <c r="A119" s="75" t="s">
        <v>5303</v>
      </c>
      <c r="B119" s="76" t="s">
        <v>5304</v>
      </c>
      <c r="C119" s="74">
        <v>15134</v>
      </c>
      <c r="D119" s="74">
        <v>1070</v>
      </c>
      <c r="E119" s="74">
        <v>0</v>
      </c>
      <c r="F119" s="74">
        <f t="shared" si="5"/>
        <v>16204</v>
      </c>
      <c r="G119" s="74">
        <f t="shared" si="6"/>
        <v>5044.666666666666</v>
      </c>
      <c r="H119" s="74">
        <f t="shared" si="7"/>
        <v>2522.333333333333</v>
      </c>
      <c r="I119" s="74">
        <f t="shared" si="8"/>
        <v>20178.666666666664</v>
      </c>
      <c r="J119" s="74">
        <v>0</v>
      </c>
      <c r="K119" s="74">
        <f t="shared" si="9"/>
        <v>27745.666666666664</v>
      </c>
    </row>
    <row r="120" spans="1:11" ht="12.5">
      <c r="A120" s="75" t="s">
        <v>5305</v>
      </c>
      <c r="B120" s="76" t="s">
        <v>5306</v>
      </c>
      <c r="C120" s="74">
        <v>14728</v>
      </c>
      <c r="D120" s="74">
        <v>1070</v>
      </c>
      <c r="E120" s="74">
        <v>0</v>
      </c>
      <c r="F120" s="74">
        <f t="shared" si="5"/>
        <v>15798</v>
      </c>
      <c r="G120" s="74">
        <f t="shared" si="6"/>
        <v>4909.333333333333</v>
      </c>
      <c r="H120" s="74">
        <f t="shared" si="7"/>
        <v>2454.6666666666665</v>
      </c>
      <c r="I120" s="74">
        <f t="shared" si="8"/>
        <v>19637.333333333332</v>
      </c>
      <c r="J120" s="74">
        <v>0</v>
      </c>
      <c r="K120" s="74">
        <f t="shared" si="9"/>
        <v>27001.333333333332</v>
      </c>
    </row>
    <row r="121" spans="1:11" ht="12.5">
      <c r="A121" s="75" t="s">
        <v>5307</v>
      </c>
      <c r="B121" s="76" t="s">
        <v>5249</v>
      </c>
      <c r="C121" s="74">
        <v>14724</v>
      </c>
      <c r="D121" s="74">
        <v>1070</v>
      </c>
      <c r="E121" s="74">
        <v>0</v>
      </c>
      <c r="F121" s="74">
        <f t="shared" si="5"/>
        <v>15794</v>
      </c>
      <c r="G121" s="74">
        <f t="shared" si="6"/>
        <v>4908</v>
      </c>
      <c r="H121" s="74">
        <f t="shared" si="7"/>
        <v>2454</v>
      </c>
      <c r="I121" s="74">
        <f t="shared" si="8"/>
        <v>19632</v>
      </c>
      <c r="J121" s="74">
        <v>0</v>
      </c>
      <c r="K121" s="74">
        <f t="shared" si="9"/>
        <v>26994</v>
      </c>
    </row>
    <row r="122" spans="1:11" ht="12.5">
      <c r="A122" s="75" t="s">
        <v>5308</v>
      </c>
      <c r="B122" s="76" t="s">
        <v>5244</v>
      </c>
      <c r="C122" s="74">
        <v>14724</v>
      </c>
      <c r="D122" s="74">
        <v>1070</v>
      </c>
      <c r="E122" s="74">
        <v>0</v>
      </c>
      <c r="F122" s="74">
        <f t="shared" si="5"/>
        <v>15794</v>
      </c>
      <c r="G122" s="74">
        <f t="shared" si="6"/>
        <v>4908</v>
      </c>
      <c r="H122" s="74">
        <f t="shared" si="7"/>
        <v>2454</v>
      </c>
      <c r="I122" s="74">
        <f t="shared" si="8"/>
        <v>19632</v>
      </c>
      <c r="J122" s="74">
        <v>0</v>
      </c>
      <c r="K122" s="74">
        <f t="shared" si="9"/>
        <v>26994</v>
      </c>
    </row>
    <row r="123" spans="1:11" ht="12.5">
      <c r="A123" s="75" t="s">
        <v>5309</v>
      </c>
      <c r="B123" s="76" t="s">
        <v>5310</v>
      </c>
      <c r="C123" s="74">
        <v>14724</v>
      </c>
      <c r="D123" s="74">
        <v>1070</v>
      </c>
      <c r="E123" s="74">
        <v>0</v>
      </c>
      <c r="F123" s="74">
        <f t="shared" si="5"/>
        <v>15794</v>
      </c>
      <c r="G123" s="74">
        <f t="shared" si="6"/>
        <v>4908</v>
      </c>
      <c r="H123" s="74">
        <f t="shared" si="7"/>
        <v>2454</v>
      </c>
      <c r="I123" s="74">
        <f t="shared" si="8"/>
        <v>19632</v>
      </c>
      <c r="J123" s="74">
        <v>0</v>
      </c>
      <c r="K123" s="74">
        <f t="shared" si="9"/>
        <v>26994</v>
      </c>
    </row>
    <row r="124" spans="1:11" ht="12.5">
      <c r="A124" s="75" t="s">
        <v>5311</v>
      </c>
      <c r="B124" s="76" t="s">
        <v>5312</v>
      </c>
      <c r="C124" s="74">
        <v>14724</v>
      </c>
      <c r="D124" s="74">
        <v>1070</v>
      </c>
      <c r="E124" s="74">
        <v>0</v>
      </c>
      <c r="F124" s="74">
        <f t="shared" si="5"/>
        <v>15794</v>
      </c>
      <c r="G124" s="74">
        <f t="shared" si="6"/>
        <v>4908</v>
      </c>
      <c r="H124" s="74">
        <f t="shared" si="7"/>
        <v>2454</v>
      </c>
      <c r="I124" s="74">
        <f t="shared" si="8"/>
        <v>19632</v>
      </c>
      <c r="J124" s="74">
        <v>0</v>
      </c>
      <c r="K124" s="74">
        <f t="shared" si="9"/>
        <v>26994</v>
      </c>
    </row>
    <row r="125" spans="1:11" ht="12.5">
      <c r="A125" s="75" t="s">
        <v>5313</v>
      </c>
      <c r="B125" s="76" t="s">
        <v>5314</v>
      </c>
      <c r="C125" s="74">
        <v>14448</v>
      </c>
      <c r="D125" s="74">
        <v>1070</v>
      </c>
      <c r="E125" s="74">
        <v>0</v>
      </c>
      <c r="F125" s="74">
        <f t="shared" si="5"/>
        <v>15518</v>
      </c>
      <c r="G125" s="74">
        <f t="shared" si="6"/>
        <v>4816</v>
      </c>
      <c r="H125" s="74">
        <f t="shared" si="7"/>
        <v>2408</v>
      </c>
      <c r="I125" s="74">
        <f t="shared" si="8"/>
        <v>19264</v>
      </c>
      <c r="J125" s="74">
        <v>0</v>
      </c>
      <c r="K125" s="74">
        <f t="shared" si="9"/>
        <v>26488</v>
      </c>
    </row>
    <row r="126" spans="1:11" ht="12.5">
      <c r="A126" s="75" t="s">
        <v>5315</v>
      </c>
      <c r="B126" s="76" t="s">
        <v>5316</v>
      </c>
      <c r="C126" s="74">
        <v>14448</v>
      </c>
      <c r="D126" s="74">
        <v>1070</v>
      </c>
      <c r="E126" s="74">
        <v>0</v>
      </c>
      <c r="F126" s="74">
        <f t="shared" si="5"/>
        <v>15518</v>
      </c>
      <c r="G126" s="74">
        <f t="shared" si="6"/>
        <v>4816</v>
      </c>
      <c r="H126" s="74">
        <f t="shared" si="7"/>
        <v>2408</v>
      </c>
      <c r="I126" s="74">
        <f t="shared" si="8"/>
        <v>19264</v>
      </c>
      <c r="J126" s="74">
        <v>0</v>
      </c>
      <c r="K126" s="74">
        <f t="shared" si="9"/>
        <v>26488</v>
      </c>
    </row>
    <row r="127" spans="1:11" ht="12.5">
      <c r="A127" s="75" t="s">
        <v>5317</v>
      </c>
      <c r="B127" s="76" t="s">
        <v>5318</v>
      </c>
      <c r="C127" s="74">
        <v>14162</v>
      </c>
      <c r="D127" s="74">
        <v>1070</v>
      </c>
      <c r="E127" s="74">
        <v>0</v>
      </c>
      <c r="F127" s="74">
        <f t="shared" si="5"/>
        <v>15232</v>
      </c>
      <c r="G127" s="74">
        <f t="shared" si="6"/>
        <v>4720.666666666667</v>
      </c>
      <c r="H127" s="74">
        <f t="shared" si="7"/>
        <v>2360.3333333333335</v>
      </c>
      <c r="I127" s="74">
        <f t="shared" si="8"/>
        <v>18882.666666666668</v>
      </c>
      <c r="J127" s="74">
        <v>0</v>
      </c>
      <c r="K127" s="74">
        <f t="shared" si="9"/>
        <v>25963.666666666668</v>
      </c>
    </row>
    <row r="128" spans="1:11" ht="12.5">
      <c r="A128" s="75" t="s">
        <v>5319</v>
      </c>
      <c r="B128" s="76" t="s">
        <v>5265</v>
      </c>
      <c r="C128" s="74">
        <v>14122</v>
      </c>
      <c r="D128" s="74">
        <v>1070</v>
      </c>
      <c r="E128" s="74">
        <v>0</v>
      </c>
      <c r="F128" s="74">
        <f t="shared" si="5"/>
        <v>15192</v>
      </c>
      <c r="G128" s="74">
        <f t="shared" si="6"/>
        <v>4707.333333333334</v>
      </c>
      <c r="H128" s="74">
        <f t="shared" si="7"/>
        <v>2353.666666666667</v>
      </c>
      <c r="I128" s="74">
        <f t="shared" si="8"/>
        <v>18829.333333333336</v>
      </c>
      <c r="J128" s="74">
        <v>0</v>
      </c>
      <c r="K128" s="74">
        <f t="shared" si="9"/>
        <v>25890.333333333336</v>
      </c>
    </row>
    <row r="129" spans="1:11" ht="12.5">
      <c r="A129" s="75" t="s">
        <v>5320</v>
      </c>
      <c r="B129" s="76" t="s">
        <v>5246</v>
      </c>
      <c r="C129" s="74">
        <v>14122</v>
      </c>
      <c r="D129" s="74">
        <v>1070</v>
      </c>
      <c r="E129" s="74">
        <v>0</v>
      </c>
      <c r="F129" s="74">
        <f t="shared" si="10" ref="F129:F192">+C129+D129+E129</f>
        <v>15192</v>
      </c>
      <c r="G129" s="74">
        <f t="shared" si="11" ref="G129:G192">+$C129/30*10</f>
        <v>4707.333333333334</v>
      </c>
      <c r="H129" s="74">
        <f t="shared" si="12" ref="H129:H192">+$C129/30*5</f>
        <v>2353.666666666667</v>
      </c>
      <c r="I129" s="74">
        <f t="shared" si="13" ref="I129:I192">+$C129/30*40</f>
        <v>18829.333333333336</v>
      </c>
      <c r="J129" s="74">
        <v>0</v>
      </c>
      <c r="K129" s="74">
        <f t="shared" si="14" ref="K129:K192">+G129+H129+I129+J129</f>
        <v>25890.333333333336</v>
      </c>
    </row>
    <row r="130" spans="1:11" ht="12.5">
      <c r="A130" s="75" t="s">
        <v>5321</v>
      </c>
      <c r="B130" s="76" t="s">
        <v>5322</v>
      </c>
      <c r="C130" s="74">
        <v>14122</v>
      </c>
      <c r="D130" s="74">
        <v>1070</v>
      </c>
      <c r="E130" s="74">
        <v>0</v>
      </c>
      <c r="F130" s="74">
        <f t="shared" si="10"/>
        <v>15192</v>
      </c>
      <c r="G130" s="74">
        <f t="shared" si="11"/>
        <v>4707.333333333334</v>
      </c>
      <c r="H130" s="74">
        <f t="shared" si="12"/>
        <v>2353.666666666667</v>
      </c>
      <c r="I130" s="74">
        <f t="shared" si="13"/>
        <v>18829.333333333336</v>
      </c>
      <c r="J130" s="74">
        <v>0</v>
      </c>
      <c r="K130" s="74">
        <f t="shared" si="14"/>
        <v>25890.333333333336</v>
      </c>
    </row>
    <row r="131" spans="1:11" ht="12.5">
      <c r="A131" s="75" t="s">
        <v>5323</v>
      </c>
      <c r="B131" s="76" t="s">
        <v>5295</v>
      </c>
      <c r="C131" s="74">
        <v>14042</v>
      </c>
      <c r="D131" s="74">
        <v>1070</v>
      </c>
      <c r="E131" s="74">
        <v>0</v>
      </c>
      <c r="F131" s="74">
        <f t="shared" si="10"/>
        <v>15112</v>
      </c>
      <c r="G131" s="74">
        <f t="shared" si="11"/>
        <v>4680.666666666667</v>
      </c>
      <c r="H131" s="74">
        <f t="shared" si="12"/>
        <v>2340.3333333333335</v>
      </c>
      <c r="I131" s="74">
        <f t="shared" si="13"/>
        <v>18722.666666666668</v>
      </c>
      <c r="J131" s="74">
        <v>0</v>
      </c>
      <c r="K131" s="74">
        <f t="shared" si="14"/>
        <v>25743.666666666668</v>
      </c>
    </row>
    <row r="132" spans="1:11" ht="12.5">
      <c r="A132" s="75" t="s">
        <v>5324</v>
      </c>
      <c r="B132" s="76" t="s">
        <v>5284</v>
      </c>
      <c r="C132" s="74">
        <v>14042</v>
      </c>
      <c r="D132" s="74">
        <v>1070</v>
      </c>
      <c r="E132" s="74">
        <v>0</v>
      </c>
      <c r="F132" s="74">
        <f t="shared" si="10"/>
        <v>15112</v>
      </c>
      <c r="G132" s="74">
        <f t="shared" si="11"/>
        <v>4680.666666666667</v>
      </c>
      <c r="H132" s="74">
        <f t="shared" si="12"/>
        <v>2340.3333333333335</v>
      </c>
      <c r="I132" s="74">
        <f t="shared" si="13"/>
        <v>18722.666666666668</v>
      </c>
      <c r="J132" s="74">
        <v>0</v>
      </c>
      <c r="K132" s="74">
        <f t="shared" si="14"/>
        <v>25743.666666666668</v>
      </c>
    </row>
    <row r="133" spans="1:11" ht="12.5">
      <c r="A133" s="75" t="s">
        <v>5325</v>
      </c>
      <c r="B133" s="76" t="s">
        <v>5326</v>
      </c>
      <c r="C133" s="74">
        <v>13988</v>
      </c>
      <c r="D133" s="74">
        <v>1070</v>
      </c>
      <c r="E133" s="74">
        <v>0</v>
      </c>
      <c r="F133" s="74">
        <f t="shared" si="10"/>
        <v>15058</v>
      </c>
      <c r="G133" s="74">
        <f t="shared" si="11"/>
        <v>4662.666666666666</v>
      </c>
      <c r="H133" s="74">
        <f t="shared" si="12"/>
        <v>2331.333333333333</v>
      </c>
      <c r="I133" s="74">
        <f t="shared" si="13"/>
        <v>18650.666666666664</v>
      </c>
      <c r="J133" s="74">
        <v>0</v>
      </c>
      <c r="K133" s="74">
        <f t="shared" si="14"/>
        <v>25644.666666666664</v>
      </c>
    </row>
    <row r="134" spans="1:11" ht="12.5">
      <c r="A134" s="75" t="s">
        <v>5327</v>
      </c>
      <c r="B134" s="76" t="s">
        <v>5293</v>
      </c>
      <c r="C134" s="74">
        <v>13954</v>
      </c>
      <c r="D134" s="74">
        <v>1070</v>
      </c>
      <c r="E134" s="74">
        <v>0</v>
      </c>
      <c r="F134" s="74">
        <f t="shared" si="10"/>
        <v>15024</v>
      </c>
      <c r="G134" s="74">
        <f t="shared" si="11"/>
        <v>4651.333333333333</v>
      </c>
      <c r="H134" s="74">
        <f t="shared" si="12"/>
        <v>2325.6666666666665</v>
      </c>
      <c r="I134" s="74">
        <f t="shared" si="13"/>
        <v>18605.333333333332</v>
      </c>
      <c r="J134" s="74">
        <v>0</v>
      </c>
      <c r="K134" s="74">
        <f t="shared" si="14"/>
        <v>25582.333333333332</v>
      </c>
    </row>
    <row r="135" spans="1:11" ht="12.5">
      <c r="A135" s="75" t="s">
        <v>5328</v>
      </c>
      <c r="B135" s="76" t="s">
        <v>5295</v>
      </c>
      <c r="C135" s="74">
        <v>13954</v>
      </c>
      <c r="D135" s="74">
        <v>1070</v>
      </c>
      <c r="E135" s="74">
        <v>0</v>
      </c>
      <c r="F135" s="74">
        <f t="shared" si="10"/>
        <v>15024</v>
      </c>
      <c r="G135" s="74">
        <f t="shared" si="11"/>
        <v>4651.333333333333</v>
      </c>
      <c r="H135" s="74">
        <f t="shared" si="12"/>
        <v>2325.6666666666665</v>
      </c>
      <c r="I135" s="74">
        <f t="shared" si="13"/>
        <v>18605.333333333332</v>
      </c>
      <c r="J135" s="74">
        <v>0</v>
      </c>
      <c r="K135" s="74">
        <f t="shared" si="14"/>
        <v>25582.333333333332</v>
      </c>
    </row>
    <row r="136" spans="1:11" ht="12.5">
      <c r="A136" s="75" t="s">
        <v>5329</v>
      </c>
      <c r="B136" s="76" t="s">
        <v>5284</v>
      </c>
      <c r="C136" s="74">
        <v>13954</v>
      </c>
      <c r="D136" s="74">
        <v>1070</v>
      </c>
      <c r="E136" s="74">
        <v>0</v>
      </c>
      <c r="F136" s="74">
        <f t="shared" si="10"/>
        <v>15024</v>
      </c>
      <c r="G136" s="74">
        <f t="shared" si="11"/>
        <v>4651.333333333333</v>
      </c>
      <c r="H136" s="74">
        <f t="shared" si="12"/>
        <v>2325.6666666666665</v>
      </c>
      <c r="I136" s="74">
        <f t="shared" si="13"/>
        <v>18605.333333333332</v>
      </c>
      <c r="J136" s="74">
        <v>0</v>
      </c>
      <c r="K136" s="74">
        <f t="shared" si="14"/>
        <v>25582.333333333332</v>
      </c>
    </row>
    <row r="137" spans="1:11" ht="12.5">
      <c r="A137" s="75" t="s">
        <v>5330</v>
      </c>
      <c r="B137" s="76" t="s">
        <v>5331</v>
      </c>
      <c r="C137" s="74">
        <v>13942</v>
      </c>
      <c r="D137" s="74">
        <v>1070</v>
      </c>
      <c r="E137" s="74">
        <v>0</v>
      </c>
      <c r="F137" s="74">
        <f t="shared" si="10"/>
        <v>15012</v>
      </c>
      <c r="G137" s="74">
        <f t="shared" si="11"/>
        <v>4647.333333333334</v>
      </c>
      <c r="H137" s="74">
        <f t="shared" si="12"/>
        <v>2323.666666666667</v>
      </c>
      <c r="I137" s="74">
        <f t="shared" si="13"/>
        <v>18589.333333333336</v>
      </c>
      <c r="J137" s="74">
        <v>0</v>
      </c>
      <c r="K137" s="74">
        <f t="shared" si="14"/>
        <v>25560.333333333336</v>
      </c>
    </row>
    <row r="138" spans="1:11" ht="12.5">
      <c r="A138" s="75" t="s">
        <v>5332</v>
      </c>
      <c r="B138" s="76" t="s">
        <v>5333</v>
      </c>
      <c r="C138" s="74">
        <v>13788</v>
      </c>
      <c r="D138" s="74">
        <v>1070</v>
      </c>
      <c r="E138" s="74">
        <v>0</v>
      </c>
      <c r="F138" s="74">
        <f t="shared" si="10"/>
        <v>14858</v>
      </c>
      <c r="G138" s="74">
        <f t="shared" si="11"/>
        <v>4596</v>
      </c>
      <c r="H138" s="74">
        <f t="shared" si="12"/>
        <v>2298</v>
      </c>
      <c r="I138" s="74">
        <f t="shared" si="13"/>
        <v>18384</v>
      </c>
      <c r="J138" s="74">
        <v>0</v>
      </c>
      <c r="K138" s="74">
        <f t="shared" si="14"/>
        <v>25278</v>
      </c>
    </row>
    <row r="139" spans="1:11" ht="12.5">
      <c r="A139" s="75" t="s">
        <v>5334</v>
      </c>
      <c r="B139" s="76" t="s">
        <v>5335</v>
      </c>
      <c r="C139" s="74">
        <v>13558</v>
      </c>
      <c r="D139" s="74">
        <v>1070</v>
      </c>
      <c r="E139" s="74">
        <v>0</v>
      </c>
      <c r="F139" s="74">
        <f t="shared" si="10"/>
        <v>14628</v>
      </c>
      <c r="G139" s="74">
        <f t="shared" si="11"/>
        <v>4519.333333333333</v>
      </c>
      <c r="H139" s="74">
        <f t="shared" si="12"/>
        <v>2259.6666666666665</v>
      </c>
      <c r="I139" s="74">
        <f t="shared" si="13"/>
        <v>18077.333333333332</v>
      </c>
      <c r="J139" s="74">
        <v>0</v>
      </c>
      <c r="K139" s="74">
        <f t="shared" si="14"/>
        <v>24856.333333333332</v>
      </c>
    </row>
    <row r="140" spans="1:11" ht="12.5">
      <c r="A140" s="75" t="s">
        <v>5336</v>
      </c>
      <c r="B140" s="76" t="s">
        <v>5337</v>
      </c>
      <c r="C140" s="74">
        <v>13392</v>
      </c>
      <c r="D140" s="74">
        <v>1070</v>
      </c>
      <c r="E140" s="74">
        <v>0</v>
      </c>
      <c r="F140" s="74">
        <f t="shared" si="10"/>
        <v>14462</v>
      </c>
      <c r="G140" s="74">
        <f t="shared" si="11"/>
        <v>4464</v>
      </c>
      <c r="H140" s="74">
        <f t="shared" si="12"/>
        <v>2232</v>
      </c>
      <c r="I140" s="74">
        <f t="shared" si="13"/>
        <v>17856</v>
      </c>
      <c r="J140" s="74">
        <v>0</v>
      </c>
      <c r="K140" s="74">
        <f t="shared" si="14"/>
        <v>24552</v>
      </c>
    </row>
    <row r="141" spans="1:11" ht="12.5">
      <c r="A141" s="75" t="s">
        <v>5338</v>
      </c>
      <c r="B141" s="76" t="s">
        <v>5246</v>
      </c>
      <c r="C141" s="74">
        <v>13372</v>
      </c>
      <c r="D141" s="74">
        <v>1070</v>
      </c>
      <c r="E141" s="74">
        <v>0</v>
      </c>
      <c r="F141" s="74">
        <f t="shared" si="10"/>
        <v>14442</v>
      </c>
      <c r="G141" s="74">
        <f t="shared" si="11"/>
        <v>4457.333333333334</v>
      </c>
      <c r="H141" s="74">
        <f t="shared" si="12"/>
        <v>2228.666666666667</v>
      </c>
      <c r="I141" s="74">
        <f t="shared" si="13"/>
        <v>17829.333333333336</v>
      </c>
      <c r="J141" s="74">
        <v>0</v>
      </c>
      <c r="K141" s="74">
        <f t="shared" si="14"/>
        <v>24515.333333333336</v>
      </c>
    </row>
    <row r="142" spans="1:11" ht="12.5">
      <c r="A142" s="75" t="s">
        <v>5339</v>
      </c>
      <c r="B142" s="76" t="s">
        <v>5340</v>
      </c>
      <c r="C142" s="74">
        <v>13134</v>
      </c>
      <c r="D142" s="74">
        <v>1070</v>
      </c>
      <c r="E142" s="74">
        <v>0</v>
      </c>
      <c r="F142" s="74">
        <f t="shared" si="10"/>
        <v>14204</v>
      </c>
      <c r="G142" s="74">
        <f t="shared" si="11"/>
        <v>4378</v>
      </c>
      <c r="H142" s="74">
        <f t="shared" si="12"/>
        <v>2189</v>
      </c>
      <c r="I142" s="74">
        <f t="shared" si="13"/>
        <v>17512</v>
      </c>
      <c r="J142" s="74">
        <v>0</v>
      </c>
      <c r="K142" s="74">
        <f t="shared" si="14"/>
        <v>24079</v>
      </c>
    </row>
    <row r="143" spans="1:11" ht="12.5">
      <c r="A143" s="75" t="s">
        <v>5341</v>
      </c>
      <c r="B143" s="76" t="s">
        <v>5342</v>
      </c>
      <c r="C143" s="74">
        <v>13134</v>
      </c>
      <c r="D143" s="74">
        <v>1070</v>
      </c>
      <c r="E143" s="74">
        <v>0</v>
      </c>
      <c r="F143" s="74">
        <f t="shared" si="10"/>
        <v>14204</v>
      </c>
      <c r="G143" s="74">
        <f t="shared" si="11"/>
        <v>4378</v>
      </c>
      <c r="H143" s="74">
        <f t="shared" si="12"/>
        <v>2189</v>
      </c>
      <c r="I143" s="74">
        <f t="shared" si="13"/>
        <v>17512</v>
      </c>
      <c r="J143" s="74">
        <v>0</v>
      </c>
      <c r="K143" s="74">
        <f t="shared" si="14"/>
        <v>24079</v>
      </c>
    </row>
    <row r="144" spans="1:11" ht="12.5">
      <c r="A144" s="75" t="s">
        <v>5343</v>
      </c>
      <c r="B144" s="76" t="s">
        <v>5326</v>
      </c>
      <c r="C144" s="74">
        <v>13074</v>
      </c>
      <c r="D144" s="74">
        <v>1070</v>
      </c>
      <c r="E144" s="74">
        <v>0</v>
      </c>
      <c r="F144" s="74">
        <f t="shared" si="10"/>
        <v>14144</v>
      </c>
      <c r="G144" s="74">
        <f t="shared" si="11"/>
        <v>4358</v>
      </c>
      <c r="H144" s="74">
        <f t="shared" si="12"/>
        <v>2179</v>
      </c>
      <c r="I144" s="74">
        <f t="shared" si="13"/>
        <v>17432</v>
      </c>
      <c r="J144" s="74">
        <v>0</v>
      </c>
      <c r="K144" s="74">
        <f t="shared" si="14"/>
        <v>23969</v>
      </c>
    </row>
    <row r="145" spans="1:11" ht="12.5">
      <c r="A145" s="75" t="s">
        <v>5344</v>
      </c>
      <c r="B145" s="76" t="s">
        <v>5274</v>
      </c>
      <c r="C145" s="74">
        <v>13058</v>
      </c>
      <c r="D145" s="74">
        <v>1070</v>
      </c>
      <c r="E145" s="74">
        <v>0</v>
      </c>
      <c r="F145" s="74">
        <f t="shared" si="10"/>
        <v>14128</v>
      </c>
      <c r="G145" s="74">
        <f t="shared" si="11"/>
        <v>4352.666666666666</v>
      </c>
      <c r="H145" s="74">
        <f t="shared" si="12"/>
        <v>2176.333333333333</v>
      </c>
      <c r="I145" s="74">
        <f t="shared" si="13"/>
        <v>17410.666666666664</v>
      </c>
      <c r="J145" s="74">
        <v>0</v>
      </c>
      <c r="K145" s="74">
        <f t="shared" si="14"/>
        <v>23939.666666666664</v>
      </c>
    </row>
    <row r="146" spans="1:11" ht="12.5">
      <c r="A146" s="75" t="s">
        <v>5345</v>
      </c>
      <c r="B146" s="76" t="s">
        <v>5346</v>
      </c>
      <c r="C146" s="74">
        <v>12660</v>
      </c>
      <c r="D146" s="74">
        <v>1070</v>
      </c>
      <c r="E146" s="74">
        <v>0</v>
      </c>
      <c r="F146" s="74">
        <f t="shared" si="10"/>
        <v>13730</v>
      </c>
      <c r="G146" s="74">
        <f t="shared" si="11"/>
        <v>4220</v>
      </c>
      <c r="H146" s="74">
        <f t="shared" si="12"/>
        <v>2110</v>
      </c>
      <c r="I146" s="74">
        <f t="shared" si="13"/>
        <v>16880</v>
      </c>
      <c r="J146" s="74">
        <v>0</v>
      </c>
      <c r="K146" s="74">
        <f t="shared" si="14"/>
        <v>23210</v>
      </c>
    </row>
    <row r="147" spans="1:11" ht="12.5">
      <c r="A147" s="75" t="s">
        <v>5347</v>
      </c>
      <c r="B147" s="76" t="s">
        <v>5348</v>
      </c>
      <c r="C147" s="74">
        <v>12660</v>
      </c>
      <c r="D147" s="74">
        <v>1070</v>
      </c>
      <c r="E147" s="74">
        <v>0</v>
      </c>
      <c r="F147" s="74">
        <f t="shared" si="10"/>
        <v>13730</v>
      </c>
      <c r="G147" s="74">
        <f t="shared" si="11"/>
        <v>4220</v>
      </c>
      <c r="H147" s="74">
        <f t="shared" si="12"/>
        <v>2110</v>
      </c>
      <c r="I147" s="74">
        <f t="shared" si="13"/>
        <v>16880</v>
      </c>
      <c r="J147" s="74">
        <v>0</v>
      </c>
      <c r="K147" s="74">
        <f t="shared" si="14"/>
        <v>23210</v>
      </c>
    </row>
    <row r="148" spans="1:11" ht="12.5">
      <c r="A148" s="75" t="s">
        <v>5349</v>
      </c>
      <c r="B148" s="76" t="s">
        <v>5242</v>
      </c>
      <c r="C148" s="74">
        <v>12660</v>
      </c>
      <c r="D148" s="74">
        <v>1070</v>
      </c>
      <c r="E148" s="74">
        <v>0</v>
      </c>
      <c r="F148" s="74">
        <f t="shared" si="10"/>
        <v>13730</v>
      </c>
      <c r="G148" s="74">
        <f t="shared" si="11"/>
        <v>4220</v>
      </c>
      <c r="H148" s="74">
        <f t="shared" si="12"/>
        <v>2110</v>
      </c>
      <c r="I148" s="74">
        <f t="shared" si="13"/>
        <v>16880</v>
      </c>
      <c r="J148" s="74">
        <v>0</v>
      </c>
      <c r="K148" s="74">
        <f t="shared" si="14"/>
        <v>23210</v>
      </c>
    </row>
    <row r="149" spans="1:11" ht="12.5">
      <c r="A149" s="75" t="s">
        <v>5350</v>
      </c>
      <c r="B149" s="76" t="s">
        <v>5249</v>
      </c>
      <c r="C149" s="74">
        <v>12660</v>
      </c>
      <c r="D149" s="74">
        <v>1070</v>
      </c>
      <c r="E149" s="74">
        <v>0</v>
      </c>
      <c r="F149" s="74">
        <f t="shared" si="10"/>
        <v>13730</v>
      </c>
      <c r="G149" s="74">
        <f t="shared" si="11"/>
        <v>4220</v>
      </c>
      <c r="H149" s="74">
        <f t="shared" si="12"/>
        <v>2110</v>
      </c>
      <c r="I149" s="74">
        <f t="shared" si="13"/>
        <v>16880</v>
      </c>
      <c r="J149" s="74">
        <v>0</v>
      </c>
      <c r="K149" s="74">
        <f t="shared" si="14"/>
        <v>23210</v>
      </c>
    </row>
    <row r="150" spans="1:11" ht="12.5">
      <c r="A150" s="75" t="s">
        <v>5351</v>
      </c>
      <c r="B150" s="76" t="s">
        <v>5263</v>
      </c>
      <c r="C150" s="74">
        <v>12660</v>
      </c>
      <c r="D150" s="74">
        <v>1070</v>
      </c>
      <c r="E150" s="74">
        <v>0</v>
      </c>
      <c r="F150" s="74">
        <f t="shared" si="10"/>
        <v>13730</v>
      </c>
      <c r="G150" s="74">
        <f t="shared" si="11"/>
        <v>4220</v>
      </c>
      <c r="H150" s="74">
        <f t="shared" si="12"/>
        <v>2110</v>
      </c>
      <c r="I150" s="74">
        <f t="shared" si="13"/>
        <v>16880</v>
      </c>
      <c r="J150" s="74">
        <v>0</v>
      </c>
      <c r="K150" s="74">
        <f t="shared" si="14"/>
        <v>23210</v>
      </c>
    </row>
    <row r="151" spans="1:11" ht="12.5">
      <c r="A151" s="75" t="s">
        <v>5352</v>
      </c>
      <c r="B151" s="76" t="s">
        <v>5318</v>
      </c>
      <c r="C151" s="74">
        <v>12572</v>
      </c>
      <c r="D151" s="74">
        <v>1070</v>
      </c>
      <c r="E151" s="74">
        <v>0</v>
      </c>
      <c r="F151" s="74">
        <f t="shared" si="10"/>
        <v>13642</v>
      </c>
      <c r="G151" s="74">
        <f t="shared" si="11"/>
        <v>4190.666666666667</v>
      </c>
      <c r="H151" s="74">
        <f t="shared" si="12"/>
        <v>2095.3333333333335</v>
      </c>
      <c r="I151" s="74">
        <f t="shared" si="13"/>
        <v>16762.666666666668</v>
      </c>
      <c r="J151" s="74">
        <v>0</v>
      </c>
      <c r="K151" s="74">
        <f t="shared" si="14"/>
        <v>23048.666666666668</v>
      </c>
    </row>
    <row r="152" spans="1:11" ht="12.5">
      <c r="A152" s="75" t="s">
        <v>5353</v>
      </c>
      <c r="B152" s="76" t="s">
        <v>5354</v>
      </c>
      <c r="C152" s="74">
        <v>12554</v>
      </c>
      <c r="D152" s="74">
        <v>1070</v>
      </c>
      <c r="E152" s="74">
        <v>0</v>
      </c>
      <c r="F152" s="74">
        <f t="shared" si="10"/>
        <v>13624</v>
      </c>
      <c r="G152" s="74">
        <f t="shared" si="11"/>
        <v>4184.666666666666</v>
      </c>
      <c r="H152" s="74">
        <f t="shared" si="12"/>
        <v>2092.333333333333</v>
      </c>
      <c r="I152" s="74">
        <f t="shared" si="13"/>
        <v>16738.666666666664</v>
      </c>
      <c r="J152" s="74">
        <v>0</v>
      </c>
      <c r="K152" s="74">
        <f t="shared" si="14"/>
        <v>23015.666666666664</v>
      </c>
    </row>
    <row r="153" spans="1:11" ht="12.5">
      <c r="A153" s="75" t="s">
        <v>5355</v>
      </c>
      <c r="B153" s="76" t="s">
        <v>5356</v>
      </c>
      <c r="C153" s="74">
        <v>12538</v>
      </c>
      <c r="D153" s="74">
        <v>1070</v>
      </c>
      <c r="E153" s="74">
        <v>0</v>
      </c>
      <c r="F153" s="74">
        <f t="shared" si="10"/>
        <v>13608</v>
      </c>
      <c r="G153" s="74">
        <f t="shared" si="11"/>
        <v>4179.333333333333</v>
      </c>
      <c r="H153" s="74">
        <f t="shared" si="12"/>
        <v>2089.6666666666665</v>
      </c>
      <c r="I153" s="74">
        <f t="shared" si="13"/>
        <v>16717.333333333332</v>
      </c>
      <c r="J153" s="74">
        <v>0</v>
      </c>
      <c r="K153" s="74">
        <f t="shared" si="14"/>
        <v>22986.333333333332</v>
      </c>
    </row>
    <row r="154" spans="1:11" ht="12.5">
      <c r="A154" s="75" t="s">
        <v>5357</v>
      </c>
      <c r="B154" s="76" t="s">
        <v>5215</v>
      </c>
      <c r="C154" s="74">
        <v>12222</v>
      </c>
      <c r="D154" s="74">
        <v>1070</v>
      </c>
      <c r="E154" s="74">
        <v>0</v>
      </c>
      <c r="F154" s="74">
        <f t="shared" si="10"/>
        <v>13292</v>
      </c>
      <c r="G154" s="74">
        <f t="shared" si="11"/>
        <v>4074</v>
      </c>
      <c r="H154" s="74">
        <f t="shared" si="12"/>
        <v>2037</v>
      </c>
      <c r="I154" s="74">
        <f t="shared" si="13"/>
        <v>16296</v>
      </c>
      <c r="J154" s="74">
        <v>0</v>
      </c>
      <c r="K154" s="74">
        <f t="shared" si="14"/>
        <v>22407</v>
      </c>
    </row>
    <row r="155" spans="1:11" ht="12.5">
      <c r="A155" s="75" t="s">
        <v>5358</v>
      </c>
      <c r="B155" s="76" t="s">
        <v>5242</v>
      </c>
      <c r="C155" s="74">
        <v>12222</v>
      </c>
      <c r="D155" s="74">
        <v>1070</v>
      </c>
      <c r="E155" s="74">
        <v>0</v>
      </c>
      <c r="F155" s="74">
        <f t="shared" si="10"/>
        <v>13292</v>
      </c>
      <c r="G155" s="74">
        <f t="shared" si="11"/>
        <v>4074</v>
      </c>
      <c r="H155" s="74">
        <f t="shared" si="12"/>
        <v>2037</v>
      </c>
      <c r="I155" s="74">
        <f t="shared" si="13"/>
        <v>16296</v>
      </c>
      <c r="J155" s="74">
        <v>0</v>
      </c>
      <c r="K155" s="74">
        <f t="shared" si="14"/>
        <v>22407</v>
      </c>
    </row>
    <row r="156" spans="1:11" ht="12.5">
      <c r="A156" s="75" t="s">
        <v>5359</v>
      </c>
      <c r="B156" s="76" t="s">
        <v>5326</v>
      </c>
      <c r="C156" s="74">
        <v>12222</v>
      </c>
      <c r="D156" s="74">
        <v>1070</v>
      </c>
      <c r="E156" s="74">
        <v>0</v>
      </c>
      <c r="F156" s="74">
        <f t="shared" si="10"/>
        <v>13292</v>
      </c>
      <c r="G156" s="74">
        <f t="shared" si="11"/>
        <v>4074</v>
      </c>
      <c r="H156" s="74">
        <f t="shared" si="12"/>
        <v>2037</v>
      </c>
      <c r="I156" s="74">
        <f t="shared" si="13"/>
        <v>16296</v>
      </c>
      <c r="J156" s="74">
        <v>0</v>
      </c>
      <c r="K156" s="74">
        <f t="shared" si="14"/>
        <v>22407</v>
      </c>
    </row>
    <row r="157" spans="1:11" ht="12.5">
      <c r="A157" s="75" t="s">
        <v>5360</v>
      </c>
      <c r="B157" s="76" t="s">
        <v>5218</v>
      </c>
      <c r="C157" s="74">
        <v>11868</v>
      </c>
      <c r="D157" s="74">
        <v>1070</v>
      </c>
      <c r="E157" s="74">
        <v>0</v>
      </c>
      <c r="F157" s="74">
        <f t="shared" si="10"/>
        <v>12938</v>
      </c>
      <c r="G157" s="74">
        <f t="shared" si="11"/>
        <v>3956</v>
      </c>
      <c r="H157" s="74">
        <f t="shared" si="12"/>
        <v>1978</v>
      </c>
      <c r="I157" s="74">
        <f t="shared" si="13"/>
        <v>15824</v>
      </c>
      <c r="J157" s="74">
        <v>0</v>
      </c>
      <c r="K157" s="74">
        <f t="shared" si="14"/>
        <v>21758</v>
      </c>
    </row>
    <row r="158" spans="1:11" ht="12.5">
      <c r="A158" s="75" t="s">
        <v>5361</v>
      </c>
      <c r="B158" s="76" t="s">
        <v>5246</v>
      </c>
      <c r="C158" s="74">
        <v>11716</v>
      </c>
      <c r="D158" s="74">
        <v>1070</v>
      </c>
      <c r="E158" s="74">
        <v>0</v>
      </c>
      <c r="F158" s="74">
        <f t="shared" si="10"/>
        <v>12786</v>
      </c>
      <c r="G158" s="74">
        <f t="shared" si="11"/>
        <v>3905.3333333333335</v>
      </c>
      <c r="H158" s="74">
        <f t="shared" si="12"/>
        <v>1952.6666666666667</v>
      </c>
      <c r="I158" s="74">
        <f t="shared" si="13"/>
        <v>15621.333333333334</v>
      </c>
      <c r="J158" s="74">
        <v>0</v>
      </c>
      <c r="K158" s="74">
        <f t="shared" si="14"/>
        <v>21479.333333333336</v>
      </c>
    </row>
    <row r="159" spans="1:11" ht="12.5">
      <c r="A159" s="75" t="s">
        <v>5362</v>
      </c>
      <c r="B159" s="76" t="s">
        <v>5249</v>
      </c>
      <c r="C159" s="74">
        <v>11716</v>
      </c>
      <c r="D159" s="74">
        <v>1070</v>
      </c>
      <c r="E159" s="74">
        <v>0</v>
      </c>
      <c r="F159" s="74">
        <f t="shared" si="10"/>
        <v>12786</v>
      </c>
      <c r="G159" s="74">
        <f t="shared" si="11"/>
        <v>3905.3333333333335</v>
      </c>
      <c r="H159" s="74">
        <f t="shared" si="12"/>
        <v>1952.6666666666667</v>
      </c>
      <c r="I159" s="74">
        <f t="shared" si="13"/>
        <v>15621.333333333334</v>
      </c>
      <c r="J159" s="74">
        <v>0</v>
      </c>
      <c r="K159" s="74">
        <f t="shared" si="14"/>
        <v>21479.333333333336</v>
      </c>
    </row>
    <row r="160" spans="1:11" ht="12.5">
      <c r="A160" s="75" t="s">
        <v>5363</v>
      </c>
      <c r="B160" s="76" t="s">
        <v>5364</v>
      </c>
      <c r="C160" s="74">
        <v>11684</v>
      </c>
      <c r="D160" s="74">
        <v>1070</v>
      </c>
      <c r="E160" s="74">
        <v>0</v>
      </c>
      <c r="F160" s="74">
        <f t="shared" si="10"/>
        <v>12754</v>
      </c>
      <c r="G160" s="74">
        <f t="shared" si="11"/>
        <v>3894.6666666666665</v>
      </c>
      <c r="H160" s="74">
        <f t="shared" si="12"/>
        <v>1947.3333333333333</v>
      </c>
      <c r="I160" s="74">
        <f t="shared" si="13"/>
        <v>15578.666666666666</v>
      </c>
      <c r="J160" s="74">
        <v>0</v>
      </c>
      <c r="K160" s="74">
        <f t="shared" si="14"/>
        <v>21420.666666666664</v>
      </c>
    </row>
    <row r="161" spans="1:11" ht="12.5">
      <c r="A161" s="75" t="s">
        <v>5365</v>
      </c>
      <c r="B161" s="76" t="s">
        <v>5284</v>
      </c>
      <c r="C161" s="74">
        <v>11478</v>
      </c>
      <c r="D161" s="74">
        <v>1070</v>
      </c>
      <c r="E161" s="74">
        <v>0</v>
      </c>
      <c r="F161" s="74">
        <f t="shared" si="10"/>
        <v>12548</v>
      </c>
      <c r="G161" s="74">
        <f t="shared" si="11"/>
        <v>3826</v>
      </c>
      <c r="H161" s="74">
        <f t="shared" si="12"/>
        <v>1913</v>
      </c>
      <c r="I161" s="74">
        <f t="shared" si="13"/>
        <v>15304</v>
      </c>
      <c r="J161" s="74">
        <v>0</v>
      </c>
      <c r="K161" s="74">
        <f t="shared" si="14"/>
        <v>21043</v>
      </c>
    </row>
    <row r="162" spans="1:11" ht="12.5">
      <c r="A162" s="75" t="s">
        <v>5366</v>
      </c>
      <c r="B162" s="76" t="s">
        <v>5367</v>
      </c>
      <c r="C162" s="74">
        <v>11312</v>
      </c>
      <c r="D162" s="74">
        <v>1070</v>
      </c>
      <c r="E162" s="74">
        <v>0</v>
      </c>
      <c r="F162" s="74">
        <f t="shared" si="10"/>
        <v>12382</v>
      </c>
      <c r="G162" s="74">
        <f t="shared" si="11"/>
        <v>3770.6666666666665</v>
      </c>
      <c r="H162" s="74">
        <f t="shared" si="12"/>
        <v>1885.3333333333333</v>
      </c>
      <c r="I162" s="74">
        <f t="shared" si="13"/>
        <v>15082.666666666666</v>
      </c>
      <c r="J162" s="74">
        <v>0</v>
      </c>
      <c r="K162" s="74">
        <f t="shared" si="14"/>
        <v>20738.666666666664</v>
      </c>
    </row>
    <row r="163" spans="1:11" ht="12.5">
      <c r="A163" s="75" t="s">
        <v>5368</v>
      </c>
      <c r="B163" s="76" t="s">
        <v>5369</v>
      </c>
      <c r="C163" s="74">
        <v>11272</v>
      </c>
      <c r="D163" s="74">
        <v>1070</v>
      </c>
      <c r="E163" s="74">
        <v>0</v>
      </c>
      <c r="F163" s="74">
        <f t="shared" si="10"/>
        <v>12342</v>
      </c>
      <c r="G163" s="74">
        <f t="shared" si="11"/>
        <v>3757.3333333333335</v>
      </c>
      <c r="H163" s="74">
        <f t="shared" si="12"/>
        <v>1878.6666666666667</v>
      </c>
      <c r="I163" s="74">
        <f t="shared" si="13"/>
        <v>15029.333333333334</v>
      </c>
      <c r="J163" s="74">
        <v>0</v>
      </c>
      <c r="K163" s="74">
        <f t="shared" si="14"/>
        <v>20665.333333333336</v>
      </c>
    </row>
    <row r="164" spans="1:11" ht="12.5">
      <c r="A164" s="75" t="s">
        <v>5370</v>
      </c>
      <c r="B164" s="76" t="s">
        <v>5346</v>
      </c>
      <c r="C164" s="74">
        <v>10826</v>
      </c>
      <c r="D164" s="74">
        <v>1070</v>
      </c>
      <c r="E164" s="74">
        <v>0</v>
      </c>
      <c r="F164" s="74">
        <f t="shared" si="10"/>
        <v>11896</v>
      </c>
      <c r="G164" s="74">
        <f t="shared" si="11"/>
        <v>3608.666666666667</v>
      </c>
      <c r="H164" s="74">
        <f t="shared" si="12"/>
        <v>1804.3333333333335</v>
      </c>
      <c r="I164" s="74">
        <f t="shared" si="13"/>
        <v>14434.666666666668</v>
      </c>
      <c r="J164" s="74">
        <v>0</v>
      </c>
      <c r="K164" s="74">
        <f t="shared" si="14"/>
        <v>19847.666666666668</v>
      </c>
    </row>
    <row r="165" spans="1:11" ht="12.5">
      <c r="A165" s="75" t="s">
        <v>5371</v>
      </c>
      <c r="B165" s="76" t="s">
        <v>5242</v>
      </c>
      <c r="C165" s="74">
        <v>10826</v>
      </c>
      <c r="D165" s="74">
        <v>1070</v>
      </c>
      <c r="E165" s="74">
        <v>0</v>
      </c>
      <c r="F165" s="74">
        <f t="shared" si="10"/>
        <v>11896</v>
      </c>
      <c r="G165" s="74">
        <f t="shared" si="11"/>
        <v>3608.666666666667</v>
      </c>
      <c r="H165" s="74">
        <f t="shared" si="12"/>
        <v>1804.3333333333335</v>
      </c>
      <c r="I165" s="74">
        <f t="shared" si="13"/>
        <v>14434.666666666668</v>
      </c>
      <c r="J165" s="74">
        <v>0</v>
      </c>
      <c r="K165" s="74">
        <f t="shared" si="14"/>
        <v>19847.666666666668</v>
      </c>
    </row>
    <row r="166" spans="1:11" ht="12.5">
      <c r="A166" s="75" t="s">
        <v>5372</v>
      </c>
      <c r="B166" s="76" t="s">
        <v>5265</v>
      </c>
      <c r="C166" s="74">
        <v>10700</v>
      </c>
      <c r="D166" s="74">
        <v>1070</v>
      </c>
      <c r="E166" s="74">
        <v>0</v>
      </c>
      <c r="F166" s="74">
        <f t="shared" si="10"/>
        <v>11770</v>
      </c>
      <c r="G166" s="74">
        <f t="shared" si="11"/>
        <v>3566.666666666667</v>
      </c>
      <c r="H166" s="74">
        <f t="shared" si="12"/>
        <v>1783.3333333333335</v>
      </c>
      <c r="I166" s="74">
        <f t="shared" si="13"/>
        <v>14266.666666666668</v>
      </c>
      <c r="J166" s="74">
        <v>0</v>
      </c>
      <c r="K166" s="74">
        <f t="shared" si="14"/>
        <v>19616.666666666668</v>
      </c>
    </row>
    <row r="167" spans="1:11" ht="12.5">
      <c r="A167" s="75" t="s">
        <v>5373</v>
      </c>
      <c r="B167" s="76" t="s">
        <v>5374</v>
      </c>
      <c r="C167" s="74">
        <v>10596</v>
      </c>
      <c r="D167" s="74">
        <v>1070</v>
      </c>
      <c r="E167" s="74">
        <v>0</v>
      </c>
      <c r="F167" s="74">
        <f t="shared" si="10"/>
        <v>11666</v>
      </c>
      <c r="G167" s="74">
        <f t="shared" si="11"/>
        <v>3532</v>
      </c>
      <c r="H167" s="74">
        <f t="shared" si="12"/>
        <v>1766</v>
      </c>
      <c r="I167" s="74">
        <f t="shared" si="13"/>
        <v>14128</v>
      </c>
      <c r="J167" s="74">
        <v>0</v>
      </c>
      <c r="K167" s="74">
        <f t="shared" si="14"/>
        <v>19426</v>
      </c>
    </row>
    <row r="168" spans="1:11" ht="12.5">
      <c r="A168" s="75" t="s">
        <v>5375</v>
      </c>
      <c r="B168" s="76" t="s">
        <v>5376</v>
      </c>
      <c r="C168" s="74">
        <v>10550</v>
      </c>
      <c r="D168" s="74">
        <v>1070</v>
      </c>
      <c r="E168" s="74">
        <v>0</v>
      </c>
      <c r="F168" s="74">
        <f t="shared" si="10"/>
        <v>11620</v>
      </c>
      <c r="G168" s="74">
        <f t="shared" si="11"/>
        <v>3516.666666666667</v>
      </c>
      <c r="H168" s="74">
        <f t="shared" si="12"/>
        <v>1758.3333333333335</v>
      </c>
      <c r="I168" s="74">
        <f t="shared" si="13"/>
        <v>14066.666666666668</v>
      </c>
      <c r="J168" s="74">
        <v>0</v>
      </c>
      <c r="K168" s="74">
        <f t="shared" si="14"/>
        <v>19341.666666666668</v>
      </c>
    </row>
    <row r="169" spans="1:11" ht="12.5">
      <c r="A169" s="75" t="s">
        <v>5377</v>
      </c>
      <c r="B169" s="76" t="s">
        <v>5378</v>
      </c>
      <c r="C169" s="74">
        <v>10502</v>
      </c>
      <c r="D169" s="74">
        <v>1070</v>
      </c>
      <c r="E169" s="74">
        <v>0</v>
      </c>
      <c r="F169" s="74">
        <f t="shared" si="10"/>
        <v>11572</v>
      </c>
      <c r="G169" s="74">
        <f t="shared" si="11"/>
        <v>3500.6666666666665</v>
      </c>
      <c r="H169" s="74">
        <f t="shared" si="12"/>
        <v>1750.3333333333333</v>
      </c>
      <c r="I169" s="74">
        <f t="shared" si="13"/>
        <v>14002.666666666666</v>
      </c>
      <c r="J169" s="74">
        <v>0</v>
      </c>
      <c r="K169" s="74">
        <f t="shared" si="14"/>
        <v>19253.666666666664</v>
      </c>
    </row>
    <row r="170" spans="1:11" ht="12.5">
      <c r="A170" s="75" t="s">
        <v>5379</v>
      </c>
      <c r="B170" s="76" t="s">
        <v>5244</v>
      </c>
      <c r="C170" s="74">
        <v>10438</v>
      </c>
      <c r="D170" s="74">
        <v>1070</v>
      </c>
      <c r="E170" s="74">
        <v>0</v>
      </c>
      <c r="F170" s="74">
        <f t="shared" si="10"/>
        <v>11508</v>
      </c>
      <c r="G170" s="74">
        <f t="shared" si="11"/>
        <v>3479.3333333333335</v>
      </c>
      <c r="H170" s="74">
        <f t="shared" si="12"/>
        <v>1739.6666666666667</v>
      </c>
      <c r="I170" s="74">
        <f t="shared" si="13"/>
        <v>13917.333333333334</v>
      </c>
      <c r="J170" s="74">
        <v>0</v>
      </c>
      <c r="K170" s="74">
        <f t="shared" si="14"/>
        <v>19136.333333333336</v>
      </c>
    </row>
    <row r="171" spans="1:11" ht="12.5">
      <c r="A171" s="75" t="s">
        <v>5380</v>
      </c>
      <c r="B171" s="76" t="s">
        <v>5215</v>
      </c>
      <c r="C171" s="74">
        <v>10414</v>
      </c>
      <c r="D171" s="74">
        <v>1070</v>
      </c>
      <c r="E171" s="74">
        <v>0</v>
      </c>
      <c r="F171" s="74">
        <f t="shared" si="10"/>
        <v>11484</v>
      </c>
      <c r="G171" s="74">
        <f t="shared" si="11"/>
        <v>3471.333333333333</v>
      </c>
      <c r="H171" s="74">
        <f t="shared" si="12"/>
        <v>1735.6666666666665</v>
      </c>
      <c r="I171" s="74">
        <f t="shared" si="13"/>
        <v>13885.333333333332</v>
      </c>
      <c r="J171" s="74">
        <v>0</v>
      </c>
      <c r="K171" s="74">
        <f t="shared" si="14"/>
        <v>19092.333333333332</v>
      </c>
    </row>
    <row r="172" spans="1:11" ht="12.5">
      <c r="A172" s="75" t="s">
        <v>5381</v>
      </c>
      <c r="B172" s="76" t="s">
        <v>5314</v>
      </c>
      <c r="C172" s="74">
        <v>10344</v>
      </c>
      <c r="D172" s="74">
        <v>1070</v>
      </c>
      <c r="E172" s="74">
        <v>0</v>
      </c>
      <c r="F172" s="74">
        <f t="shared" si="10"/>
        <v>11414</v>
      </c>
      <c r="G172" s="74">
        <f t="shared" si="11"/>
        <v>3448</v>
      </c>
      <c r="H172" s="74">
        <f t="shared" si="12"/>
        <v>1724</v>
      </c>
      <c r="I172" s="74">
        <f t="shared" si="13"/>
        <v>13792</v>
      </c>
      <c r="J172" s="74">
        <v>0</v>
      </c>
      <c r="K172" s="74">
        <f t="shared" si="14"/>
        <v>18964</v>
      </c>
    </row>
    <row r="173" spans="1:11" ht="12.5">
      <c r="A173" s="75" t="s">
        <v>5382</v>
      </c>
      <c r="B173" s="76" t="s">
        <v>5383</v>
      </c>
      <c r="C173" s="74">
        <v>10286</v>
      </c>
      <c r="D173" s="74">
        <v>1070</v>
      </c>
      <c r="E173" s="74">
        <v>0</v>
      </c>
      <c r="F173" s="74">
        <f t="shared" si="10"/>
        <v>11356</v>
      </c>
      <c r="G173" s="74">
        <f t="shared" si="11"/>
        <v>3428.666666666667</v>
      </c>
      <c r="H173" s="74">
        <f t="shared" si="12"/>
        <v>1714.3333333333335</v>
      </c>
      <c r="I173" s="74">
        <f t="shared" si="13"/>
        <v>13714.666666666668</v>
      </c>
      <c r="J173" s="74">
        <v>0</v>
      </c>
      <c r="K173" s="74">
        <f t="shared" si="14"/>
        <v>18857.666666666668</v>
      </c>
    </row>
    <row r="174" spans="1:11" ht="12.5">
      <c r="A174" s="75" t="s">
        <v>5384</v>
      </c>
      <c r="B174" s="76" t="s">
        <v>5337</v>
      </c>
      <c r="C174" s="74">
        <v>10134</v>
      </c>
      <c r="D174" s="74">
        <v>1070</v>
      </c>
      <c r="E174" s="74">
        <v>0</v>
      </c>
      <c r="F174" s="74">
        <f t="shared" si="10"/>
        <v>11204</v>
      </c>
      <c r="G174" s="74">
        <f t="shared" si="11"/>
        <v>3378</v>
      </c>
      <c r="H174" s="74">
        <f t="shared" si="12"/>
        <v>1689</v>
      </c>
      <c r="I174" s="74">
        <f t="shared" si="13"/>
        <v>13512</v>
      </c>
      <c r="J174" s="74">
        <v>0</v>
      </c>
      <c r="K174" s="74">
        <f t="shared" si="14"/>
        <v>18579</v>
      </c>
    </row>
    <row r="175" spans="1:11" ht="12.5">
      <c r="A175" s="75" t="s">
        <v>5385</v>
      </c>
      <c r="B175" s="76" t="s">
        <v>5386</v>
      </c>
      <c r="C175" s="74">
        <v>10092</v>
      </c>
      <c r="D175" s="74">
        <v>1070</v>
      </c>
      <c r="E175" s="74">
        <v>0</v>
      </c>
      <c r="F175" s="74">
        <f t="shared" si="10"/>
        <v>11162</v>
      </c>
      <c r="G175" s="74">
        <f t="shared" si="11"/>
        <v>3364</v>
      </c>
      <c r="H175" s="74">
        <f t="shared" si="12"/>
        <v>1682</v>
      </c>
      <c r="I175" s="74">
        <f t="shared" si="13"/>
        <v>13456</v>
      </c>
      <c r="J175" s="74">
        <v>0</v>
      </c>
      <c r="K175" s="74">
        <f t="shared" si="14"/>
        <v>18502</v>
      </c>
    </row>
    <row r="176" spans="1:11" ht="12.5">
      <c r="A176" s="75" t="s">
        <v>5387</v>
      </c>
      <c r="B176" s="76" t="s">
        <v>5388</v>
      </c>
      <c r="C176" s="74">
        <v>10092</v>
      </c>
      <c r="D176" s="74">
        <v>1070</v>
      </c>
      <c r="E176" s="74">
        <v>0</v>
      </c>
      <c r="F176" s="74">
        <f t="shared" si="10"/>
        <v>11162</v>
      </c>
      <c r="G176" s="74">
        <f t="shared" si="11"/>
        <v>3364</v>
      </c>
      <c r="H176" s="74">
        <f t="shared" si="12"/>
        <v>1682</v>
      </c>
      <c r="I176" s="74">
        <f t="shared" si="13"/>
        <v>13456</v>
      </c>
      <c r="J176" s="74">
        <v>0</v>
      </c>
      <c r="K176" s="74">
        <f t="shared" si="14"/>
        <v>18502</v>
      </c>
    </row>
    <row r="177" spans="1:11" ht="12.5">
      <c r="A177" s="75" t="s">
        <v>5389</v>
      </c>
      <c r="B177" s="76" t="s">
        <v>5390</v>
      </c>
      <c r="C177" s="74">
        <v>10088</v>
      </c>
      <c r="D177" s="74">
        <v>1070</v>
      </c>
      <c r="E177" s="74">
        <v>0</v>
      </c>
      <c r="F177" s="74">
        <f t="shared" si="10"/>
        <v>11158</v>
      </c>
      <c r="G177" s="74">
        <f t="shared" si="11"/>
        <v>3362.6666666666665</v>
      </c>
      <c r="H177" s="74">
        <f t="shared" si="12"/>
        <v>1681.3333333333333</v>
      </c>
      <c r="I177" s="74">
        <f t="shared" si="13"/>
        <v>13450.666666666666</v>
      </c>
      <c r="J177" s="74">
        <v>0</v>
      </c>
      <c r="K177" s="74">
        <f t="shared" si="14"/>
        <v>18494.666666666664</v>
      </c>
    </row>
    <row r="178" spans="1:11" ht="12.5">
      <c r="A178" s="75" t="s">
        <v>5391</v>
      </c>
      <c r="B178" s="76" t="s">
        <v>5392</v>
      </c>
      <c r="C178" s="74">
        <v>10000</v>
      </c>
      <c r="D178" s="74">
        <v>1070</v>
      </c>
      <c r="E178" s="74">
        <v>0</v>
      </c>
      <c r="F178" s="74">
        <f t="shared" si="10"/>
        <v>11070</v>
      </c>
      <c r="G178" s="74">
        <f t="shared" si="11"/>
        <v>3333.333333333333</v>
      </c>
      <c r="H178" s="74">
        <f t="shared" si="12"/>
        <v>1666.6666666666665</v>
      </c>
      <c r="I178" s="74">
        <f t="shared" si="13"/>
        <v>13333.333333333332</v>
      </c>
      <c r="J178" s="74">
        <v>0</v>
      </c>
      <c r="K178" s="74">
        <f t="shared" si="14"/>
        <v>18333.333333333332</v>
      </c>
    </row>
    <row r="179" spans="1:11" ht="12.5">
      <c r="A179" s="75" t="s">
        <v>5393</v>
      </c>
      <c r="B179" s="76" t="s">
        <v>5242</v>
      </c>
      <c r="C179" s="74">
        <v>9938</v>
      </c>
      <c r="D179" s="74">
        <v>1070</v>
      </c>
      <c r="E179" s="74">
        <v>0</v>
      </c>
      <c r="F179" s="74">
        <f t="shared" si="10"/>
        <v>11008</v>
      </c>
      <c r="G179" s="74">
        <f t="shared" si="11"/>
        <v>3312.6666666666665</v>
      </c>
      <c r="H179" s="74">
        <f t="shared" si="12"/>
        <v>1656.3333333333333</v>
      </c>
      <c r="I179" s="74">
        <f t="shared" si="13"/>
        <v>13250.666666666666</v>
      </c>
      <c r="J179" s="74">
        <v>0</v>
      </c>
      <c r="K179" s="74">
        <f t="shared" si="14"/>
        <v>18219.666666666664</v>
      </c>
    </row>
    <row r="180" spans="1:11" ht="12.5">
      <c r="A180" s="75" t="s">
        <v>5394</v>
      </c>
      <c r="B180" s="76" t="s">
        <v>5395</v>
      </c>
      <c r="C180" s="74">
        <v>9918</v>
      </c>
      <c r="D180" s="74">
        <v>1070</v>
      </c>
      <c r="E180" s="74">
        <v>0</v>
      </c>
      <c r="F180" s="74">
        <f t="shared" si="10"/>
        <v>10988</v>
      </c>
      <c r="G180" s="74">
        <f t="shared" si="11"/>
        <v>3306</v>
      </c>
      <c r="H180" s="74">
        <f t="shared" si="12"/>
        <v>1653</v>
      </c>
      <c r="I180" s="74">
        <f t="shared" si="13"/>
        <v>13224</v>
      </c>
      <c r="J180" s="74">
        <v>0</v>
      </c>
      <c r="K180" s="74">
        <f t="shared" si="14"/>
        <v>18183</v>
      </c>
    </row>
    <row r="181" spans="1:11" ht="12.5">
      <c r="A181" s="75" t="s">
        <v>5396</v>
      </c>
      <c r="B181" s="76" t="s">
        <v>5346</v>
      </c>
      <c r="C181" s="74">
        <v>9826</v>
      </c>
      <c r="D181" s="74">
        <v>1070</v>
      </c>
      <c r="E181" s="74">
        <v>0</v>
      </c>
      <c r="F181" s="74">
        <f t="shared" si="10"/>
        <v>10896</v>
      </c>
      <c r="G181" s="74">
        <f t="shared" si="11"/>
        <v>3275.3333333333335</v>
      </c>
      <c r="H181" s="74">
        <f t="shared" si="12"/>
        <v>1637.6666666666667</v>
      </c>
      <c r="I181" s="74">
        <f t="shared" si="13"/>
        <v>13101.333333333334</v>
      </c>
      <c r="J181" s="74">
        <v>0</v>
      </c>
      <c r="K181" s="74">
        <f t="shared" si="14"/>
        <v>18014.333333333336</v>
      </c>
    </row>
    <row r="182" spans="1:11" ht="12.5">
      <c r="A182" s="75" t="s">
        <v>5397</v>
      </c>
      <c r="B182" s="76" t="s">
        <v>5242</v>
      </c>
      <c r="C182" s="74">
        <v>9826</v>
      </c>
      <c r="D182" s="74">
        <v>1070</v>
      </c>
      <c r="E182" s="74">
        <v>0</v>
      </c>
      <c r="F182" s="74">
        <f t="shared" si="10"/>
        <v>10896</v>
      </c>
      <c r="G182" s="74">
        <f t="shared" si="11"/>
        <v>3275.3333333333335</v>
      </c>
      <c r="H182" s="74">
        <f t="shared" si="12"/>
        <v>1637.6666666666667</v>
      </c>
      <c r="I182" s="74">
        <f t="shared" si="13"/>
        <v>13101.333333333334</v>
      </c>
      <c r="J182" s="74">
        <v>0</v>
      </c>
      <c r="K182" s="74">
        <f t="shared" si="14"/>
        <v>18014.333333333336</v>
      </c>
    </row>
    <row r="183" spans="1:11" ht="12.5">
      <c r="A183" s="75" t="s">
        <v>5398</v>
      </c>
      <c r="B183" s="76" t="s">
        <v>5244</v>
      </c>
      <c r="C183" s="74">
        <v>9826</v>
      </c>
      <c r="D183" s="74">
        <v>1070</v>
      </c>
      <c r="E183" s="74">
        <v>0</v>
      </c>
      <c r="F183" s="74">
        <f t="shared" si="10"/>
        <v>10896</v>
      </c>
      <c r="G183" s="74">
        <f t="shared" si="11"/>
        <v>3275.3333333333335</v>
      </c>
      <c r="H183" s="74">
        <f t="shared" si="12"/>
        <v>1637.6666666666667</v>
      </c>
      <c r="I183" s="74">
        <f t="shared" si="13"/>
        <v>13101.333333333334</v>
      </c>
      <c r="J183" s="74">
        <v>0</v>
      </c>
      <c r="K183" s="74">
        <f t="shared" si="14"/>
        <v>18014.333333333336</v>
      </c>
    </row>
    <row r="184" spans="1:11" ht="12.5">
      <c r="A184" s="75" t="s">
        <v>5399</v>
      </c>
      <c r="B184" s="76" t="s">
        <v>5326</v>
      </c>
      <c r="C184" s="74">
        <v>9826</v>
      </c>
      <c r="D184" s="74">
        <v>1070</v>
      </c>
      <c r="E184" s="74">
        <v>0</v>
      </c>
      <c r="F184" s="74">
        <f t="shared" si="10"/>
        <v>10896</v>
      </c>
      <c r="G184" s="74">
        <f t="shared" si="11"/>
        <v>3275.3333333333335</v>
      </c>
      <c r="H184" s="74">
        <f t="shared" si="12"/>
        <v>1637.6666666666667</v>
      </c>
      <c r="I184" s="74">
        <f t="shared" si="13"/>
        <v>13101.333333333334</v>
      </c>
      <c r="J184" s="74">
        <v>0</v>
      </c>
      <c r="K184" s="74">
        <f t="shared" si="14"/>
        <v>18014.333333333336</v>
      </c>
    </row>
    <row r="185" spans="1:11" ht="12.5">
      <c r="A185" s="75" t="s">
        <v>5400</v>
      </c>
      <c r="B185" s="76" t="s">
        <v>5401</v>
      </c>
      <c r="C185" s="74">
        <v>9734</v>
      </c>
      <c r="D185" s="74">
        <v>1070</v>
      </c>
      <c r="E185" s="74">
        <v>0</v>
      </c>
      <c r="F185" s="74">
        <f t="shared" si="10"/>
        <v>10804</v>
      </c>
      <c r="G185" s="74">
        <f t="shared" si="11"/>
        <v>3244.6666666666665</v>
      </c>
      <c r="H185" s="74">
        <f t="shared" si="12"/>
        <v>1622.3333333333333</v>
      </c>
      <c r="I185" s="74">
        <f t="shared" si="13"/>
        <v>12978.666666666666</v>
      </c>
      <c r="J185" s="74">
        <v>0</v>
      </c>
      <c r="K185" s="74">
        <f t="shared" si="14"/>
        <v>17845.666666666664</v>
      </c>
    </row>
    <row r="186" spans="1:11" ht="12.5">
      <c r="A186" s="75" t="s">
        <v>5402</v>
      </c>
      <c r="B186" s="76" t="s">
        <v>5215</v>
      </c>
      <c r="C186" s="74">
        <v>9656</v>
      </c>
      <c r="D186" s="74">
        <v>1070</v>
      </c>
      <c r="E186" s="74">
        <v>0</v>
      </c>
      <c r="F186" s="74">
        <f t="shared" si="10"/>
        <v>10726</v>
      </c>
      <c r="G186" s="74">
        <f t="shared" si="11"/>
        <v>3218.666666666667</v>
      </c>
      <c r="H186" s="74">
        <f t="shared" si="12"/>
        <v>1609.3333333333335</v>
      </c>
      <c r="I186" s="74">
        <f t="shared" si="13"/>
        <v>12874.666666666668</v>
      </c>
      <c r="J186" s="74">
        <v>0</v>
      </c>
      <c r="K186" s="74">
        <f t="shared" si="14"/>
        <v>17702.666666666668</v>
      </c>
    </row>
    <row r="187" spans="1:11" ht="12.5">
      <c r="A187" s="75" t="s">
        <v>5403</v>
      </c>
      <c r="B187" s="76" t="s">
        <v>5246</v>
      </c>
      <c r="C187" s="74">
        <v>9524</v>
      </c>
      <c r="D187" s="74">
        <v>1070</v>
      </c>
      <c r="E187" s="74">
        <v>0</v>
      </c>
      <c r="F187" s="74">
        <f t="shared" si="10"/>
        <v>10594</v>
      </c>
      <c r="G187" s="74">
        <f t="shared" si="11"/>
        <v>3174.6666666666665</v>
      </c>
      <c r="H187" s="74">
        <f t="shared" si="12"/>
        <v>1587.3333333333333</v>
      </c>
      <c r="I187" s="74">
        <f t="shared" si="13"/>
        <v>12698.666666666666</v>
      </c>
      <c r="J187" s="74">
        <v>0</v>
      </c>
      <c r="K187" s="74">
        <f t="shared" si="14"/>
        <v>17460.666666666664</v>
      </c>
    </row>
    <row r="188" spans="1:11" ht="12.5">
      <c r="A188" s="75" t="s">
        <v>5404</v>
      </c>
      <c r="B188" s="76" t="s">
        <v>5215</v>
      </c>
      <c r="C188" s="74">
        <v>9524</v>
      </c>
      <c r="D188" s="74">
        <v>1070</v>
      </c>
      <c r="E188" s="74">
        <v>0</v>
      </c>
      <c r="F188" s="74">
        <f t="shared" si="10"/>
        <v>10594</v>
      </c>
      <c r="G188" s="74">
        <f t="shared" si="11"/>
        <v>3174.6666666666665</v>
      </c>
      <c r="H188" s="74">
        <f t="shared" si="12"/>
        <v>1587.3333333333333</v>
      </c>
      <c r="I188" s="74">
        <f t="shared" si="13"/>
        <v>12698.666666666666</v>
      </c>
      <c r="J188" s="74">
        <v>0</v>
      </c>
      <c r="K188" s="74">
        <f t="shared" si="14"/>
        <v>17460.666666666664</v>
      </c>
    </row>
    <row r="189" spans="1:11" ht="12.5">
      <c r="A189" s="75" t="s">
        <v>5405</v>
      </c>
      <c r="B189" s="76" t="s">
        <v>5406</v>
      </c>
      <c r="C189" s="74">
        <v>9524</v>
      </c>
      <c r="D189" s="74">
        <v>1070</v>
      </c>
      <c r="E189" s="74">
        <v>0</v>
      </c>
      <c r="F189" s="74">
        <f t="shared" si="10"/>
        <v>10594</v>
      </c>
      <c r="G189" s="74">
        <f t="shared" si="11"/>
        <v>3174.6666666666665</v>
      </c>
      <c r="H189" s="74">
        <f t="shared" si="12"/>
        <v>1587.3333333333333</v>
      </c>
      <c r="I189" s="74">
        <f t="shared" si="13"/>
        <v>12698.666666666666</v>
      </c>
      <c r="J189" s="74">
        <v>0</v>
      </c>
      <c r="K189" s="74">
        <f t="shared" si="14"/>
        <v>17460.666666666664</v>
      </c>
    </row>
    <row r="190" spans="1:11" ht="12.5">
      <c r="A190" s="75" t="s">
        <v>5407</v>
      </c>
      <c r="B190" s="76" t="s">
        <v>5378</v>
      </c>
      <c r="C190" s="74">
        <v>9384</v>
      </c>
      <c r="D190" s="74">
        <v>1070</v>
      </c>
      <c r="E190" s="74">
        <v>0</v>
      </c>
      <c r="F190" s="74">
        <f t="shared" si="10"/>
        <v>10454</v>
      </c>
      <c r="G190" s="74">
        <f t="shared" si="11"/>
        <v>3128</v>
      </c>
      <c r="H190" s="74">
        <f t="shared" si="12"/>
        <v>1564</v>
      </c>
      <c r="I190" s="74">
        <f t="shared" si="13"/>
        <v>12512</v>
      </c>
      <c r="J190" s="74">
        <v>0</v>
      </c>
      <c r="K190" s="74">
        <f t="shared" si="14"/>
        <v>17204</v>
      </c>
    </row>
    <row r="191" spans="1:11" ht="12.5">
      <c r="A191" s="75" t="s">
        <v>5408</v>
      </c>
      <c r="B191" s="76" t="s">
        <v>5383</v>
      </c>
      <c r="C191" s="74">
        <v>9234</v>
      </c>
      <c r="D191" s="74">
        <v>1070</v>
      </c>
      <c r="E191" s="74">
        <v>0</v>
      </c>
      <c r="F191" s="74">
        <f t="shared" si="10"/>
        <v>10304</v>
      </c>
      <c r="G191" s="74">
        <f t="shared" si="11"/>
        <v>3078</v>
      </c>
      <c r="H191" s="74">
        <f t="shared" si="12"/>
        <v>1539</v>
      </c>
      <c r="I191" s="74">
        <f t="shared" si="13"/>
        <v>12312</v>
      </c>
      <c r="J191" s="74">
        <v>0</v>
      </c>
      <c r="K191" s="74">
        <f t="shared" si="14"/>
        <v>16929</v>
      </c>
    </row>
    <row r="192" spans="1:11" ht="12.5">
      <c r="A192" s="75" t="s">
        <v>5409</v>
      </c>
      <c r="B192" s="76" t="s">
        <v>5337</v>
      </c>
      <c r="C192" s="74">
        <v>9234</v>
      </c>
      <c r="D192" s="74">
        <v>1070</v>
      </c>
      <c r="E192" s="74">
        <v>0</v>
      </c>
      <c r="F192" s="74">
        <f t="shared" si="10"/>
        <v>10304</v>
      </c>
      <c r="G192" s="74">
        <f t="shared" si="11"/>
        <v>3078</v>
      </c>
      <c r="H192" s="74">
        <f t="shared" si="12"/>
        <v>1539</v>
      </c>
      <c r="I192" s="74">
        <f t="shared" si="13"/>
        <v>12312</v>
      </c>
      <c r="J192" s="74">
        <v>0</v>
      </c>
      <c r="K192" s="74">
        <f t="shared" si="14"/>
        <v>16929</v>
      </c>
    </row>
    <row r="193" spans="1:11" ht="12.5">
      <c r="A193" s="75" t="s">
        <v>5410</v>
      </c>
      <c r="B193" s="76" t="s">
        <v>5411</v>
      </c>
      <c r="C193" s="74">
        <v>9072</v>
      </c>
      <c r="D193" s="74">
        <v>1070</v>
      </c>
      <c r="E193" s="74">
        <v>0</v>
      </c>
      <c r="F193" s="74">
        <f t="shared" si="15" ref="F193:F256">+C193+D193+E193</f>
        <v>10142</v>
      </c>
      <c r="G193" s="74">
        <f t="shared" si="16" ref="G193:G256">+$C193/30*10</f>
        <v>3024</v>
      </c>
      <c r="H193" s="74">
        <f t="shared" si="17" ref="H193:H256">+$C193/30*5</f>
        <v>1512</v>
      </c>
      <c r="I193" s="74">
        <f t="shared" si="18" ref="I193:I256">+$C193/30*40</f>
        <v>12096</v>
      </c>
      <c r="J193" s="74">
        <v>0</v>
      </c>
      <c r="K193" s="74">
        <f t="shared" si="19" ref="K193:K256">+G193+H193+I193+J193</f>
        <v>16632</v>
      </c>
    </row>
    <row r="194" spans="1:11" ht="12.5">
      <c r="A194" s="75" t="s">
        <v>5412</v>
      </c>
      <c r="B194" s="76" t="s">
        <v>5413</v>
      </c>
      <c r="C194" s="74">
        <v>8832</v>
      </c>
      <c r="D194" s="74">
        <v>1070</v>
      </c>
      <c r="E194" s="74">
        <v>0</v>
      </c>
      <c r="F194" s="74">
        <f t="shared" si="15"/>
        <v>9902</v>
      </c>
      <c r="G194" s="74">
        <f t="shared" si="16"/>
        <v>2944</v>
      </c>
      <c r="H194" s="74">
        <f t="shared" si="17"/>
        <v>1472</v>
      </c>
      <c r="I194" s="74">
        <f t="shared" si="18"/>
        <v>11776</v>
      </c>
      <c r="J194" s="74">
        <v>0</v>
      </c>
      <c r="K194" s="74">
        <f t="shared" si="19"/>
        <v>16192</v>
      </c>
    </row>
    <row r="195" spans="1:11" ht="12.5">
      <c r="A195" s="75" t="s">
        <v>5414</v>
      </c>
      <c r="B195" s="76" t="s">
        <v>5415</v>
      </c>
      <c r="C195" s="74">
        <v>8760</v>
      </c>
      <c r="D195" s="74">
        <v>1070</v>
      </c>
      <c r="E195" s="74">
        <v>0</v>
      </c>
      <c r="F195" s="74">
        <f t="shared" si="15"/>
        <v>9830</v>
      </c>
      <c r="G195" s="74">
        <f t="shared" si="16"/>
        <v>2920</v>
      </c>
      <c r="H195" s="74">
        <f t="shared" si="17"/>
        <v>1460</v>
      </c>
      <c r="I195" s="74">
        <f t="shared" si="18"/>
        <v>11680</v>
      </c>
      <c r="J195" s="74">
        <v>0</v>
      </c>
      <c r="K195" s="74">
        <f t="shared" si="19"/>
        <v>16060</v>
      </c>
    </row>
    <row r="196" spans="1:11" ht="12.5">
      <c r="A196" s="75" t="s">
        <v>5416</v>
      </c>
      <c r="B196" s="76" t="s">
        <v>5417</v>
      </c>
      <c r="C196" s="74">
        <v>8760</v>
      </c>
      <c r="D196" s="74">
        <v>1070</v>
      </c>
      <c r="E196" s="74">
        <v>0</v>
      </c>
      <c r="F196" s="74">
        <f t="shared" si="15"/>
        <v>9830</v>
      </c>
      <c r="G196" s="74">
        <f t="shared" si="16"/>
        <v>2920</v>
      </c>
      <c r="H196" s="74">
        <f t="shared" si="17"/>
        <v>1460</v>
      </c>
      <c r="I196" s="74">
        <f t="shared" si="18"/>
        <v>11680</v>
      </c>
      <c r="J196" s="74">
        <v>0</v>
      </c>
      <c r="K196" s="74">
        <f t="shared" si="19"/>
        <v>16060</v>
      </c>
    </row>
    <row r="197" spans="1:11" ht="12.5">
      <c r="A197" s="75" t="s">
        <v>5418</v>
      </c>
      <c r="B197" s="76" t="s">
        <v>5419</v>
      </c>
      <c r="C197" s="74">
        <v>8760</v>
      </c>
      <c r="D197" s="74">
        <v>1070</v>
      </c>
      <c r="E197" s="74">
        <v>0</v>
      </c>
      <c r="F197" s="74">
        <f t="shared" si="15"/>
        <v>9830</v>
      </c>
      <c r="G197" s="74">
        <f t="shared" si="16"/>
        <v>2920</v>
      </c>
      <c r="H197" s="74">
        <f t="shared" si="17"/>
        <v>1460</v>
      </c>
      <c r="I197" s="74">
        <f t="shared" si="18"/>
        <v>11680</v>
      </c>
      <c r="J197" s="74">
        <v>0</v>
      </c>
      <c r="K197" s="74">
        <f t="shared" si="19"/>
        <v>16060</v>
      </c>
    </row>
    <row r="198" spans="1:11" ht="12.5">
      <c r="A198" s="75" t="s">
        <v>5420</v>
      </c>
      <c r="B198" s="76" t="s">
        <v>5421</v>
      </c>
      <c r="C198" s="74">
        <v>8760</v>
      </c>
      <c r="D198" s="74">
        <v>1070</v>
      </c>
      <c r="E198" s="74">
        <v>0</v>
      </c>
      <c r="F198" s="74">
        <f t="shared" si="15"/>
        <v>9830</v>
      </c>
      <c r="G198" s="74">
        <f t="shared" si="16"/>
        <v>2920</v>
      </c>
      <c r="H198" s="74">
        <f t="shared" si="17"/>
        <v>1460</v>
      </c>
      <c r="I198" s="74">
        <f t="shared" si="18"/>
        <v>11680</v>
      </c>
      <c r="J198" s="74">
        <v>0</v>
      </c>
      <c r="K198" s="74">
        <f t="shared" si="19"/>
        <v>16060</v>
      </c>
    </row>
    <row r="199" spans="1:11" ht="12.5">
      <c r="A199" s="75" t="s">
        <v>5422</v>
      </c>
      <c r="B199" s="76" t="s">
        <v>5378</v>
      </c>
      <c r="C199" s="74">
        <v>8626</v>
      </c>
      <c r="D199" s="74">
        <v>1070</v>
      </c>
      <c r="E199" s="74">
        <v>0</v>
      </c>
      <c r="F199" s="74">
        <f t="shared" si="15"/>
        <v>9696</v>
      </c>
      <c r="G199" s="74">
        <f t="shared" si="16"/>
        <v>2875.3333333333335</v>
      </c>
      <c r="H199" s="74">
        <f t="shared" si="17"/>
        <v>1437.6666666666667</v>
      </c>
      <c r="I199" s="74">
        <f t="shared" si="18"/>
        <v>11501.333333333334</v>
      </c>
      <c r="J199" s="74">
        <v>0</v>
      </c>
      <c r="K199" s="74">
        <f t="shared" si="19"/>
        <v>15814.333333333334</v>
      </c>
    </row>
    <row r="200" spans="1:11" ht="12.5">
      <c r="A200" s="75" t="s">
        <v>5423</v>
      </c>
      <c r="B200" s="76" t="s">
        <v>5215</v>
      </c>
      <c r="C200" s="74">
        <v>8596</v>
      </c>
      <c r="D200" s="74">
        <v>1070</v>
      </c>
      <c r="E200" s="74">
        <v>0</v>
      </c>
      <c r="F200" s="74">
        <f t="shared" si="15"/>
        <v>9666</v>
      </c>
      <c r="G200" s="74">
        <f t="shared" si="16"/>
        <v>2865.3333333333335</v>
      </c>
      <c r="H200" s="74">
        <f t="shared" si="17"/>
        <v>1432.6666666666667</v>
      </c>
      <c r="I200" s="74">
        <f t="shared" si="18"/>
        <v>11461.333333333334</v>
      </c>
      <c r="J200" s="74">
        <v>0</v>
      </c>
      <c r="K200" s="74">
        <f t="shared" si="19"/>
        <v>15759.333333333334</v>
      </c>
    </row>
    <row r="201" spans="1:11" ht="12.5">
      <c r="A201" s="75" t="s">
        <v>5424</v>
      </c>
      <c r="B201" s="76" t="s">
        <v>5242</v>
      </c>
      <c r="C201" s="74">
        <v>8596</v>
      </c>
      <c r="D201" s="74">
        <v>1070</v>
      </c>
      <c r="E201" s="74">
        <v>0</v>
      </c>
      <c r="F201" s="74">
        <f t="shared" si="15"/>
        <v>9666</v>
      </c>
      <c r="G201" s="74">
        <f t="shared" si="16"/>
        <v>2865.3333333333335</v>
      </c>
      <c r="H201" s="74">
        <f t="shared" si="17"/>
        <v>1432.6666666666667</v>
      </c>
      <c r="I201" s="74">
        <f t="shared" si="18"/>
        <v>11461.333333333334</v>
      </c>
      <c r="J201" s="74">
        <v>0</v>
      </c>
      <c r="K201" s="74">
        <f t="shared" si="19"/>
        <v>15759.333333333334</v>
      </c>
    </row>
    <row r="202" spans="1:11" ht="12.5">
      <c r="A202" s="75" t="s">
        <v>5425</v>
      </c>
      <c r="B202" s="76" t="s">
        <v>5426</v>
      </c>
      <c r="C202" s="74">
        <v>8596</v>
      </c>
      <c r="D202" s="74">
        <v>1070</v>
      </c>
      <c r="E202" s="74">
        <v>0</v>
      </c>
      <c r="F202" s="74">
        <f t="shared" si="15"/>
        <v>9666</v>
      </c>
      <c r="G202" s="74">
        <f t="shared" si="16"/>
        <v>2865.3333333333335</v>
      </c>
      <c r="H202" s="74">
        <f t="shared" si="17"/>
        <v>1432.6666666666667</v>
      </c>
      <c r="I202" s="74">
        <f t="shared" si="18"/>
        <v>11461.333333333334</v>
      </c>
      <c r="J202" s="74">
        <v>0</v>
      </c>
      <c r="K202" s="74">
        <f t="shared" si="19"/>
        <v>15759.333333333334</v>
      </c>
    </row>
    <row r="203" spans="1:11" ht="12.5">
      <c r="A203" s="75" t="s">
        <v>5427</v>
      </c>
      <c r="B203" s="76" t="s">
        <v>5411</v>
      </c>
      <c r="C203" s="74">
        <v>8588</v>
      </c>
      <c r="D203" s="74">
        <v>1070</v>
      </c>
      <c r="E203" s="74">
        <v>0</v>
      </c>
      <c r="F203" s="74">
        <f t="shared" si="15"/>
        <v>9658</v>
      </c>
      <c r="G203" s="74">
        <f t="shared" si="16"/>
        <v>2862.6666666666665</v>
      </c>
      <c r="H203" s="74">
        <f t="shared" si="17"/>
        <v>1431.3333333333333</v>
      </c>
      <c r="I203" s="74">
        <f t="shared" si="18"/>
        <v>11450.666666666666</v>
      </c>
      <c r="J203" s="74">
        <v>0</v>
      </c>
      <c r="K203" s="74">
        <f t="shared" si="19"/>
        <v>15744.666666666666</v>
      </c>
    </row>
    <row r="204" spans="1:11" ht="12.5">
      <c r="A204" s="75" t="s">
        <v>5428</v>
      </c>
      <c r="B204" s="76" t="s">
        <v>5429</v>
      </c>
      <c r="C204" s="74">
        <v>8580</v>
      </c>
      <c r="D204" s="74">
        <v>1070</v>
      </c>
      <c r="E204" s="74">
        <v>0</v>
      </c>
      <c r="F204" s="74">
        <f t="shared" si="15"/>
        <v>9650</v>
      </c>
      <c r="G204" s="74">
        <f t="shared" si="16"/>
        <v>2860</v>
      </c>
      <c r="H204" s="74">
        <f t="shared" si="17"/>
        <v>1430</v>
      </c>
      <c r="I204" s="74">
        <f t="shared" si="18"/>
        <v>11440</v>
      </c>
      <c r="J204" s="74">
        <v>0</v>
      </c>
      <c r="K204" s="74">
        <f t="shared" si="19"/>
        <v>15730</v>
      </c>
    </row>
    <row r="205" spans="1:11" ht="12.5">
      <c r="A205" s="75" t="s">
        <v>5430</v>
      </c>
      <c r="B205" s="76" t="s">
        <v>5383</v>
      </c>
      <c r="C205" s="74">
        <v>8416</v>
      </c>
      <c r="D205" s="74">
        <v>1070</v>
      </c>
      <c r="E205" s="74">
        <v>0</v>
      </c>
      <c r="F205" s="74">
        <f t="shared" si="15"/>
        <v>9486</v>
      </c>
      <c r="G205" s="74">
        <f t="shared" si="16"/>
        <v>2805.3333333333335</v>
      </c>
      <c r="H205" s="74">
        <f t="shared" si="17"/>
        <v>1402.6666666666667</v>
      </c>
      <c r="I205" s="74">
        <f t="shared" si="18"/>
        <v>11221.333333333334</v>
      </c>
      <c r="J205" s="74">
        <v>0</v>
      </c>
      <c r="K205" s="74">
        <f t="shared" si="19"/>
        <v>15429.333333333334</v>
      </c>
    </row>
    <row r="206" spans="1:11" ht="12.5">
      <c r="A206" s="75" t="s">
        <v>5431</v>
      </c>
      <c r="B206" s="76" t="s">
        <v>5432</v>
      </c>
      <c r="C206" s="74">
        <v>8394</v>
      </c>
      <c r="D206" s="74">
        <v>1070</v>
      </c>
      <c r="E206" s="74">
        <v>0</v>
      </c>
      <c r="F206" s="74">
        <f t="shared" si="15"/>
        <v>9464</v>
      </c>
      <c r="G206" s="74">
        <f t="shared" si="16"/>
        <v>2798</v>
      </c>
      <c r="H206" s="74">
        <f t="shared" si="17"/>
        <v>1399</v>
      </c>
      <c r="I206" s="74">
        <f t="shared" si="18"/>
        <v>11192</v>
      </c>
      <c r="J206" s="74">
        <v>0</v>
      </c>
      <c r="K206" s="74">
        <f t="shared" si="19"/>
        <v>15389</v>
      </c>
    </row>
    <row r="207" spans="1:11" ht="12.5">
      <c r="A207" s="75" t="s">
        <v>5433</v>
      </c>
      <c r="B207" s="76" t="s">
        <v>5326</v>
      </c>
      <c r="C207" s="74">
        <v>8318</v>
      </c>
      <c r="D207" s="74">
        <v>1070</v>
      </c>
      <c r="E207" s="74">
        <v>0</v>
      </c>
      <c r="F207" s="74">
        <f t="shared" si="15"/>
        <v>9388</v>
      </c>
      <c r="G207" s="74">
        <f t="shared" si="16"/>
        <v>2772.6666666666665</v>
      </c>
      <c r="H207" s="74">
        <f t="shared" si="17"/>
        <v>1386.3333333333333</v>
      </c>
      <c r="I207" s="74">
        <f t="shared" si="18"/>
        <v>11090.666666666666</v>
      </c>
      <c r="J207" s="74">
        <v>0</v>
      </c>
      <c r="K207" s="74">
        <f t="shared" si="19"/>
        <v>15249.666666666666</v>
      </c>
    </row>
    <row r="208" spans="1:11" ht="12.5">
      <c r="A208" s="75" t="s">
        <v>5434</v>
      </c>
      <c r="B208" s="76" t="s">
        <v>5265</v>
      </c>
      <c r="C208" s="74">
        <v>8264</v>
      </c>
      <c r="D208" s="74">
        <v>1070</v>
      </c>
      <c r="E208" s="74">
        <v>0</v>
      </c>
      <c r="F208" s="74">
        <f t="shared" si="15"/>
        <v>9334</v>
      </c>
      <c r="G208" s="74">
        <f t="shared" si="16"/>
        <v>2754.6666666666665</v>
      </c>
      <c r="H208" s="74">
        <f t="shared" si="17"/>
        <v>1377.3333333333333</v>
      </c>
      <c r="I208" s="74">
        <f t="shared" si="18"/>
        <v>11018.666666666666</v>
      </c>
      <c r="J208" s="74">
        <v>0</v>
      </c>
      <c r="K208" s="74">
        <f t="shared" si="19"/>
        <v>15150.666666666666</v>
      </c>
    </row>
    <row r="209" spans="1:11" ht="12.5">
      <c r="A209" s="75" t="s">
        <v>5435</v>
      </c>
      <c r="B209" s="76" t="s">
        <v>5436</v>
      </c>
      <c r="C209" s="74">
        <v>8264</v>
      </c>
      <c r="D209" s="74">
        <v>1070</v>
      </c>
      <c r="E209" s="74">
        <v>0</v>
      </c>
      <c r="F209" s="74">
        <f t="shared" si="15"/>
        <v>9334</v>
      </c>
      <c r="G209" s="74">
        <f t="shared" si="16"/>
        <v>2754.6666666666665</v>
      </c>
      <c r="H209" s="74">
        <f t="shared" si="17"/>
        <v>1377.3333333333333</v>
      </c>
      <c r="I209" s="74">
        <f t="shared" si="18"/>
        <v>11018.666666666666</v>
      </c>
      <c r="J209" s="74">
        <v>0</v>
      </c>
      <c r="K209" s="74">
        <f t="shared" si="19"/>
        <v>15150.666666666666</v>
      </c>
    </row>
    <row r="210" spans="1:11" ht="12.5">
      <c r="A210" s="75" t="s">
        <v>5437</v>
      </c>
      <c r="B210" s="76" t="s">
        <v>5438</v>
      </c>
      <c r="C210" s="74">
        <v>8240</v>
      </c>
      <c r="D210" s="74">
        <v>1070</v>
      </c>
      <c r="E210" s="74">
        <v>0</v>
      </c>
      <c r="F210" s="74">
        <f t="shared" si="15"/>
        <v>9310</v>
      </c>
      <c r="G210" s="74">
        <f t="shared" si="16"/>
        <v>2746.666666666667</v>
      </c>
      <c r="H210" s="74">
        <f t="shared" si="17"/>
        <v>1373.3333333333335</v>
      </c>
      <c r="I210" s="74">
        <f t="shared" si="18"/>
        <v>10986.666666666668</v>
      </c>
      <c r="J210" s="74">
        <v>0</v>
      </c>
      <c r="K210" s="74">
        <f t="shared" si="19"/>
        <v>15106.666666666668</v>
      </c>
    </row>
    <row r="211" spans="1:11" ht="12.5">
      <c r="A211" s="75" t="s">
        <v>5439</v>
      </c>
      <c r="B211" s="76" t="s">
        <v>5440</v>
      </c>
      <c r="C211" s="74">
        <v>8220</v>
      </c>
      <c r="D211" s="74">
        <v>1070</v>
      </c>
      <c r="E211" s="74">
        <v>0</v>
      </c>
      <c r="F211" s="74">
        <f t="shared" si="15"/>
        <v>9290</v>
      </c>
      <c r="G211" s="74">
        <f t="shared" si="16"/>
        <v>2740</v>
      </c>
      <c r="H211" s="74">
        <f t="shared" si="17"/>
        <v>1370</v>
      </c>
      <c r="I211" s="74">
        <f t="shared" si="18"/>
        <v>10960</v>
      </c>
      <c r="J211" s="74">
        <v>0</v>
      </c>
      <c r="K211" s="74">
        <f t="shared" si="19"/>
        <v>15070</v>
      </c>
    </row>
    <row r="212" spans="1:11" ht="12.5">
      <c r="A212" s="75" t="s">
        <v>5441</v>
      </c>
      <c r="B212" s="76" t="s">
        <v>5442</v>
      </c>
      <c r="C212" s="74">
        <v>8188</v>
      </c>
      <c r="D212" s="74">
        <v>1070</v>
      </c>
      <c r="E212" s="74">
        <v>0</v>
      </c>
      <c r="F212" s="74">
        <f t="shared" si="15"/>
        <v>9258</v>
      </c>
      <c r="G212" s="74">
        <f t="shared" si="16"/>
        <v>2729.3333333333335</v>
      </c>
      <c r="H212" s="74">
        <f t="shared" si="17"/>
        <v>1364.6666666666667</v>
      </c>
      <c r="I212" s="74">
        <f t="shared" si="18"/>
        <v>10917.333333333334</v>
      </c>
      <c r="J212" s="74">
        <v>0</v>
      </c>
      <c r="K212" s="74">
        <f t="shared" si="19"/>
        <v>15011.333333333334</v>
      </c>
    </row>
    <row r="213" spans="1:11" ht="12.5">
      <c r="A213" s="75" t="s">
        <v>5443</v>
      </c>
      <c r="B213" s="76" t="s">
        <v>5378</v>
      </c>
      <c r="C213" s="74">
        <v>8184</v>
      </c>
      <c r="D213" s="74">
        <v>1070</v>
      </c>
      <c r="E213" s="74">
        <v>0</v>
      </c>
      <c r="F213" s="74">
        <f t="shared" si="15"/>
        <v>9254</v>
      </c>
      <c r="G213" s="74">
        <f t="shared" si="16"/>
        <v>2728</v>
      </c>
      <c r="H213" s="74">
        <f t="shared" si="17"/>
        <v>1364</v>
      </c>
      <c r="I213" s="74">
        <f t="shared" si="18"/>
        <v>10912</v>
      </c>
      <c r="J213" s="74">
        <v>0</v>
      </c>
      <c r="K213" s="74">
        <f t="shared" si="19"/>
        <v>15004</v>
      </c>
    </row>
    <row r="214" spans="1:11" ht="12.5">
      <c r="A214" s="75" t="s">
        <v>5444</v>
      </c>
      <c r="B214" s="76" t="s">
        <v>5445</v>
      </c>
      <c r="C214" s="74">
        <v>8184</v>
      </c>
      <c r="D214" s="74">
        <v>1070</v>
      </c>
      <c r="E214" s="74">
        <v>0</v>
      </c>
      <c r="F214" s="74">
        <f t="shared" si="15"/>
        <v>9254</v>
      </c>
      <c r="G214" s="74">
        <f t="shared" si="16"/>
        <v>2728</v>
      </c>
      <c r="H214" s="74">
        <f t="shared" si="17"/>
        <v>1364</v>
      </c>
      <c r="I214" s="74">
        <f t="shared" si="18"/>
        <v>10912</v>
      </c>
      <c r="J214" s="74">
        <v>0</v>
      </c>
      <c r="K214" s="74">
        <f t="shared" si="19"/>
        <v>15004</v>
      </c>
    </row>
    <row r="215" spans="1:11" ht="12.5">
      <c r="A215" s="75" t="s">
        <v>5446</v>
      </c>
      <c r="B215" s="76" t="s">
        <v>5447</v>
      </c>
      <c r="C215" s="74">
        <v>8180</v>
      </c>
      <c r="D215" s="74">
        <v>1070</v>
      </c>
      <c r="E215" s="74">
        <v>0</v>
      </c>
      <c r="F215" s="74">
        <f t="shared" si="15"/>
        <v>9250</v>
      </c>
      <c r="G215" s="74">
        <f t="shared" si="16"/>
        <v>2726.666666666667</v>
      </c>
      <c r="H215" s="74">
        <f t="shared" si="17"/>
        <v>1363.3333333333335</v>
      </c>
      <c r="I215" s="74">
        <f t="shared" si="18"/>
        <v>10906.666666666668</v>
      </c>
      <c r="J215" s="74">
        <v>0</v>
      </c>
      <c r="K215" s="74">
        <f t="shared" si="19"/>
        <v>14996.666666666668</v>
      </c>
    </row>
    <row r="216" spans="1:11" ht="12.5">
      <c r="A216" s="75" t="s">
        <v>5448</v>
      </c>
      <c r="B216" s="76" t="s">
        <v>5449</v>
      </c>
      <c r="C216" s="74">
        <v>8158</v>
      </c>
      <c r="D216" s="74">
        <v>1070</v>
      </c>
      <c r="E216" s="74">
        <v>0</v>
      </c>
      <c r="F216" s="74">
        <f t="shared" si="15"/>
        <v>9228</v>
      </c>
      <c r="G216" s="74">
        <f t="shared" si="16"/>
        <v>2719.3333333333335</v>
      </c>
      <c r="H216" s="74">
        <f t="shared" si="17"/>
        <v>1359.6666666666667</v>
      </c>
      <c r="I216" s="74">
        <f t="shared" si="18"/>
        <v>10877.333333333334</v>
      </c>
      <c r="J216" s="74">
        <v>0</v>
      </c>
      <c r="K216" s="74">
        <f t="shared" si="19"/>
        <v>14956.333333333334</v>
      </c>
    </row>
    <row r="217" spans="1:11" ht="12.5">
      <c r="A217" s="75" t="s">
        <v>5450</v>
      </c>
      <c r="B217" s="76" t="s">
        <v>5451</v>
      </c>
      <c r="C217" s="74">
        <v>8152</v>
      </c>
      <c r="D217" s="74">
        <v>1070</v>
      </c>
      <c r="E217" s="74">
        <v>0</v>
      </c>
      <c r="F217" s="74">
        <f t="shared" si="15"/>
        <v>9222</v>
      </c>
      <c r="G217" s="74">
        <f t="shared" si="16"/>
        <v>2717.3333333333335</v>
      </c>
      <c r="H217" s="74">
        <f t="shared" si="17"/>
        <v>1358.6666666666667</v>
      </c>
      <c r="I217" s="74">
        <f t="shared" si="18"/>
        <v>10869.333333333334</v>
      </c>
      <c r="J217" s="74">
        <v>0</v>
      </c>
      <c r="K217" s="74">
        <f t="shared" si="19"/>
        <v>14945.333333333334</v>
      </c>
    </row>
    <row r="218" spans="1:11" ht="12.5">
      <c r="A218" s="75" t="s">
        <v>5452</v>
      </c>
      <c r="B218" s="76" t="s">
        <v>5453</v>
      </c>
      <c r="C218" s="74">
        <v>8152</v>
      </c>
      <c r="D218" s="74">
        <v>1070</v>
      </c>
      <c r="E218" s="74">
        <v>0</v>
      </c>
      <c r="F218" s="74">
        <f t="shared" si="15"/>
        <v>9222</v>
      </c>
      <c r="G218" s="74">
        <f t="shared" si="16"/>
        <v>2717.3333333333335</v>
      </c>
      <c r="H218" s="74">
        <f t="shared" si="17"/>
        <v>1358.6666666666667</v>
      </c>
      <c r="I218" s="74">
        <f t="shared" si="18"/>
        <v>10869.333333333334</v>
      </c>
      <c r="J218" s="74">
        <v>0</v>
      </c>
      <c r="K218" s="74">
        <f t="shared" si="19"/>
        <v>14945.333333333334</v>
      </c>
    </row>
    <row r="219" spans="1:11" ht="12.5">
      <c r="A219" s="75" t="s">
        <v>5454</v>
      </c>
      <c r="B219" s="76" t="s">
        <v>5455</v>
      </c>
      <c r="C219" s="74">
        <v>8148</v>
      </c>
      <c r="D219" s="74">
        <v>1070</v>
      </c>
      <c r="E219" s="74">
        <v>0</v>
      </c>
      <c r="F219" s="74">
        <f t="shared" si="15"/>
        <v>9218</v>
      </c>
      <c r="G219" s="74">
        <f t="shared" si="16"/>
        <v>2716</v>
      </c>
      <c r="H219" s="74">
        <f t="shared" si="17"/>
        <v>1358</v>
      </c>
      <c r="I219" s="74">
        <f t="shared" si="18"/>
        <v>10864</v>
      </c>
      <c r="J219" s="74">
        <v>0</v>
      </c>
      <c r="K219" s="74">
        <f t="shared" si="19"/>
        <v>14938</v>
      </c>
    </row>
    <row r="220" spans="1:11" ht="12.5">
      <c r="A220" s="75" t="s">
        <v>5456</v>
      </c>
      <c r="B220" s="76" t="s">
        <v>5378</v>
      </c>
      <c r="C220" s="74">
        <v>8142</v>
      </c>
      <c r="D220" s="74">
        <v>1070</v>
      </c>
      <c r="E220" s="74">
        <v>0</v>
      </c>
      <c r="F220" s="74">
        <f t="shared" si="15"/>
        <v>9212</v>
      </c>
      <c r="G220" s="74">
        <f t="shared" si="16"/>
        <v>2714</v>
      </c>
      <c r="H220" s="74">
        <f t="shared" si="17"/>
        <v>1357</v>
      </c>
      <c r="I220" s="74">
        <f t="shared" si="18"/>
        <v>10856</v>
      </c>
      <c r="J220" s="74">
        <v>0</v>
      </c>
      <c r="K220" s="74">
        <f t="shared" si="19"/>
        <v>14927</v>
      </c>
    </row>
    <row r="221" spans="1:11" ht="12.5">
      <c r="A221" s="75" t="s">
        <v>5457</v>
      </c>
      <c r="B221" s="76" t="s">
        <v>5458</v>
      </c>
      <c r="C221" s="74">
        <v>8108</v>
      </c>
      <c r="D221" s="74">
        <v>1070</v>
      </c>
      <c r="E221" s="74">
        <v>0</v>
      </c>
      <c r="F221" s="74">
        <f t="shared" si="15"/>
        <v>9178</v>
      </c>
      <c r="G221" s="74">
        <f t="shared" si="16"/>
        <v>2702.6666666666665</v>
      </c>
      <c r="H221" s="74">
        <f t="shared" si="17"/>
        <v>1351.3333333333333</v>
      </c>
      <c r="I221" s="74">
        <f t="shared" si="18"/>
        <v>10810.666666666666</v>
      </c>
      <c r="J221" s="74">
        <v>0</v>
      </c>
      <c r="K221" s="74">
        <f t="shared" si="19"/>
        <v>14864.666666666666</v>
      </c>
    </row>
    <row r="222" spans="1:11" ht="12.5">
      <c r="A222" s="75" t="s">
        <v>5459</v>
      </c>
      <c r="B222" s="76" t="s">
        <v>5242</v>
      </c>
      <c r="C222" s="74">
        <v>8066</v>
      </c>
      <c r="D222" s="74">
        <v>1070</v>
      </c>
      <c r="E222" s="74">
        <v>0</v>
      </c>
      <c r="F222" s="74">
        <f t="shared" si="15"/>
        <v>9136</v>
      </c>
      <c r="G222" s="74">
        <f t="shared" si="16"/>
        <v>2688.666666666667</v>
      </c>
      <c r="H222" s="74">
        <f t="shared" si="17"/>
        <v>1344.3333333333335</v>
      </c>
      <c r="I222" s="74">
        <f t="shared" si="18"/>
        <v>10754.666666666668</v>
      </c>
      <c r="J222" s="74">
        <v>0</v>
      </c>
      <c r="K222" s="74">
        <f t="shared" si="19"/>
        <v>14787.666666666668</v>
      </c>
    </row>
    <row r="223" spans="1:11" ht="12.5">
      <c r="A223" s="75" t="s">
        <v>5460</v>
      </c>
      <c r="B223" s="76" t="s">
        <v>5215</v>
      </c>
      <c r="C223" s="74">
        <v>8066</v>
      </c>
      <c r="D223" s="74">
        <v>1070</v>
      </c>
      <c r="E223" s="74">
        <v>0</v>
      </c>
      <c r="F223" s="74">
        <f t="shared" si="15"/>
        <v>9136</v>
      </c>
      <c r="G223" s="74">
        <f t="shared" si="16"/>
        <v>2688.666666666667</v>
      </c>
      <c r="H223" s="74">
        <f t="shared" si="17"/>
        <v>1344.3333333333335</v>
      </c>
      <c r="I223" s="74">
        <f t="shared" si="18"/>
        <v>10754.666666666668</v>
      </c>
      <c r="J223" s="74">
        <v>0</v>
      </c>
      <c r="K223" s="74">
        <f t="shared" si="19"/>
        <v>14787.666666666668</v>
      </c>
    </row>
    <row r="224" spans="1:11" ht="12.5">
      <c r="A224" s="75" t="s">
        <v>5461</v>
      </c>
      <c r="B224" s="76" t="s">
        <v>5462</v>
      </c>
      <c r="C224" s="74">
        <v>8066</v>
      </c>
      <c r="D224" s="74">
        <v>1070</v>
      </c>
      <c r="E224" s="74">
        <v>0</v>
      </c>
      <c r="F224" s="74">
        <f t="shared" si="15"/>
        <v>9136</v>
      </c>
      <c r="G224" s="74">
        <f t="shared" si="16"/>
        <v>2688.666666666667</v>
      </c>
      <c r="H224" s="74">
        <f t="shared" si="17"/>
        <v>1344.3333333333335</v>
      </c>
      <c r="I224" s="74">
        <f t="shared" si="18"/>
        <v>10754.666666666668</v>
      </c>
      <c r="J224" s="74">
        <v>0</v>
      </c>
      <c r="K224" s="74">
        <f t="shared" si="19"/>
        <v>14787.666666666668</v>
      </c>
    </row>
    <row r="225" spans="1:11" ht="12.5">
      <c r="A225" s="75" t="s">
        <v>5463</v>
      </c>
      <c r="B225" s="76" t="s">
        <v>5244</v>
      </c>
      <c r="C225" s="74">
        <v>8066</v>
      </c>
      <c r="D225" s="74">
        <v>1070</v>
      </c>
      <c r="E225" s="74">
        <v>0</v>
      </c>
      <c r="F225" s="74">
        <f t="shared" si="15"/>
        <v>9136</v>
      </c>
      <c r="G225" s="74">
        <f t="shared" si="16"/>
        <v>2688.666666666667</v>
      </c>
      <c r="H225" s="74">
        <f t="shared" si="17"/>
        <v>1344.3333333333335</v>
      </c>
      <c r="I225" s="74">
        <f t="shared" si="18"/>
        <v>10754.666666666668</v>
      </c>
      <c r="J225" s="74">
        <v>0</v>
      </c>
      <c r="K225" s="74">
        <f t="shared" si="19"/>
        <v>14787.666666666668</v>
      </c>
    </row>
    <row r="226" spans="1:11" ht="12.5">
      <c r="A226" s="75" t="s">
        <v>5464</v>
      </c>
      <c r="B226" s="76" t="s">
        <v>5465</v>
      </c>
      <c r="C226" s="74">
        <v>8066</v>
      </c>
      <c r="D226" s="74">
        <v>1070</v>
      </c>
      <c r="E226" s="74">
        <v>0</v>
      </c>
      <c r="F226" s="74">
        <f t="shared" si="15"/>
        <v>9136</v>
      </c>
      <c r="G226" s="74">
        <f t="shared" si="16"/>
        <v>2688.666666666667</v>
      </c>
      <c r="H226" s="74">
        <f t="shared" si="17"/>
        <v>1344.3333333333335</v>
      </c>
      <c r="I226" s="74">
        <f t="shared" si="18"/>
        <v>10754.666666666668</v>
      </c>
      <c r="J226" s="74">
        <v>0</v>
      </c>
      <c r="K226" s="74">
        <f t="shared" si="19"/>
        <v>14787.666666666668</v>
      </c>
    </row>
    <row r="227" spans="1:11" ht="12.5">
      <c r="A227" s="75" t="s">
        <v>5466</v>
      </c>
      <c r="B227" s="76" t="s">
        <v>5438</v>
      </c>
      <c r="C227" s="74">
        <v>8048</v>
      </c>
      <c r="D227" s="74">
        <v>1070</v>
      </c>
      <c r="E227" s="74">
        <v>0</v>
      </c>
      <c r="F227" s="74">
        <f t="shared" si="15"/>
        <v>9118</v>
      </c>
      <c r="G227" s="74">
        <f t="shared" si="16"/>
        <v>2682.6666666666665</v>
      </c>
      <c r="H227" s="74">
        <f t="shared" si="17"/>
        <v>1341.3333333333333</v>
      </c>
      <c r="I227" s="74">
        <f t="shared" si="18"/>
        <v>10730.666666666666</v>
      </c>
      <c r="J227" s="74">
        <v>0</v>
      </c>
      <c r="K227" s="74">
        <f t="shared" si="19"/>
        <v>14754.666666666666</v>
      </c>
    </row>
    <row r="228" spans="1:11" ht="12.5">
      <c r="A228" s="75" t="s">
        <v>5467</v>
      </c>
      <c r="B228" s="76" t="s">
        <v>5413</v>
      </c>
      <c r="C228" s="74">
        <v>8026</v>
      </c>
      <c r="D228" s="74">
        <v>1070</v>
      </c>
      <c r="E228" s="74">
        <v>0</v>
      </c>
      <c r="F228" s="74">
        <f t="shared" si="15"/>
        <v>9096</v>
      </c>
      <c r="G228" s="74">
        <f t="shared" si="16"/>
        <v>2675.3333333333335</v>
      </c>
      <c r="H228" s="74">
        <f t="shared" si="17"/>
        <v>1337.6666666666667</v>
      </c>
      <c r="I228" s="74">
        <f t="shared" si="18"/>
        <v>10701.333333333334</v>
      </c>
      <c r="J228" s="74">
        <v>0</v>
      </c>
      <c r="K228" s="74">
        <f t="shared" si="19"/>
        <v>14714.333333333334</v>
      </c>
    </row>
    <row r="229" spans="1:11" ht="12.5">
      <c r="A229" s="75" t="s">
        <v>5468</v>
      </c>
      <c r="B229" s="76" t="s">
        <v>5469</v>
      </c>
      <c r="C229" s="74">
        <v>7868</v>
      </c>
      <c r="D229" s="74">
        <v>1070</v>
      </c>
      <c r="E229" s="74">
        <v>0</v>
      </c>
      <c r="F229" s="74">
        <f t="shared" si="15"/>
        <v>8938</v>
      </c>
      <c r="G229" s="74">
        <f t="shared" si="16"/>
        <v>2622.6666666666665</v>
      </c>
      <c r="H229" s="74">
        <f t="shared" si="17"/>
        <v>1311.3333333333333</v>
      </c>
      <c r="I229" s="74">
        <f t="shared" si="18"/>
        <v>10490.666666666666</v>
      </c>
      <c r="J229" s="74">
        <v>0</v>
      </c>
      <c r="K229" s="74">
        <f t="shared" si="19"/>
        <v>14424.666666666666</v>
      </c>
    </row>
    <row r="230" spans="1:11" ht="12.5">
      <c r="A230" s="75" t="s">
        <v>5470</v>
      </c>
      <c r="B230" s="76" t="s">
        <v>5326</v>
      </c>
      <c r="C230" s="74">
        <v>7868</v>
      </c>
      <c r="D230" s="74">
        <v>1070</v>
      </c>
      <c r="E230" s="74">
        <v>0</v>
      </c>
      <c r="F230" s="74">
        <f t="shared" si="15"/>
        <v>8938</v>
      </c>
      <c r="G230" s="74">
        <f t="shared" si="16"/>
        <v>2622.6666666666665</v>
      </c>
      <c r="H230" s="74">
        <f t="shared" si="17"/>
        <v>1311.3333333333333</v>
      </c>
      <c r="I230" s="74">
        <f t="shared" si="18"/>
        <v>10490.666666666666</v>
      </c>
      <c r="J230" s="74">
        <v>0</v>
      </c>
      <c r="K230" s="74">
        <f t="shared" si="19"/>
        <v>14424.666666666666</v>
      </c>
    </row>
    <row r="231" spans="1:11" ht="12.5">
      <c r="A231" s="75" t="s">
        <v>5471</v>
      </c>
      <c r="B231" s="76" t="s">
        <v>5383</v>
      </c>
      <c r="C231" s="74">
        <v>7858</v>
      </c>
      <c r="D231" s="74">
        <v>1070</v>
      </c>
      <c r="E231" s="74">
        <v>0</v>
      </c>
      <c r="F231" s="74">
        <f t="shared" si="15"/>
        <v>8928</v>
      </c>
      <c r="G231" s="74">
        <f t="shared" si="16"/>
        <v>2619.3333333333335</v>
      </c>
      <c r="H231" s="74">
        <f t="shared" si="17"/>
        <v>1309.6666666666667</v>
      </c>
      <c r="I231" s="74">
        <f t="shared" si="18"/>
        <v>10477.333333333334</v>
      </c>
      <c r="J231" s="74">
        <v>0</v>
      </c>
      <c r="K231" s="74">
        <f t="shared" si="19"/>
        <v>14406.333333333334</v>
      </c>
    </row>
    <row r="232" spans="1:11" ht="12.5">
      <c r="A232" s="75" t="s">
        <v>5472</v>
      </c>
      <c r="B232" s="76" t="s">
        <v>5438</v>
      </c>
      <c r="C232" s="74">
        <v>7848</v>
      </c>
      <c r="D232" s="74">
        <v>1070</v>
      </c>
      <c r="E232" s="74">
        <v>0</v>
      </c>
      <c r="F232" s="74">
        <f t="shared" si="15"/>
        <v>8918</v>
      </c>
      <c r="G232" s="74">
        <f t="shared" si="16"/>
        <v>2616</v>
      </c>
      <c r="H232" s="74">
        <f t="shared" si="17"/>
        <v>1308</v>
      </c>
      <c r="I232" s="74">
        <f t="shared" si="18"/>
        <v>10464</v>
      </c>
      <c r="J232" s="74">
        <v>0</v>
      </c>
      <c r="K232" s="74">
        <f t="shared" si="19"/>
        <v>14388</v>
      </c>
    </row>
    <row r="233" spans="1:11" ht="12.5">
      <c r="A233" s="75" t="s">
        <v>5473</v>
      </c>
      <c r="B233" s="76" t="s">
        <v>5378</v>
      </c>
      <c r="C233" s="74">
        <v>7848</v>
      </c>
      <c r="D233" s="74">
        <v>1070</v>
      </c>
      <c r="E233" s="74">
        <v>0</v>
      </c>
      <c r="F233" s="74">
        <f t="shared" si="15"/>
        <v>8918</v>
      </c>
      <c r="G233" s="74">
        <f t="shared" si="16"/>
        <v>2616</v>
      </c>
      <c r="H233" s="74">
        <f t="shared" si="17"/>
        <v>1308</v>
      </c>
      <c r="I233" s="74">
        <f t="shared" si="18"/>
        <v>10464</v>
      </c>
      <c r="J233" s="74">
        <v>0</v>
      </c>
      <c r="K233" s="74">
        <f t="shared" si="19"/>
        <v>14388</v>
      </c>
    </row>
    <row r="234" spans="1:11" ht="12.5">
      <c r="A234" s="75" t="s">
        <v>5474</v>
      </c>
      <c r="B234" s="76" t="s">
        <v>5475</v>
      </c>
      <c r="C234" s="74">
        <v>7468</v>
      </c>
      <c r="D234" s="74">
        <v>1070</v>
      </c>
      <c r="E234" s="74">
        <v>0</v>
      </c>
      <c r="F234" s="74">
        <f t="shared" si="15"/>
        <v>8538</v>
      </c>
      <c r="G234" s="74">
        <f t="shared" si="16"/>
        <v>2489.3333333333335</v>
      </c>
      <c r="H234" s="74">
        <f t="shared" si="17"/>
        <v>1244.6666666666667</v>
      </c>
      <c r="I234" s="74">
        <f t="shared" si="18"/>
        <v>9957.333333333334</v>
      </c>
      <c r="J234" s="74">
        <v>0</v>
      </c>
      <c r="K234" s="74">
        <f t="shared" si="19"/>
        <v>13691.333333333334</v>
      </c>
    </row>
    <row r="235" spans="1:11" ht="12.5">
      <c r="A235" s="75" t="s">
        <v>5476</v>
      </c>
      <c r="B235" s="76" t="s">
        <v>5477</v>
      </c>
      <c r="C235" s="74">
        <v>7468</v>
      </c>
      <c r="D235" s="74">
        <v>1070</v>
      </c>
      <c r="E235" s="74">
        <v>0</v>
      </c>
      <c r="F235" s="74">
        <f t="shared" si="15"/>
        <v>8538</v>
      </c>
      <c r="G235" s="74">
        <f t="shared" si="16"/>
        <v>2489.3333333333335</v>
      </c>
      <c r="H235" s="74">
        <f t="shared" si="17"/>
        <v>1244.6666666666667</v>
      </c>
      <c r="I235" s="74">
        <f t="shared" si="18"/>
        <v>9957.333333333334</v>
      </c>
      <c r="J235" s="74">
        <v>0</v>
      </c>
      <c r="K235" s="74">
        <f t="shared" si="19"/>
        <v>13691.333333333334</v>
      </c>
    </row>
    <row r="236" spans="1:11" ht="12.5">
      <c r="A236" s="75" t="s">
        <v>5478</v>
      </c>
      <c r="B236" s="76" t="s">
        <v>5326</v>
      </c>
      <c r="C236" s="74">
        <v>7468</v>
      </c>
      <c r="D236" s="74">
        <v>1070</v>
      </c>
      <c r="E236" s="74">
        <v>0</v>
      </c>
      <c r="F236" s="74">
        <f t="shared" si="15"/>
        <v>8538</v>
      </c>
      <c r="G236" s="74">
        <f t="shared" si="16"/>
        <v>2489.3333333333335</v>
      </c>
      <c r="H236" s="74">
        <f t="shared" si="17"/>
        <v>1244.6666666666667</v>
      </c>
      <c r="I236" s="74">
        <f t="shared" si="18"/>
        <v>9957.333333333334</v>
      </c>
      <c r="J236" s="74">
        <v>0</v>
      </c>
      <c r="K236" s="74">
        <f t="shared" si="19"/>
        <v>13691.333333333334</v>
      </c>
    </row>
    <row r="237" spans="1:11" ht="12.5">
      <c r="A237" s="75" t="s">
        <v>5479</v>
      </c>
      <c r="B237" s="76" t="s">
        <v>5480</v>
      </c>
      <c r="C237" s="74">
        <v>7468</v>
      </c>
      <c r="D237" s="74">
        <v>1070</v>
      </c>
      <c r="E237" s="74">
        <v>0</v>
      </c>
      <c r="F237" s="74">
        <f t="shared" si="15"/>
        <v>8538</v>
      </c>
      <c r="G237" s="74">
        <f t="shared" si="16"/>
        <v>2489.3333333333335</v>
      </c>
      <c r="H237" s="74">
        <f t="shared" si="17"/>
        <v>1244.6666666666667</v>
      </c>
      <c r="I237" s="74">
        <f t="shared" si="18"/>
        <v>9957.333333333334</v>
      </c>
      <c r="J237" s="74">
        <v>0</v>
      </c>
      <c r="K237" s="74">
        <f t="shared" si="19"/>
        <v>13691.333333333334</v>
      </c>
    </row>
    <row r="238" spans="1:11" ht="12.5">
      <c r="A238" s="75" t="s">
        <v>5481</v>
      </c>
      <c r="B238" s="76" t="s">
        <v>5477</v>
      </c>
      <c r="C238" s="74">
        <v>7468</v>
      </c>
      <c r="D238" s="74">
        <v>1070</v>
      </c>
      <c r="E238" s="74">
        <v>0</v>
      </c>
      <c r="F238" s="74">
        <f t="shared" si="15"/>
        <v>8538</v>
      </c>
      <c r="G238" s="74">
        <f t="shared" si="16"/>
        <v>2489.3333333333335</v>
      </c>
      <c r="H238" s="74">
        <f t="shared" si="17"/>
        <v>1244.6666666666667</v>
      </c>
      <c r="I238" s="74">
        <f t="shared" si="18"/>
        <v>9957.333333333334</v>
      </c>
      <c r="J238" s="74">
        <v>0</v>
      </c>
      <c r="K238" s="74">
        <f t="shared" si="19"/>
        <v>13691.333333333334</v>
      </c>
    </row>
    <row r="239" spans="1:11" ht="12.5">
      <c r="A239" s="75" t="s">
        <v>5482</v>
      </c>
      <c r="B239" s="76" t="s">
        <v>5475</v>
      </c>
      <c r="C239" s="74">
        <v>7468</v>
      </c>
      <c r="D239" s="74">
        <v>1070</v>
      </c>
      <c r="E239" s="74">
        <v>0</v>
      </c>
      <c r="F239" s="74">
        <f t="shared" si="15"/>
        <v>8538</v>
      </c>
      <c r="G239" s="74">
        <f t="shared" si="16"/>
        <v>2489.3333333333335</v>
      </c>
      <c r="H239" s="74">
        <f t="shared" si="17"/>
        <v>1244.6666666666667</v>
      </c>
      <c r="I239" s="74">
        <f t="shared" si="18"/>
        <v>9957.333333333334</v>
      </c>
      <c r="J239" s="74">
        <v>0</v>
      </c>
      <c r="K239" s="74">
        <f t="shared" si="19"/>
        <v>13691.333333333334</v>
      </c>
    </row>
    <row r="240" spans="1:11" ht="12.5">
      <c r="A240" s="75" t="s">
        <v>5483</v>
      </c>
      <c r="B240" s="76" t="s">
        <v>5477</v>
      </c>
      <c r="C240" s="74">
        <v>7468</v>
      </c>
      <c r="D240" s="74">
        <v>1070</v>
      </c>
      <c r="E240" s="74">
        <v>0</v>
      </c>
      <c r="F240" s="74">
        <f t="shared" si="15"/>
        <v>8538</v>
      </c>
      <c r="G240" s="74">
        <f t="shared" si="16"/>
        <v>2489.3333333333335</v>
      </c>
      <c r="H240" s="74">
        <f t="shared" si="17"/>
        <v>1244.6666666666667</v>
      </c>
      <c r="I240" s="74">
        <f t="shared" si="18"/>
        <v>9957.333333333334</v>
      </c>
      <c r="J240" s="74">
        <v>0</v>
      </c>
      <c r="K240" s="74">
        <f t="shared" si="19"/>
        <v>13691.333333333334</v>
      </c>
    </row>
    <row r="241" spans="1:11" ht="12.5">
      <c r="A241" s="75" t="s">
        <v>5484</v>
      </c>
      <c r="B241" s="76" t="s">
        <v>5326</v>
      </c>
      <c r="C241" s="74">
        <v>7468</v>
      </c>
      <c r="D241" s="74">
        <v>1070</v>
      </c>
      <c r="E241" s="74">
        <v>0</v>
      </c>
      <c r="F241" s="74">
        <f t="shared" si="15"/>
        <v>8538</v>
      </c>
      <c r="G241" s="74">
        <f t="shared" si="16"/>
        <v>2489.3333333333335</v>
      </c>
      <c r="H241" s="74">
        <f t="shared" si="17"/>
        <v>1244.6666666666667</v>
      </c>
      <c r="I241" s="74">
        <f t="shared" si="18"/>
        <v>9957.333333333334</v>
      </c>
      <c r="J241" s="74">
        <v>0</v>
      </c>
      <c r="K241" s="74">
        <f t="shared" si="19"/>
        <v>13691.333333333334</v>
      </c>
    </row>
    <row r="242" spans="1:11" ht="12.5">
      <c r="A242" s="75" t="s">
        <v>5485</v>
      </c>
      <c r="B242" s="76" t="s">
        <v>5215</v>
      </c>
      <c r="C242" s="74">
        <v>7468</v>
      </c>
      <c r="D242" s="74">
        <v>1070</v>
      </c>
      <c r="E242" s="74">
        <v>0</v>
      </c>
      <c r="F242" s="74">
        <f t="shared" si="15"/>
        <v>8538</v>
      </c>
      <c r="G242" s="74">
        <f t="shared" si="16"/>
        <v>2489.3333333333335</v>
      </c>
      <c r="H242" s="74">
        <f t="shared" si="17"/>
        <v>1244.6666666666667</v>
      </c>
      <c r="I242" s="74">
        <f t="shared" si="18"/>
        <v>9957.333333333334</v>
      </c>
      <c r="J242" s="74">
        <v>0</v>
      </c>
      <c r="K242" s="74">
        <f t="shared" si="19"/>
        <v>13691.333333333334</v>
      </c>
    </row>
    <row r="243" spans="1:11" ht="12.5">
      <c r="A243" s="75" t="s">
        <v>5486</v>
      </c>
      <c r="B243" s="76" t="s">
        <v>5469</v>
      </c>
      <c r="C243" s="74">
        <v>7468</v>
      </c>
      <c r="D243" s="74">
        <v>1070</v>
      </c>
      <c r="E243" s="74">
        <v>0</v>
      </c>
      <c r="F243" s="74">
        <f t="shared" si="15"/>
        <v>8538</v>
      </c>
      <c r="G243" s="74">
        <f t="shared" si="16"/>
        <v>2489.3333333333335</v>
      </c>
      <c r="H243" s="74">
        <f t="shared" si="17"/>
        <v>1244.6666666666667</v>
      </c>
      <c r="I243" s="74">
        <f t="shared" si="18"/>
        <v>9957.333333333334</v>
      </c>
      <c r="J243" s="74">
        <v>0</v>
      </c>
      <c r="K243" s="74">
        <f t="shared" si="19"/>
        <v>13691.333333333334</v>
      </c>
    </row>
    <row r="244" spans="1:11" ht="12.5">
      <c r="A244" s="75" t="s">
        <v>5487</v>
      </c>
      <c r="B244" s="76" t="s">
        <v>5488</v>
      </c>
      <c r="C244" s="74">
        <v>7468</v>
      </c>
      <c r="D244" s="74">
        <v>1070</v>
      </c>
      <c r="E244" s="74">
        <v>0</v>
      </c>
      <c r="F244" s="74">
        <f t="shared" si="15"/>
        <v>8538</v>
      </c>
      <c r="G244" s="74">
        <f t="shared" si="16"/>
        <v>2489.3333333333335</v>
      </c>
      <c r="H244" s="74">
        <f t="shared" si="17"/>
        <v>1244.6666666666667</v>
      </c>
      <c r="I244" s="74">
        <f t="shared" si="18"/>
        <v>9957.333333333334</v>
      </c>
      <c r="J244" s="74">
        <v>0</v>
      </c>
      <c r="K244" s="74">
        <f t="shared" si="19"/>
        <v>13691.333333333334</v>
      </c>
    </row>
    <row r="245" spans="1:11" ht="12.5">
      <c r="A245" s="75" t="s">
        <v>5489</v>
      </c>
      <c r="B245" s="76" t="s">
        <v>5475</v>
      </c>
      <c r="C245" s="74">
        <v>7468</v>
      </c>
      <c r="D245" s="74">
        <v>1070</v>
      </c>
      <c r="E245" s="74">
        <v>0</v>
      </c>
      <c r="F245" s="74">
        <f t="shared" si="15"/>
        <v>8538</v>
      </c>
      <c r="G245" s="74">
        <f t="shared" si="16"/>
        <v>2489.3333333333335</v>
      </c>
      <c r="H245" s="74">
        <f t="shared" si="17"/>
        <v>1244.6666666666667</v>
      </c>
      <c r="I245" s="74">
        <f t="shared" si="18"/>
        <v>9957.333333333334</v>
      </c>
      <c r="J245" s="74">
        <v>0</v>
      </c>
      <c r="K245" s="74">
        <f t="shared" si="19"/>
        <v>13691.333333333334</v>
      </c>
    </row>
    <row r="246" spans="1:11" ht="12.5">
      <c r="A246" s="75" t="s">
        <v>5490</v>
      </c>
      <c r="B246" s="76" t="s">
        <v>5426</v>
      </c>
      <c r="C246" s="74">
        <v>7468</v>
      </c>
      <c r="D246" s="74">
        <v>1070</v>
      </c>
      <c r="E246" s="74">
        <v>0</v>
      </c>
      <c r="F246" s="74">
        <f t="shared" si="15"/>
        <v>8538</v>
      </c>
      <c r="G246" s="74">
        <f t="shared" si="16"/>
        <v>2489.3333333333335</v>
      </c>
      <c r="H246" s="74">
        <f t="shared" si="17"/>
        <v>1244.6666666666667</v>
      </c>
      <c r="I246" s="74">
        <f t="shared" si="18"/>
        <v>9957.333333333334</v>
      </c>
      <c r="J246" s="74">
        <v>0</v>
      </c>
      <c r="K246" s="74">
        <f t="shared" si="19"/>
        <v>13691.333333333334</v>
      </c>
    </row>
    <row r="247" spans="1:11" ht="12.5">
      <c r="A247" s="75" t="s">
        <v>5491</v>
      </c>
      <c r="B247" s="76" t="s">
        <v>5346</v>
      </c>
      <c r="C247" s="74">
        <v>7468</v>
      </c>
      <c r="D247" s="74">
        <v>1070</v>
      </c>
      <c r="E247" s="74">
        <v>0</v>
      </c>
      <c r="F247" s="74">
        <f t="shared" si="15"/>
        <v>8538</v>
      </c>
      <c r="G247" s="74">
        <f t="shared" si="16"/>
        <v>2489.3333333333335</v>
      </c>
      <c r="H247" s="74">
        <f t="shared" si="17"/>
        <v>1244.6666666666667</v>
      </c>
      <c r="I247" s="74">
        <f t="shared" si="18"/>
        <v>9957.333333333334</v>
      </c>
      <c r="J247" s="74">
        <v>0</v>
      </c>
      <c r="K247" s="74">
        <f t="shared" si="19"/>
        <v>13691.333333333334</v>
      </c>
    </row>
    <row r="248" spans="1:11" ht="12.5">
      <c r="A248" s="75" t="s">
        <v>5492</v>
      </c>
      <c r="B248" s="76" t="s">
        <v>5493</v>
      </c>
      <c r="C248" s="74">
        <v>7468</v>
      </c>
      <c r="D248" s="74">
        <v>1070</v>
      </c>
      <c r="E248" s="74">
        <v>0</v>
      </c>
      <c r="F248" s="74">
        <f t="shared" si="15"/>
        <v>8538</v>
      </c>
      <c r="G248" s="74">
        <f t="shared" si="16"/>
        <v>2489.3333333333335</v>
      </c>
      <c r="H248" s="74">
        <f t="shared" si="17"/>
        <v>1244.6666666666667</v>
      </c>
      <c r="I248" s="74">
        <f t="shared" si="18"/>
        <v>9957.333333333334</v>
      </c>
      <c r="J248" s="74">
        <v>0</v>
      </c>
      <c r="K248" s="74">
        <f t="shared" si="19"/>
        <v>13691.333333333334</v>
      </c>
    </row>
    <row r="249" spans="1:11" ht="12.5">
      <c r="A249" s="75" t="s">
        <v>5494</v>
      </c>
      <c r="B249" s="76" t="s">
        <v>5242</v>
      </c>
      <c r="C249" s="74">
        <v>7468</v>
      </c>
      <c r="D249" s="74">
        <v>1070</v>
      </c>
      <c r="E249" s="74">
        <v>0</v>
      </c>
      <c r="F249" s="74">
        <f t="shared" si="15"/>
        <v>8538</v>
      </c>
      <c r="G249" s="74">
        <f t="shared" si="16"/>
        <v>2489.3333333333335</v>
      </c>
      <c r="H249" s="74">
        <f t="shared" si="17"/>
        <v>1244.6666666666667</v>
      </c>
      <c r="I249" s="74">
        <f t="shared" si="18"/>
        <v>9957.333333333334</v>
      </c>
      <c r="J249" s="74">
        <v>0</v>
      </c>
      <c r="K249" s="74">
        <f t="shared" si="19"/>
        <v>13691.333333333334</v>
      </c>
    </row>
    <row r="250" spans="1:11" ht="12.5">
      <c r="A250" s="75" t="s">
        <v>5495</v>
      </c>
      <c r="B250" s="76" t="s">
        <v>5477</v>
      </c>
      <c r="C250" s="74">
        <v>7468</v>
      </c>
      <c r="D250" s="74">
        <v>1070</v>
      </c>
      <c r="E250" s="74">
        <v>0</v>
      </c>
      <c r="F250" s="74">
        <f t="shared" si="15"/>
        <v>8538</v>
      </c>
      <c r="G250" s="74">
        <f t="shared" si="16"/>
        <v>2489.3333333333335</v>
      </c>
      <c r="H250" s="74">
        <f t="shared" si="17"/>
        <v>1244.6666666666667</v>
      </c>
      <c r="I250" s="74">
        <f t="shared" si="18"/>
        <v>9957.333333333334</v>
      </c>
      <c r="J250" s="74">
        <v>0</v>
      </c>
      <c r="K250" s="74">
        <f t="shared" si="19"/>
        <v>13691.333333333334</v>
      </c>
    </row>
    <row r="251" spans="1:11" ht="12.5">
      <c r="A251" s="75" t="s">
        <v>5496</v>
      </c>
      <c r="B251" s="76" t="s">
        <v>5326</v>
      </c>
      <c r="C251" s="74">
        <v>7468</v>
      </c>
      <c r="D251" s="74">
        <v>1070</v>
      </c>
      <c r="E251" s="74">
        <v>0</v>
      </c>
      <c r="F251" s="74">
        <f t="shared" si="15"/>
        <v>8538</v>
      </c>
      <c r="G251" s="74">
        <f t="shared" si="16"/>
        <v>2489.3333333333335</v>
      </c>
      <c r="H251" s="74">
        <f t="shared" si="17"/>
        <v>1244.6666666666667</v>
      </c>
      <c r="I251" s="74">
        <f t="shared" si="18"/>
        <v>9957.333333333334</v>
      </c>
      <c r="J251" s="74">
        <v>0</v>
      </c>
      <c r="K251" s="74">
        <f t="shared" si="19"/>
        <v>13691.333333333334</v>
      </c>
    </row>
    <row r="252" spans="1:11" ht="12.5">
      <c r="A252" s="75" t="s">
        <v>5497</v>
      </c>
      <c r="B252" s="76" t="s">
        <v>5242</v>
      </c>
      <c r="C252" s="74">
        <v>7468</v>
      </c>
      <c r="D252" s="74">
        <v>1070</v>
      </c>
      <c r="E252" s="74">
        <v>0</v>
      </c>
      <c r="F252" s="74">
        <f t="shared" si="15"/>
        <v>8538</v>
      </c>
      <c r="G252" s="74">
        <f t="shared" si="16"/>
        <v>2489.3333333333335</v>
      </c>
      <c r="H252" s="74">
        <f t="shared" si="17"/>
        <v>1244.6666666666667</v>
      </c>
      <c r="I252" s="74">
        <f t="shared" si="18"/>
        <v>9957.333333333334</v>
      </c>
      <c r="J252" s="74">
        <v>0</v>
      </c>
      <c r="K252" s="74">
        <f t="shared" si="19"/>
        <v>13691.333333333334</v>
      </c>
    </row>
    <row r="253" spans="1:11" ht="12.5">
      <c r="A253" s="75" t="s">
        <v>5498</v>
      </c>
      <c r="B253" s="76" t="s">
        <v>5499</v>
      </c>
      <c r="C253" s="74">
        <v>7468</v>
      </c>
      <c r="D253" s="74">
        <v>1070</v>
      </c>
      <c r="E253" s="74">
        <v>0</v>
      </c>
      <c r="F253" s="74">
        <f t="shared" si="15"/>
        <v>8538</v>
      </c>
      <c r="G253" s="74">
        <f t="shared" si="16"/>
        <v>2489.3333333333335</v>
      </c>
      <c r="H253" s="74">
        <f t="shared" si="17"/>
        <v>1244.6666666666667</v>
      </c>
      <c r="I253" s="74">
        <f t="shared" si="18"/>
        <v>9957.333333333334</v>
      </c>
      <c r="J253" s="74">
        <v>0</v>
      </c>
      <c r="K253" s="74">
        <f t="shared" si="19"/>
        <v>13691.333333333334</v>
      </c>
    </row>
    <row r="254" spans="1:11" ht="12.5">
      <c r="A254" s="75" t="s">
        <v>5500</v>
      </c>
      <c r="B254" s="76" t="s">
        <v>5475</v>
      </c>
      <c r="C254" s="74">
        <v>7468</v>
      </c>
      <c r="D254" s="74">
        <v>1070</v>
      </c>
      <c r="E254" s="74">
        <v>0</v>
      </c>
      <c r="F254" s="74">
        <f t="shared" si="15"/>
        <v>8538</v>
      </c>
      <c r="G254" s="74">
        <f t="shared" si="16"/>
        <v>2489.3333333333335</v>
      </c>
      <c r="H254" s="74">
        <f t="shared" si="17"/>
        <v>1244.6666666666667</v>
      </c>
      <c r="I254" s="74">
        <f t="shared" si="18"/>
        <v>9957.333333333334</v>
      </c>
      <c r="J254" s="74">
        <v>0</v>
      </c>
      <c r="K254" s="74">
        <f t="shared" si="19"/>
        <v>13691.333333333334</v>
      </c>
    </row>
    <row r="255" spans="1:11" ht="12.5">
      <c r="A255" s="75" t="s">
        <v>5501</v>
      </c>
      <c r="B255" s="76" t="s">
        <v>5502</v>
      </c>
      <c r="C255" s="74">
        <v>7468</v>
      </c>
      <c r="D255" s="74">
        <v>1070</v>
      </c>
      <c r="E255" s="74">
        <v>0</v>
      </c>
      <c r="F255" s="74">
        <f t="shared" si="15"/>
        <v>8538</v>
      </c>
      <c r="G255" s="74">
        <f t="shared" si="16"/>
        <v>2489.3333333333335</v>
      </c>
      <c r="H255" s="74">
        <f t="shared" si="17"/>
        <v>1244.6666666666667</v>
      </c>
      <c r="I255" s="74">
        <f t="shared" si="18"/>
        <v>9957.333333333334</v>
      </c>
      <c r="J255" s="74">
        <v>0</v>
      </c>
      <c r="K255" s="74">
        <f t="shared" si="19"/>
        <v>13691.333333333334</v>
      </c>
    </row>
    <row r="256" spans="1:11" ht="12.5">
      <c r="A256" s="75" t="s">
        <v>5503</v>
      </c>
      <c r="B256" s="76" t="s">
        <v>5477</v>
      </c>
      <c r="C256" s="74">
        <v>7468</v>
      </c>
      <c r="D256" s="74">
        <v>1070</v>
      </c>
      <c r="E256" s="74">
        <v>0</v>
      </c>
      <c r="F256" s="74">
        <f t="shared" si="15"/>
        <v>8538</v>
      </c>
      <c r="G256" s="74">
        <f t="shared" si="16"/>
        <v>2489.3333333333335</v>
      </c>
      <c r="H256" s="74">
        <f t="shared" si="17"/>
        <v>1244.6666666666667</v>
      </c>
      <c r="I256" s="74">
        <f t="shared" si="18"/>
        <v>9957.333333333334</v>
      </c>
      <c r="J256" s="74">
        <v>0</v>
      </c>
      <c r="K256" s="74">
        <f t="shared" si="19"/>
        <v>13691.333333333334</v>
      </c>
    </row>
    <row r="257" spans="1:11" ht="12.5">
      <c r="A257" s="75" t="s">
        <v>5504</v>
      </c>
      <c r="B257" s="76" t="s">
        <v>5326</v>
      </c>
      <c r="C257" s="74">
        <v>7468</v>
      </c>
      <c r="D257" s="74">
        <v>1070</v>
      </c>
      <c r="E257" s="74">
        <v>0</v>
      </c>
      <c r="F257" s="74">
        <f t="shared" si="20" ref="F257:F310">+C257+D257+E257</f>
        <v>8538</v>
      </c>
      <c r="G257" s="74">
        <f t="shared" si="21" ref="G257:G310">+$C257/30*10</f>
        <v>2489.3333333333335</v>
      </c>
      <c r="H257" s="74">
        <f t="shared" si="22" ref="H257:H310">+$C257/30*5</f>
        <v>1244.6666666666667</v>
      </c>
      <c r="I257" s="74">
        <f t="shared" si="23" ref="I257:I310">+$C257/30*40</f>
        <v>9957.333333333334</v>
      </c>
      <c r="J257" s="74">
        <v>0</v>
      </c>
      <c r="K257" s="74">
        <f t="shared" si="24" ref="K257:K310">+G257+H257+I257+J257</f>
        <v>13691.333333333334</v>
      </c>
    </row>
    <row r="258" spans="1:11" ht="12.5">
      <c r="A258" s="75" t="s">
        <v>5505</v>
      </c>
      <c r="B258" s="76" t="s">
        <v>5506</v>
      </c>
      <c r="C258" s="74">
        <v>7468</v>
      </c>
      <c r="D258" s="74">
        <v>1070</v>
      </c>
      <c r="E258" s="74">
        <v>0</v>
      </c>
      <c r="F258" s="74">
        <f t="shared" si="20"/>
        <v>8538</v>
      </c>
      <c r="G258" s="74">
        <f t="shared" si="21"/>
        <v>2489.3333333333335</v>
      </c>
      <c r="H258" s="74">
        <f t="shared" si="22"/>
        <v>1244.6666666666667</v>
      </c>
      <c r="I258" s="74">
        <f t="shared" si="23"/>
        <v>9957.333333333334</v>
      </c>
      <c r="J258" s="74">
        <v>0</v>
      </c>
      <c r="K258" s="74">
        <f t="shared" si="24"/>
        <v>13691.333333333334</v>
      </c>
    </row>
    <row r="259" spans="1:11" ht="12.5">
      <c r="A259" s="75" t="s">
        <v>5507</v>
      </c>
      <c r="B259" s="76" t="s">
        <v>5469</v>
      </c>
      <c r="C259" s="74">
        <v>7468</v>
      </c>
      <c r="D259" s="74">
        <v>1070</v>
      </c>
      <c r="E259" s="74">
        <v>0</v>
      </c>
      <c r="F259" s="74">
        <f t="shared" si="20"/>
        <v>8538</v>
      </c>
      <c r="G259" s="74">
        <f t="shared" si="21"/>
        <v>2489.3333333333335</v>
      </c>
      <c r="H259" s="74">
        <f t="shared" si="22"/>
        <v>1244.6666666666667</v>
      </c>
      <c r="I259" s="74">
        <f t="shared" si="23"/>
        <v>9957.333333333334</v>
      </c>
      <c r="J259" s="74">
        <v>0</v>
      </c>
      <c r="K259" s="74">
        <f t="shared" si="24"/>
        <v>13691.333333333334</v>
      </c>
    </row>
    <row r="260" spans="1:11" ht="12.5">
      <c r="A260" s="75" t="s">
        <v>5508</v>
      </c>
      <c r="B260" s="76" t="s">
        <v>5242</v>
      </c>
      <c r="C260" s="74">
        <v>7468</v>
      </c>
      <c r="D260" s="74">
        <v>1070</v>
      </c>
      <c r="E260" s="74">
        <v>0</v>
      </c>
      <c r="F260" s="74">
        <f t="shared" si="20"/>
        <v>8538</v>
      </c>
      <c r="G260" s="74">
        <f t="shared" si="21"/>
        <v>2489.3333333333335</v>
      </c>
      <c r="H260" s="74">
        <f t="shared" si="22"/>
        <v>1244.6666666666667</v>
      </c>
      <c r="I260" s="74">
        <f t="shared" si="23"/>
        <v>9957.333333333334</v>
      </c>
      <c r="J260" s="74">
        <v>0</v>
      </c>
      <c r="K260" s="74">
        <f t="shared" si="24"/>
        <v>13691.333333333334</v>
      </c>
    </row>
    <row r="261" spans="1:11" ht="12.5">
      <c r="A261" s="75" t="s">
        <v>5509</v>
      </c>
      <c r="B261" s="76" t="s">
        <v>5488</v>
      </c>
      <c r="C261" s="74">
        <v>7468</v>
      </c>
      <c r="D261" s="74">
        <v>1070</v>
      </c>
      <c r="E261" s="74">
        <v>0</v>
      </c>
      <c r="F261" s="74">
        <f t="shared" si="20"/>
        <v>8538</v>
      </c>
      <c r="G261" s="74">
        <f t="shared" si="21"/>
        <v>2489.3333333333335</v>
      </c>
      <c r="H261" s="74">
        <f t="shared" si="22"/>
        <v>1244.6666666666667</v>
      </c>
      <c r="I261" s="74">
        <f t="shared" si="23"/>
        <v>9957.333333333334</v>
      </c>
      <c r="J261" s="74">
        <v>0</v>
      </c>
      <c r="K261" s="74">
        <f t="shared" si="24"/>
        <v>13691.333333333334</v>
      </c>
    </row>
    <row r="262" spans="1:11" ht="12.5">
      <c r="A262" s="75" t="s">
        <v>5510</v>
      </c>
      <c r="B262" s="76" t="s">
        <v>5477</v>
      </c>
      <c r="C262" s="74">
        <v>7468</v>
      </c>
      <c r="D262" s="74">
        <v>1070</v>
      </c>
      <c r="E262" s="74">
        <v>0</v>
      </c>
      <c r="F262" s="74">
        <f t="shared" si="20"/>
        <v>8538</v>
      </c>
      <c r="G262" s="74">
        <f t="shared" si="21"/>
        <v>2489.3333333333335</v>
      </c>
      <c r="H262" s="74">
        <f t="shared" si="22"/>
        <v>1244.6666666666667</v>
      </c>
      <c r="I262" s="74">
        <f t="shared" si="23"/>
        <v>9957.333333333334</v>
      </c>
      <c r="J262" s="74">
        <v>0</v>
      </c>
      <c r="K262" s="74">
        <f t="shared" si="24"/>
        <v>13691.333333333334</v>
      </c>
    </row>
    <row r="263" spans="1:11" ht="12.5">
      <c r="A263" s="75" t="s">
        <v>5511</v>
      </c>
      <c r="B263" s="76" t="s">
        <v>5192</v>
      </c>
      <c r="C263" s="74">
        <v>7468</v>
      </c>
      <c r="D263" s="74">
        <v>1070</v>
      </c>
      <c r="E263" s="74">
        <v>0</v>
      </c>
      <c r="F263" s="74">
        <f t="shared" si="20"/>
        <v>8538</v>
      </c>
      <c r="G263" s="74">
        <f t="shared" si="21"/>
        <v>2489.3333333333335</v>
      </c>
      <c r="H263" s="74">
        <f t="shared" si="22"/>
        <v>1244.6666666666667</v>
      </c>
      <c r="I263" s="74">
        <f t="shared" si="23"/>
        <v>9957.333333333334</v>
      </c>
      <c r="J263" s="74">
        <v>0</v>
      </c>
      <c r="K263" s="74">
        <f t="shared" si="24"/>
        <v>13691.333333333334</v>
      </c>
    </row>
    <row r="264" spans="1:11" ht="12.5">
      <c r="A264" s="75" t="s">
        <v>5512</v>
      </c>
      <c r="B264" s="76" t="s">
        <v>5426</v>
      </c>
      <c r="C264" s="74">
        <v>7468</v>
      </c>
      <c r="D264" s="74">
        <v>1070</v>
      </c>
      <c r="E264" s="74">
        <v>0</v>
      </c>
      <c r="F264" s="74">
        <f t="shared" si="20"/>
        <v>8538</v>
      </c>
      <c r="G264" s="74">
        <f t="shared" si="21"/>
        <v>2489.3333333333335</v>
      </c>
      <c r="H264" s="74">
        <f t="shared" si="22"/>
        <v>1244.6666666666667</v>
      </c>
      <c r="I264" s="74">
        <f t="shared" si="23"/>
        <v>9957.333333333334</v>
      </c>
      <c r="J264" s="74">
        <v>0</v>
      </c>
      <c r="K264" s="74">
        <f t="shared" si="24"/>
        <v>13691.333333333334</v>
      </c>
    </row>
    <row r="265" spans="1:11" ht="12.5">
      <c r="A265" s="75" t="s">
        <v>5513</v>
      </c>
      <c r="B265" s="76" t="s">
        <v>5469</v>
      </c>
      <c r="C265" s="74">
        <v>7468</v>
      </c>
      <c r="D265" s="74">
        <v>1070</v>
      </c>
      <c r="E265" s="74">
        <v>0</v>
      </c>
      <c r="F265" s="74">
        <f t="shared" si="20"/>
        <v>8538</v>
      </c>
      <c r="G265" s="74">
        <f t="shared" si="21"/>
        <v>2489.3333333333335</v>
      </c>
      <c r="H265" s="74">
        <f t="shared" si="22"/>
        <v>1244.6666666666667</v>
      </c>
      <c r="I265" s="74">
        <f t="shared" si="23"/>
        <v>9957.333333333334</v>
      </c>
      <c r="J265" s="74">
        <v>0</v>
      </c>
      <c r="K265" s="74">
        <f t="shared" si="24"/>
        <v>13691.333333333334</v>
      </c>
    </row>
    <row r="266" spans="1:11" ht="12.5">
      <c r="A266" s="75" t="s">
        <v>5514</v>
      </c>
      <c r="B266" s="76" t="s">
        <v>5515</v>
      </c>
      <c r="C266" s="74">
        <v>7468</v>
      </c>
      <c r="D266" s="74">
        <v>1070</v>
      </c>
      <c r="E266" s="74">
        <v>0</v>
      </c>
      <c r="F266" s="74">
        <f t="shared" si="20"/>
        <v>8538</v>
      </c>
      <c r="G266" s="74">
        <f t="shared" si="21"/>
        <v>2489.3333333333335</v>
      </c>
      <c r="H266" s="74">
        <f t="shared" si="22"/>
        <v>1244.6666666666667</v>
      </c>
      <c r="I266" s="74">
        <f t="shared" si="23"/>
        <v>9957.333333333334</v>
      </c>
      <c r="J266" s="74">
        <v>0</v>
      </c>
      <c r="K266" s="74">
        <f t="shared" si="24"/>
        <v>13691.333333333334</v>
      </c>
    </row>
    <row r="267" spans="1:11" ht="12.5">
      <c r="A267" s="75" t="s">
        <v>5516</v>
      </c>
      <c r="B267" s="76" t="s">
        <v>5477</v>
      </c>
      <c r="C267" s="74">
        <v>7468</v>
      </c>
      <c r="D267" s="74">
        <v>1070</v>
      </c>
      <c r="E267" s="74">
        <v>0</v>
      </c>
      <c r="F267" s="74">
        <f t="shared" si="20"/>
        <v>8538</v>
      </c>
      <c r="G267" s="74">
        <f t="shared" si="21"/>
        <v>2489.3333333333335</v>
      </c>
      <c r="H267" s="74">
        <f t="shared" si="22"/>
        <v>1244.6666666666667</v>
      </c>
      <c r="I267" s="74">
        <f t="shared" si="23"/>
        <v>9957.333333333334</v>
      </c>
      <c r="J267" s="74">
        <v>0</v>
      </c>
      <c r="K267" s="74">
        <f t="shared" si="24"/>
        <v>13691.333333333334</v>
      </c>
    </row>
    <row r="268" spans="1:11" ht="12.5">
      <c r="A268" s="75" t="s">
        <v>5517</v>
      </c>
      <c r="B268" s="76" t="s">
        <v>5518</v>
      </c>
      <c r="C268" s="74">
        <v>7468</v>
      </c>
      <c r="D268" s="74">
        <v>1070</v>
      </c>
      <c r="E268" s="74">
        <v>0</v>
      </c>
      <c r="F268" s="74">
        <f t="shared" si="20"/>
        <v>8538</v>
      </c>
      <c r="G268" s="74">
        <f t="shared" si="21"/>
        <v>2489.3333333333335</v>
      </c>
      <c r="H268" s="74">
        <f t="shared" si="22"/>
        <v>1244.6666666666667</v>
      </c>
      <c r="I268" s="74">
        <f t="shared" si="23"/>
        <v>9957.333333333334</v>
      </c>
      <c r="J268" s="74">
        <v>0</v>
      </c>
      <c r="K268" s="74">
        <f t="shared" si="24"/>
        <v>13691.333333333334</v>
      </c>
    </row>
    <row r="269" spans="1:11" ht="12.5">
      <c r="A269" s="75" t="s">
        <v>5519</v>
      </c>
      <c r="B269" s="76" t="s">
        <v>5477</v>
      </c>
      <c r="C269" s="74">
        <v>7468</v>
      </c>
      <c r="D269" s="74">
        <v>1070</v>
      </c>
      <c r="E269" s="74">
        <v>0</v>
      </c>
      <c r="F269" s="74">
        <f t="shared" si="20"/>
        <v>8538</v>
      </c>
      <c r="G269" s="74">
        <f t="shared" si="21"/>
        <v>2489.3333333333335</v>
      </c>
      <c r="H269" s="74">
        <f t="shared" si="22"/>
        <v>1244.6666666666667</v>
      </c>
      <c r="I269" s="74">
        <f t="shared" si="23"/>
        <v>9957.333333333334</v>
      </c>
      <c r="J269" s="74">
        <v>0</v>
      </c>
      <c r="K269" s="74">
        <f t="shared" si="24"/>
        <v>13691.333333333334</v>
      </c>
    </row>
    <row r="270" spans="1:11" ht="12.5">
      <c r="A270" s="75" t="s">
        <v>5520</v>
      </c>
      <c r="B270" s="76" t="s">
        <v>5326</v>
      </c>
      <c r="C270" s="74">
        <v>7468</v>
      </c>
      <c r="D270" s="74">
        <v>1070</v>
      </c>
      <c r="E270" s="74">
        <v>0</v>
      </c>
      <c r="F270" s="74">
        <f t="shared" si="20"/>
        <v>8538</v>
      </c>
      <c r="G270" s="74">
        <f t="shared" si="21"/>
        <v>2489.3333333333335</v>
      </c>
      <c r="H270" s="74">
        <f t="shared" si="22"/>
        <v>1244.6666666666667</v>
      </c>
      <c r="I270" s="74">
        <f t="shared" si="23"/>
        <v>9957.333333333334</v>
      </c>
      <c r="J270" s="74">
        <v>0</v>
      </c>
      <c r="K270" s="74">
        <f t="shared" si="24"/>
        <v>13691.333333333334</v>
      </c>
    </row>
    <row r="271" spans="1:11" ht="12.5">
      <c r="A271" s="75" t="s">
        <v>5521</v>
      </c>
      <c r="B271" s="76" t="s">
        <v>5522</v>
      </c>
      <c r="C271" s="74">
        <v>7468</v>
      </c>
      <c r="D271" s="74">
        <v>1070</v>
      </c>
      <c r="E271" s="74">
        <v>0</v>
      </c>
      <c r="F271" s="74">
        <f t="shared" si="20"/>
        <v>8538</v>
      </c>
      <c r="G271" s="74">
        <f t="shared" si="21"/>
        <v>2489.3333333333335</v>
      </c>
      <c r="H271" s="74">
        <f t="shared" si="22"/>
        <v>1244.6666666666667</v>
      </c>
      <c r="I271" s="74">
        <f t="shared" si="23"/>
        <v>9957.333333333334</v>
      </c>
      <c r="J271" s="74">
        <v>0</v>
      </c>
      <c r="K271" s="74">
        <f t="shared" si="24"/>
        <v>13691.333333333334</v>
      </c>
    </row>
    <row r="272" spans="1:11" ht="12.5">
      <c r="A272" s="75" t="s">
        <v>5523</v>
      </c>
      <c r="B272" s="76" t="s">
        <v>5469</v>
      </c>
      <c r="C272" s="74">
        <v>7468</v>
      </c>
      <c r="D272" s="74">
        <v>1070</v>
      </c>
      <c r="E272" s="74">
        <v>0</v>
      </c>
      <c r="F272" s="74">
        <f t="shared" si="20"/>
        <v>8538</v>
      </c>
      <c r="G272" s="74">
        <f t="shared" si="21"/>
        <v>2489.3333333333335</v>
      </c>
      <c r="H272" s="74">
        <f t="shared" si="22"/>
        <v>1244.6666666666667</v>
      </c>
      <c r="I272" s="74">
        <f t="shared" si="23"/>
        <v>9957.333333333334</v>
      </c>
      <c r="J272" s="74">
        <v>0</v>
      </c>
      <c r="K272" s="74">
        <f t="shared" si="24"/>
        <v>13691.333333333334</v>
      </c>
    </row>
    <row r="273" spans="1:11" ht="12.5">
      <c r="A273" s="75" t="s">
        <v>5524</v>
      </c>
      <c r="B273" s="76" t="s">
        <v>5477</v>
      </c>
      <c r="C273" s="74">
        <v>7468</v>
      </c>
      <c r="D273" s="74">
        <v>1070</v>
      </c>
      <c r="E273" s="74">
        <v>0</v>
      </c>
      <c r="F273" s="74">
        <f t="shared" si="20"/>
        <v>8538</v>
      </c>
      <c r="G273" s="74">
        <f t="shared" si="21"/>
        <v>2489.3333333333335</v>
      </c>
      <c r="H273" s="74">
        <f t="shared" si="22"/>
        <v>1244.6666666666667</v>
      </c>
      <c r="I273" s="74">
        <f t="shared" si="23"/>
        <v>9957.333333333334</v>
      </c>
      <c r="J273" s="74">
        <v>0</v>
      </c>
      <c r="K273" s="74">
        <f t="shared" si="24"/>
        <v>13691.333333333334</v>
      </c>
    </row>
    <row r="274" spans="1:11" ht="12.5">
      <c r="A274" s="75" t="s">
        <v>5525</v>
      </c>
      <c r="B274" s="76" t="s">
        <v>5526</v>
      </c>
      <c r="C274" s="74">
        <v>7468</v>
      </c>
      <c r="D274" s="74">
        <v>1070</v>
      </c>
      <c r="E274" s="74">
        <v>0</v>
      </c>
      <c r="F274" s="74">
        <f t="shared" si="20"/>
        <v>8538</v>
      </c>
      <c r="G274" s="74">
        <f t="shared" si="21"/>
        <v>2489.3333333333335</v>
      </c>
      <c r="H274" s="74">
        <f t="shared" si="22"/>
        <v>1244.6666666666667</v>
      </c>
      <c r="I274" s="74">
        <f t="shared" si="23"/>
        <v>9957.333333333334</v>
      </c>
      <c r="J274" s="74">
        <v>0</v>
      </c>
      <c r="K274" s="74">
        <f t="shared" si="24"/>
        <v>13691.333333333334</v>
      </c>
    </row>
    <row r="275" spans="1:11" ht="12.5">
      <c r="A275" s="75" t="s">
        <v>5527</v>
      </c>
      <c r="B275" s="76" t="s">
        <v>5469</v>
      </c>
      <c r="C275" s="74">
        <v>7468</v>
      </c>
      <c r="D275" s="74">
        <v>1070</v>
      </c>
      <c r="E275" s="74">
        <v>0</v>
      </c>
      <c r="F275" s="74">
        <f t="shared" si="20"/>
        <v>8538</v>
      </c>
      <c r="G275" s="74">
        <f t="shared" si="21"/>
        <v>2489.3333333333335</v>
      </c>
      <c r="H275" s="74">
        <f t="shared" si="22"/>
        <v>1244.6666666666667</v>
      </c>
      <c r="I275" s="74">
        <f t="shared" si="23"/>
        <v>9957.333333333334</v>
      </c>
      <c r="J275" s="74">
        <v>0</v>
      </c>
      <c r="K275" s="74">
        <f t="shared" si="24"/>
        <v>13691.333333333334</v>
      </c>
    </row>
    <row r="276" spans="1:11" ht="12.5">
      <c r="A276" s="75" t="s">
        <v>5528</v>
      </c>
      <c r="B276" s="76" t="s">
        <v>5522</v>
      </c>
      <c r="C276" s="74">
        <v>7468</v>
      </c>
      <c r="D276" s="74">
        <v>1070</v>
      </c>
      <c r="E276" s="74">
        <v>0</v>
      </c>
      <c r="F276" s="74">
        <f t="shared" si="20"/>
        <v>8538</v>
      </c>
      <c r="G276" s="74">
        <f t="shared" si="21"/>
        <v>2489.3333333333335</v>
      </c>
      <c r="H276" s="74">
        <f t="shared" si="22"/>
        <v>1244.6666666666667</v>
      </c>
      <c r="I276" s="74">
        <f t="shared" si="23"/>
        <v>9957.333333333334</v>
      </c>
      <c r="J276" s="74">
        <v>0</v>
      </c>
      <c r="K276" s="74">
        <f t="shared" si="24"/>
        <v>13691.333333333334</v>
      </c>
    </row>
    <row r="277" spans="1:11" ht="12.5">
      <c r="A277" s="75" t="s">
        <v>5529</v>
      </c>
      <c r="B277" s="76" t="s">
        <v>5477</v>
      </c>
      <c r="C277" s="74">
        <v>7468</v>
      </c>
      <c r="D277" s="74">
        <v>1070</v>
      </c>
      <c r="E277" s="74">
        <v>0</v>
      </c>
      <c r="F277" s="74">
        <f t="shared" si="20"/>
        <v>8538</v>
      </c>
      <c r="G277" s="74">
        <f t="shared" si="21"/>
        <v>2489.3333333333335</v>
      </c>
      <c r="H277" s="74">
        <f t="shared" si="22"/>
        <v>1244.6666666666667</v>
      </c>
      <c r="I277" s="74">
        <f t="shared" si="23"/>
        <v>9957.333333333334</v>
      </c>
      <c r="J277" s="74">
        <v>0</v>
      </c>
      <c r="K277" s="74">
        <f t="shared" si="24"/>
        <v>13691.333333333334</v>
      </c>
    </row>
    <row r="278" spans="1:11" ht="12.5">
      <c r="A278" s="75" t="s">
        <v>5530</v>
      </c>
      <c r="B278" s="76" t="s">
        <v>5469</v>
      </c>
      <c r="C278" s="74">
        <v>7468</v>
      </c>
      <c r="D278" s="74">
        <v>1070</v>
      </c>
      <c r="E278" s="74">
        <v>0</v>
      </c>
      <c r="F278" s="74">
        <f t="shared" si="20"/>
        <v>8538</v>
      </c>
      <c r="G278" s="74">
        <f t="shared" si="21"/>
        <v>2489.3333333333335</v>
      </c>
      <c r="H278" s="74">
        <f t="shared" si="22"/>
        <v>1244.6666666666667</v>
      </c>
      <c r="I278" s="74">
        <f t="shared" si="23"/>
        <v>9957.333333333334</v>
      </c>
      <c r="J278" s="74">
        <v>0</v>
      </c>
      <c r="K278" s="74">
        <f t="shared" si="24"/>
        <v>13691.333333333334</v>
      </c>
    </row>
    <row r="279" spans="1:11" ht="12.5">
      <c r="A279" s="75" t="s">
        <v>5531</v>
      </c>
      <c r="B279" s="76" t="s">
        <v>5522</v>
      </c>
      <c r="C279" s="74">
        <v>7468</v>
      </c>
      <c r="D279" s="74">
        <v>1070</v>
      </c>
      <c r="E279" s="74">
        <v>0</v>
      </c>
      <c r="F279" s="74">
        <f t="shared" si="20"/>
        <v>8538</v>
      </c>
      <c r="G279" s="74">
        <f t="shared" si="21"/>
        <v>2489.3333333333335</v>
      </c>
      <c r="H279" s="74">
        <f t="shared" si="22"/>
        <v>1244.6666666666667</v>
      </c>
      <c r="I279" s="74">
        <f t="shared" si="23"/>
        <v>9957.333333333334</v>
      </c>
      <c r="J279" s="74">
        <v>0</v>
      </c>
      <c r="K279" s="74">
        <f t="shared" si="24"/>
        <v>13691.333333333334</v>
      </c>
    </row>
    <row r="280" spans="1:11" ht="12.5">
      <c r="A280" s="75" t="s">
        <v>5532</v>
      </c>
      <c r="B280" s="76" t="s">
        <v>5445</v>
      </c>
      <c r="C280" s="74">
        <v>7468</v>
      </c>
      <c r="D280" s="74">
        <v>1070</v>
      </c>
      <c r="E280" s="74">
        <v>0</v>
      </c>
      <c r="F280" s="74">
        <f t="shared" si="20"/>
        <v>8538</v>
      </c>
      <c r="G280" s="74">
        <f t="shared" si="21"/>
        <v>2489.3333333333335</v>
      </c>
      <c r="H280" s="74">
        <f t="shared" si="22"/>
        <v>1244.6666666666667</v>
      </c>
      <c r="I280" s="74">
        <f t="shared" si="23"/>
        <v>9957.333333333334</v>
      </c>
      <c r="J280" s="74">
        <v>0</v>
      </c>
      <c r="K280" s="74">
        <f t="shared" si="24"/>
        <v>13691.333333333334</v>
      </c>
    </row>
    <row r="281" spans="1:11" ht="12.5">
      <c r="A281" s="75" t="s">
        <v>5533</v>
      </c>
      <c r="B281" s="76" t="s">
        <v>5383</v>
      </c>
      <c r="C281" s="74">
        <v>7468</v>
      </c>
      <c r="D281" s="74">
        <v>1070</v>
      </c>
      <c r="E281" s="74">
        <v>0</v>
      </c>
      <c r="F281" s="74">
        <f t="shared" si="20"/>
        <v>8538</v>
      </c>
      <c r="G281" s="74">
        <f t="shared" si="21"/>
        <v>2489.3333333333335</v>
      </c>
      <c r="H281" s="74">
        <f t="shared" si="22"/>
        <v>1244.6666666666667</v>
      </c>
      <c r="I281" s="74">
        <f t="shared" si="23"/>
        <v>9957.333333333334</v>
      </c>
      <c r="J281" s="74">
        <v>0</v>
      </c>
      <c r="K281" s="74">
        <f t="shared" si="24"/>
        <v>13691.333333333334</v>
      </c>
    </row>
    <row r="282" spans="1:11" ht="12.5">
      <c r="A282" s="75" t="s">
        <v>5534</v>
      </c>
      <c r="B282" s="76" t="s">
        <v>5535</v>
      </c>
      <c r="C282" s="74">
        <v>7468</v>
      </c>
      <c r="D282" s="74">
        <v>1070</v>
      </c>
      <c r="E282" s="74">
        <v>0</v>
      </c>
      <c r="F282" s="74">
        <f t="shared" si="20"/>
        <v>8538</v>
      </c>
      <c r="G282" s="74">
        <f t="shared" si="21"/>
        <v>2489.3333333333335</v>
      </c>
      <c r="H282" s="74">
        <f t="shared" si="22"/>
        <v>1244.6666666666667</v>
      </c>
      <c r="I282" s="74">
        <f t="shared" si="23"/>
        <v>9957.333333333334</v>
      </c>
      <c r="J282" s="74">
        <v>0</v>
      </c>
      <c r="K282" s="74">
        <f t="shared" si="24"/>
        <v>13691.333333333334</v>
      </c>
    </row>
    <row r="283" spans="1:11" ht="12.5">
      <c r="A283" s="75" t="s">
        <v>5536</v>
      </c>
      <c r="B283" s="76" t="s">
        <v>5436</v>
      </c>
      <c r="C283" s="74">
        <v>7468</v>
      </c>
      <c r="D283" s="74">
        <v>1070</v>
      </c>
      <c r="E283" s="74">
        <v>0</v>
      </c>
      <c r="F283" s="74">
        <f t="shared" si="20"/>
        <v>8538</v>
      </c>
      <c r="G283" s="74">
        <f t="shared" si="21"/>
        <v>2489.3333333333335</v>
      </c>
      <c r="H283" s="74">
        <f t="shared" si="22"/>
        <v>1244.6666666666667</v>
      </c>
      <c r="I283" s="74">
        <f t="shared" si="23"/>
        <v>9957.333333333334</v>
      </c>
      <c r="J283" s="74">
        <v>0</v>
      </c>
      <c r="K283" s="74">
        <f t="shared" si="24"/>
        <v>13691.333333333334</v>
      </c>
    </row>
    <row r="284" spans="1:11" ht="12.5">
      <c r="A284" s="75" t="s">
        <v>5537</v>
      </c>
      <c r="B284" s="76" t="s">
        <v>5455</v>
      </c>
      <c r="C284" s="74">
        <v>7468</v>
      </c>
      <c r="D284" s="74">
        <v>1070</v>
      </c>
      <c r="E284" s="74">
        <v>0</v>
      </c>
      <c r="F284" s="74">
        <f t="shared" si="20"/>
        <v>8538</v>
      </c>
      <c r="G284" s="74">
        <f t="shared" si="21"/>
        <v>2489.3333333333335</v>
      </c>
      <c r="H284" s="74">
        <f t="shared" si="22"/>
        <v>1244.6666666666667</v>
      </c>
      <c r="I284" s="74">
        <f t="shared" si="23"/>
        <v>9957.333333333334</v>
      </c>
      <c r="J284" s="74">
        <v>0</v>
      </c>
      <c r="K284" s="74">
        <f t="shared" si="24"/>
        <v>13691.333333333334</v>
      </c>
    </row>
    <row r="285" spans="1:11" ht="12.5">
      <c r="A285" s="75" t="s">
        <v>5538</v>
      </c>
      <c r="B285" s="76" t="s">
        <v>5455</v>
      </c>
      <c r="C285" s="74">
        <v>7468</v>
      </c>
      <c r="D285" s="74">
        <v>1070</v>
      </c>
      <c r="E285" s="74">
        <v>0</v>
      </c>
      <c r="F285" s="74">
        <f t="shared" si="20"/>
        <v>8538</v>
      </c>
      <c r="G285" s="74">
        <f t="shared" si="21"/>
        <v>2489.3333333333335</v>
      </c>
      <c r="H285" s="74">
        <f t="shared" si="22"/>
        <v>1244.6666666666667</v>
      </c>
      <c r="I285" s="74">
        <f t="shared" si="23"/>
        <v>9957.333333333334</v>
      </c>
      <c r="J285" s="74">
        <v>0</v>
      </c>
      <c r="K285" s="74">
        <f t="shared" si="24"/>
        <v>13691.333333333334</v>
      </c>
    </row>
    <row r="286" spans="1:11" ht="12.5">
      <c r="A286" s="75" t="s">
        <v>5539</v>
      </c>
      <c r="B286" s="76" t="s">
        <v>5246</v>
      </c>
      <c r="C286" s="74">
        <v>7468</v>
      </c>
      <c r="D286" s="74">
        <v>1070</v>
      </c>
      <c r="E286" s="74">
        <v>0</v>
      </c>
      <c r="F286" s="74">
        <f t="shared" si="20"/>
        <v>8538</v>
      </c>
      <c r="G286" s="74">
        <f t="shared" si="21"/>
        <v>2489.3333333333335</v>
      </c>
      <c r="H286" s="74">
        <f t="shared" si="22"/>
        <v>1244.6666666666667</v>
      </c>
      <c r="I286" s="74">
        <f t="shared" si="23"/>
        <v>9957.333333333334</v>
      </c>
      <c r="J286" s="74">
        <v>0</v>
      </c>
      <c r="K286" s="74">
        <f t="shared" si="24"/>
        <v>13691.333333333334</v>
      </c>
    </row>
    <row r="287" spans="1:11" ht="12.5">
      <c r="A287" s="75" t="s">
        <v>5540</v>
      </c>
      <c r="B287" s="76" t="s">
        <v>5541</v>
      </c>
      <c r="C287" s="74">
        <v>7468</v>
      </c>
      <c r="D287" s="74">
        <v>1070</v>
      </c>
      <c r="E287" s="74">
        <v>0</v>
      </c>
      <c r="F287" s="74">
        <f t="shared" si="20"/>
        <v>8538</v>
      </c>
      <c r="G287" s="74">
        <f t="shared" si="21"/>
        <v>2489.3333333333335</v>
      </c>
      <c r="H287" s="74">
        <f t="shared" si="22"/>
        <v>1244.6666666666667</v>
      </c>
      <c r="I287" s="74">
        <f t="shared" si="23"/>
        <v>9957.333333333334</v>
      </c>
      <c r="J287" s="74">
        <v>0</v>
      </c>
      <c r="K287" s="74">
        <f t="shared" si="24"/>
        <v>13691.333333333334</v>
      </c>
    </row>
    <row r="288" spans="1:11" ht="12.5">
      <c r="A288" s="75" t="s">
        <v>5542</v>
      </c>
      <c r="B288" s="76" t="s">
        <v>5378</v>
      </c>
      <c r="C288" s="74">
        <v>7468</v>
      </c>
      <c r="D288" s="74">
        <v>1070</v>
      </c>
      <c r="E288" s="74">
        <v>0</v>
      </c>
      <c r="F288" s="74">
        <f t="shared" si="20"/>
        <v>8538</v>
      </c>
      <c r="G288" s="74">
        <f t="shared" si="21"/>
        <v>2489.3333333333335</v>
      </c>
      <c r="H288" s="74">
        <f t="shared" si="22"/>
        <v>1244.6666666666667</v>
      </c>
      <c r="I288" s="74">
        <f t="shared" si="23"/>
        <v>9957.333333333334</v>
      </c>
      <c r="J288" s="74">
        <v>0</v>
      </c>
      <c r="K288" s="74">
        <f t="shared" si="24"/>
        <v>13691.333333333334</v>
      </c>
    </row>
    <row r="289" spans="1:11" ht="12.5">
      <c r="A289" s="75" t="s">
        <v>5543</v>
      </c>
      <c r="B289" s="76" t="s">
        <v>5378</v>
      </c>
      <c r="C289" s="74">
        <v>7468</v>
      </c>
      <c r="D289" s="74">
        <v>1070</v>
      </c>
      <c r="E289" s="74">
        <v>0</v>
      </c>
      <c r="F289" s="74">
        <f t="shared" si="20"/>
        <v>8538</v>
      </c>
      <c r="G289" s="74">
        <f t="shared" si="21"/>
        <v>2489.3333333333335</v>
      </c>
      <c r="H289" s="74">
        <f t="shared" si="22"/>
        <v>1244.6666666666667</v>
      </c>
      <c r="I289" s="74">
        <f t="shared" si="23"/>
        <v>9957.333333333334</v>
      </c>
      <c r="J289" s="74">
        <v>0</v>
      </c>
      <c r="K289" s="74">
        <f t="shared" si="24"/>
        <v>13691.333333333334</v>
      </c>
    </row>
    <row r="290" spans="1:11" ht="12.5">
      <c r="A290" s="75" t="s">
        <v>5544</v>
      </c>
      <c r="B290" s="76" t="s">
        <v>5378</v>
      </c>
      <c r="C290" s="74">
        <v>7468</v>
      </c>
      <c r="D290" s="74">
        <v>1070</v>
      </c>
      <c r="E290" s="74">
        <v>0</v>
      </c>
      <c r="F290" s="74">
        <f t="shared" si="20"/>
        <v>8538</v>
      </c>
      <c r="G290" s="74">
        <f t="shared" si="21"/>
        <v>2489.3333333333335</v>
      </c>
      <c r="H290" s="74">
        <f t="shared" si="22"/>
        <v>1244.6666666666667</v>
      </c>
      <c r="I290" s="74">
        <f t="shared" si="23"/>
        <v>9957.333333333334</v>
      </c>
      <c r="J290" s="74">
        <v>0</v>
      </c>
      <c r="K290" s="74">
        <f t="shared" si="24"/>
        <v>13691.333333333334</v>
      </c>
    </row>
    <row r="291" spans="1:11" ht="12.5">
      <c r="A291" s="75" t="s">
        <v>5545</v>
      </c>
      <c r="B291" s="76" t="s">
        <v>5378</v>
      </c>
      <c r="C291" s="74">
        <v>7468</v>
      </c>
      <c r="D291" s="74">
        <v>1070</v>
      </c>
      <c r="E291" s="74">
        <v>0</v>
      </c>
      <c r="F291" s="74">
        <f t="shared" si="20"/>
        <v>8538</v>
      </c>
      <c r="G291" s="74">
        <f t="shared" si="21"/>
        <v>2489.3333333333335</v>
      </c>
      <c r="H291" s="74">
        <f t="shared" si="22"/>
        <v>1244.6666666666667</v>
      </c>
      <c r="I291" s="74">
        <f t="shared" si="23"/>
        <v>9957.333333333334</v>
      </c>
      <c r="J291" s="74">
        <v>0</v>
      </c>
      <c r="K291" s="74">
        <f t="shared" si="24"/>
        <v>13691.333333333334</v>
      </c>
    </row>
    <row r="292" spans="1:11" ht="12.5">
      <c r="A292" s="75" t="s">
        <v>5546</v>
      </c>
      <c r="B292" s="76" t="s">
        <v>5378</v>
      </c>
      <c r="C292" s="74">
        <v>7468</v>
      </c>
      <c r="D292" s="74">
        <v>1070</v>
      </c>
      <c r="E292" s="74">
        <v>0</v>
      </c>
      <c r="F292" s="74">
        <f t="shared" si="20"/>
        <v>8538</v>
      </c>
      <c r="G292" s="74">
        <f t="shared" si="21"/>
        <v>2489.3333333333335</v>
      </c>
      <c r="H292" s="74">
        <f t="shared" si="22"/>
        <v>1244.6666666666667</v>
      </c>
      <c r="I292" s="74">
        <f t="shared" si="23"/>
        <v>9957.333333333334</v>
      </c>
      <c r="J292" s="74">
        <v>0</v>
      </c>
      <c r="K292" s="74">
        <f t="shared" si="24"/>
        <v>13691.333333333334</v>
      </c>
    </row>
    <row r="293" spans="1:11" ht="12.5">
      <c r="A293" s="75" t="s">
        <v>5547</v>
      </c>
      <c r="B293" s="76" t="s">
        <v>5548</v>
      </c>
      <c r="C293" s="74">
        <v>7468</v>
      </c>
      <c r="D293" s="74">
        <v>1070</v>
      </c>
      <c r="E293" s="74">
        <v>0</v>
      </c>
      <c r="F293" s="74">
        <f t="shared" si="20"/>
        <v>8538</v>
      </c>
      <c r="G293" s="74">
        <f t="shared" si="21"/>
        <v>2489.3333333333335</v>
      </c>
      <c r="H293" s="74">
        <f t="shared" si="22"/>
        <v>1244.6666666666667</v>
      </c>
      <c r="I293" s="74">
        <f t="shared" si="23"/>
        <v>9957.333333333334</v>
      </c>
      <c r="J293" s="74">
        <v>0</v>
      </c>
      <c r="K293" s="74">
        <f t="shared" si="24"/>
        <v>13691.333333333334</v>
      </c>
    </row>
    <row r="294" spans="1:11" ht="12.5">
      <c r="A294" s="75" t="s">
        <v>5549</v>
      </c>
      <c r="B294" s="76" t="s">
        <v>5548</v>
      </c>
      <c r="C294" s="74">
        <v>7468</v>
      </c>
      <c r="D294" s="74">
        <v>1070</v>
      </c>
      <c r="E294" s="74">
        <v>0</v>
      </c>
      <c r="F294" s="74">
        <f t="shared" si="20"/>
        <v>8538</v>
      </c>
      <c r="G294" s="74">
        <f t="shared" si="21"/>
        <v>2489.3333333333335</v>
      </c>
      <c r="H294" s="74">
        <f t="shared" si="22"/>
        <v>1244.6666666666667</v>
      </c>
      <c r="I294" s="74">
        <f t="shared" si="23"/>
        <v>9957.333333333334</v>
      </c>
      <c r="J294" s="74">
        <v>0</v>
      </c>
      <c r="K294" s="74">
        <f t="shared" si="24"/>
        <v>13691.333333333334</v>
      </c>
    </row>
    <row r="295" spans="1:11" ht="12.5">
      <c r="A295" s="75" t="s">
        <v>5550</v>
      </c>
      <c r="B295" s="76" t="s">
        <v>5413</v>
      </c>
      <c r="C295" s="74">
        <v>7468</v>
      </c>
      <c r="D295" s="74">
        <v>1070</v>
      </c>
      <c r="E295" s="74">
        <v>0</v>
      </c>
      <c r="F295" s="74">
        <f t="shared" si="20"/>
        <v>8538</v>
      </c>
      <c r="G295" s="74">
        <f t="shared" si="21"/>
        <v>2489.3333333333335</v>
      </c>
      <c r="H295" s="74">
        <f t="shared" si="22"/>
        <v>1244.6666666666667</v>
      </c>
      <c r="I295" s="74">
        <f t="shared" si="23"/>
        <v>9957.333333333334</v>
      </c>
      <c r="J295" s="74">
        <v>0</v>
      </c>
      <c r="K295" s="74">
        <f t="shared" si="24"/>
        <v>13691.333333333334</v>
      </c>
    </row>
    <row r="296" spans="1:11" ht="12.5">
      <c r="A296" s="75" t="s">
        <v>5551</v>
      </c>
      <c r="B296" s="76" t="s">
        <v>5413</v>
      </c>
      <c r="C296" s="74">
        <v>7468</v>
      </c>
      <c r="D296" s="74">
        <v>1070</v>
      </c>
      <c r="E296" s="74">
        <v>0</v>
      </c>
      <c r="F296" s="74">
        <f t="shared" si="20"/>
        <v>8538</v>
      </c>
      <c r="G296" s="74">
        <f t="shared" si="21"/>
        <v>2489.3333333333335</v>
      </c>
      <c r="H296" s="74">
        <f t="shared" si="22"/>
        <v>1244.6666666666667</v>
      </c>
      <c r="I296" s="74">
        <f t="shared" si="23"/>
        <v>9957.333333333334</v>
      </c>
      <c r="J296" s="74">
        <v>0</v>
      </c>
      <c r="K296" s="74">
        <f t="shared" si="24"/>
        <v>13691.333333333334</v>
      </c>
    </row>
    <row r="297" spans="1:11" ht="12.5">
      <c r="A297" s="75" t="s">
        <v>5552</v>
      </c>
      <c r="B297" s="76" t="s">
        <v>5553</v>
      </c>
      <c r="C297" s="74">
        <v>7468</v>
      </c>
      <c r="D297" s="74">
        <v>1070</v>
      </c>
      <c r="E297" s="74">
        <v>0</v>
      </c>
      <c r="F297" s="74">
        <f t="shared" si="20"/>
        <v>8538</v>
      </c>
      <c r="G297" s="74">
        <f t="shared" si="21"/>
        <v>2489.3333333333335</v>
      </c>
      <c r="H297" s="74">
        <f t="shared" si="22"/>
        <v>1244.6666666666667</v>
      </c>
      <c r="I297" s="74">
        <f t="shared" si="23"/>
        <v>9957.333333333334</v>
      </c>
      <c r="J297" s="74">
        <v>0</v>
      </c>
      <c r="K297" s="74">
        <f t="shared" si="24"/>
        <v>13691.333333333334</v>
      </c>
    </row>
    <row r="298" spans="1:11" ht="12.5">
      <c r="A298" s="75" t="s">
        <v>5554</v>
      </c>
      <c r="B298" s="76" t="s">
        <v>5555</v>
      </c>
      <c r="C298" s="74">
        <v>7468</v>
      </c>
      <c r="D298" s="74">
        <v>1070</v>
      </c>
      <c r="E298" s="74">
        <v>0</v>
      </c>
      <c r="F298" s="74">
        <f t="shared" si="20"/>
        <v>8538</v>
      </c>
      <c r="G298" s="74">
        <f t="shared" si="21"/>
        <v>2489.3333333333335</v>
      </c>
      <c r="H298" s="74">
        <f t="shared" si="22"/>
        <v>1244.6666666666667</v>
      </c>
      <c r="I298" s="74">
        <f t="shared" si="23"/>
        <v>9957.333333333334</v>
      </c>
      <c r="J298" s="74">
        <v>0</v>
      </c>
      <c r="K298" s="74">
        <f t="shared" si="24"/>
        <v>13691.333333333334</v>
      </c>
    </row>
    <row r="299" spans="1:11" ht="12.5">
      <c r="A299" s="75" t="s">
        <v>5556</v>
      </c>
      <c r="B299" s="76" t="s">
        <v>5557</v>
      </c>
      <c r="C299" s="74">
        <v>7468</v>
      </c>
      <c r="D299" s="74">
        <v>1070</v>
      </c>
      <c r="E299" s="74">
        <v>0</v>
      </c>
      <c r="F299" s="74">
        <f t="shared" si="20"/>
        <v>8538</v>
      </c>
      <c r="G299" s="74">
        <f t="shared" si="21"/>
        <v>2489.3333333333335</v>
      </c>
      <c r="H299" s="74">
        <f t="shared" si="22"/>
        <v>1244.6666666666667</v>
      </c>
      <c r="I299" s="74">
        <f t="shared" si="23"/>
        <v>9957.333333333334</v>
      </c>
      <c r="J299" s="74">
        <v>0</v>
      </c>
      <c r="K299" s="74">
        <f t="shared" si="24"/>
        <v>13691.333333333334</v>
      </c>
    </row>
    <row r="300" spans="1:11" ht="12.5">
      <c r="A300" s="75" t="s">
        <v>5558</v>
      </c>
      <c r="B300" s="76" t="s">
        <v>5559</v>
      </c>
      <c r="C300" s="74">
        <v>7468</v>
      </c>
      <c r="D300" s="74">
        <v>1070</v>
      </c>
      <c r="E300" s="74">
        <v>0</v>
      </c>
      <c r="F300" s="74">
        <f t="shared" si="20"/>
        <v>8538</v>
      </c>
      <c r="G300" s="74">
        <f t="shared" si="21"/>
        <v>2489.3333333333335</v>
      </c>
      <c r="H300" s="74">
        <f t="shared" si="22"/>
        <v>1244.6666666666667</v>
      </c>
      <c r="I300" s="74">
        <f t="shared" si="23"/>
        <v>9957.333333333334</v>
      </c>
      <c r="J300" s="74">
        <v>0</v>
      </c>
      <c r="K300" s="74">
        <f t="shared" si="24"/>
        <v>13691.333333333334</v>
      </c>
    </row>
    <row r="301" spans="1:11" ht="12.5">
      <c r="A301" s="75" t="s">
        <v>5560</v>
      </c>
      <c r="B301" s="76" t="s">
        <v>5561</v>
      </c>
      <c r="C301" s="74">
        <v>7468</v>
      </c>
      <c r="D301" s="74">
        <v>1070</v>
      </c>
      <c r="E301" s="74">
        <v>0</v>
      </c>
      <c r="F301" s="74">
        <f t="shared" si="20"/>
        <v>8538</v>
      </c>
      <c r="G301" s="74">
        <f t="shared" si="21"/>
        <v>2489.3333333333335</v>
      </c>
      <c r="H301" s="74">
        <f t="shared" si="22"/>
        <v>1244.6666666666667</v>
      </c>
      <c r="I301" s="74">
        <f t="shared" si="23"/>
        <v>9957.333333333334</v>
      </c>
      <c r="J301" s="74">
        <v>0</v>
      </c>
      <c r="K301" s="74">
        <f t="shared" si="24"/>
        <v>13691.333333333334</v>
      </c>
    </row>
    <row r="302" spans="1:11" ht="12.5">
      <c r="A302" s="75" t="s">
        <v>5562</v>
      </c>
      <c r="B302" s="76" t="s">
        <v>5563</v>
      </c>
      <c r="C302" s="74">
        <v>7468</v>
      </c>
      <c r="D302" s="74">
        <v>1070</v>
      </c>
      <c r="E302" s="74">
        <v>0</v>
      </c>
      <c r="F302" s="74">
        <f t="shared" si="20"/>
        <v>8538</v>
      </c>
      <c r="G302" s="74">
        <f t="shared" si="21"/>
        <v>2489.3333333333335</v>
      </c>
      <c r="H302" s="74">
        <f t="shared" si="22"/>
        <v>1244.6666666666667</v>
      </c>
      <c r="I302" s="74">
        <f t="shared" si="23"/>
        <v>9957.333333333334</v>
      </c>
      <c r="J302" s="74">
        <v>0</v>
      </c>
      <c r="K302" s="74">
        <f t="shared" si="24"/>
        <v>13691.333333333334</v>
      </c>
    </row>
    <row r="303" spans="1:11" ht="12.5">
      <c r="A303" s="75" t="s">
        <v>5564</v>
      </c>
      <c r="B303" s="76" t="s">
        <v>5215</v>
      </c>
      <c r="C303" s="74">
        <v>7468</v>
      </c>
      <c r="D303" s="74">
        <v>1070</v>
      </c>
      <c r="E303" s="74">
        <v>0</v>
      </c>
      <c r="F303" s="74">
        <f t="shared" si="20"/>
        <v>8538</v>
      </c>
      <c r="G303" s="74">
        <f t="shared" si="21"/>
        <v>2489.3333333333335</v>
      </c>
      <c r="H303" s="74">
        <f t="shared" si="22"/>
        <v>1244.6666666666667</v>
      </c>
      <c r="I303" s="74">
        <f t="shared" si="23"/>
        <v>9957.333333333334</v>
      </c>
      <c r="J303" s="74">
        <v>0</v>
      </c>
      <c r="K303" s="74">
        <f t="shared" si="24"/>
        <v>13691.333333333334</v>
      </c>
    </row>
    <row r="304" spans="1:11" ht="12.5">
      <c r="A304" s="75" t="s">
        <v>5565</v>
      </c>
      <c r="B304" s="76" t="s">
        <v>5326</v>
      </c>
      <c r="C304" s="74">
        <v>7468</v>
      </c>
      <c r="D304" s="74">
        <v>1070</v>
      </c>
      <c r="E304" s="74">
        <v>0</v>
      </c>
      <c r="F304" s="74">
        <f t="shared" si="20"/>
        <v>8538</v>
      </c>
      <c r="G304" s="74">
        <f t="shared" si="21"/>
        <v>2489.3333333333335</v>
      </c>
      <c r="H304" s="74">
        <f t="shared" si="22"/>
        <v>1244.6666666666667</v>
      </c>
      <c r="I304" s="74">
        <f t="shared" si="23"/>
        <v>9957.333333333334</v>
      </c>
      <c r="J304" s="74">
        <v>0</v>
      </c>
      <c r="K304" s="74">
        <f t="shared" si="24"/>
        <v>13691.333333333334</v>
      </c>
    </row>
    <row r="305" spans="1:11" ht="12.5">
      <c r="A305" s="75" t="s">
        <v>5566</v>
      </c>
      <c r="B305" s="76" t="s">
        <v>5567</v>
      </c>
      <c r="C305" s="74">
        <v>7468</v>
      </c>
      <c r="D305" s="74">
        <v>1070</v>
      </c>
      <c r="E305" s="74">
        <v>0</v>
      </c>
      <c r="F305" s="74">
        <f t="shared" si="20"/>
        <v>8538</v>
      </c>
      <c r="G305" s="74">
        <f t="shared" si="21"/>
        <v>2489.3333333333335</v>
      </c>
      <c r="H305" s="74">
        <f t="shared" si="22"/>
        <v>1244.6666666666667</v>
      </c>
      <c r="I305" s="74">
        <f t="shared" si="23"/>
        <v>9957.333333333334</v>
      </c>
      <c r="J305" s="74">
        <v>0</v>
      </c>
      <c r="K305" s="74">
        <f t="shared" si="24"/>
        <v>13691.333333333334</v>
      </c>
    </row>
    <row r="306" spans="1:11" ht="12.5">
      <c r="A306" s="75" t="s">
        <v>5568</v>
      </c>
      <c r="B306" s="76" t="s">
        <v>5477</v>
      </c>
      <c r="C306" s="74">
        <v>7468</v>
      </c>
      <c r="D306" s="74">
        <v>1070</v>
      </c>
      <c r="E306" s="74">
        <v>0</v>
      </c>
      <c r="F306" s="74">
        <f t="shared" si="20"/>
        <v>8538</v>
      </c>
      <c r="G306" s="74">
        <f t="shared" si="21"/>
        <v>2489.3333333333335</v>
      </c>
      <c r="H306" s="74">
        <f t="shared" si="22"/>
        <v>1244.6666666666667</v>
      </c>
      <c r="I306" s="74">
        <f t="shared" si="23"/>
        <v>9957.333333333334</v>
      </c>
      <c r="J306" s="74">
        <v>0</v>
      </c>
      <c r="K306" s="74">
        <f t="shared" si="24"/>
        <v>13691.333333333334</v>
      </c>
    </row>
    <row r="307" spans="1:11" ht="12.5">
      <c r="A307" s="75" t="s">
        <v>5569</v>
      </c>
      <c r="B307" s="76" t="s">
        <v>5563</v>
      </c>
      <c r="C307" s="74">
        <v>7468</v>
      </c>
      <c r="D307" s="74">
        <v>1070</v>
      </c>
      <c r="E307" s="74">
        <v>0</v>
      </c>
      <c r="F307" s="74">
        <f t="shared" si="20"/>
        <v>8538</v>
      </c>
      <c r="G307" s="74">
        <f t="shared" si="21"/>
        <v>2489.3333333333335</v>
      </c>
      <c r="H307" s="74">
        <f t="shared" si="22"/>
        <v>1244.6666666666667</v>
      </c>
      <c r="I307" s="74">
        <f t="shared" si="23"/>
        <v>9957.333333333334</v>
      </c>
      <c r="J307" s="74">
        <v>0</v>
      </c>
      <c r="K307" s="74">
        <f t="shared" si="24"/>
        <v>13691.333333333334</v>
      </c>
    </row>
    <row r="308" spans="1:11" ht="12.5">
      <c r="A308" s="75" t="s">
        <v>5570</v>
      </c>
      <c r="B308" s="76" t="s">
        <v>5215</v>
      </c>
      <c r="C308" s="74">
        <v>7468</v>
      </c>
      <c r="D308" s="74">
        <v>1070</v>
      </c>
      <c r="E308" s="74">
        <v>0</v>
      </c>
      <c r="F308" s="74">
        <f t="shared" si="20"/>
        <v>8538</v>
      </c>
      <c r="G308" s="74">
        <f t="shared" si="21"/>
        <v>2489.3333333333335</v>
      </c>
      <c r="H308" s="74">
        <f t="shared" si="22"/>
        <v>1244.6666666666667</v>
      </c>
      <c r="I308" s="74">
        <f t="shared" si="23"/>
        <v>9957.333333333334</v>
      </c>
      <c r="J308" s="74">
        <v>0</v>
      </c>
      <c r="K308" s="74">
        <f t="shared" si="24"/>
        <v>13691.333333333334</v>
      </c>
    </row>
    <row r="309" spans="1:11" ht="12.5">
      <c r="A309" s="75" t="s">
        <v>5571</v>
      </c>
      <c r="B309" s="76" t="s">
        <v>5326</v>
      </c>
      <c r="C309" s="74">
        <v>7468</v>
      </c>
      <c r="D309" s="74">
        <v>1070</v>
      </c>
      <c r="E309" s="74">
        <v>0</v>
      </c>
      <c r="F309" s="74">
        <f t="shared" si="20"/>
        <v>8538</v>
      </c>
      <c r="G309" s="74">
        <f t="shared" si="21"/>
        <v>2489.3333333333335</v>
      </c>
      <c r="H309" s="74">
        <f t="shared" si="22"/>
        <v>1244.6666666666667</v>
      </c>
      <c r="I309" s="74">
        <f t="shared" si="23"/>
        <v>9957.333333333334</v>
      </c>
      <c r="J309" s="74">
        <v>0</v>
      </c>
      <c r="K309" s="74">
        <f t="shared" si="24"/>
        <v>13691.333333333334</v>
      </c>
    </row>
    <row r="310" spans="1:11" ht="12.5">
      <c r="A310" s="75" t="s">
        <v>5572</v>
      </c>
      <c r="B310" s="76" t="s">
        <v>5563</v>
      </c>
      <c r="C310" s="74">
        <v>7468</v>
      </c>
      <c r="D310" s="74">
        <v>1070</v>
      </c>
      <c r="E310" s="74">
        <v>0</v>
      </c>
      <c r="F310" s="74">
        <f t="shared" si="20"/>
        <v>8538</v>
      </c>
      <c r="G310" s="74">
        <f t="shared" si="21"/>
        <v>2489.3333333333335</v>
      </c>
      <c r="H310" s="74">
        <f t="shared" si="22"/>
        <v>1244.6666666666667</v>
      </c>
      <c r="I310" s="74">
        <f t="shared" si="23"/>
        <v>9957.333333333334</v>
      </c>
      <c r="J310" s="74">
        <v>0</v>
      </c>
      <c r="K310" s="74">
        <f t="shared" si="24"/>
        <v>13691.333333333334</v>
      </c>
    </row>
  </sheetData>
  <mergeCells count="14">
    <mergeCell ref="A62:C62"/>
    <mergeCell ref="A63:A64"/>
    <mergeCell ref="B63:B64"/>
    <mergeCell ref="C63:F63"/>
    <mergeCell ref="G63:K63"/>
    <mergeCell ref="A2:K2"/>
    <mergeCell ref="A3:K3"/>
    <mergeCell ref="A4:K4"/>
    <mergeCell ref="A5:K5"/>
    <mergeCell ref="A6:C6"/>
    <mergeCell ref="A7:A8"/>
    <mergeCell ref="B7:B8"/>
    <mergeCell ref="C7:F7"/>
    <mergeCell ref="G7:K7"/>
  </mergeCells>
  <pageMargins left="0.7086614173228347" right="0.7086614173228347" top="0.7480314960629921" bottom="0.7480314960629921" header="0.31496062992125984" footer="0.31496062992125984"/>
  <pageSetup fitToHeight="0" orientation="landscape" paperSize="1" scale="88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45"/>
  <sheetViews>
    <sheetView showGridLines="0" workbookViewId="0" topLeftCell="B7">
      <selection pane="topLeft" activeCell="J18" sqref="J18"/>
    </sheetView>
  </sheetViews>
  <sheetFormatPr defaultColWidth="11.454285714285714" defaultRowHeight="12.5"/>
  <cols>
    <col min="1" max="1" width="17.428571428571427" style="100" customWidth="1"/>
    <col min="2" max="2" width="40.285714285714285" style="100" bestFit="1" customWidth="1"/>
    <col min="3" max="3" width="11.142857142857142" style="136" customWidth="1"/>
    <col min="4" max="5" width="7.857142857142857" style="136" bestFit="1" customWidth="1"/>
    <col min="6" max="16384" width="11.428571428571429" style="100"/>
  </cols>
  <sheetData>
    <row r="1" spans="3:5" s="95" customFormat="1" ht="15">
      <c r="C1" s="96"/>
      <c r="D1" s="96"/>
      <c r="E1" s="96"/>
    </row>
    <row r="2" spans="1:5" s="95" customFormat="1" ht="15" customHeight="1">
      <c r="A2" s="60" t="s">
        <v>0</v>
      </c>
      <c r="B2" s="60" t="s">
        <v>0</v>
      </c>
      <c r="C2" s="60" t="s">
        <v>0</v>
      </c>
      <c r="D2" s="60" t="s">
        <v>0</v>
      </c>
      <c r="E2" s="60" t="s">
        <v>0</v>
      </c>
    </row>
    <row r="3" spans="1:5" s="95" customFormat="1" ht="15" customHeight="1">
      <c r="A3" s="60" t="s">
        <v>1</v>
      </c>
      <c r="B3" s="60" t="s">
        <v>18</v>
      </c>
      <c r="C3" s="60" t="s">
        <v>18</v>
      </c>
      <c r="D3" s="60" t="s">
        <v>18</v>
      </c>
      <c r="E3" s="60" t="s">
        <v>18</v>
      </c>
    </row>
    <row r="4" spans="1:5" s="95" customFormat="1" ht="15" customHeight="1">
      <c r="A4" s="60" t="s">
        <v>5054</v>
      </c>
      <c r="B4" s="60" t="s">
        <v>5124</v>
      </c>
      <c r="C4" s="60" t="s">
        <v>5124</v>
      </c>
      <c r="D4" s="60" t="s">
        <v>5124</v>
      </c>
      <c r="E4" s="60" t="s">
        <v>5124</v>
      </c>
    </row>
    <row r="5" spans="1:5" s="95" customFormat="1" ht="15" customHeight="1">
      <c r="A5" s="60" t="s">
        <v>5573</v>
      </c>
      <c r="B5" s="60" t="s">
        <v>5573</v>
      </c>
      <c r="C5" s="60" t="s">
        <v>5573</v>
      </c>
      <c r="D5" s="60" t="s">
        <v>5573</v>
      </c>
      <c r="E5" s="60" t="s">
        <v>5573</v>
      </c>
    </row>
    <row r="6" spans="1:5" s="95" customFormat="1" ht="15" customHeight="1">
      <c r="A6" s="61" t="s">
        <v>5095</v>
      </c>
      <c r="B6" s="61" t="s">
        <v>5095</v>
      </c>
      <c r="C6" s="61" t="s">
        <v>5095</v>
      </c>
      <c r="D6" s="61" t="s">
        <v>5095</v>
      </c>
      <c r="E6" s="61" t="s">
        <v>5095</v>
      </c>
    </row>
    <row r="7" spans="1:5" s="95" customFormat="1" ht="15" customHeight="1">
      <c r="A7" s="97" t="s">
        <v>4896</v>
      </c>
      <c r="B7" s="97" t="s">
        <v>4896</v>
      </c>
      <c r="C7" s="98" t="s">
        <v>4896</v>
      </c>
      <c r="D7" s="98" t="s">
        <v>4896</v>
      </c>
      <c r="E7" s="98" t="s">
        <v>4896</v>
      </c>
    </row>
    <row r="8" spans="1:5" ht="15" customHeight="1">
      <c r="A8" s="67" t="s">
        <v>5574</v>
      </c>
      <c r="B8" s="67" t="s">
        <v>5128</v>
      </c>
      <c r="C8" s="67" t="s">
        <v>5575</v>
      </c>
      <c r="D8" s="99" t="s">
        <v>5576</v>
      </c>
      <c r="E8" s="99" t="s">
        <v>5576</v>
      </c>
    </row>
    <row r="9" spans="1:5" ht="15" customHeight="1">
      <c r="A9" s="67" t="s">
        <v>5577</v>
      </c>
      <c r="B9" s="67" t="s">
        <v>5128</v>
      </c>
      <c r="C9" s="67" t="s">
        <v>5575</v>
      </c>
      <c r="D9" s="101" t="s">
        <v>5578</v>
      </c>
      <c r="E9" s="101" t="s">
        <v>5579</v>
      </c>
    </row>
    <row r="10" spans="1:5" ht="15" customHeight="1">
      <c r="A10" s="102" t="s">
        <v>4896</v>
      </c>
      <c r="B10" s="102" t="s">
        <v>4896</v>
      </c>
      <c r="C10" s="103" t="s">
        <v>4896</v>
      </c>
      <c r="D10" s="103" t="s">
        <v>4896</v>
      </c>
      <c r="E10" s="103" t="s">
        <v>4896</v>
      </c>
    </row>
    <row r="11" spans="1:5" ht="15" customHeight="1">
      <c r="A11" s="104" t="s">
        <v>5064</v>
      </c>
      <c r="B11" s="104" t="s">
        <v>5064</v>
      </c>
      <c r="C11" s="105" t="s">
        <v>4896</v>
      </c>
      <c r="D11" s="106" t="s">
        <v>4896</v>
      </c>
      <c r="E11" s="106" t="s">
        <v>4896</v>
      </c>
    </row>
    <row r="12" spans="1:5" s="109" customFormat="1" ht="12.5">
      <c r="A12" s="107" t="s">
        <v>5135</v>
      </c>
      <c r="B12" s="107" t="s">
        <v>5136</v>
      </c>
      <c r="C12" s="108">
        <v>1</v>
      </c>
      <c r="D12" s="108">
        <v>149750</v>
      </c>
      <c r="E12" s="108">
        <v>149750</v>
      </c>
    </row>
    <row r="13" spans="1:5" s="109" customFormat="1" ht="12.5">
      <c r="A13" s="107" t="s">
        <v>5139</v>
      </c>
      <c r="B13" s="107" t="s">
        <v>5140</v>
      </c>
      <c r="C13" s="108">
        <v>1</v>
      </c>
      <c r="D13" s="108">
        <v>137918</v>
      </c>
      <c r="E13" s="108">
        <v>137918</v>
      </c>
    </row>
    <row r="14" spans="1:5" s="109" customFormat="1" ht="12.5">
      <c r="A14" s="107" t="s">
        <v>5137</v>
      </c>
      <c r="B14" s="107" t="s">
        <v>5138</v>
      </c>
      <c r="C14" s="108">
        <v>1</v>
      </c>
      <c r="D14" s="108">
        <v>137918</v>
      </c>
      <c r="E14" s="108">
        <v>137918</v>
      </c>
    </row>
    <row r="15" spans="1:5" s="109" customFormat="1" ht="12.5">
      <c r="A15" s="107" t="s">
        <v>5580</v>
      </c>
      <c r="B15" s="107" t="s">
        <v>5148</v>
      </c>
      <c r="C15" s="108">
        <v>4</v>
      </c>
      <c r="D15" s="108">
        <v>70170</v>
      </c>
      <c r="E15" s="108">
        <v>105028</v>
      </c>
    </row>
    <row r="16" spans="1:5" s="109" customFormat="1" ht="12.5">
      <c r="A16" s="107" t="s">
        <v>5173</v>
      </c>
      <c r="B16" s="107" t="s">
        <v>5174</v>
      </c>
      <c r="C16" s="108">
        <v>1</v>
      </c>
      <c r="D16" s="108">
        <v>52394</v>
      </c>
      <c r="E16" s="108">
        <v>52394</v>
      </c>
    </row>
    <row r="17" spans="1:5" s="109" customFormat="1" ht="12.5">
      <c r="A17" s="107" t="s">
        <v>5172</v>
      </c>
      <c r="B17" s="107" t="s">
        <v>5168</v>
      </c>
      <c r="C17" s="108">
        <v>2</v>
      </c>
      <c r="D17" s="108">
        <v>52394</v>
      </c>
      <c r="E17" s="108">
        <v>52394</v>
      </c>
    </row>
    <row r="18" spans="1:5" s="109" customFormat="1" ht="12.5">
      <c r="A18" s="107" t="s">
        <v>5581</v>
      </c>
      <c r="B18" s="107" t="s">
        <v>5181</v>
      </c>
      <c r="C18" s="108">
        <v>2</v>
      </c>
      <c r="D18" s="108">
        <v>25810</v>
      </c>
      <c r="E18" s="108">
        <v>43468</v>
      </c>
    </row>
    <row r="19" spans="1:5" s="109" customFormat="1" ht="25">
      <c r="A19" s="107" t="s">
        <v>5582</v>
      </c>
      <c r="B19" s="107" t="s">
        <v>5185</v>
      </c>
      <c r="C19" s="108">
        <v>12</v>
      </c>
      <c r="D19" s="108">
        <v>25810</v>
      </c>
      <c r="E19" s="108">
        <v>34872</v>
      </c>
    </row>
    <row r="20" spans="1:5" s="109" customFormat="1" ht="12.5">
      <c r="A20" s="107" t="s">
        <v>5583</v>
      </c>
      <c r="B20" s="107" t="s">
        <v>5226</v>
      </c>
      <c r="C20" s="108">
        <v>5</v>
      </c>
      <c r="D20" s="108">
        <v>20022</v>
      </c>
      <c r="E20" s="108">
        <v>22330</v>
      </c>
    </row>
    <row r="21" spans="1:5" s="109" customFormat="1" ht="37.5">
      <c r="A21" s="107" t="s">
        <v>5584</v>
      </c>
      <c r="B21" s="107" t="s">
        <v>5242</v>
      </c>
      <c r="C21" s="108">
        <v>4</v>
      </c>
      <c r="D21" s="108">
        <v>10826</v>
      </c>
      <c r="E21" s="108">
        <v>19818</v>
      </c>
    </row>
    <row r="22" spans="1:5" s="109" customFormat="1" ht="50">
      <c r="A22" s="107" t="s">
        <v>5585</v>
      </c>
      <c r="B22" s="107" t="s">
        <v>5249</v>
      </c>
      <c r="C22" s="108">
        <v>13</v>
      </c>
      <c r="D22" s="108">
        <v>12660</v>
      </c>
      <c r="E22" s="108">
        <v>19666</v>
      </c>
    </row>
    <row r="23" spans="1:5" s="109" customFormat="1" ht="12.5">
      <c r="A23" s="107" t="s">
        <v>5343</v>
      </c>
      <c r="B23" s="107" t="s">
        <v>5326</v>
      </c>
      <c r="C23" s="108">
        <v>1</v>
      </c>
      <c r="D23" s="108">
        <v>13074</v>
      </c>
      <c r="E23" s="108">
        <v>13074</v>
      </c>
    </row>
    <row r="24" spans="1:5" s="109" customFormat="1" ht="25">
      <c r="A24" s="107" t="s">
        <v>5586</v>
      </c>
      <c r="B24" s="107" t="s">
        <v>5215</v>
      </c>
      <c r="C24" s="108">
        <v>4</v>
      </c>
      <c r="D24" s="108">
        <v>9524</v>
      </c>
      <c r="E24" s="108">
        <v>12222</v>
      </c>
    </row>
    <row r="25" spans="1:5" ht="15" customHeight="1">
      <c r="A25" s="110" t="s">
        <v>4896</v>
      </c>
      <c r="B25" s="111" t="s">
        <v>5587</v>
      </c>
      <c r="C25" s="112">
        <f>SUM(C12:C24)</f>
        <v>51</v>
      </c>
      <c r="D25" s="113" t="s">
        <v>4896</v>
      </c>
      <c r="E25" s="114" t="s">
        <v>4896</v>
      </c>
    </row>
    <row r="26" spans="1:5" s="119" customFormat="1" ht="15" customHeight="1">
      <c r="A26" s="115"/>
      <c r="B26" s="116"/>
      <c r="C26" s="117"/>
      <c r="D26" s="118"/>
      <c r="E26" s="118"/>
    </row>
    <row r="27" spans="1:5" ht="15" customHeight="1">
      <c r="A27" s="120" t="s">
        <v>5065</v>
      </c>
      <c r="B27" s="120" t="s">
        <v>5065</v>
      </c>
      <c r="C27" s="121"/>
      <c r="D27" s="121" t="s">
        <v>4896</v>
      </c>
      <c r="E27" s="121" t="s">
        <v>4896</v>
      </c>
    </row>
    <row r="28" spans="1:5" ht="15" customHeight="1">
      <c r="A28" s="122" t="s">
        <v>5588</v>
      </c>
      <c r="B28" s="122" t="s">
        <v>5215</v>
      </c>
      <c r="C28" s="123">
        <v>7</v>
      </c>
      <c r="D28" s="123">
        <v>9656</v>
      </c>
      <c r="E28" s="123">
        <v>12222</v>
      </c>
    </row>
    <row r="29" spans="1:5" ht="15" customHeight="1">
      <c r="A29" s="110" t="s">
        <v>4896</v>
      </c>
      <c r="B29" s="111" t="s">
        <v>5589</v>
      </c>
      <c r="C29" s="112">
        <f>SUM(C28:C28)</f>
        <v>7</v>
      </c>
      <c r="D29" s="113" t="s">
        <v>4896</v>
      </c>
      <c r="E29" s="114" t="s">
        <v>4896</v>
      </c>
    </row>
    <row r="30" spans="1:5" ht="15" customHeight="1">
      <c r="A30" s="124" t="s">
        <v>4896</v>
      </c>
      <c r="B30" s="125"/>
      <c r="C30" s="100"/>
      <c r="D30" s="126" t="s">
        <v>4896</v>
      </c>
      <c r="E30" s="126" t="s">
        <v>4896</v>
      </c>
    </row>
    <row r="31" spans="1:5" ht="15" customHeight="1">
      <c r="A31" s="120" t="s">
        <v>5066</v>
      </c>
      <c r="B31" s="120" t="s">
        <v>5065</v>
      </c>
      <c r="C31" s="121" t="s">
        <v>4896</v>
      </c>
      <c r="D31" s="121" t="s">
        <v>4896</v>
      </c>
      <c r="E31" s="121" t="s">
        <v>4896</v>
      </c>
    </row>
    <row r="32" spans="1:5" ht="15" customHeight="1">
      <c r="A32" s="122" t="s">
        <v>5590</v>
      </c>
      <c r="B32" s="122" t="s">
        <v>5590</v>
      </c>
      <c r="C32" s="123">
        <v>0</v>
      </c>
      <c r="D32" s="123">
        <v>0</v>
      </c>
      <c r="E32" s="123">
        <v>0</v>
      </c>
    </row>
    <row r="33" spans="1:5" ht="15" customHeight="1">
      <c r="A33" s="110" t="s">
        <v>4896</v>
      </c>
      <c r="B33" s="111" t="s">
        <v>5591</v>
      </c>
      <c r="C33" s="112">
        <f>SUM(C32:C32)</f>
        <v>0</v>
      </c>
      <c r="D33" s="113" t="s">
        <v>4896</v>
      </c>
      <c r="E33" s="114" t="s">
        <v>4896</v>
      </c>
    </row>
    <row r="34" spans="1:5" ht="15" customHeight="1">
      <c r="A34" s="127"/>
      <c r="B34" s="127"/>
      <c r="C34" s="128"/>
      <c r="D34" s="128"/>
      <c r="E34" s="128"/>
    </row>
    <row r="35" spans="1:5" ht="15" customHeight="1">
      <c r="A35" s="127"/>
      <c r="B35" s="129" t="s">
        <v>5067</v>
      </c>
      <c r="C35" s="130">
        <f>SUM(C29,C25,C33)</f>
        <v>58</v>
      </c>
      <c r="D35" s="128"/>
      <c r="E35" s="128"/>
    </row>
    <row r="36" spans="1:5" ht="15" customHeight="1">
      <c r="A36" s="127"/>
      <c r="B36" s="127"/>
      <c r="C36" s="128"/>
      <c r="D36" s="128"/>
      <c r="E36" s="128"/>
    </row>
    <row r="37" spans="1:5" ht="15" customHeight="1">
      <c r="A37" s="127"/>
      <c r="B37" s="127"/>
      <c r="C37" s="128"/>
      <c r="D37" s="128"/>
      <c r="E37" s="128"/>
    </row>
    <row r="38" spans="1:5" ht="15" customHeight="1">
      <c r="A38" s="131" t="s">
        <v>5060</v>
      </c>
      <c r="B38" s="131"/>
      <c r="C38" s="132" t="s">
        <v>4896</v>
      </c>
      <c r="D38" s="132" t="s">
        <v>4896</v>
      </c>
      <c r="E38" s="132" t="s">
        <v>4896</v>
      </c>
    </row>
    <row r="39" spans="1:5" ht="15" customHeight="1">
      <c r="A39" s="120" t="s">
        <v>5592</v>
      </c>
      <c r="B39" s="120"/>
      <c r="C39" s="133"/>
      <c r="D39" s="134"/>
      <c r="E39" s="134"/>
    </row>
    <row r="40" spans="1:5" ht="15" customHeight="1">
      <c r="A40" s="122" t="s">
        <v>5590</v>
      </c>
      <c r="B40" s="122" t="s">
        <v>5590</v>
      </c>
      <c r="C40" s="123">
        <v>0</v>
      </c>
      <c r="D40" s="123">
        <v>0</v>
      </c>
      <c r="E40" s="123">
        <v>0</v>
      </c>
    </row>
    <row r="41" spans="1:5" ht="15" customHeight="1">
      <c r="A41" s="110" t="s">
        <v>4896</v>
      </c>
      <c r="B41" s="111" t="s">
        <v>5593</v>
      </c>
      <c r="C41" s="112">
        <f>SUM(C40:C40)</f>
        <v>0</v>
      </c>
      <c r="D41" s="113" t="s">
        <v>4896</v>
      </c>
      <c r="E41" s="114" t="s">
        <v>4896</v>
      </c>
    </row>
    <row r="42" spans="1:2" ht="12.5">
      <c r="A42" s="127" t="s">
        <v>4896</v>
      </c>
      <c r="B42" s="135" t="s">
        <v>4896</v>
      </c>
    </row>
    <row r="43" spans="1:2" ht="12.5">
      <c r="A43" s="137" t="s">
        <v>5069</v>
      </c>
      <c r="B43" s="138"/>
    </row>
    <row r="44" spans="1:5" ht="12.5">
      <c r="A44" s="122" t="s">
        <v>5590</v>
      </c>
      <c r="B44" s="122" t="s">
        <v>5590</v>
      </c>
      <c r="C44" s="123">
        <v>0</v>
      </c>
      <c r="D44" s="123">
        <v>0</v>
      </c>
      <c r="E44" s="123">
        <v>0</v>
      </c>
    </row>
    <row r="45" spans="1:5" ht="12.5">
      <c r="A45" s="139" t="s">
        <v>4896</v>
      </c>
      <c r="B45" s="140" t="s">
        <v>5594</v>
      </c>
      <c r="C45" s="141">
        <f>SUM(C44:C44)</f>
        <v>0</v>
      </c>
      <c r="D45" s="113" t="s">
        <v>4896</v>
      </c>
      <c r="E45" s="114" t="s">
        <v>4896</v>
      </c>
    </row>
  </sheetData>
  <mergeCells count="15">
    <mergeCell ref="A11:B11"/>
    <mergeCell ref="A27:B27"/>
    <mergeCell ref="A31:B31"/>
    <mergeCell ref="A38:B38"/>
    <mergeCell ref="A39:B39"/>
    <mergeCell ref="A43:B43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ageMargins left="0.8267716535433072" right="0.2362204724409449" top="0.7480314960629921" bottom="0.7480314960629921" header="0.31496062992125984" footer="0.31496062992125984"/>
  <pageSetup fitToHeight="0" orientation="portrait" paperSize="1" scale="99" r:id="rId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80"/>
  <sheetViews>
    <sheetView showGridLines="0" workbookViewId="0" topLeftCell="A1">
      <selection pane="topLeft" activeCell="J18" sqref="J18"/>
    </sheetView>
  </sheetViews>
  <sheetFormatPr defaultColWidth="11.454285714285714" defaultRowHeight="12.5"/>
  <cols>
    <col min="1" max="1" width="17.428571428571427" style="100" customWidth="1"/>
    <col min="2" max="2" width="40.285714285714285" style="100" bestFit="1" customWidth="1"/>
    <col min="3" max="3" width="9.571428571428571" style="136" customWidth="1"/>
    <col min="4" max="5" width="7.857142857142857" style="136" bestFit="1" customWidth="1"/>
    <col min="6" max="16384" width="11.428571428571429" style="100"/>
  </cols>
  <sheetData>
    <row r="1" spans="3:5" s="95" customFormat="1" ht="15">
      <c r="C1" s="96"/>
      <c r="D1" s="96"/>
      <c r="E1" s="96"/>
    </row>
    <row r="2" spans="1:5" s="95" customFormat="1" ht="15" customHeight="1">
      <c r="A2" s="60" t="s">
        <v>0</v>
      </c>
      <c r="B2" s="60" t="s">
        <v>0</v>
      </c>
      <c r="C2" s="60" t="s">
        <v>0</v>
      </c>
      <c r="D2" s="60" t="s">
        <v>0</v>
      </c>
      <c r="E2" s="60" t="s">
        <v>0</v>
      </c>
    </row>
    <row r="3" spans="1:5" s="95" customFormat="1" ht="15" customHeight="1">
      <c r="A3" s="60" t="s">
        <v>2</v>
      </c>
      <c r="B3" s="60" t="s">
        <v>18</v>
      </c>
      <c r="C3" s="60" t="s">
        <v>18</v>
      </c>
      <c r="D3" s="60" t="s">
        <v>18</v>
      </c>
      <c r="E3" s="60" t="s">
        <v>18</v>
      </c>
    </row>
    <row r="4" spans="1:5" s="95" customFormat="1" ht="15" customHeight="1">
      <c r="A4" s="60" t="s">
        <v>5054</v>
      </c>
      <c r="B4" s="60" t="s">
        <v>5124</v>
      </c>
      <c r="C4" s="60" t="s">
        <v>5124</v>
      </c>
      <c r="D4" s="60" t="s">
        <v>5124</v>
      </c>
      <c r="E4" s="60" t="s">
        <v>5124</v>
      </c>
    </row>
    <row r="5" spans="1:5" s="95" customFormat="1" ht="15" customHeight="1">
      <c r="A5" s="60" t="s">
        <v>5573</v>
      </c>
      <c r="B5" s="60" t="s">
        <v>5573</v>
      </c>
      <c r="C5" s="60" t="s">
        <v>5573</v>
      </c>
      <c r="D5" s="60" t="s">
        <v>5573</v>
      </c>
      <c r="E5" s="60" t="s">
        <v>5573</v>
      </c>
    </row>
    <row r="6" spans="1:5" s="95" customFormat="1" ht="15" customHeight="1">
      <c r="A6" s="61" t="s">
        <v>5095</v>
      </c>
      <c r="B6" s="61" t="s">
        <v>5095</v>
      </c>
      <c r="C6" s="61" t="s">
        <v>5095</v>
      </c>
      <c r="D6" s="61" t="s">
        <v>5095</v>
      </c>
      <c r="E6" s="61" t="s">
        <v>5095</v>
      </c>
    </row>
    <row r="7" spans="1:5" s="95" customFormat="1" ht="15" customHeight="1">
      <c r="A7" s="97" t="s">
        <v>4896</v>
      </c>
      <c r="B7" s="97" t="s">
        <v>4896</v>
      </c>
      <c r="C7" s="98" t="s">
        <v>4896</v>
      </c>
      <c r="D7" s="98" t="s">
        <v>4896</v>
      </c>
      <c r="E7" s="98" t="s">
        <v>4896</v>
      </c>
    </row>
    <row r="8" spans="1:5" ht="15" customHeight="1">
      <c r="A8" s="67" t="s">
        <v>5574</v>
      </c>
      <c r="B8" s="67" t="s">
        <v>5128</v>
      </c>
      <c r="C8" s="67" t="s">
        <v>5575</v>
      </c>
      <c r="D8" s="99" t="s">
        <v>5576</v>
      </c>
      <c r="E8" s="99" t="s">
        <v>5576</v>
      </c>
    </row>
    <row r="9" spans="1:5" ht="15" customHeight="1">
      <c r="A9" s="67" t="s">
        <v>5577</v>
      </c>
      <c r="B9" s="67" t="s">
        <v>5128</v>
      </c>
      <c r="C9" s="67" t="s">
        <v>5575</v>
      </c>
      <c r="D9" s="101" t="s">
        <v>5578</v>
      </c>
      <c r="E9" s="101" t="s">
        <v>5579</v>
      </c>
    </row>
    <row r="10" spans="1:5" ht="15" customHeight="1">
      <c r="A10" s="102" t="s">
        <v>4896</v>
      </c>
      <c r="B10" s="102" t="s">
        <v>4896</v>
      </c>
      <c r="C10" s="103" t="s">
        <v>4896</v>
      </c>
      <c r="D10" s="103" t="s">
        <v>4896</v>
      </c>
      <c r="E10" s="103" t="s">
        <v>4896</v>
      </c>
    </row>
    <row r="11" spans="1:5" ht="15" customHeight="1">
      <c r="A11" s="104" t="s">
        <v>5064</v>
      </c>
      <c r="B11" s="104" t="s">
        <v>5064</v>
      </c>
      <c r="C11" s="105" t="s">
        <v>4896</v>
      </c>
      <c r="D11" s="106" t="s">
        <v>4896</v>
      </c>
      <c r="E11" s="106" t="s">
        <v>4896</v>
      </c>
    </row>
    <row r="12" spans="1:5" ht="12.5">
      <c r="A12" s="107" t="s">
        <v>5595</v>
      </c>
      <c r="B12" s="107" t="s">
        <v>5142</v>
      </c>
      <c r="C12" s="108">
        <v>2</v>
      </c>
      <c r="D12" s="108">
        <v>105028</v>
      </c>
      <c r="E12" s="108">
        <v>117926</v>
      </c>
    </row>
    <row r="13" spans="1:5" ht="12.5">
      <c r="A13" s="107" t="s">
        <v>5596</v>
      </c>
      <c r="B13" s="107" t="s">
        <v>5148</v>
      </c>
      <c r="C13" s="108">
        <v>5</v>
      </c>
      <c r="D13" s="108">
        <v>70170</v>
      </c>
      <c r="E13" s="108">
        <v>84302</v>
      </c>
    </row>
    <row r="14" spans="1:5" ht="12.5">
      <c r="A14" s="107" t="s">
        <v>5158</v>
      </c>
      <c r="B14" s="107" t="s">
        <v>5151</v>
      </c>
      <c r="C14" s="108">
        <v>4</v>
      </c>
      <c r="D14" s="108">
        <v>84302</v>
      </c>
      <c r="E14" s="108">
        <v>84302</v>
      </c>
    </row>
    <row r="15" spans="1:5" ht="37.5">
      <c r="A15" s="107" t="s">
        <v>5597</v>
      </c>
      <c r="B15" s="107" t="s">
        <v>5168</v>
      </c>
      <c r="C15" s="108">
        <v>18</v>
      </c>
      <c r="D15" s="108">
        <v>34872</v>
      </c>
      <c r="E15" s="108">
        <v>62594</v>
      </c>
    </row>
    <row r="16" spans="1:5" ht="12.5">
      <c r="A16" s="107" t="s">
        <v>5598</v>
      </c>
      <c r="B16" s="107" t="s">
        <v>5174</v>
      </c>
      <c r="C16" s="108">
        <v>11</v>
      </c>
      <c r="D16" s="108">
        <v>19568</v>
      </c>
      <c r="E16" s="108">
        <v>52394</v>
      </c>
    </row>
    <row r="17" spans="1:5" ht="12.5">
      <c r="A17" s="107" t="s">
        <v>5187</v>
      </c>
      <c r="B17" s="107" t="s">
        <v>5188</v>
      </c>
      <c r="C17" s="108">
        <v>1</v>
      </c>
      <c r="D17" s="108">
        <v>41914</v>
      </c>
      <c r="E17" s="108">
        <v>41914</v>
      </c>
    </row>
    <row r="18" spans="1:5" ht="37.5">
      <c r="A18" s="107" t="s">
        <v>5599</v>
      </c>
      <c r="B18" s="107" t="s">
        <v>5185</v>
      </c>
      <c r="C18" s="108">
        <v>54</v>
      </c>
      <c r="D18" s="108">
        <v>14860</v>
      </c>
      <c r="E18" s="108">
        <v>34872</v>
      </c>
    </row>
    <row r="19" spans="1:5" ht="12.5">
      <c r="A19" s="107" t="s">
        <v>5223</v>
      </c>
      <c r="B19" s="107" t="s">
        <v>5181</v>
      </c>
      <c r="C19" s="108">
        <v>1</v>
      </c>
      <c r="D19" s="108">
        <v>25810</v>
      </c>
      <c r="E19" s="108">
        <v>25810</v>
      </c>
    </row>
    <row r="20" spans="1:5" ht="12.5">
      <c r="A20" s="107" t="s">
        <v>5583</v>
      </c>
      <c r="B20" s="107" t="s">
        <v>5226</v>
      </c>
      <c r="C20" s="108">
        <v>17</v>
      </c>
      <c r="D20" s="108">
        <v>20022</v>
      </c>
      <c r="E20" s="108">
        <v>22330</v>
      </c>
    </row>
    <row r="21" spans="1:5" ht="12.5">
      <c r="A21" s="107" t="s">
        <v>5600</v>
      </c>
      <c r="B21" s="107" t="s">
        <v>5230</v>
      </c>
      <c r="C21" s="108">
        <v>2</v>
      </c>
      <c r="D21" s="108">
        <v>19896</v>
      </c>
      <c r="E21" s="108">
        <v>20292</v>
      </c>
    </row>
    <row r="22" spans="1:5" ht="12.5">
      <c r="A22" s="107" t="s">
        <v>5234</v>
      </c>
      <c r="B22" s="107" t="s">
        <v>5235</v>
      </c>
      <c r="C22" s="108">
        <v>5</v>
      </c>
      <c r="D22" s="108">
        <v>19896</v>
      </c>
      <c r="E22" s="108">
        <v>19896</v>
      </c>
    </row>
    <row r="23" spans="1:5" ht="12.5">
      <c r="A23" s="107" t="s">
        <v>5236</v>
      </c>
      <c r="B23" s="107" t="s">
        <v>5237</v>
      </c>
      <c r="C23" s="108">
        <v>2</v>
      </c>
      <c r="D23" s="108">
        <v>19896</v>
      </c>
      <c r="E23" s="108">
        <v>19896</v>
      </c>
    </row>
    <row r="24" spans="1:5" ht="75">
      <c r="A24" s="107" t="s">
        <v>5601</v>
      </c>
      <c r="B24" s="107" t="s">
        <v>5249</v>
      </c>
      <c r="C24" s="108">
        <v>112</v>
      </c>
      <c r="D24" s="108">
        <v>11716</v>
      </c>
      <c r="E24" s="108">
        <v>19666</v>
      </c>
    </row>
    <row r="25" spans="1:5" ht="12.5">
      <c r="A25" s="107" t="s">
        <v>5262</v>
      </c>
      <c r="B25" s="107" t="s">
        <v>5263</v>
      </c>
      <c r="C25" s="108">
        <v>10</v>
      </c>
      <c r="D25" s="108">
        <v>18838</v>
      </c>
      <c r="E25" s="108">
        <v>18838</v>
      </c>
    </row>
    <row r="26" spans="1:5" ht="12.5">
      <c r="A26" s="107" t="s">
        <v>5311</v>
      </c>
      <c r="B26" s="107" t="s">
        <v>5312</v>
      </c>
      <c r="C26" s="108">
        <v>18</v>
      </c>
      <c r="D26" s="108">
        <v>14724</v>
      </c>
      <c r="E26" s="108">
        <v>14724</v>
      </c>
    </row>
    <row r="27" spans="1:5" ht="12.5">
      <c r="A27" s="107" t="s">
        <v>5309</v>
      </c>
      <c r="B27" s="107" t="s">
        <v>5310</v>
      </c>
      <c r="C27" s="108">
        <v>1</v>
      </c>
      <c r="D27" s="108">
        <v>14724</v>
      </c>
      <c r="E27" s="108">
        <v>14724</v>
      </c>
    </row>
    <row r="28" spans="1:5" ht="12.5">
      <c r="A28" s="107" t="s">
        <v>5330</v>
      </c>
      <c r="B28" s="107" t="s">
        <v>5331</v>
      </c>
      <c r="C28" s="108">
        <v>3</v>
      </c>
      <c r="D28" s="108">
        <v>13942</v>
      </c>
      <c r="E28" s="108">
        <v>13942</v>
      </c>
    </row>
    <row r="29" spans="1:5" ht="12.5">
      <c r="A29" s="107" t="s">
        <v>5352</v>
      </c>
      <c r="B29" s="107" t="s">
        <v>5318</v>
      </c>
      <c r="C29" s="108">
        <v>5</v>
      </c>
      <c r="D29" s="108">
        <v>12572</v>
      </c>
      <c r="E29" s="108">
        <v>12572</v>
      </c>
    </row>
    <row r="30" spans="1:5" ht="75">
      <c r="A30" s="107" t="s">
        <v>5602</v>
      </c>
      <c r="B30" s="107" t="s">
        <v>5215</v>
      </c>
      <c r="C30" s="108">
        <v>53</v>
      </c>
      <c r="D30" s="108">
        <v>7468</v>
      </c>
      <c r="E30" s="108">
        <v>12222</v>
      </c>
    </row>
    <row r="31" spans="1:5" ht="12.5">
      <c r="A31" s="107" t="s">
        <v>5359</v>
      </c>
      <c r="B31" s="107" t="s">
        <v>5326</v>
      </c>
      <c r="C31" s="108">
        <v>1</v>
      </c>
      <c r="D31" s="108">
        <v>12222</v>
      </c>
      <c r="E31" s="108">
        <v>12222</v>
      </c>
    </row>
    <row r="32" spans="1:5" ht="12.5">
      <c r="A32" s="107" t="s">
        <v>5381</v>
      </c>
      <c r="B32" s="107" t="s">
        <v>5314</v>
      </c>
      <c r="C32" s="108">
        <v>1</v>
      </c>
      <c r="D32" s="108">
        <v>10344</v>
      </c>
      <c r="E32" s="108">
        <v>10344</v>
      </c>
    </row>
    <row r="33" spans="1:5" ht="12.5">
      <c r="A33" s="107" t="s">
        <v>5385</v>
      </c>
      <c r="B33" s="107" t="s">
        <v>5386</v>
      </c>
      <c r="C33" s="108">
        <v>33</v>
      </c>
      <c r="D33" s="108">
        <v>10092</v>
      </c>
      <c r="E33" s="108">
        <v>10092</v>
      </c>
    </row>
    <row r="34" spans="1:5" ht="12.5">
      <c r="A34" s="107" t="s">
        <v>5387</v>
      </c>
      <c r="B34" s="107" t="s">
        <v>5388</v>
      </c>
      <c r="C34" s="108">
        <v>7</v>
      </c>
      <c r="D34" s="108">
        <v>10092</v>
      </c>
      <c r="E34" s="108">
        <v>10092</v>
      </c>
    </row>
    <row r="35" spans="1:5" ht="12.5">
      <c r="A35" s="107" t="s">
        <v>5405</v>
      </c>
      <c r="B35" s="107" t="s">
        <v>5406</v>
      </c>
      <c r="C35" s="108">
        <v>11</v>
      </c>
      <c r="D35" s="108">
        <v>9524</v>
      </c>
      <c r="E35" s="108">
        <v>9524</v>
      </c>
    </row>
    <row r="36" spans="1:5" ht="12.5">
      <c r="A36" s="107" t="s">
        <v>5603</v>
      </c>
      <c r="B36" s="107" t="s">
        <v>5411</v>
      </c>
      <c r="C36" s="108">
        <v>346</v>
      </c>
      <c r="D36" s="108">
        <v>8588</v>
      </c>
      <c r="E36" s="108">
        <v>9072</v>
      </c>
    </row>
    <row r="37" spans="1:5" ht="12.5">
      <c r="A37" s="107" t="s">
        <v>5448</v>
      </c>
      <c r="B37" s="107" t="s">
        <v>5449</v>
      </c>
      <c r="C37" s="108">
        <v>1</v>
      </c>
      <c r="D37" s="108">
        <v>8158</v>
      </c>
      <c r="E37" s="108">
        <v>8158</v>
      </c>
    </row>
    <row r="38" spans="1:5" ht="25">
      <c r="A38" s="107" t="s">
        <v>5604</v>
      </c>
      <c r="B38" s="107" t="s">
        <v>5242</v>
      </c>
      <c r="C38" s="108">
        <v>3</v>
      </c>
      <c r="D38" s="108">
        <v>7468</v>
      </c>
      <c r="E38" s="108">
        <v>8066</v>
      </c>
    </row>
    <row r="39" spans="1:5" ht="12.5">
      <c r="A39" s="107" t="s">
        <v>5464</v>
      </c>
      <c r="B39" s="107" t="s">
        <v>5465</v>
      </c>
      <c r="C39" s="108">
        <v>6</v>
      </c>
      <c r="D39" s="108">
        <v>8066</v>
      </c>
      <c r="E39" s="108">
        <v>8066</v>
      </c>
    </row>
    <row r="40" spans="1:5" ht="25">
      <c r="A40" s="107" t="s">
        <v>5605</v>
      </c>
      <c r="B40" s="107" t="s">
        <v>5477</v>
      </c>
      <c r="C40" s="108">
        <v>5</v>
      </c>
      <c r="D40" s="108">
        <v>7468</v>
      </c>
      <c r="E40" s="108">
        <v>7468</v>
      </c>
    </row>
    <row r="41" spans="1:5" ht="37.5">
      <c r="A41" s="107" t="s">
        <v>5606</v>
      </c>
      <c r="B41" s="107" t="s">
        <v>5469</v>
      </c>
      <c r="C41" s="108">
        <v>13</v>
      </c>
      <c r="D41" s="108">
        <v>7468</v>
      </c>
      <c r="E41" s="108">
        <v>7468</v>
      </c>
    </row>
    <row r="42" spans="1:5" ht="12.5">
      <c r="A42" s="107" t="s">
        <v>5487</v>
      </c>
      <c r="B42" s="107" t="s">
        <v>5488</v>
      </c>
      <c r="C42" s="108">
        <v>1</v>
      </c>
      <c r="D42" s="108">
        <v>7468</v>
      </c>
      <c r="E42" s="108">
        <v>7468</v>
      </c>
    </row>
    <row r="43" spans="1:5" ht="12.5">
      <c r="A43" s="107" t="s">
        <v>5505</v>
      </c>
      <c r="B43" s="107" t="s">
        <v>5506</v>
      </c>
      <c r="C43" s="108">
        <v>18</v>
      </c>
      <c r="D43" s="108">
        <v>7468</v>
      </c>
      <c r="E43" s="108">
        <v>7468</v>
      </c>
    </row>
    <row r="44" spans="1:5" ht="12.5">
      <c r="A44" s="107" t="s">
        <v>5517</v>
      </c>
      <c r="B44" s="107" t="s">
        <v>5518</v>
      </c>
      <c r="C44" s="108">
        <v>7</v>
      </c>
      <c r="D44" s="108">
        <v>7468</v>
      </c>
      <c r="E44" s="108">
        <v>7468</v>
      </c>
    </row>
    <row r="45" spans="1:5" ht="12.5">
      <c r="A45" s="107" t="s">
        <v>5525</v>
      </c>
      <c r="B45" s="107" t="s">
        <v>5526</v>
      </c>
      <c r="C45" s="108">
        <v>6</v>
      </c>
      <c r="D45" s="108">
        <v>7468</v>
      </c>
      <c r="E45" s="108">
        <v>7468</v>
      </c>
    </row>
    <row r="46" spans="1:5" ht="15" customHeight="1">
      <c r="A46" s="110" t="s">
        <v>4896</v>
      </c>
      <c r="B46" s="111" t="s">
        <v>5587</v>
      </c>
      <c r="C46" s="112">
        <f>SUM(C12:C45)</f>
        <v>783</v>
      </c>
      <c r="D46" s="113" t="s">
        <v>4896</v>
      </c>
      <c r="E46" s="114" t="s">
        <v>4896</v>
      </c>
    </row>
    <row r="47" spans="1:5" s="119" customFormat="1" ht="15" customHeight="1">
      <c r="A47" s="115"/>
      <c r="B47" s="116"/>
      <c r="C47" s="117"/>
      <c r="D47" s="118"/>
      <c r="E47" s="118"/>
    </row>
    <row r="48" spans="1:5" ht="15" customHeight="1">
      <c r="A48" s="120" t="s">
        <v>5065</v>
      </c>
      <c r="B48" s="120" t="s">
        <v>5065</v>
      </c>
      <c r="C48" s="121"/>
      <c r="D48" s="121" t="s">
        <v>4896</v>
      </c>
      <c r="E48" s="121" t="s">
        <v>4896</v>
      </c>
    </row>
    <row r="49" spans="1:5" ht="12.5">
      <c r="A49" s="142" t="s">
        <v>5223</v>
      </c>
      <c r="B49" s="142" t="s">
        <v>5181</v>
      </c>
      <c r="C49" s="108">
        <v>1</v>
      </c>
      <c r="D49" s="108">
        <v>25810</v>
      </c>
      <c r="E49" s="108">
        <v>25810</v>
      </c>
    </row>
    <row r="50" spans="1:5" ht="87.5">
      <c r="A50" s="143" t="s">
        <v>5607</v>
      </c>
      <c r="B50" s="143" t="s">
        <v>5215</v>
      </c>
      <c r="C50" s="108">
        <v>91</v>
      </c>
      <c r="D50" s="108">
        <v>7468</v>
      </c>
      <c r="E50" s="108">
        <v>12222</v>
      </c>
    </row>
    <row r="51" spans="1:5" ht="12.5">
      <c r="A51" s="143" t="s">
        <v>5385</v>
      </c>
      <c r="B51" s="143" t="s">
        <v>5386</v>
      </c>
      <c r="C51" s="108">
        <v>1</v>
      </c>
      <c r="D51" s="108">
        <v>10092</v>
      </c>
      <c r="E51" s="108">
        <v>10092</v>
      </c>
    </row>
    <row r="52" spans="1:5" ht="25">
      <c r="A52" s="143" t="s">
        <v>5608</v>
      </c>
      <c r="B52" s="143" t="s">
        <v>5242</v>
      </c>
      <c r="C52" s="108">
        <v>4</v>
      </c>
      <c r="D52" s="108">
        <v>7468</v>
      </c>
      <c r="E52" s="108">
        <v>9826</v>
      </c>
    </row>
    <row r="53" spans="1:5" ht="12.5">
      <c r="A53" s="143" t="s">
        <v>5398</v>
      </c>
      <c r="B53" s="143" t="s">
        <v>5244</v>
      </c>
      <c r="C53" s="108">
        <v>2</v>
      </c>
      <c r="D53" s="108">
        <v>9826</v>
      </c>
      <c r="E53" s="108">
        <v>9826</v>
      </c>
    </row>
    <row r="54" spans="1:5" ht="37.5">
      <c r="A54" s="143" t="s">
        <v>5609</v>
      </c>
      <c r="B54" s="143" t="s">
        <v>5326</v>
      </c>
      <c r="C54" s="108">
        <v>18</v>
      </c>
      <c r="D54" s="108">
        <v>7468</v>
      </c>
      <c r="E54" s="108">
        <v>8318</v>
      </c>
    </row>
    <row r="55" spans="1:5" ht="12.5">
      <c r="A55" s="143" t="s">
        <v>5448</v>
      </c>
      <c r="B55" s="143" t="s">
        <v>5449</v>
      </c>
      <c r="C55" s="108">
        <v>2</v>
      </c>
      <c r="D55" s="108">
        <v>8158</v>
      </c>
      <c r="E55" s="108">
        <v>8158</v>
      </c>
    </row>
    <row r="56" spans="1:5" ht="37.5">
      <c r="A56" s="143" t="s">
        <v>5610</v>
      </c>
      <c r="B56" s="143" t="s">
        <v>5477</v>
      </c>
      <c r="C56" s="108">
        <v>37</v>
      </c>
      <c r="D56" s="108">
        <v>7468</v>
      </c>
      <c r="E56" s="108">
        <v>7468</v>
      </c>
    </row>
    <row r="57" spans="1:5" ht="25">
      <c r="A57" s="143" t="s">
        <v>5611</v>
      </c>
      <c r="B57" s="143" t="s">
        <v>5469</v>
      </c>
      <c r="C57" s="108">
        <v>9</v>
      </c>
      <c r="D57" s="108">
        <v>7468</v>
      </c>
      <c r="E57" s="108">
        <v>7468</v>
      </c>
    </row>
    <row r="58" spans="1:5" ht="12.5">
      <c r="A58" s="143" t="s">
        <v>5509</v>
      </c>
      <c r="B58" s="143" t="s">
        <v>5488</v>
      </c>
      <c r="C58" s="108">
        <v>12</v>
      </c>
      <c r="D58" s="108">
        <v>7468</v>
      </c>
      <c r="E58" s="108">
        <v>7468</v>
      </c>
    </row>
    <row r="59" spans="1:5" ht="12.5">
      <c r="A59" s="143" t="s">
        <v>5505</v>
      </c>
      <c r="B59" s="143" t="s">
        <v>5506</v>
      </c>
      <c r="C59" s="108">
        <v>1</v>
      </c>
      <c r="D59" s="108">
        <v>7468</v>
      </c>
      <c r="E59" s="108">
        <v>7468</v>
      </c>
    </row>
    <row r="60" spans="1:5" ht="12.5">
      <c r="A60" s="143" t="s">
        <v>5562</v>
      </c>
      <c r="B60" s="143" t="s">
        <v>5563</v>
      </c>
      <c r="C60" s="108">
        <v>2</v>
      </c>
      <c r="D60" s="108">
        <v>7468</v>
      </c>
      <c r="E60" s="108">
        <v>7468</v>
      </c>
    </row>
    <row r="61" spans="1:5" ht="12.5">
      <c r="A61" s="143" t="s">
        <v>5612</v>
      </c>
      <c r="B61" s="143" t="s">
        <v>5475</v>
      </c>
      <c r="C61" s="108">
        <v>6</v>
      </c>
      <c r="D61" s="108">
        <v>7468</v>
      </c>
      <c r="E61" s="108">
        <v>7468</v>
      </c>
    </row>
    <row r="62" spans="1:5" ht="12.5">
      <c r="A62" s="143" t="s">
        <v>5517</v>
      </c>
      <c r="B62" s="143" t="s">
        <v>5518</v>
      </c>
      <c r="C62" s="108">
        <v>1</v>
      </c>
      <c r="D62" s="108">
        <v>7468</v>
      </c>
      <c r="E62" s="108">
        <v>7468</v>
      </c>
    </row>
    <row r="63" spans="1:5" ht="12.5">
      <c r="A63" s="143" t="s">
        <v>5525</v>
      </c>
      <c r="B63" s="143" t="s">
        <v>5526</v>
      </c>
      <c r="C63" s="108">
        <v>1</v>
      </c>
      <c r="D63" s="108">
        <v>7468</v>
      </c>
      <c r="E63" s="108">
        <v>7468</v>
      </c>
    </row>
    <row r="64" spans="1:5" ht="12.5">
      <c r="A64" s="143" t="s">
        <v>5498</v>
      </c>
      <c r="B64" s="143" t="s">
        <v>5499</v>
      </c>
      <c r="C64" s="108">
        <v>10</v>
      </c>
      <c r="D64" s="108">
        <v>7468</v>
      </c>
      <c r="E64" s="108">
        <v>7468</v>
      </c>
    </row>
    <row r="65" spans="1:5" ht="15" customHeight="1">
      <c r="A65" s="110" t="s">
        <v>4896</v>
      </c>
      <c r="B65" s="111" t="s">
        <v>5589</v>
      </c>
      <c r="C65" s="112">
        <f>SUM(C49:C64)</f>
        <v>198</v>
      </c>
      <c r="D65" s="113" t="s">
        <v>4896</v>
      </c>
      <c r="E65" s="114" t="s">
        <v>4896</v>
      </c>
    </row>
    <row r="66" spans="1:5" ht="15" customHeight="1">
      <c r="A66" s="124" t="s">
        <v>4896</v>
      </c>
      <c r="B66" s="125"/>
      <c r="C66" s="100"/>
      <c r="D66" s="126" t="s">
        <v>4896</v>
      </c>
      <c r="E66" s="126" t="s">
        <v>4896</v>
      </c>
    </row>
    <row r="67" spans="1:5" ht="15" customHeight="1">
      <c r="A67" s="120" t="s">
        <v>5066</v>
      </c>
      <c r="B67" s="120" t="s">
        <v>5065</v>
      </c>
      <c r="C67" s="121" t="s">
        <v>4896</v>
      </c>
      <c r="D67" s="121" t="s">
        <v>4896</v>
      </c>
      <c r="E67" s="121" t="s">
        <v>4896</v>
      </c>
    </row>
    <row r="68" spans="1:5" ht="15" customHeight="1">
      <c r="A68" s="122" t="s">
        <v>5590</v>
      </c>
      <c r="B68" s="122" t="s">
        <v>5590</v>
      </c>
      <c r="C68" s="123">
        <v>0</v>
      </c>
      <c r="D68" s="123">
        <v>0</v>
      </c>
      <c r="E68" s="123">
        <v>0</v>
      </c>
    </row>
    <row r="69" spans="1:5" ht="15" customHeight="1">
      <c r="A69" s="110" t="s">
        <v>4896</v>
      </c>
      <c r="B69" s="111" t="s">
        <v>5591</v>
      </c>
      <c r="C69" s="112">
        <f>SUM(C68:C68)</f>
        <v>0</v>
      </c>
      <c r="D69" s="113" t="s">
        <v>4896</v>
      </c>
      <c r="E69" s="114" t="s">
        <v>4896</v>
      </c>
    </row>
    <row r="70" spans="1:5" ht="15" customHeight="1">
      <c r="A70" s="127"/>
      <c r="B70" s="127"/>
      <c r="C70" s="128"/>
      <c r="D70" s="128"/>
      <c r="E70" s="128"/>
    </row>
    <row r="71" spans="1:5" ht="15" customHeight="1">
      <c r="A71" s="127"/>
      <c r="B71" s="129" t="s">
        <v>5067</v>
      </c>
      <c r="C71" s="130">
        <f>SUM(C65,C46,C69)</f>
        <v>981</v>
      </c>
      <c r="D71" s="128"/>
      <c r="E71" s="128"/>
    </row>
    <row r="72" spans="1:5" ht="15" customHeight="1">
      <c r="A72" s="127"/>
      <c r="B72" s="127"/>
      <c r="C72" s="128"/>
      <c r="D72" s="128"/>
      <c r="E72" s="128"/>
    </row>
    <row r="73" spans="1:5" ht="15" customHeight="1">
      <c r="A73" s="131" t="s">
        <v>5060</v>
      </c>
      <c r="B73" s="131"/>
      <c r="C73" s="132" t="s">
        <v>4896</v>
      </c>
      <c r="D73" s="132" t="s">
        <v>4896</v>
      </c>
      <c r="E73" s="132" t="s">
        <v>4896</v>
      </c>
    </row>
    <row r="74" spans="1:5" ht="15" customHeight="1">
      <c r="A74" s="120" t="s">
        <v>5592</v>
      </c>
      <c r="B74" s="120"/>
      <c r="C74" s="133"/>
      <c r="D74" s="134"/>
      <c r="E74" s="134"/>
    </row>
    <row r="75" spans="1:5" ht="15" customHeight="1">
      <c r="A75" s="122" t="s">
        <v>5590</v>
      </c>
      <c r="B75" s="144" t="s">
        <v>5613</v>
      </c>
      <c r="C75" s="83">
        <v>947</v>
      </c>
      <c r="D75" s="83">
        <v>2110</v>
      </c>
      <c r="E75" s="83">
        <v>42742</v>
      </c>
    </row>
    <row r="76" spans="1:5" ht="15" customHeight="1">
      <c r="A76" s="110" t="s">
        <v>4896</v>
      </c>
      <c r="B76" s="111" t="s">
        <v>5593</v>
      </c>
      <c r="C76" s="112">
        <f>SUM(C75:C75)</f>
        <v>947</v>
      </c>
      <c r="D76" s="113" t="s">
        <v>4896</v>
      </c>
      <c r="E76" s="114" t="s">
        <v>4896</v>
      </c>
    </row>
    <row r="77" spans="1:2" ht="12.5">
      <c r="A77" s="127" t="s">
        <v>4896</v>
      </c>
      <c r="B77" s="135" t="s">
        <v>4896</v>
      </c>
    </row>
    <row r="78" spans="1:2" ht="12.5">
      <c r="A78" s="137" t="s">
        <v>5069</v>
      </c>
      <c r="B78" s="138"/>
    </row>
    <row r="79" spans="1:5" ht="12.5">
      <c r="A79" s="122" t="s">
        <v>5590</v>
      </c>
      <c r="B79" s="122" t="s">
        <v>5590</v>
      </c>
      <c r="C79" s="123">
        <v>0</v>
      </c>
      <c r="D79" s="123">
        <v>0</v>
      </c>
      <c r="E79" s="123">
        <v>0</v>
      </c>
    </row>
    <row r="80" spans="1:5" ht="12.5">
      <c r="A80" s="139" t="s">
        <v>4896</v>
      </c>
      <c r="B80" s="140" t="s">
        <v>5594</v>
      </c>
      <c r="C80" s="141">
        <f>SUM(C79:C79)</f>
        <v>0</v>
      </c>
      <c r="D80" s="113" t="s">
        <v>4896</v>
      </c>
      <c r="E80" s="114" t="s">
        <v>4896</v>
      </c>
    </row>
  </sheetData>
  <mergeCells count="15">
    <mergeCell ref="A11:B11"/>
    <mergeCell ref="A48:B48"/>
    <mergeCell ref="A67:B67"/>
    <mergeCell ref="A73:B73"/>
    <mergeCell ref="A74:B74"/>
    <mergeCell ref="A78:B78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rintOptions horizontalCentered="1"/>
  <pageMargins left="0.8267716535433072" right="0.2362204724409449" top="0.3937007874015748" bottom="0.3937007874015748" header="0.31496062992125984" footer="0.31496062992125984"/>
  <pageSetup fitToHeight="0" orientation="portrait" paperSize="1" r:id="rId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41"/>
  <sheetViews>
    <sheetView showGridLines="0" workbookViewId="0" topLeftCell="B7">
      <selection pane="topLeft" activeCell="J18" sqref="J18"/>
    </sheetView>
  </sheetViews>
  <sheetFormatPr defaultColWidth="11.454285714285714" defaultRowHeight="12.5"/>
  <cols>
    <col min="1" max="1" width="17.428571428571427" style="100" customWidth="1"/>
    <col min="2" max="2" width="40.285714285714285" style="100" bestFit="1" customWidth="1"/>
    <col min="3" max="3" width="11.142857142857142" style="136" customWidth="1"/>
    <col min="4" max="5" width="7.857142857142857" style="136" bestFit="1" customWidth="1"/>
    <col min="6" max="16384" width="11.428571428571429" style="100"/>
  </cols>
  <sheetData>
    <row r="1" spans="3:5" s="95" customFormat="1" ht="15">
      <c r="C1" s="96"/>
      <c r="D1" s="96"/>
      <c r="E1" s="96"/>
    </row>
    <row r="2" spans="1:5" s="95" customFormat="1" ht="15" customHeight="1">
      <c r="A2" s="60" t="s">
        <v>0</v>
      </c>
      <c r="B2" s="60" t="s">
        <v>0</v>
      </c>
      <c r="C2" s="60" t="s">
        <v>0</v>
      </c>
      <c r="D2" s="60" t="s">
        <v>0</v>
      </c>
      <c r="E2" s="60" t="s">
        <v>0</v>
      </c>
    </row>
    <row r="3" spans="1:5" s="95" customFormat="1" ht="15" customHeight="1">
      <c r="A3" s="60" t="s">
        <v>3</v>
      </c>
      <c r="B3" s="60" t="s">
        <v>18</v>
      </c>
      <c r="C3" s="60" t="s">
        <v>18</v>
      </c>
      <c r="D3" s="60" t="s">
        <v>18</v>
      </c>
      <c r="E3" s="60" t="s">
        <v>18</v>
      </c>
    </row>
    <row r="4" spans="1:5" s="95" customFormat="1" ht="15" customHeight="1">
      <c r="A4" s="60" t="s">
        <v>5054</v>
      </c>
      <c r="B4" s="60" t="s">
        <v>5124</v>
      </c>
      <c r="C4" s="60" t="s">
        <v>5124</v>
      </c>
      <c r="D4" s="60" t="s">
        <v>5124</v>
      </c>
      <c r="E4" s="60" t="s">
        <v>5124</v>
      </c>
    </row>
    <row r="5" spans="1:5" s="95" customFormat="1" ht="15" customHeight="1">
      <c r="A5" s="60" t="s">
        <v>5573</v>
      </c>
      <c r="B5" s="60" t="s">
        <v>5573</v>
      </c>
      <c r="C5" s="60" t="s">
        <v>5573</v>
      </c>
      <c r="D5" s="60" t="s">
        <v>5573</v>
      </c>
      <c r="E5" s="60" t="s">
        <v>5573</v>
      </c>
    </row>
    <row r="6" spans="1:5" s="95" customFormat="1" ht="15" customHeight="1">
      <c r="A6" s="61" t="s">
        <v>5095</v>
      </c>
      <c r="B6" s="61" t="s">
        <v>5095</v>
      </c>
      <c r="C6" s="61" t="s">
        <v>5095</v>
      </c>
      <c r="D6" s="61" t="s">
        <v>5095</v>
      </c>
      <c r="E6" s="61" t="s">
        <v>5095</v>
      </c>
    </row>
    <row r="7" spans="1:5" s="95" customFormat="1" ht="15" customHeight="1">
      <c r="A7" s="97" t="s">
        <v>4896</v>
      </c>
      <c r="B7" s="97" t="s">
        <v>4896</v>
      </c>
      <c r="C7" s="98" t="s">
        <v>4896</v>
      </c>
      <c r="D7" s="98" t="s">
        <v>4896</v>
      </c>
      <c r="E7" s="98" t="s">
        <v>4896</v>
      </c>
    </row>
    <row r="8" spans="1:5" ht="15" customHeight="1">
      <c r="A8" s="67" t="s">
        <v>5574</v>
      </c>
      <c r="B8" s="67" t="s">
        <v>5128</v>
      </c>
      <c r="C8" s="67" t="s">
        <v>5575</v>
      </c>
      <c r="D8" s="99" t="s">
        <v>5576</v>
      </c>
      <c r="E8" s="99" t="s">
        <v>5576</v>
      </c>
    </row>
    <row r="9" spans="1:5" ht="15" customHeight="1">
      <c r="A9" s="67" t="s">
        <v>5577</v>
      </c>
      <c r="B9" s="67" t="s">
        <v>5128</v>
      </c>
      <c r="C9" s="67" t="s">
        <v>5575</v>
      </c>
      <c r="D9" s="101" t="s">
        <v>5578</v>
      </c>
      <c r="E9" s="101" t="s">
        <v>5579</v>
      </c>
    </row>
    <row r="10" spans="1:5" ht="15" customHeight="1">
      <c r="A10" s="102" t="s">
        <v>4896</v>
      </c>
      <c r="B10" s="102" t="s">
        <v>4896</v>
      </c>
      <c r="C10" s="103" t="s">
        <v>4896</v>
      </c>
      <c r="D10" s="103" t="s">
        <v>4896</v>
      </c>
      <c r="E10" s="103" t="s">
        <v>4896</v>
      </c>
    </row>
    <row r="11" spans="1:5" ht="15" customHeight="1">
      <c r="A11" s="104" t="s">
        <v>5064</v>
      </c>
      <c r="B11" s="104" t="s">
        <v>5064</v>
      </c>
      <c r="C11" s="105" t="s">
        <v>4896</v>
      </c>
      <c r="D11" s="106" t="s">
        <v>4896</v>
      </c>
      <c r="E11" s="106" t="s">
        <v>4896</v>
      </c>
    </row>
    <row r="12" spans="1:5" ht="12.5">
      <c r="A12" s="107" t="s">
        <v>5145</v>
      </c>
      <c r="B12" s="107" t="s">
        <v>5142</v>
      </c>
      <c r="C12" s="108">
        <v>1</v>
      </c>
      <c r="D12" s="108">
        <v>109570</v>
      </c>
      <c r="E12" s="108">
        <v>109570</v>
      </c>
    </row>
    <row r="13" spans="1:5" ht="12.5">
      <c r="A13" s="107" t="s">
        <v>5172</v>
      </c>
      <c r="B13" s="107" t="s">
        <v>5168</v>
      </c>
      <c r="C13" s="108">
        <v>6</v>
      </c>
      <c r="D13" s="108">
        <v>52394</v>
      </c>
      <c r="E13" s="108">
        <v>52394</v>
      </c>
    </row>
    <row r="14" spans="1:5" ht="12.5">
      <c r="A14" s="107" t="s">
        <v>5614</v>
      </c>
      <c r="B14" s="107" t="s">
        <v>5185</v>
      </c>
      <c r="C14" s="108">
        <v>4</v>
      </c>
      <c r="D14" s="108">
        <v>25810</v>
      </c>
      <c r="E14" s="108">
        <v>34872</v>
      </c>
    </row>
    <row r="15" spans="1:5" ht="37.5">
      <c r="A15" s="107" t="s">
        <v>5615</v>
      </c>
      <c r="B15" s="107" t="s">
        <v>5249</v>
      </c>
      <c r="C15" s="108">
        <v>13</v>
      </c>
      <c r="D15" s="108">
        <v>11716</v>
      </c>
      <c r="E15" s="108">
        <v>19666</v>
      </c>
    </row>
    <row r="16" spans="1:5" ht="12.5">
      <c r="A16" s="107" t="s">
        <v>5349</v>
      </c>
      <c r="B16" s="107" t="s">
        <v>5242</v>
      </c>
      <c r="C16" s="108">
        <v>2</v>
      </c>
      <c r="D16" s="108">
        <v>12660</v>
      </c>
      <c r="E16" s="108">
        <v>12660</v>
      </c>
    </row>
    <row r="17" spans="1:5" ht="15" customHeight="1">
      <c r="A17" s="110" t="s">
        <v>4896</v>
      </c>
      <c r="B17" s="111" t="s">
        <v>5587</v>
      </c>
      <c r="C17" s="112">
        <f>SUM(C12:C16)</f>
        <v>26</v>
      </c>
      <c r="D17" s="113" t="s">
        <v>4896</v>
      </c>
      <c r="E17" s="114" t="s">
        <v>4896</v>
      </c>
    </row>
    <row r="18" spans="1:5" s="119" customFormat="1" ht="15" customHeight="1">
      <c r="A18" s="115"/>
      <c r="B18" s="116"/>
      <c r="C18" s="117"/>
      <c r="D18" s="118"/>
      <c r="E18" s="118"/>
    </row>
    <row r="19" spans="1:5" ht="15" customHeight="1">
      <c r="A19" s="127" t="s">
        <v>4896</v>
      </c>
      <c r="B19" s="127" t="s">
        <v>4896</v>
      </c>
      <c r="C19" s="128" t="s">
        <v>4896</v>
      </c>
      <c r="D19" s="128" t="s">
        <v>4896</v>
      </c>
      <c r="E19" s="128" t="s">
        <v>4896</v>
      </c>
    </row>
    <row r="20" spans="1:5" ht="15" customHeight="1">
      <c r="A20" s="120" t="s">
        <v>5065</v>
      </c>
      <c r="B20" s="120" t="s">
        <v>5065</v>
      </c>
      <c r="C20" s="121"/>
      <c r="D20" s="121" t="s">
        <v>4896</v>
      </c>
      <c r="E20" s="121" t="s">
        <v>4896</v>
      </c>
    </row>
    <row r="21" spans="1:5" s="109" customFormat="1" ht="50">
      <c r="A21" s="142" t="s">
        <v>5616</v>
      </c>
      <c r="B21" s="142" t="s">
        <v>5215</v>
      </c>
      <c r="C21" s="108">
        <v>11</v>
      </c>
      <c r="D21" s="108">
        <v>8066</v>
      </c>
      <c r="E21" s="108">
        <v>12222</v>
      </c>
    </row>
    <row r="22" spans="1:5" s="109" customFormat="1" ht="12.5">
      <c r="A22" s="143" t="s">
        <v>5424</v>
      </c>
      <c r="B22" s="143" t="s">
        <v>5242</v>
      </c>
      <c r="C22" s="108">
        <v>1</v>
      </c>
      <c r="D22" s="108">
        <v>8596</v>
      </c>
      <c r="E22" s="108">
        <v>8596</v>
      </c>
    </row>
    <row r="23" spans="1:5" s="109" customFormat="1" ht="12.5">
      <c r="A23" s="143" t="s">
        <v>5433</v>
      </c>
      <c r="B23" s="143" t="s">
        <v>5326</v>
      </c>
      <c r="C23" s="108">
        <v>6</v>
      </c>
      <c r="D23" s="108">
        <v>8318</v>
      </c>
      <c r="E23" s="108">
        <v>8318</v>
      </c>
    </row>
    <row r="24" spans="1:5" ht="15" customHeight="1">
      <c r="A24" s="110" t="s">
        <v>4896</v>
      </c>
      <c r="B24" s="111" t="s">
        <v>5589</v>
      </c>
      <c r="C24" s="112">
        <f>SUM(C21:C23)</f>
        <v>18</v>
      </c>
      <c r="D24" s="113" t="s">
        <v>4896</v>
      </c>
      <c r="E24" s="114" t="s">
        <v>4896</v>
      </c>
    </row>
    <row r="25" spans="1:5" ht="15" customHeight="1">
      <c r="A25" s="124" t="s">
        <v>4896</v>
      </c>
      <c r="B25" s="125"/>
      <c r="C25" s="100"/>
      <c r="D25" s="126" t="s">
        <v>4896</v>
      </c>
      <c r="E25" s="126" t="s">
        <v>4896</v>
      </c>
    </row>
    <row r="26" spans="1:5" ht="15" customHeight="1">
      <c r="A26" s="145" t="s">
        <v>4896</v>
      </c>
      <c r="B26" s="145" t="s">
        <v>4896</v>
      </c>
      <c r="C26" s="128" t="s">
        <v>4896</v>
      </c>
      <c r="D26" s="128" t="s">
        <v>4896</v>
      </c>
      <c r="E26" s="128" t="s">
        <v>4896</v>
      </c>
    </row>
    <row r="27" spans="1:5" ht="15" customHeight="1">
      <c r="A27" s="120" t="s">
        <v>5066</v>
      </c>
      <c r="B27" s="120" t="s">
        <v>5065</v>
      </c>
      <c r="C27" s="121" t="s">
        <v>4896</v>
      </c>
      <c r="D27" s="121" t="s">
        <v>4896</v>
      </c>
      <c r="E27" s="121" t="s">
        <v>4896</v>
      </c>
    </row>
    <row r="28" spans="1:5" ht="15" customHeight="1">
      <c r="A28" s="122" t="s">
        <v>5590</v>
      </c>
      <c r="B28" s="122" t="s">
        <v>5590</v>
      </c>
      <c r="C28" s="123">
        <v>0</v>
      </c>
      <c r="D28" s="123">
        <v>0</v>
      </c>
      <c r="E28" s="123">
        <v>0</v>
      </c>
    </row>
    <row r="29" spans="1:5" ht="15" customHeight="1">
      <c r="A29" s="110" t="s">
        <v>4896</v>
      </c>
      <c r="B29" s="111" t="s">
        <v>5591</v>
      </c>
      <c r="C29" s="112">
        <f>SUM(C28:C28)</f>
        <v>0</v>
      </c>
      <c r="D29" s="113" t="s">
        <v>4896</v>
      </c>
      <c r="E29" s="114" t="s">
        <v>4896</v>
      </c>
    </row>
    <row r="30" spans="1:5" ht="15" customHeight="1">
      <c r="A30" s="127"/>
      <c r="B30" s="127"/>
      <c r="C30" s="128"/>
      <c r="D30" s="128"/>
      <c r="E30" s="128"/>
    </row>
    <row r="31" spans="1:5" ht="15" customHeight="1">
      <c r="A31" s="127"/>
      <c r="B31" s="129" t="s">
        <v>5067</v>
      </c>
      <c r="C31" s="130">
        <f>SUM(C24,C17,C29)</f>
        <v>44</v>
      </c>
      <c r="D31" s="128"/>
      <c r="E31" s="128"/>
    </row>
    <row r="32" spans="1:5" ht="15" customHeight="1">
      <c r="A32" s="127"/>
      <c r="B32" s="127"/>
      <c r="C32" s="128"/>
      <c r="D32" s="128"/>
      <c r="E32" s="128"/>
    </row>
    <row r="33" spans="1:5" ht="15" customHeight="1">
      <c r="A33" s="127"/>
      <c r="B33" s="127"/>
      <c r="C33" s="128"/>
      <c r="D33" s="128"/>
      <c r="E33" s="128"/>
    </row>
    <row r="34" spans="1:5" ht="15" customHeight="1">
      <c r="A34" s="131" t="s">
        <v>5060</v>
      </c>
      <c r="B34" s="131"/>
      <c r="C34" s="132" t="s">
        <v>4896</v>
      </c>
      <c r="D34" s="132" t="s">
        <v>4896</v>
      </c>
      <c r="E34" s="132" t="s">
        <v>4896</v>
      </c>
    </row>
    <row r="35" spans="1:5" ht="15" customHeight="1">
      <c r="A35" s="120" t="s">
        <v>5592</v>
      </c>
      <c r="B35" s="120"/>
      <c r="C35" s="133"/>
      <c r="D35" s="134"/>
      <c r="E35" s="134"/>
    </row>
    <row r="36" spans="1:5" ht="15" customHeight="1">
      <c r="A36" s="122" t="s">
        <v>5590</v>
      </c>
      <c r="B36" s="122" t="s">
        <v>5590</v>
      </c>
      <c r="C36" s="83">
        <v>0</v>
      </c>
      <c r="D36" s="83">
        <v>0</v>
      </c>
      <c r="E36" s="83">
        <v>0</v>
      </c>
    </row>
    <row r="37" spans="1:5" ht="15" customHeight="1">
      <c r="A37" s="110" t="s">
        <v>4896</v>
      </c>
      <c r="B37" s="111" t="s">
        <v>5593</v>
      </c>
      <c r="C37" s="112">
        <f>SUM(C36:C36)</f>
        <v>0</v>
      </c>
      <c r="D37" s="113" t="s">
        <v>4896</v>
      </c>
      <c r="E37" s="114" t="s">
        <v>4896</v>
      </c>
    </row>
    <row r="38" spans="1:2" ht="12.5">
      <c r="A38" s="127" t="s">
        <v>4896</v>
      </c>
      <c r="B38" s="135" t="s">
        <v>4896</v>
      </c>
    </row>
    <row r="39" spans="1:2" ht="12.5">
      <c r="A39" s="137" t="s">
        <v>5069</v>
      </c>
      <c r="B39" s="138"/>
    </row>
    <row r="40" spans="1:5" ht="12.5">
      <c r="A40" s="122" t="s">
        <v>5590</v>
      </c>
      <c r="B40" s="122" t="s">
        <v>5590</v>
      </c>
      <c r="C40" s="123">
        <v>0</v>
      </c>
      <c r="D40" s="123">
        <v>0</v>
      </c>
      <c r="E40" s="123">
        <v>0</v>
      </c>
    </row>
    <row r="41" spans="1:5" ht="12.5">
      <c r="A41" s="139" t="s">
        <v>4896</v>
      </c>
      <c r="B41" s="140" t="s">
        <v>5594</v>
      </c>
      <c r="C41" s="141">
        <f>SUM(C40:C40)</f>
        <v>0</v>
      </c>
      <c r="D41" s="113" t="s">
        <v>4896</v>
      </c>
      <c r="E41" s="114" t="s">
        <v>4896</v>
      </c>
    </row>
  </sheetData>
  <mergeCells count="15">
    <mergeCell ref="A11:B11"/>
    <mergeCell ref="A20:B20"/>
    <mergeCell ref="A27:B27"/>
    <mergeCell ref="A34:B34"/>
    <mergeCell ref="A35:B35"/>
    <mergeCell ref="A39:B39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ageMargins left="0.8267716535433072" right="0.2362204724409449" top="0.7480314960629921" bottom="0.7480314960629921" header="0.31496062992125984" footer="0.31496062992125984"/>
  <pageSetup fitToHeight="0" orientation="portrait" paperSize="1" scale="99" r:id="rId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90"/>
  <sheetViews>
    <sheetView showGridLines="0" workbookViewId="0" topLeftCell="A1">
      <selection pane="topLeft" activeCell="J18" sqref="J18"/>
    </sheetView>
  </sheetViews>
  <sheetFormatPr defaultColWidth="11.454285714285714" defaultRowHeight="12.5"/>
  <cols>
    <col min="1" max="1" width="17.428571428571427" style="100" customWidth="1"/>
    <col min="2" max="2" width="40.285714285714285" style="100" bestFit="1" customWidth="1"/>
    <col min="3" max="3" width="10" style="136" customWidth="1"/>
    <col min="4" max="5" width="7.857142857142857" style="136" bestFit="1" customWidth="1"/>
    <col min="6" max="16384" width="11.428571428571429" style="100"/>
  </cols>
  <sheetData>
    <row r="1" spans="3:5" s="95" customFormat="1" ht="15">
      <c r="C1" s="96"/>
      <c r="D1" s="96"/>
      <c r="E1" s="96"/>
    </row>
    <row r="2" spans="1:5" s="95" customFormat="1" ht="15" customHeight="1">
      <c r="A2" s="60" t="s">
        <v>0</v>
      </c>
      <c r="B2" s="60" t="s">
        <v>0</v>
      </c>
      <c r="C2" s="60" t="s">
        <v>0</v>
      </c>
      <c r="D2" s="60" t="s">
        <v>0</v>
      </c>
      <c r="E2" s="60" t="s">
        <v>0</v>
      </c>
    </row>
    <row r="3" spans="1:5" s="95" customFormat="1" ht="15" customHeight="1">
      <c r="A3" s="60" t="s">
        <v>5617</v>
      </c>
      <c r="B3" s="60" t="s">
        <v>18</v>
      </c>
      <c r="C3" s="60" t="s">
        <v>18</v>
      </c>
      <c r="D3" s="60" t="s">
        <v>18</v>
      </c>
      <c r="E3" s="60" t="s">
        <v>18</v>
      </c>
    </row>
    <row r="4" spans="1:5" s="95" customFormat="1" ht="15" customHeight="1">
      <c r="A4" s="60" t="s">
        <v>5054</v>
      </c>
      <c r="B4" s="60" t="s">
        <v>5124</v>
      </c>
      <c r="C4" s="60" t="s">
        <v>5124</v>
      </c>
      <c r="D4" s="60" t="s">
        <v>5124</v>
      </c>
      <c r="E4" s="60" t="s">
        <v>5124</v>
      </c>
    </row>
    <row r="5" spans="1:5" s="95" customFormat="1" ht="15" customHeight="1">
      <c r="A5" s="60" t="s">
        <v>5573</v>
      </c>
      <c r="B5" s="60" t="s">
        <v>5573</v>
      </c>
      <c r="C5" s="60" t="s">
        <v>5573</v>
      </c>
      <c r="D5" s="60" t="s">
        <v>5573</v>
      </c>
      <c r="E5" s="60" t="s">
        <v>5573</v>
      </c>
    </row>
    <row r="6" spans="1:5" s="95" customFormat="1" ht="15" customHeight="1">
      <c r="A6" s="61" t="s">
        <v>5095</v>
      </c>
      <c r="B6" s="61" t="s">
        <v>5095</v>
      </c>
      <c r="C6" s="61" t="s">
        <v>5095</v>
      </c>
      <c r="D6" s="61" t="s">
        <v>5095</v>
      </c>
      <c r="E6" s="61" t="s">
        <v>5095</v>
      </c>
    </row>
    <row r="7" spans="1:5" s="95" customFormat="1" ht="15" customHeight="1">
      <c r="A7" s="97" t="s">
        <v>4896</v>
      </c>
      <c r="B7" s="97" t="s">
        <v>4896</v>
      </c>
      <c r="C7" s="98" t="s">
        <v>4896</v>
      </c>
      <c r="D7" s="98" t="s">
        <v>4896</v>
      </c>
      <c r="E7" s="98" t="s">
        <v>4896</v>
      </c>
    </row>
    <row r="8" spans="1:5" ht="15" customHeight="1">
      <c r="A8" s="67" t="s">
        <v>5574</v>
      </c>
      <c r="B8" s="67" t="s">
        <v>5128</v>
      </c>
      <c r="C8" s="67" t="s">
        <v>5575</v>
      </c>
      <c r="D8" s="99" t="s">
        <v>5576</v>
      </c>
      <c r="E8" s="99" t="s">
        <v>5576</v>
      </c>
    </row>
    <row r="9" spans="1:5" ht="15" customHeight="1">
      <c r="A9" s="67" t="s">
        <v>5577</v>
      </c>
      <c r="B9" s="67" t="s">
        <v>5128</v>
      </c>
      <c r="C9" s="67" t="s">
        <v>5575</v>
      </c>
      <c r="D9" s="101" t="s">
        <v>5578</v>
      </c>
      <c r="E9" s="101" t="s">
        <v>5579</v>
      </c>
    </row>
    <row r="10" spans="1:5" ht="15" customHeight="1">
      <c r="A10" s="102" t="s">
        <v>4896</v>
      </c>
      <c r="B10" s="102" t="s">
        <v>4896</v>
      </c>
      <c r="C10" s="103" t="s">
        <v>4896</v>
      </c>
      <c r="D10" s="103" t="s">
        <v>4896</v>
      </c>
      <c r="E10" s="103" t="s">
        <v>4896</v>
      </c>
    </row>
    <row r="11" spans="1:5" ht="15" customHeight="1">
      <c r="A11" s="104" t="s">
        <v>5064</v>
      </c>
      <c r="B11" s="104" t="s">
        <v>5064</v>
      </c>
      <c r="C11" s="105" t="s">
        <v>4896</v>
      </c>
      <c r="D11" s="106" t="s">
        <v>4896</v>
      </c>
      <c r="E11" s="106" t="s">
        <v>4896</v>
      </c>
    </row>
    <row r="12" spans="1:5" ht="12.5">
      <c r="A12" s="107" t="s">
        <v>5143</v>
      </c>
      <c r="B12" s="107" t="s">
        <v>5144</v>
      </c>
      <c r="C12" s="108">
        <v>1</v>
      </c>
      <c r="D12" s="108">
        <v>117926</v>
      </c>
      <c r="E12" s="108">
        <v>117926</v>
      </c>
    </row>
    <row r="13" spans="1:5" ht="12.5">
      <c r="A13" s="107" t="s">
        <v>5152</v>
      </c>
      <c r="B13" s="107" t="s">
        <v>5153</v>
      </c>
      <c r="C13" s="108">
        <v>1</v>
      </c>
      <c r="D13" s="108">
        <v>91982</v>
      </c>
      <c r="E13" s="108">
        <v>91982</v>
      </c>
    </row>
    <row r="14" spans="1:5" ht="12.5">
      <c r="A14" s="107" t="s">
        <v>5160</v>
      </c>
      <c r="B14" s="107" t="s">
        <v>5161</v>
      </c>
      <c r="C14" s="108">
        <v>4</v>
      </c>
      <c r="D14" s="108">
        <v>84302</v>
      </c>
      <c r="E14" s="108">
        <v>84302</v>
      </c>
    </row>
    <row r="15" spans="1:5" ht="12.5">
      <c r="A15" s="107" t="s">
        <v>5159</v>
      </c>
      <c r="B15" s="107" t="s">
        <v>5148</v>
      </c>
      <c r="C15" s="108">
        <v>2</v>
      </c>
      <c r="D15" s="108">
        <v>84302</v>
      </c>
      <c r="E15" s="108">
        <v>84302</v>
      </c>
    </row>
    <row r="16" spans="1:5" ht="12.5">
      <c r="A16" s="107" t="s">
        <v>5162</v>
      </c>
      <c r="B16" s="107" t="s">
        <v>5163</v>
      </c>
      <c r="C16" s="108">
        <v>4</v>
      </c>
      <c r="D16" s="108">
        <v>74306</v>
      </c>
      <c r="E16" s="108">
        <v>74306</v>
      </c>
    </row>
    <row r="17" spans="1:5" ht="12.5">
      <c r="A17" s="107" t="s">
        <v>5618</v>
      </c>
      <c r="B17" s="107" t="s">
        <v>5166</v>
      </c>
      <c r="C17" s="108">
        <v>2</v>
      </c>
      <c r="D17" s="108">
        <v>61922</v>
      </c>
      <c r="E17" s="108">
        <v>67000</v>
      </c>
    </row>
    <row r="18" spans="1:5" ht="12.5">
      <c r="A18" s="107" t="s">
        <v>5170</v>
      </c>
      <c r="B18" s="107" t="s">
        <v>5171</v>
      </c>
      <c r="C18" s="108">
        <v>12</v>
      </c>
      <c r="D18" s="108">
        <v>56812</v>
      </c>
      <c r="E18" s="108">
        <v>56812</v>
      </c>
    </row>
    <row r="19" spans="1:5" ht="12.5">
      <c r="A19" s="107" t="s">
        <v>5173</v>
      </c>
      <c r="B19" s="107" t="s">
        <v>5174</v>
      </c>
      <c r="C19" s="108">
        <v>1</v>
      </c>
      <c r="D19" s="108">
        <v>52394</v>
      </c>
      <c r="E19" s="108">
        <v>52394</v>
      </c>
    </row>
    <row r="20" spans="1:5" ht="12.5">
      <c r="A20" s="107" t="s">
        <v>5172</v>
      </c>
      <c r="B20" s="107" t="s">
        <v>5168</v>
      </c>
      <c r="C20" s="108">
        <v>6</v>
      </c>
      <c r="D20" s="108">
        <v>52394</v>
      </c>
      <c r="E20" s="108">
        <v>52394</v>
      </c>
    </row>
    <row r="21" spans="1:5" ht="12.5">
      <c r="A21" s="107" t="s">
        <v>5177</v>
      </c>
      <c r="B21" s="107" t="s">
        <v>5178</v>
      </c>
      <c r="C21" s="108">
        <v>18</v>
      </c>
      <c r="D21" s="108">
        <v>52394</v>
      </c>
      <c r="E21" s="108">
        <v>52394</v>
      </c>
    </row>
    <row r="22" spans="1:5" ht="12.5">
      <c r="A22" s="107" t="s">
        <v>5189</v>
      </c>
      <c r="B22" s="107" t="s">
        <v>5619</v>
      </c>
      <c r="C22" s="108">
        <v>3</v>
      </c>
      <c r="D22" s="108">
        <v>41914</v>
      </c>
      <c r="E22" s="108">
        <v>41914</v>
      </c>
    </row>
    <row r="23" spans="1:5" ht="12.5">
      <c r="A23" s="107" t="s">
        <v>5191</v>
      </c>
      <c r="B23" s="107" t="s">
        <v>5192</v>
      </c>
      <c r="C23" s="108">
        <v>13</v>
      </c>
      <c r="D23" s="108">
        <v>41914</v>
      </c>
      <c r="E23" s="108">
        <v>41914</v>
      </c>
    </row>
    <row r="24" spans="1:5" ht="37.5">
      <c r="A24" s="107" t="s">
        <v>5620</v>
      </c>
      <c r="B24" s="107" t="s">
        <v>5194</v>
      </c>
      <c r="C24" s="108">
        <v>36</v>
      </c>
      <c r="D24" s="108">
        <v>18286</v>
      </c>
      <c r="E24" s="108">
        <v>37000</v>
      </c>
    </row>
    <row r="25" spans="1:5" ht="12.5">
      <c r="A25" s="107" t="s">
        <v>5621</v>
      </c>
      <c r="B25" s="107" t="s">
        <v>5218</v>
      </c>
      <c r="C25" s="108">
        <v>2</v>
      </c>
      <c r="D25" s="108">
        <v>11868</v>
      </c>
      <c r="E25" s="108">
        <v>35674</v>
      </c>
    </row>
    <row r="26" spans="1:5" ht="25">
      <c r="A26" s="107" t="s">
        <v>5622</v>
      </c>
      <c r="B26" s="107" t="s">
        <v>5185</v>
      </c>
      <c r="C26" s="108">
        <v>27</v>
      </c>
      <c r="D26" s="108">
        <v>21998</v>
      </c>
      <c r="E26" s="108">
        <v>34872</v>
      </c>
    </row>
    <row r="27" spans="1:5" ht="12.5">
      <c r="A27" s="107" t="s">
        <v>5219</v>
      </c>
      <c r="B27" s="107" t="s">
        <v>5220</v>
      </c>
      <c r="C27" s="108">
        <v>3</v>
      </c>
      <c r="D27" s="108">
        <v>34872</v>
      </c>
      <c r="E27" s="108">
        <v>34872</v>
      </c>
    </row>
    <row r="28" spans="1:5" ht="25">
      <c r="A28" s="107" t="s">
        <v>5623</v>
      </c>
      <c r="B28" s="107" t="s">
        <v>5202</v>
      </c>
      <c r="C28" s="108">
        <v>66</v>
      </c>
      <c r="D28" s="108">
        <v>19240</v>
      </c>
      <c r="E28" s="108">
        <v>28000</v>
      </c>
    </row>
    <row r="29" spans="1:5" ht="12.5">
      <c r="A29" s="107" t="s">
        <v>5223</v>
      </c>
      <c r="B29" s="107" t="s">
        <v>5181</v>
      </c>
      <c r="C29" s="108">
        <v>14</v>
      </c>
      <c r="D29" s="108">
        <v>25810</v>
      </c>
      <c r="E29" s="108">
        <v>25810</v>
      </c>
    </row>
    <row r="30" spans="1:5" ht="12.5">
      <c r="A30" s="107" t="s">
        <v>5207</v>
      </c>
      <c r="B30" s="107" t="s">
        <v>5208</v>
      </c>
      <c r="C30" s="108">
        <v>17</v>
      </c>
      <c r="D30" s="108">
        <v>24888</v>
      </c>
      <c r="E30" s="108">
        <v>24888</v>
      </c>
    </row>
    <row r="31" spans="1:5" ht="12.5">
      <c r="A31" s="107" t="s">
        <v>5233</v>
      </c>
      <c r="B31" s="107" t="s">
        <v>5226</v>
      </c>
      <c r="C31" s="108">
        <v>4</v>
      </c>
      <c r="D31" s="108">
        <v>20022</v>
      </c>
      <c r="E31" s="108">
        <v>20022</v>
      </c>
    </row>
    <row r="32" spans="1:5" ht="12.5">
      <c r="A32" s="107" t="s">
        <v>5624</v>
      </c>
      <c r="B32" s="107" t="s">
        <v>5240</v>
      </c>
      <c r="C32" s="108">
        <v>3</v>
      </c>
      <c r="D32" s="108">
        <v>19568</v>
      </c>
      <c r="E32" s="108">
        <v>19896</v>
      </c>
    </row>
    <row r="33" spans="1:5" ht="12.5">
      <c r="A33" s="107" t="s">
        <v>5625</v>
      </c>
      <c r="B33" s="107" t="s">
        <v>5244</v>
      </c>
      <c r="C33" s="108">
        <v>3</v>
      </c>
      <c r="D33" s="108">
        <v>10438</v>
      </c>
      <c r="E33" s="108">
        <v>19762</v>
      </c>
    </row>
    <row r="34" spans="1:5" ht="75">
      <c r="A34" s="107" t="s">
        <v>5626</v>
      </c>
      <c r="B34" s="107" t="s">
        <v>5249</v>
      </c>
      <c r="C34" s="108">
        <v>52</v>
      </c>
      <c r="D34" s="108">
        <v>11716</v>
      </c>
      <c r="E34" s="108">
        <v>19666</v>
      </c>
    </row>
    <row r="35" spans="1:5" ht="12.5">
      <c r="A35" s="107" t="s">
        <v>5257</v>
      </c>
      <c r="B35" s="107" t="s">
        <v>5258</v>
      </c>
      <c r="C35" s="108">
        <v>2</v>
      </c>
      <c r="D35" s="108">
        <v>19328</v>
      </c>
      <c r="E35" s="108">
        <v>19328</v>
      </c>
    </row>
    <row r="36" spans="1:5" ht="12.5">
      <c r="A36" s="107" t="s">
        <v>5627</v>
      </c>
      <c r="B36" s="107" t="s">
        <v>5272</v>
      </c>
      <c r="C36" s="108">
        <v>12</v>
      </c>
      <c r="D36" s="108">
        <v>16266</v>
      </c>
      <c r="E36" s="108">
        <v>17780</v>
      </c>
    </row>
    <row r="37" spans="1:5" ht="12.5">
      <c r="A37" s="107" t="s">
        <v>5277</v>
      </c>
      <c r="B37" s="107" t="s">
        <v>5278</v>
      </c>
      <c r="C37" s="108">
        <v>3</v>
      </c>
      <c r="D37" s="108">
        <v>16758</v>
      </c>
      <c r="E37" s="108">
        <v>16758</v>
      </c>
    </row>
    <row r="38" spans="1:5" ht="12.5">
      <c r="A38" s="107" t="s">
        <v>5279</v>
      </c>
      <c r="B38" s="107" t="s">
        <v>5280</v>
      </c>
      <c r="C38" s="108">
        <v>11</v>
      </c>
      <c r="D38" s="108">
        <v>16600</v>
      </c>
      <c r="E38" s="108">
        <v>16600</v>
      </c>
    </row>
    <row r="39" spans="1:5" ht="12.5">
      <c r="A39" s="107" t="s">
        <v>5285</v>
      </c>
      <c r="B39" s="107" t="s">
        <v>5286</v>
      </c>
      <c r="C39" s="108">
        <v>4</v>
      </c>
      <c r="D39" s="108">
        <v>16056</v>
      </c>
      <c r="E39" s="108">
        <v>16056</v>
      </c>
    </row>
    <row r="40" spans="1:5" ht="12.5">
      <c r="A40" s="107" t="s">
        <v>5287</v>
      </c>
      <c r="B40" s="107" t="s">
        <v>5288</v>
      </c>
      <c r="C40" s="108">
        <v>5</v>
      </c>
      <c r="D40" s="108">
        <v>15826</v>
      </c>
      <c r="E40" s="108">
        <v>15826</v>
      </c>
    </row>
    <row r="41" spans="1:5" ht="12.5">
      <c r="A41" s="107" t="s">
        <v>5290</v>
      </c>
      <c r="B41" s="107" t="s">
        <v>5291</v>
      </c>
      <c r="C41" s="108">
        <v>37</v>
      </c>
      <c r="D41" s="108">
        <v>15742</v>
      </c>
      <c r="E41" s="108">
        <v>15742</v>
      </c>
    </row>
    <row r="42" spans="1:5" ht="12.5">
      <c r="A42" s="107" t="s">
        <v>5297</v>
      </c>
      <c r="B42" s="107" t="s">
        <v>5298</v>
      </c>
      <c r="C42" s="108">
        <v>109</v>
      </c>
      <c r="D42" s="108">
        <v>15502</v>
      </c>
      <c r="E42" s="108">
        <v>15502</v>
      </c>
    </row>
    <row r="43" spans="1:5" ht="12.5">
      <c r="A43" s="107" t="s">
        <v>5299</v>
      </c>
      <c r="B43" s="107" t="s">
        <v>5300</v>
      </c>
      <c r="C43" s="108">
        <v>684</v>
      </c>
      <c r="D43" s="108">
        <v>15134</v>
      </c>
      <c r="E43" s="108">
        <v>15134</v>
      </c>
    </row>
    <row r="44" spans="1:5" ht="12.5">
      <c r="A44" s="107" t="s">
        <v>5301</v>
      </c>
      <c r="B44" s="107" t="s">
        <v>5302</v>
      </c>
      <c r="C44" s="108">
        <v>230</v>
      </c>
      <c r="D44" s="108">
        <v>15134</v>
      </c>
      <c r="E44" s="108">
        <v>15134</v>
      </c>
    </row>
    <row r="45" spans="1:5" ht="12.5">
      <c r="A45" s="107" t="s">
        <v>5303</v>
      </c>
      <c r="B45" s="107" t="s">
        <v>5304</v>
      </c>
      <c r="C45" s="108">
        <v>2294</v>
      </c>
      <c r="D45" s="108">
        <v>15134</v>
      </c>
      <c r="E45" s="108">
        <v>15134</v>
      </c>
    </row>
    <row r="46" spans="1:5" ht="12.5">
      <c r="A46" s="107" t="s">
        <v>5305</v>
      </c>
      <c r="B46" s="107" t="s">
        <v>5306</v>
      </c>
      <c r="C46" s="108">
        <v>27</v>
      </c>
      <c r="D46" s="108">
        <v>14728</v>
      </c>
      <c r="E46" s="108">
        <v>14728</v>
      </c>
    </row>
    <row r="47" spans="1:5" ht="12.5">
      <c r="A47" s="107" t="s">
        <v>5313</v>
      </c>
      <c r="B47" s="107" t="s">
        <v>5314</v>
      </c>
      <c r="C47" s="108">
        <v>213</v>
      </c>
      <c r="D47" s="108">
        <v>14448</v>
      </c>
      <c r="E47" s="108">
        <v>14448</v>
      </c>
    </row>
    <row r="48" spans="1:5" ht="12.5">
      <c r="A48" s="107" t="s">
        <v>5315</v>
      </c>
      <c r="B48" s="107" t="s">
        <v>5316</v>
      </c>
      <c r="C48" s="108">
        <v>276</v>
      </c>
      <c r="D48" s="108">
        <v>14448</v>
      </c>
      <c r="E48" s="108">
        <v>14448</v>
      </c>
    </row>
    <row r="49" spans="1:5" ht="37.5">
      <c r="A49" s="107" t="s">
        <v>5628</v>
      </c>
      <c r="B49" s="107" t="s">
        <v>5215</v>
      </c>
      <c r="C49" s="108">
        <v>7</v>
      </c>
      <c r="D49" s="108">
        <v>8066</v>
      </c>
      <c r="E49" s="108">
        <v>14000</v>
      </c>
    </row>
    <row r="50" spans="1:5" ht="12.5">
      <c r="A50" s="107" t="s">
        <v>5332</v>
      </c>
      <c r="B50" s="107" t="s">
        <v>5333</v>
      </c>
      <c r="C50" s="108">
        <v>16</v>
      </c>
      <c r="D50" s="108">
        <v>13788</v>
      </c>
      <c r="E50" s="108">
        <v>13788</v>
      </c>
    </row>
    <row r="51" spans="1:5" ht="12.5">
      <c r="A51" s="107" t="s">
        <v>5339</v>
      </c>
      <c r="B51" s="107" t="s">
        <v>5340</v>
      </c>
      <c r="C51" s="108">
        <v>40</v>
      </c>
      <c r="D51" s="108">
        <v>13134</v>
      </c>
      <c r="E51" s="108">
        <v>13134</v>
      </c>
    </row>
    <row r="52" spans="1:5" ht="12.5">
      <c r="A52" s="107" t="s">
        <v>5341</v>
      </c>
      <c r="B52" s="107" t="s">
        <v>5342</v>
      </c>
      <c r="C52" s="108">
        <v>86</v>
      </c>
      <c r="D52" s="108">
        <v>13134</v>
      </c>
      <c r="E52" s="108">
        <v>13134</v>
      </c>
    </row>
    <row r="53" spans="1:5" ht="12.5">
      <c r="A53" s="107" t="s">
        <v>5355</v>
      </c>
      <c r="B53" s="107" t="s">
        <v>5356</v>
      </c>
      <c r="C53" s="108">
        <v>3</v>
      </c>
      <c r="D53" s="108">
        <v>12538</v>
      </c>
      <c r="E53" s="108">
        <v>12538</v>
      </c>
    </row>
    <row r="54" spans="1:5" ht="12.5">
      <c r="A54" s="107" t="s">
        <v>5363</v>
      </c>
      <c r="B54" s="107" t="s">
        <v>5364</v>
      </c>
      <c r="C54" s="108">
        <v>14</v>
      </c>
      <c r="D54" s="108">
        <v>11684</v>
      </c>
      <c r="E54" s="108">
        <v>11684</v>
      </c>
    </row>
    <row r="55" spans="1:5" ht="12.5">
      <c r="A55" s="107" t="s">
        <v>5366</v>
      </c>
      <c r="B55" s="107" t="s">
        <v>5367</v>
      </c>
      <c r="C55" s="108">
        <v>8</v>
      </c>
      <c r="D55" s="108">
        <v>11312</v>
      </c>
      <c r="E55" s="108">
        <v>11312</v>
      </c>
    </row>
    <row r="56" spans="1:5" ht="12.5">
      <c r="A56" s="107" t="s">
        <v>5368</v>
      </c>
      <c r="B56" s="107" t="s">
        <v>5369</v>
      </c>
      <c r="C56" s="108">
        <v>5</v>
      </c>
      <c r="D56" s="108">
        <v>11272</v>
      </c>
      <c r="E56" s="108">
        <v>11272</v>
      </c>
    </row>
    <row r="57" spans="1:5" ht="12.5">
      <c r="A57" s="107" t="s">
        <v>5375</v>
      </c>
      <c r="B57" s="107" t="s">
        <v>5376</v>
      </c>
      <c r="C57" s="108">
        <v>9</v>
      </c>
      <c r="D57" s="108">
        <v>10550</v>
      </c>
      <c r="E57" s="108">
        <v>10550</v>
      </c>
    </row>
    <row r="58" spans="1:5" ht="12.5">
      <c r="A58" s="107" t="s">
        <v>5385</v>
      </c>
      <c r="B58" s="107" t="s">
        <v>5386</v>
      </c>
      <c r="C58" s="108">
        <v>1</v>
      </c>
      <c r="D58" s="108">
        <v>10092</v>
      </c>
      <c r="E58" s="108">
        <v>10092</v>
      </c>
    </row>
    <row r="59" spans="1:5" ht="12.5">
      <c r="A59" s="107" t="s">
        <v>5391</v>
      </c>
      <c r="B59" s="107" t="s">
        <v>5392</v>
      </c>
      <c r="C59" s="108">
        <v>100</v>
      </c>
      <c r="D59" s="108">
        <v>10000</v>
      </c>
      <c r="E59" s="108">
        <v>10000</v>
      </c>
    </row>
    <row r="60" spans="1:5" ht="12.5">
      <c r="A60" s="107" t="s">
        <v>5400</v>
      </c>
      <c r="B60" s="107" t="s">
        <v>5401</v>
      </c>
      <c r="C60" s="108">
        <v>59</v>
      </c>
      <c r="D60" s="108">
        <v>9734</v>
      </c>
      <c r="E60" s="108">
        <v>9734</v>
      </c>
    </row>
    <row r="61" spans="1:5" ht="12.5">
      <c r="A61" s="107" t="s">
        <v>5420</v>
      </c>
      <c r="B61" s="107" t="s">
        <v>5421</v>
      </c>
      <c r="C61" s="108">
        <v>305</v>
      </c>
      <c r="D61" s="108">
        <v>8760</v>
      </c>
      <c r="E61" s="108">
        <v>8760</v>
      </c>
    </row>
    <row r="62" spans="1:5" ht="12.5">
      <c r="A62" s="107" t="s">
        <v>5414</v>
      </c>
      <c r="B62" s="107" t="s">
        <v>5415</v>
      </c>
      <c r="C62" s="108">
        <v>36</v>
      </c>
      <c r="D62" s="108">
        <v>8760</v>
      </c>
      <c r="E62" s="108">
        <v>8760</v>
      </c>
    </row>
    <row r="63" spans="1:5" ht="12.5">
      <c r="A63" s="107" t="s">
        <v>5418</v>
      </c>
      <c r="B63" s="107" t="s">
        <v>5419</v>
      </c>
      <c r="C63" s="108">
        <v>5</v>
      </c>
      <c r="D63" s="108">
        <v>8760</v>
      </c>
      <c r="E63" s="108">
        <v>8760</v>
      </c>
    </row>
    <row r="64" spans="1:5" ht="12.5">
      <c r="A64" s="107" t="s">
        <v>5416</v>
      </c>
      <c r="B64" s="107" t="s">
        <v>5417</v>
      </c>
      <c r="C64" s="108">
        <v>21</v>
      </c>
      <c r="D64" s="108">
        <v>8760</v>
      </c>
      <c r="E64" s="108">
        <v>8760</v>
      </c>
    </row>
    <row r="65" spans="1:5" ht="12.5">
      <c r="A65" s="107" t="s">
        <v>5441</v>
      </c>
      <c r="B65" s="107" t="s">
        <v>5442</v>
      </c>
      <c r="C65" s="108">
        <v>200</v>
      </c>
      <c r="D65" s="108">
        <v>8188</v>
      </c>
      <c r="E65" s="108">
        <v>8188</v>
      </c>
    </row>
    <row r="66" spans="1:5" ht="12.5">
      <c r="A66" s="107" t="s">
        <v>5450</v>
      </c>
      <c r="B66" s="107" t="s">
        <v>5451</v>
      </c>
      <c r="C66" s="108">
        <v>457</v>
      </c>
      <c r="D66" s="108">
        <v>8152</v>
      </c>
      <c r="E66" s="108">
        <v>8152</v>
      </c>
    </row>
    <row r="67" spans="1:5" ht="12.5">
      <c r="A67" s="107" t="s">
        <v>5452</v>
      </c>
      <c r="B67" s="107" t="s">
        <v>5453</v>
      </c>
      <c r="C67" s="108">
        <v>42</v>
      </c>
      <c r="D67" s="108">
        <v>8152</v>
      </c>
      <c r="E67" s="108">
        <v>8152</v>
      </c>
    </row>
    <row r="68" spans="1:5" ht="12.5">
      <c r="A68" s="107" t="s">
        <v>5487</v>
      </c>
      <c r="B68" s="107" t="s">
        <v>5488</v>
      </c>
      <c r="C68" s="108">
        <v>1</v>
      </c>
      <c r="D68" s="108">
        <v>7468</v>
      </c>
      <c r="E68" s="108">
        <v>7468</v>
      </c>
    </row>
    <row r="69" spans="1:5" ht="15" customHeight="1">
      <c r="A69" s="110" t="s">
        <v>4896</v>
      </c>
      <c r="B69" s="111" t="s">
        <v>5587</v>
      </c>
      <c r="C69" s="112">
        <f>SUM(C12:C68)</f>
        <v>5616</v>
      </c>
      <c r="D69" s="113" t="s">
        <v>4896</v>
      </c>
      <c r="E69" s="114" t="s">
        <v>4896</v>
      </c>
    </row>
    <row r="70" spans="1:5" s="119" customFormat="1" ht="15" customHeight="1">
      <c r="A70" s="115"/>
      <c r="B70" s="116"/>
      <c r="C70" s="117"/>
      <c r="D70" s="118"/>
      <c r="E70" s="118"/>
    </row>
    <row r="71" spans="1:5" ht="15" customHeight="1">
      <c r="A71" s="127" t="s">
        <v>4896</v>
      </c>
      <c r="B71" s="127" t="s">
        <v>4896</v>
      </c>
      <c r="C71" s="128" t="s">
        <v>4896</v>
      </c>
      <c r="D71" s="128" t="s">
        <v>4896</v>
      </c>
      <c r="E71" s="128" t="s">
        <v>4896</v>
      </c>
    </row>
    <row r="72" spans="1:5" ht="15" customHeight="1">
      <c r="A72" s="120" t="s">
        <v>5065</v>
      </c>
      <c r="B72" s="120" t="s">
        <v>5065</v>
      </c>
      <c r="C72" s="121"/>
      <c r="D72" s="121" t="s">
        <v>4896</v>
      </c>
      <c r="E72" s="121" t="s">
        <v>4896</v>
      </c>
    </row>
    <row r="73" spans="1:5" ht="15" customHeight="1">
      <c r="A73" s="122" t="s">
        <v>5402</v>
      </c>
      <c r="B73" s="122" t="s">
        <v>5215</v>
      </c>
      <c r="C73" s="123">
        <v>1</v>
      </c>
      <c r="D73" s="123">
        <v>9656</v>
      </c>
      <c r="E73" s="123">
        <v>9656</v>
      </c>
    </row>
    <row r="74" spans="1:5" ht="15" customHeight="1">
      <c r="A74" s="110" t="s">
        <v>4896</v>
      </c>
      <c r="B74" s="111" t="s">
        <v>5589</v>
      </c>
      <c r="C74" s="112">
        <f>SUM(C73:C73)</f>
        <v>1</v>
      </c>
      <c r="D74" s="113" t="s">
        <v>4896</v>
      </c>
      <c r="E74" s="114" t="s">
        <v>4896</v>
      </c>
    </row>
    <row r="75" spans="1:5" ht="15" customHeight="1">
      <c r="A75" s="124" t="s">
        <v>4896</v>
      </c>
      <c r="B75" s="125"/>
      <c r="C75" s="100"/>
      <c r="D75" s="126" t="s">
        <v>4896</v>
      </c>
      <c r="E75" s="126" t="s">
        <v>4896</v>
      </c>
    </row>
    <row r="76" spans="1:5" ht="15" customHeight="1">
      <c r="A76" s="145" t="s">
        <v>4896</v>
      </c>
      <c r="B76" s="145" t="s">
        <v>4896</v>
      </c>
      <c r="C76" s="128" t="s">
        <v>4896</v>
      </c>
      <c r="D76" s="128" t="s">
        <v>4896</v>
      </c>
      <c r="E76" s="128" t="s">
        <v>4896</v>
      </c>
    </row>
    <row r="77" spans="1:5" ht="15" customHeight="1">
      <c r="A77" s="120" t="s">
        <v>5066</v>
      </c>
      <c r="B77" s="120" t="s">
        <v>5065</v>
      </c>
      <c r="C77" s="121" t="s">
        <v>4896</v>
      </c>
      <c r="D77" s="121" t="s">
        <v>4896</v>
      </c>
      <c r="E77" s="121" t="s">
        <v>4896</v>
      </c>
    </row>
    <row r="78" spans="1:5" ht="15" customHeight="1">
      <c r="A78" s="122" t="s">
        <v>5590</v>
      </c>
      <c r="B78" s="122" t="s">
        <v>5590</v>
      </c>
      <c r="C78" s="123">
        <v>0</v>
      </c>
      <c r="D78" s="123">
        <v>0</v>
      </c>
      <c r="E78" s="123">
        <v>0</v>
      </c>
    </row>
    <row r="79" spans="1:5" ht="15" customHeight="1">
      <c r="A79" s="110" t="s">
        <v>4896</v>
      </c>
      <c r="B79" s="111" t="s">
        <v>5591</v>
      </c>
      <c r="C79" s="112">
        <f>SUM(C78:C78)</f>
        <v>0</v>
      </c>
      <c r="D79" s="113" t="s">
        <v>4896</v>
      </c>
      <c r="E79" s="114" t="s">
        <v>4896</v>
      </c>
    </row>
    <row r="80" spans="1:5" ht="15" customHeight="1">
      <c r="A80" s="127"/>
      <c r="B80" s="127"/>
      <c r="C80" s="128"/>
      <c r="D80" s="128"/>
      <c r="E80" s="128"/>
    </row>
    <row r="81" spans="1:5" ht="15" customHeight="1">
      <c r="A81" s="127"/>
      <c r="B81" s="129" t="s">
        <v>5067</v>
      </c>
      <c r="C81" s="130">
        <f>SUM(C74,C69,C79)</f>
        <v>5617</v>
      </c>
      <c r="D81" s="128"/>
      <c r="E81" s="128"/>
    </row>
    <row r="82" spans="1:5" ht="15" customHeight="1">
      <c r="A82" s="127"/>
      <c r="B82" s="127"/>
      <c r="C82" s="128"/>
      <c r="D82" s="128"/>
      <c r="E82" s="128"/>
    </row>
    <row r="83" spans="1:5" ht="15" customHeight="1">
      <c r="A83" s="131" t="s">
        <v>5060</v>
      </c>
      <c r="B83" s="131"/>
      <c r="C83" s="132" t="s">
        <v>4896</v>
      </c>
      <c r="D83" s="132" t="s">
        <v>4896</v>
      </c>
      <c r="E83" s="132" t="s">
        <v>4896</v>
      </c>
    </row>
    <row r="84" spans="1:5" ht="15" customHeight="1">
      <c r="A84" s="120" t="s">
        <v>5592</v>
      </c>
      <c r="B84" s="120"/>
      <c r="C84" s="133"/>
      <c r="D84" s="134"/>
      <c r="E84" s="134"/>
    </row>
    <row r="85" spans="1:5" ht="15" customHeight="1">
      <c r="A85" s="122" t="s">
        <v>5590</v>
      </c>
      <c r="B85" s="122" t="s">
        <v>5590</v>
      </c>
      <c r="C85" s="123">
        <v>0</v>
      </c>
      <c r="D85" s="123">
        <v>0</v>
      </c>
      <c r="E85" s="123">
        <v>0</v>
      </c>
    </row>
    <row r="86" spans="1:5" ht="15" customHeight="1">
      <c r="A86" s="110" t="s">
        <v>4896</v>
      </c>
      <c r="B86" s="111" t="s">
        <v>5593</v>
      </c>
      <c r="C86" s="112">
        <f>SUM(C85:C85)</f>
        <v>0</v>
      </c>
      <c r="D86" s="113" t="s">
        <v>4896</v>
      </c>
      <c r="E86" s="114" t="s">
        <v>4896</v>
      </c>
    </row>
    <row r="87" spans="1:2" ht="12.5">
      <c r="A87" s="127" t="s">
        <v>4896</v>
      </c>
      <c r="B87" s="135" t="s">
        <v>4896</v>
      </c>
    </row>
    <row r="88" spans="1:2" ht="12.5">
      <c r="A88" s="137" t="s">
        <v>5069</v>
      </c>
      <c r="B88" s="138"/>
    </row>
    <row r="89" spans="1:5" ht="12.5">
      <c r="A89" s="122" t="s">
        <v>5590</v>
      </c>
      <c r="B89" s="122" t="s">
        <v>5590</v>
      </c>
      <c r="C89" s="123">
        <v>0</v>
      </c>
      <c r="D89" s="123">
        <v>0</v>
      </c>
      <c r="E89" s="123">
        <v>0</v>
      </c>
    </row>
    <row r="90" spans="1:5" ht="12.5">
      <c r="A90" s="139" t="s">
        <v>4896</v>
      </c>
      <c r="B90" s="140" t="s">
        <v>5594</v>
      </c>
      <c r="C90" s="141">
        <f>SUM(C89:C89)</f>
        <v>0</v>
      </c>
      <c r="D90" s="113" t="s">
        <v>4896</v>
      </c>
      <c r="E90" s="114" t="s">
        <v>4896</v>
      </c>
    </row>
  </sheetData>
  <mergeCells count="15">
    <mergeCell ref="A11:B11"/>
    <mergeCell ref="A72:B72"/>
    <mergeCell ref="A77:B77"/>
    <mergeCell ref="A83:B83"/>
    <mergeCell ref="A84:B84"/>
    <mergeCell ref="A88:B88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ageMargins left="0.8267716535433072" right="0.2362204724409449" top="0.7480314960629921" bottom="0.7480314960629921" header="0.31496062992125984" footer="0.31496062992125984"/>
  <pageSetup fitToHeight="0" orientation="portrait" paperSize="1" r:id="rId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E46"/>
  <sheetViews>
    <sheetView showGridLines="0" workbookViewId="0" topLeftCell="A5">
      <selection pane="topLeft" activeCell="J18" sqref="J18"/>
    </sheetView>
  </sheetViews>
  <sheetFormatPr defaultColWidth="11.454285714285714" defaultRowHeight="12.5"/>
  <cols>
    <col min="1" max="1" width="17.428571428571427" style="100" customWidth="1"/>
    <col min="2" max="2" width="40.285714285714285" style="100" bestFit="1" customWidth="1"/>
    <col min="3" max="3" width="10.142857142857142" style="136" customWidth="1"/>
    <col min="4" max="5" width="7.857142857142857" style="136" bestFit="1" customWidth="1"/>
    <col min="6" max="16384" width="11.428571428571429" style="100"/>
  </cols>
  <sheetData>
    <row r="1" spans="3:5" s="95" customFormat="1" ht="15">
      <c r="C1" s="96"/>
      <c r="D1" s="96"/>
      <c r="E1" s="96"/>
    </row>
    <row r="2" spans="1:5" s="95" customFormat="1" ht="15" customHeight="1">
      <c r="A2" s="60" t="s">
        <v>0</v>
      </c>
      <c r="B2" s="60" t="s">
        <v>0</v>
      </c>
      <c r="C2" s="60" t="s">
        <v>0</v>
      </c>
      <c r="D2" s="60" t="s">
        <v>0</v>
      </c>
      <c r="E2" s="60" t="s">
        <v>0</v>
      </c>
    </row>
    <row r="3" spans="1:5" s="95" customFormat="1" ht="15" customHeight="1">
      <c r="A3" s="60" t="s">
        <v>5</v>
      </c>
      <c r="B3" s="60" t="s">
        <v>18</v>
      </c>
      <c r="C3" s="60" t="s">
        <v>18</v>
      </c>
      <c r="D3" s="60" t="s">
        <v>18</v>
      </c>
      <c r="E3" s="60" t="s">
        <v>18</v>
      </c>
    </row>
    <row r="4" spans="1:5" s="95" customFormat="1" ht="15" customHeight="1">
      <c r="A4" s="60" t="s">
        <v>5054</v>
      </c>
      <c r="B4" s="60" t="s">
        <v>5124</v>
      </c>
      <c r="C4" s="60" t="s">
        <v>5124</v>
      </c>
      <c r="D4" s="60" t="s">
        <v>5124</v>
      </c>
      <c r="E4" s="60" t="s">
        <v>5124</v>
      </c>
    </row>
    <row r="5" spans="1:5" s="95" customFormat="1" ht="15" customHeight="1">
      <c r="A5" s="60" t="s">
        <v>5573</v>
      </c>
      <c r="B5" s="60" t="s">
        <v>5573</v>
      </c>
      <c r="C5" s="60" t="s">
        <v>5573</v>
      </c>
      <c r="D5" s="60" t="s">
        <v>5573</v>
      </c>
      <c r="E5" s="60" t="s">
        <v>5573</v>
      </c>
    </row>
    <row r="6" spans="1:5" s="95" customFormat="1" ht="15" customHeight="1">
      <c r="A6" s="61" t="s">
        <v>5095</v>
      </c>
      <c r="B6" s="61" t="s">
        <v>5095</v>
      </c>
      <c r="C6" s="61" t="s">
        <v>5095</v>
      </c>
      <c r="D6" s="61" t="s">
        <v>5095</v>
      </c>
      <c r="E6" s="61" t="s">
        <v>5095</v>
      </c>
    </row>
    <row r="7" spans="1:5" s="95" customFormat="1" ht="15" customHeight="1">
      <c r="A7" s="97" t="s">
        <v>4896</v>
      </c>
      <c r="B7" s="97" t="s">
        <v>4896</v>
      </c>
      <c r="C7" s="98" t="s">
        <v>4896</v>
      </c>
      <c r="D7" s="98" t="s">
        <v>4896</v>
      </c>
      <c r="E7" s="98" t="s">
        <v>4896</v>
      </c>
    </row>
    <row r="8" spans="1:5" ht="15" customHeight="1">
      <c r="A8" s="67" t="s">
        <v>5574</v>
      </c>
      <c r="B8" s="67" t="s">
        <v>5128</v>
      </c>
      <c r="C8" s="67" t="s">
        <v>5575</v>
      </c>
      <c r="D8" s="99" t="s">
        <v>5576</v>
      </c>
      <c r="E8" s="99" t="s">
        <v>5576</v>
      </c>
    </row>
    <row r="9" spans="1:5" ht="15" customHeight="1">
      <c r="A9" s="67" t="s">
        <v>5577</v>
      </c>
      <c r="B9" s="67" t="s">
        <v>5128</v>
      </c>
      <c r="C9" s="67" t="s">
        <v>5575</v>
      </c>
      <c r="D9" s="101" t="s">
        <v>5578</v>
      </c>
      <c r="E9" s="101" t="s">
        <v>5579</v>
      </c>
    </row>
    <row r="10" spans="1:5" ht="15" customHeight="1">
      <c r="A10" s="102" t="s">
        <v>4896</v>
      </c>
      <c r="B10" s="102" t="s">
        <v>4896</v>
      </c>
      <c r="C10" s="103" t="s">
        <v>4896</v>
      </c>
      <c r="D10" s="103" t="s">
        <v>4896</v>
      </c>
      <c r="E10" s="103" t="s">
        <v>4896</v>
      </c>
    </row>
    <row r="11" spans="1:5" ht="15" customHeight="1">
      <c r="A11" s="104" t="s">
        <v>5064</v>
      </c>
      <c r="B11" s="104" t="s">
        <v>5064</v>
      </c>
      <c r="C11" s="105" t="s">
        <v>4896</v>
      </c>
      <c r="D11" s="106" t="s">
        <v>4896</v>
      </c>
      <c r="E11" s="106" t="s">
        <v>4896</v>
      </c>
    </row>
    <row r="12" spans="1:5" ht="12.5">
      <c r="A12" s="107" t="s">
        <v>5145</v>
      </c>
      <c r="B12" s="107" t="s">
        <v>5142</v>
      </c>
      <c r="C12" s="108">
        <v>1</v>
      </c>
      <c r="D12" s="108">
        <v>109570</v>
      </c>
      <c r="E12" s="108">
        <v>109570</v>
      </c>
    </row>
    <row r="13" spans="1:5" ht="12.5">
      <c r="A13" s="107" t="s">
        <v>5225</v>
      </c>
      <c r="B13" s="107" t="s">
        <v>5226</v>
      </c>
      <c r="C13" s="108">
        <v>2</v>
      </c>
      <c r="D13" s="108">
        <v>22330</v>
      </c>
      <c r="E13" s="108">
        <v>22330</v>
      </c>
    </row>
    <row r="14" spans="1:5" ht="50">
      <c r="A14" s="107" t="s">
        <v>5629</v>
      </c>
      <c r="B14" s="107" t="s">
        <v>5249</v>
      </c>
      <c r="C14" s="108">
        <v>28</v>
      </c>
      <c r="D14" s="108">
        <v>11716</v>
      </c>
      <c r="E14" s="108">
        <v>18508</v>
      </c>
    </row>
    <row r="15" spans="1:5" ht="37.5">
      <c r="A15" s="107" t="s">
        <v>5630</v>
      </c>
      <c r="B15" s="107" t="s">
        <v>5215</v>
      </c>
      <c r="C15" s="108">
        <v>16</v>
      </c>
      <c r="D15" s="108">
        <v>8066</v>
      </c>
      <c r="E15" s="108">
        <v>10414</v>
      </c>
    </row>
    <row r="16" spans="1:5" ht="12.5">
      <c r="A16" s="107" t="s">
        <v>5385</v>
      </c>
      <c r="B16" s="107" t="s">
        <v>5386</v>
      </c>
      <c r="C16" s="108">
        <v>11</v>
      </c>
      <c r="D16" s="108">
        <v>10092</v>
      </c>
      <c r="E16" s="108">
        <v>10092</v>
      </c>
    </row>
    <row r="17" spans="1:5" ht="12.5">
      <c r="A17" s="107" t="s">
        <v>5396</v>
      </c>
      <c r="B17" s="107" t="s">
        <v>5346</v>
      </c>
      <c r="C17" s="108">
        <v>2</v>
      </c>
      <c r="D17" s="108">
        <v>9826</v>
      </c>
      <c r="E17" s="108">
        <v>9826</v>
      </c>
    </row>
    <row r="18" spans="1:5" ht="12.5">
      <c r="A18" s="107" t="s">
        <v>5470</v>
      </c>
      <c r="B18" s="107" t="s">
        <v>5326</v>
      </c>
      <c r="C18" s="108">
        <v>1</v>
      </c>
      <c r="D18" s="108">
        <v>7868</v>
      </c>
      <c r="E18" s="108">
        <v>7868</v>
      </c>
    </row>
    <row r="19" spans="1:5" ht="12.5">
      <c r="A19" s="107" t="s">
        <v>5631</v>
      </c>
      <c r="B19" s="107" t="s">
        <v>5477</v>
      </c>
      <c r="C19" s="108">
        <v>2</v>
      </c>
      <c r="D19" s="108">
        <v>7468</v>
      </c>
      <c r="E19" s="108">
        <v>7468</v>
      </c>
    </row>
    <row r="20" spans="1:5" ht="15" customHeight="1">
      <c r="A20" s="110" t="s">
        <v>4896</v>
      </c>
      <c r="B20" s="111" t="s">
        <v>5587</v>
      </c>
      <c r="C20" s="112">
        <f>SUM(C12:C19)</f>
        <v>63</v>
      </c>
      <c r="D20" s="113" t="s">
        <v>4896</v>
      </c>
      <c r="E20" s="114" t="s">
        <v>4896</v>
      </c>
    </row>
    <row r="21" spans="1:5" s="119" customFormat="1" ht="15" customHeight="1">
      <c r="A21" s="115"/>
      <c r="B21" s="116"/>
      <c r="C21" s="117"/>
      <c r="D21" s="118"/>
      <c r="E21" s="118"/>
    </row>
    <row r="22" spans="1:5" ht="15" customHeight="1">
      <c r="A22" s="120" t="s">
        <v>5065</v>
      </c>
      <c r="B22" s="120" t="s">
        <v>5065</v>
      </c>
      <c r="C22" s="121"/>
      <c r="D22" s="121" t="s">
        <v>4896</v>
      </c>
      <c r="E22" s="121" t="s">
        <v>4896</v>
      </c>
    </row>
    <row r="23" spans="1:5" ht="37.5">
      <c r="A23" s="142" t="s">
        <v>5632</v>
      </c>
      <c r="B23" s="142" t="s">
        <v>5215</v>
      </c>
      <c r="C23" s="108">
        <v>32</v>
      </c>
      <c r="D23" s="108">
        <v>8066</v>
      </c>
      <c r="E23" s="108">
        <v>9656</v>
      </c>
    </row>
    <row r="24" spans="1:5" ht="12.5">
      <c r="A24" s="143" t="s">
        <v>5448</v>
      </c>
      <c r="B24" s="143" t="s">
        <v>5449</v>
      </c>
      <c r="C24" s="108">
        <v>5</v>
      </c>
      <c r="D24" s="108">
        <v>8158</v>
      </c>
      <c r="E24" s="108">
        <v>8158</v>
      </c>
    </row>
    <row r="25" spans="1:5" ht="12.5">
      <c r="A25" s="143" t="s">
        <v>5461</v>
      </c>
      <c r="B25" s="143" t="s">
        <v>5462</v>
      </c>
      <c r="C25" s="108">
        <v>1</v>
      </c>
      <c r="D25" s="108">
        <v>8066</v>
      </c>
      <c r="E25" s="108">
        <v>8066</v>
      </c>
    </row>
    <row r="26" spans="1:5" ht="12.5">
      <c r="A26" s="143" t="s">
        <v>5481</v>
      </c>
      <c r="B26" s="143" t="s">
        <v>5477</v>
      </c>
      <c r="C26" s="108">
        <v>30</v>
      </c>
      <c r="D26" s="108">
        <v>7468</v>
      </c>
      <c r="E26" s="108">
        <v>7468</v>
      </c>
    </row>
    <row r="27" spans="1:5" ht="12.5">
      <c r="A27" s="143" t="s">
        <v>5633</v>
      </c>
      <c r="B27" s="143" t="s">
        <v>5469</v>
      </c>
      <c r="C27" s="108">
        <v>15</v>
      </c>
      <c r="D27" s="108">
        <v>7468</v>
      </c>
      <c r="E27" s="108">
        <v>7468</v>
      </c>
    </row>
    <row r="28" spans="1:5" ht="12.5">
      <c r="A28" s="143" t="s">
        <v>5487</v>
      </c>
      <c r="B28" s="143" t="s">
        <v>5488</v>
      </c>
      <c r="C28" s="108">
        <v>2</v>
      </c>
      <c r="D28" s="108">
        <v>7468</v>
      </c>
      <c r="E28" s="108">
        <v>7468</v>
      </c>
    </row>
    <row r="29" spans="1:5" ht="12.5">
      <c r="A29" s="143" t="s">
        <v>5569</v>
      </c>
      <c r="B29" s="143" t="s">
        <v>5563</v>
      </c>
      <c r="C29" s="108">
        <v>2</v>
      </c>
      <c r="D29" s="108">
        <v>7468</v>
      </c>
      <c r="E29" s="108">
        <v>7468</v>
      </c>
    </row>
    <row r="30" spans="1:5" ht="12.5">
      <c r="A30" s="143" t="s">
        <v>5571</v>
      </c>
      <c r="B30" s="143" t="s">
        <v>5326</v>
      </c>
      <c r="C30" s="108">
        <v>4</v>
      </c>
      <c r="D30" s="108">
        <v>7468</v>
      </c>
      <c r="E30" s="108">
        <v>7468</v>
      </c>
    </row>
    <row r="31" spans="1:5" ht="15" customHeight="1">
      <c r="A31" s="110" t="s">
        <v>4896</v>
      </c>
      <c r="B31" s="111" t="s">
        <v>5589</v>
      </c>
      <c r="C31" s="112">
        <f>SUM(C23:C30)</f>
        <v>91</v>
      </c>
      <c r="D31" s="113" t="s">
        <v>4896</v>
      </c>
      <c r="E31" s="114" t="s">
        <v>4896</v>
      </c>
    </row>
    <row r="32" spans="1:5" ht="15" customHeight="1">
      <c r="A32" s="124" t="s">
        <v>4896</v>
      </c>
      <c r="B32" s="125"/>
      <c r="C32" s="100"/>
      <c r="D32" s="126" t="s">
        <v>4896</v>
      </c>
      <c r="E32" s="126" t="s">
        <v>4896</v>
      </c>
    </row>
    <row r="33" spans="1:5" ht="15" customHeight="1">
      <c r="A33" s="120" t="s">
        <v>5066</v>
      </c>
      <c r="B33" s="120" t="s">
        <v>5065</v>
      </c>
      <c r="C33" s="121" t="s">
        <v>4896</v>
      </c>
      <c r="D33" s="121" t="s">
        <v>4896</v>
      </c>
      <c r="E33" s="121" t="s">
        <v>4896</v>
      </c>
    </row>
    <row r="34" spans="1:5" ht="15" customHeight="1">
      <c r="A34" s="122" t="s">
        <v>5590</v>
      </c>
      <c r="B34" s="122" t="s">
        <v>5590</v>
      </c>
      <c r="C34" s="123">
        <v>0</v>
      </c>
      <c r="D34" s="123">
        <v>0</v>
      </c>
      <c r="E34" s="123">
        <v>0</v>
      </c>
    </row>
    <row r="35" spans="1:5" ht="15" customHeight="1">
      <c r="A35" s="110" t="s">
        <v>4896</v>
      </c>
      <c r="B35" s="111" t="s">
        <v>5591</v>
      </c>
      <c r="C35" s="112">
        <f>SUM(C34:C34)</f>
        <v>0</v>
      </c>
      <c r="D35" s="113" t="s">
        <v>4896</v>
      </c>
      <c r="E35" s="114" t="s">
        <v>4896</v>
      </c>
    </row>
    <row r="36" spans="1:5" ht="15" customHeight="1">
      <c r="A36" s="127"/>
      <c r="B36" s="127"/>
      <c r="C36" s="128"/>
      <c r="D36" s="128"/>
      <c r="E36" s="128"/>
    </row>
    <row r="37" spans="1:5" ht="15" customHeight="1">
      <c r="A37" s="127"/>
      <c r="B37" s="129" t="s">
        <v>5067</v>
      </c>
      <c r="C37" s="130">
        <f>SUM(C31,C20,C35)</f>
        <v>154</v>
      </c>
      <c r="D37" s="128"/>
      <c r="E37" s="128"/>
    </row>
    <row r="38" spans="1:5" ht="15" customHeight="1">
      <c r="A38" s="127"/>
      <c r="B38" s="127"/>
      <c r="C38" s="128"/>
      <c r="D38" s="128"/>
      <c r="E38" s="128"/>
    </row>
    <row r="39" spans="1:5" ht="15" customHeight="1">
      <c r="A39" s="131" t="s">
        <v>5060</v>
      </c>
      <c r="B39" s="131"/>
      <c r="C39" s="132" t="s">
        <v>4896</v>
      </c>
      <c r="D39" s="132" t="s">
        <v>4896</v>
      </c>
      <c r="E39" s="132" t="s">
        <v>4896</v>
      </c>
    </row>
    <row r="40" spans="1:5" ht="15" customHeight="1">
      <c r="A40" s="120" t="s">
        <v>5592</v>
      </c>
      <c r="B40" s="120"/>
      <c r="C40" s="133"/>
      <c r="D40" s="134"/>
      <c r="E40" s="134"/>
    </row>
    <row r="41" spans="1:5" ht="15" customHeight="1">
      <c r="A41" s="122" t="s">
        <v>5590</v>
      </c>
      <c r="B41" s="122" t="s">
        <v>5590</v>
      </c>
      <c r="C41" s="123">
        <v>0</v>
      </c>
      <c r="D41" s="123">
        <v>0</v>
      </c>
      <c r="E41" s="123">
        <v>0</v>
      </c>
    </row>
    <row r="42" spans="1:5" ht="15" customHeight="1">
      <c r="A42" s="110" t="s">
        <v>4896</v>
      </c>
      <c r="B42" s="111" t="s">
        <v>5593</v>
      </c>
      <c r="C42" s="112">
        <f>SUM(C41:C41)</f>
        <v>0</v>
      </c>
      <c r="D42" s="113" t="s">
        <v>4896</v>
      </c>
      <c r="E42" s="114" t="s">
        <v>4896</v>
      </c>
    </row>
    <row r="43" spans="1:2" ht="12.5">
      <c r="A43" s="127" t="s">
        <v>4896</v>
      </c>
      <c r="B43" s="135" t="s">
        <v>4896</v>
      </c>
    </row>
    <row r="44" spans="1:2" ht="12.5">
      <c r="A44" s="137" t="s">
        <v>5069</v>
      </c>
      <c r="B44" s="138"/>
    </row>
    <row r="45" spans="1:5" ht="12.5">
      <c r="A45" s="122" t="s">
        <v>5590</v>
      </c>
      <c r="B45" s="122" t="s">
        <v>5590</v>
      </c>
      <c r="C45" s="123">
        <v>0</v>
      </c>
      <c r="D45" s="123">
        <v>0</v>
      </c>
      <c r="E45" s="123">
        <v>0</v>
      </c>
    </row>
    <row r="46" spans="1:5" ht="12.5">
      <c r="A46" s="139" t="s">
        <v>4896</v>
      </c>
      <c r="B46" s="140" t="s">
        <v>5594</v>
      </c>
      <c r="C46" s="141">
        <f>SUM(C45:C45)</f>
        <v>0</v>
      </c>
      <c r="D46" s="113" t="s">
        <v>4896</v>
      </c>
      <c r="E46" s="114" t="s">
        <v>4896</v>
      </c>
    </row>
  </sheetData>
  <mergeCells count="15">
    <mergeCell ref="A11:B11"/>
    <mergeCell ref="A22:B22"/>
    <mergeCell ref="A33:B33"/>
    <mergeCell ref="A39:B39"/>
    <mergeCell ref="A40:B40"/>
    <mergeCell ref="A44:B44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ageMargins left="0.8267716535433072" right="0.2362204724409449" top="0.7480314960629921" bottom="0.7480314960629921" header="0.31496062992125984" footer="0.31496062992125984"/>
  <pageSetup fitToHeight="0" orientation="portrait" paperSize="1" r:id="rId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E62"/>
  <sheetViews>
    <sheetView showGridLines="0" workbookViewId="0" topLeftCell="A14">
      <selection pane="topLeft" activeCell="J18" sqref="J18"/>
    </sheetView>
  </sheetViews>
  <sheetFormatPr defaultColWidth="11.454285714285714" defaultRowHeight="12.5"/>
  <cols>
    <col min="1" max="1" width="17.428571428571427" style="100" customWidth="1"/>
    <col min="2" max="2" width="40.285714285714285" style="100" bestFit="1" customWidth="1"/>
    <col min="3" max="3" width="11.142857142857142" style="136" customWidth="1"/>
    <col min="4" max="5" width="7.857142857142857" style="136" bestFit="1" customWidth="1"/>
    <col min="6" max="16384" width="11.428571428571429" style="100"/>
  </cols>
  <sheetData>
    <row r="1" spans="3:5" s="95" customFormat="1" ht="15">
      <c r="C1" s="96"/>
      <c r="D1" s="96"/>
      <c r="E1" s="96"/>
    </row>
    <row r="2" spans="1:5" s="95" customFormat="1" ht="15" customHeight="1">
      <c r="A2" s="60" t="s">
        <v>0</v>
      </c>
      <c r="B2" s="60" t="s">
        <v>0</v>
      </c>
      <c r="C2" s="60" t="s">
        <v>0</v>
      </c>
      <c r="D2" s="60" t="s">
        <v>0</v>
      </c>
      <c r="E2" s="60" t="s">
        <v>0</v>
      </c>
    </row>
    <row r="3" spans="1:5" s="95" customFormat="1" ht="15" customHeight="1">
      <c r="A3" s="60" t="s">
        <v>6</v>
      </c>
      <c r="B3" s="60" t="s">
        <v>18</v>
      </c>
      <c r="C3" s="60" t="s">
        <v>18</v>
      </c>
      <c r="D3" s="60" t="s">
        <v>18</v>
      </c>
      <c r="E3" s="60" t="s">
        <v>18</v>
      </c>
    </row>
    <row r="4" spans="1:5" s="95" customFormat="1" ht="15" customHeight="1">
      <c r="A4" s="60" t="s">
        <v>5054</v>
      </c>
      <c r="B4" s="60" t="s">
        <v>5124</v>
      </c>
      <c r="C4" s="60" t="s">
        <v>5124</v>
      </c>
      <c r="D4" s="60" t="s">
        <v>5124</v>
      </c>
      <c r="E4" s="60" t="s">
        <v>5124</v>
      </c>
    </row>
    <row r="5" spans="1:5" s="95" customFormat="1" ht="15" customHeight="1">
      <c r="A5" s="60" t="s">
        <v>5573</v>
      </c>
      <c r="B5" s="60" t="s">
        <v>5573</v>
      </c>
      <c r="C5" s="60" t="s">
        <v>5573</v>
      </c>
      <c r="D5" s="60" t="s">
        <v>5573</v>
      </c>
      <c r="E5" s="60" t="s">
        <v>5573</v>
      </c>
    </row>
    <row r="6" spans="1:5" s="95" customFormat="1" ht="15" customHeight="1">
      <c r="A6" s="61" t="s">
        <v>5095</v>
      </c>
      <c r="B6" s="61" t="s">
        <v>5095</v>
      </c>
      <c r="C6" s="61" t="s">
        <v>5095</v>
      </c>
      <c r="D6" s="61" t="s">
        <v>5095</v>
      </c>
      <c r="E6" s="61" t="s">
        <v>5095</v>
      </c>
    </row>
    <row r="7" spans="1:5" s="95" customFormat="1" ht="15" customHeight="1">
      <c r="A7" s="97" t="s">
        <v>4896</v>
      </c>
      <c r="B7" s="97" t="s">
        <v>4896</v>
      </c>
      <c r="C7" s="98" t="s">
        <v>4896</v>
      </c>
      <c r="D7" s="98" t="s">
        <v>4896</v>
      </c>
      <c r="E7" s="98" t="s">
        <v>4896</v>
      </c>
    </row>
    <row r="8" spans="1:5" ht="15" customHeight="1">
      <c r="A8" s="67" t="s">
        <v>5574</v>
      </c>
      <c r="B8" s="67" t="s">
        <v>5128</v>
      </c>
      <c r="C8" s="67" t="s">
        <v>5575</v>
      </c>
      <c r="D8" s="99" t="s">
        <v>5576</v>
      </c>
      <c r="E8" s="99" t="s">
        <v>5576</v>
      </c>
    </row>
    <row r="9" spans="1:5" ht="15" customHeight="1">
      <c r="A9" s="67" t="s">
        <v>5577</v>
      </c>
      <c r="B9" s="67" t="s">
        <v>5128</v>
      </c>
      <c r="C9" s="67" t="s">
        <v>5575</v>
      </c>
      <c r="D9" s="101" t="s">
        <v>5578</v>
      </c>
      <c r="E9" s="101" t="s">
        <v>5579</v>
      </c>
    </row>
    <row r="10" spans="1:5" ht="15" customHeight="1">
      <c r="A10" s="102" t="s">
        <v>4896</v>
      </c>
      <c r="B10" s="102" t="s">
        <v>4896</v>
      </c>
      <c r="C10" s="103" t="s">
        <v>4896</v>
      </c>
      <c r="D10" s="103" t="s">
        <v>4896</v>
      </c>
      <c r="E10" s="103" t="s">
        <v>4896</v>
      </c>
    </row>
    <row r="11" spans="1:5" ht="15" customHeight="1">
      <c r="A11" s="104" t="s">
        <v>5064</v>
      </c>
      <c r="B11" s="104" t="s">
        <v>5064</v>
      </c>
      <c r="C11" s="105" t="s">
        <v>4896</v>
      </c>
      <c r="D11" s="106" t="s">
        <v>4896</v>
      </c>
      <c r="E11" s="106" t="s">
        <v>4896</v>
      </c>
    </row>
    <row r="12" spans="1:5" ht="12.5">
      <c r="A12" s="107" t="s">
        <v>5145</v>
      </c>
      <c r="B12" s="107" t="s">
        <v>5142</v>
      </c>
      <c r="C12" s="108">
        <v>1</v>
      </c>
      <c r="D12" s="108">
        <v>109570</v>
      </c>
      <c r="E12" s="108">
        <v>109570</v>
      </c>
    </row>
    <row r="13" spans="1:5" ht="12.5">
      <c r="A13" s="107" t="s">
        <v>5158</v>
      </c>
      <c r="B13" s="107" t="s">
        <v>5151</v>
      </c>
      <c r="C13" s="108">
        <v>1</v>
      </c>
      <c r="D13" s="108">
        <v>84302</v>
      </c>
      <c r="E13" s="108">
        <v>84302</v>
      </c>
    </row>
    <row r="14" spans="1:5" ht="12.5">
      <c r="A14" s="107" t="s">
        <v>5172</v>
      </c>
      <c r="B14" s="107" t="s">
        <v>5168</v>
      </c>
      <c r="C14" s="108">
        <v>11</v>
      </c>
      <c r="D14" s="108">
        <v>52394</v>
      </c>
      <c r="E14" s="108">
        <v>52394</v>
      </c>
    </row>
    <row r="15" spans="1:5" ht="12.5">
      <c r="A15" s="107" t="s">
        <v>5173</v>
      </c>
      <c r="B15" s="107" t="s">
        <v>5174</v>
      </c>
      <c r="C15" s="108">
        <v>2</v>
      </c>
      <c r="D15" s="108">
        <v>52394</v>
      </c>
      <c r="E15" s="108">
        <v>52394</v>
      </c>
    </row>
    <row r="16" spans="1:5" ht="25">
      <c r="A16" s="107" t="s">
        <v>5634</v>
      </c>
      <c r="B16" s="107" t="s">
        <v>5185</v>
      </c>
      <c r="C16" s="108">
        <v>24</v>
      </c>
      <c r="D16" s="108">
        <v>19896</v>
      </c>
      <c r="E16" s="108">
        <v>34872</v>
      </c>
    </row>
    <row r="17" spans="1:5" ht="12.5">
      <c r="A17" s="107" t="s">
        <v>5635</v>
      </c>
      <c r="B17" s="107" t="s">
        <v>5226</v>
      </c>
      <c r="C17" s="108">
        <v>9</v>
      </c>
      <c r="D17" s="108">
        <v>20022</v>
      </c>
      <c r="E17" s="108">
        <v>22330</v>
      </c>
    </row>
    <row r="18" spans="1:5" ht="50">
      <c r="A18" s="107" t="s">
        <v>5636</v>
      </c>
      <c r="B18" s="107" t="s">
        <v>5249</v>
      </c>
      <c r="C18" s="108">
        <v>78</v>
      </c>
      <c r="D18" s="108">
        <v>11716</v>
      </c>
      <c r="E18" s="108">
        <v>19666</v>
      </c>
    </row>
    <row r="19" spans="1:5" ht="12.5">
      <c r="A19" s="107" t="s">
        <v>5262</v>
      </c>
      <c r="B19" s="107" t="s">
        <v>5263</v>
      </c>
      <c r="C19" s="108">
        <v>1</v>
      </c>
      <c r="D19" s="108">
        <v>18838</v>
      </c>
      <c r="E19" s="108">
        <v>18838</v>
      </c>
    </row>
    <row r="20" spans="1:5" ht="12.5">
      <c r="A20" s="107" t="s">
        <v>5308</v>
      </c>
      <c r="B20" s="107" t="s">
        <v>5244</v>
      </c>
      <c r="C20" s="108">
        <v>1</v>
      </c>
      <c r="D20" s="108">
        <v>14724</v>
      </c>
      <c r="E20" s="108">
        <v>14724</v>
      </c>
    </row>
    <row r="21" spans="1:5" ht="37.5">
      <c r="A21" s="107" t="s">
        <v>5637</v>
      </c>
      <c r="B21" s="107" t="s">
        <v>5215</v>
      </c>
      <c r="C21" s="108">
        <v>9</v>
      </c>
      <c r="D21" s="108">
        <v>8066</v>
      </c>
      <c r="E21" s="108">
        <v>12222</v>
      </c>
    </row>
    <row r="22" spans="1:5" ht="12.5">
      <c r="A22" s="107" t="s">
        <v>5385</v>
      </c>
      <c r="B22" s="107" t="s">
        <v>5386</v>
      </c>
      <c r="C22" s="108">
        <v>12</v>
      </c>
      <c r="D22" s="108">
        <v>10092</v>
      </c>
      <c r="E22" s="108">
        <v>10092</v>
      </c>
    </row>
    <row r="23" spans="1:5" ht="12.5">
      <c r="A23" s="107" t="s">
        <v>5511</v>
      </c>
      <c r="B23" s="107" t="s">
        <v>5192</v>
      </c>
      <c r="C23" s="108">
        <v>4</v>
      </c>
      <c r="D23" s="108">
        <v>7468</v>
      </c>
      <c r="E23" s="108">
        <v>7468</v>
      </c>
    </row>
    <row r="24" spans="1:5" ht="12.5">
      <c r="A24" s="107" t="s">
        <v>5638</v>
      </c>
      <c r="B24" s="107" t="s">
        <v>5522</v>
      </c>
      <c r="C24" s="108">
        <v>4</v>
      </c>
      <c r="D24" s="108">
        <v>7468</v>
      </c>
      <c r="E24" s="108">
        <v>7468</v>
      </c>
    </row>
    <row r="25" spans="1:5" ht="15" customHeight="1">
      <c r="A25" s="110" t="s">
        <v>4896</v>
      </c>
      <c r="B25" s="111" t="s">
        <v>5587</v>
      </c>
      <c r="C25" s="112">
        <f>SUM(C12:C24)</f>
        <v>157</v>
      </c>
      <c r="D25" s="113" t="s">
        <v>4896</v>
      </c>
      <c r="E25" s="114" t="s">
        <v>4896</v>
      </c>
    </row>
    <row r="26" spans="1:5" s="119" customFormat="1" ht="15" customHeight="1">
      <c r="A26" s="115"/>
      <c r="B26" s="116"/>
      <c r="C26" s="117"/>
      <c r="D26" s="118"/>
      <c r="E26" s="118"/>
    </row>
    <row r="27" spans="1:5" ht="15" customHeight="1">
      <c r="A27" s="127" t="s">
        <v>4896</v>
      </c>
      <c r="B27" s="127" t="s">
        <v>4896</v>
      </c>
      <c r="C27" s="128" t="s">
        <v>4896</v>
      </c>
      <c r="D27" s="128" t="s">
        <v>4896</v>
      </c>
      <c r="E27" s="128" t="s">
        <v>4896</v>
      </c>
    </row>
    <row r="28" spans="1:5" ht="15" customHeight="1">
      <c r="A28" s="120" t="s">
        <v>5065</v>
      </c>
      <c r="B28" s="120" t="s">
        <v>5065</v>
      </c>
      <c r="C28" s="121"/>
      <c r="D28" s="121" t="s">
        <v>4896</v>
      </c>
      <c r="E28" s="121" t="s">
        <v>4896</v>
      </c>
    </row>
    <row r="29" spans="1:5" ht="12.5">
      <c r="A29" s="143" t="s">
        <v>5639</v>
      </c>
      <c r="B29" s="143" t="s">
        <v>5249</v>
      </c>
      <c r="C29" s="108">
        <v>4</v>
      </c>
      <c r="D29" s="108">
        <v>12660</v>
      </c>
      <c r="E29" s="108">
        <v>16764</v>
      </c>
    </row>
    <row r="30" spans="1:5" ht="75">
      <c r="A30" s="143" t="s">
        <v>5640</v>
      </c>
      <c r="B30" s="143" t="s">
        <v>5215</v>
      </c>
      <c r="C30" s="108">
        <v>68</v>
      </c>
      <c r="D30" s="108">
        <v>7468</v>
      </c>
      <c r="E30" s="108">
        <v>12222</v>
      </c>
    </row>
    <row r="31" spans="1:5" ht="12.5">
      <c r="A31" s="143" t="s">
        <v>5385</v>
      </c>
      <c r="B31" s="143" t="s">
        <v>5386</v>
      </c>
      <c r="C31" s="108">
        <v>3</v>
      </c>
      <c r="D31" s="108">
        <v>10092</v>
      </c>
      <c r="E31" s="108">
        <v>10092</v>
      </c>
    </row>
    <row r="32" spans="1:5" ht="12.5">
      <c r="A32" s="143" t="s">
        <v>5641</v>
      </c>
      <c r="B32" s="143" t="s">
        <v>5244</v>
      </c>
      <c r="C32" s="108">
        <v>4</v>
      </c>
      <c r="D32" s="108">
        <v>8066</v>
      </c>
      <c r="E32" s="108">
        <v>9826</v>
      </c>
    </row>
    <row r="33" spans="1:5" ht="12.5">
      <c r="A33" s="143" t="s">
        <v>5448</v>
      </c>
      <c r="B33" s="143" t="s">
        <v>5449</v>
      </c>
      <c r="C33" s="108">
        <v>14</v>
      </c>
      <c r="D33" s="108">
        <v>8158</v>
      </c>
      <c r="E33" s="108">
        <v>8158</v>
      </c>
    </row>
    <row r="34" spans="1:5" ht="12.5">
      <c r="A34" s="143" t="s">
        <v>5474</v>
      </c>
      <c r="B34" s="143" t="s">
        <v>5475</v>
      </c>
      <c r="C34" s="108">
        <v>1</v>
      </c>
      <c r="D34" s="108">
        <v>7468</v>
      </c>
      <c r="E34" s="108">
        <v>7468</v>
      </c>
    </row>
    <row r="35" spans="1:5" ht="37.5">
      <c r="A35" s="143" t="s">
        <v>5642</v>
      </c>
      <c r="B35" s="143" t="s">
        <v>5477</v>
      </c>
      <c r="C35" s="108">
        <v>27</v>
      </c>
      <c r="D35" s="108">
        <v>7468</v>
      </c>
      <c r="E35" s="108">
        <v>7468</v>
      </c>
    </row>
    <row r="36" spans="1:5" ht="12.5">
      <c r="A36" s="143" t="s">
        <v>5643</v>
      </c>
      <c r="B36" s="143" t="s">
        <v>5326</v>
      </c>
      <c r="C36" s="108">
        <v>11</v>
      </c>
      <c r="D36" s="108">
        <v>7468</v>
      </c>
      <c r="E36" s="108">
        <v>7468</v>
      </c>
    </row>
    <row r="37" spans="1:5" ht="12.5">
      <c r="A37" s="143" t="s">
        <v>5644</v>
      </c>
      <c r="B37" s="143" t="s">
        <v>5469</v>
      </c>
      <c r="C37" s="108">
        <v>9</v>
      </c>
      <c r="D37" s="108">
        <v>7468</v>
      </c>
      <c r="E37" s="108">
        <v>7468</v>
      </c>
    </row>
    <row r="38" spans="1:5" ht="12.5">
      <c r="A38" s="143" t="s">
        <v>5497</v>
      </c>
      <c r="B38" s="143" t="s">
        <v>5242</v>
      </c>
      <c r="C38" s="108">
        <v>4</v>
      </c>
      <c r="D38" s="108">
        <v>7468</v>
      </c>
      <c r="E38" s="108">
        <v>7468</v>
      </c>
    </row>
    <row r="39" spans="1:5" ht="12.5">
      <c r="A39" s="143" t="s">
        <v>5501</v>
      </c>
      <c r="B39" s="143" t="s">
        <v>5502</v>
      </c>
      <c r="C39" s="108">
        <v>2</v>
      </c>
      <c r="D39" s="108">
        <v>7468</v>
      </c>
      <c r="E39" s="108">
        <v>7468</v>
      </c>
    </row>
    <row r="40" spans="1:5" ht="12.5">
      <c r="A40" s="143" t="s">
        <v>5509</v>
      </c>
      <c r="B40" s="143" t="s">
        <v>5488</v>
      </c>
      <c r="C40" s="108">
        <v>2</v>
      </c>
      <c r="D40" s="108">
        <v>7468</v>
      </c>
      <c r="E40" s="108">
        <v>7468</v>
      </c>
    </row>
    <row r="41" spans="1:5" ht="12.5">
      <c r="A41" s="143" t="s">
        <v>5645</v>
      </c>
      <c r="B41" s="143" t="s">
        <v>5563</v>
      </c>
      <c r="C41" s="108">
        <v>9</v>
      </c>
      <c r="D41" s="108">
        <v>7468</v>
      </c>
      <c r="E41" s="108">
        <v>7468</v>
      </c>
    </row>
    <row r="42" spans="1:5" ht="12.5">
      <c r="A42" s="143" t="s">
        <v>5565</v>
      </c>
      <c r="B42" s="143" t="s">
        <v>5326</v>
      </c>
      <c r="C42" s="108">
        <v>2</v>
      </c>
      <c r="D42" s="108">
        <v>7468</v>
      </c>
      <c r="E42" s="108">
        <v>7468</v>
      </c>
    </row>
    <row r="43" spans="1:5" ht="12.5">
      <c r="A43" s="143" t="s">
        <v>5566</v>
      </c>
      <c r="B43" s="143" t="s">
        <v>5567</v>
      </c>
      <c r="C43" s="108">
        <v>2</v>
      </c>
      <c r="D43" s="108">
        <v>7468</v>
      </c>
      <c r="E43" s="108">
        <v>7468</v>
      </c>
    </row>
    <row r="44" spans="1:5" ht="12.5">
      <c r="A44" s="143" t="s">
        <v>5568</v>
      </c>
      <c r="B44" s="143" t="s">
        <v>5477</v>
      </c>
      <c r="C44" s="108">
        <v>8</v>
      </c>
      <c r="D44" s="108">
        <v>7468</v>
      </c>
      <c r="E44" s="108">
        <v>7468</v>
      </c>
    </row>
    <row r="45" spans="1:5" ht="15" customHeight="1">
      <c r="A45" s="110" t="s">
        <v>4896</v>
      </c>
      <c r="B45" s="111" t="s">
        <v>5589</v>
      </c>
      <c r="C45" s="112">
        <f>SUM(C29:C44)</f>
        <v>170</v>
      </c>
      <c r="D45" s="113" t="s">
        <v>4896</v>
      </c>
      <c r="E45" s="114" t="s">
        <v>4896</v>
      </c>
    </row>
    <row r="46" spans="1:5" ht="15" customHeight="1">
      <c r="A46" s="124" t="s">
        <v>4896</v>
      </c>
      <c r="B46" s="125"/>
      <c r="C46" s="100"/>
      <c r="D46" s="126" t="s">
        <v>4896</v>
      </c>
      <c r="E46" s="126" t="s">
        <v>4896</v>
      </c>
    </row>
    <row r="47" spans="1:5" ht="15" customHeight="1">
      <c r="A47" s="145" t="s">
        <v>4896</v>
      </c>
      <c r="B47" s="145" t="s">
        <v>4896</v>
      </c>
      <c r="C47" s="128" t="s">
        <v>4896</v>
      </c>
      <c r="D47" s="128" t="s">
        <v>4896</v>
      </c>
      <c r="E47" s="128" t="s">
        <v>4896</v>
      </c>
    </row>
    <row r="48" spans="1:5" ht="15" customHeight="1">
      <c r="A48" s="120" t="s">
        <v>5066</v>
      </c>
      <c r="B48" s="120" t="s">
        <v>5065</v>
      </c>
      <c r="C48" s="121" t="s">
        <v>4896</v>
      </c>
      <c r="D48" s="121" t="s">
        <v>4896</v>
      </c>
      <c r="E48" s="121" t="s">
        <v>4896</v>
      </c>
    </row>
    <row r="49" spans="1:5" ht="15" customHeight="1">
      <c r="A49" s="122" t="s">
        <v>5590</v>
      </c>
      <c r="B49" s="122" t="s">
        <v>5590</v>
      </c>
      <c r="C49" s="123">
        <v>0</v>
      </c>
      <c r="D49" s="123">
        <v>0</v>
      </c>
      <c r="E49" s="123">
        <v>0</v>
      </c>
    </row>
    <row r="50" spans="1:5" ht="15" customHeight="1">
      <c r="A50" s="110" t="s">
        <v>4896</v>
      </c>
      <c r="B50" s="111" t="s">
        <v>5591</v>
      </c>
      <c r="C50" s="112">
        <f>SUM(C49:C49)</f>
        <v>0</v>
      </c>
      <c r="D50" s="113" t="s">
        <v>4896</v>
      </c>
      <c r="E50" s="114" t="s">
        <v>4896</v>
      </c>
    </row>
    <row r="51" spans="1:5" ht="15" customHeight="1">
      <c r="A51" s="127"/>
      <c r="B51" s="127"/>
      <c r="C51" s="128"/>
      <c r="D51" s="128"/>
      <c r="E51" s="128"/>
    </row>
    <row r="52" spans="1:5" ht="15" customHeight="1">
      <c r="A52" s="127"/>
      <c r="B52" s="129" t="s">
        <v>5067</v>
      </c>
      <c r="C52" s="130">
        <f>SUM(C45,C25,C50)</f>
        <v>327</v>
      </c>
      <c r="D52" s="128"/>
      <c r="E52" s="128"/>
    </row>
    <row r="53" spans="1:5" ht="15" customHeight="1">
      <c r="A53" s="127"/>
      <c r="B53" s="127"/>
      <c r="C53" s="128"/>
      <c r="D53" s="128"/>
      <c r="E53" s="128"/>
    </row>
    <row r="54" spans="1:5" ht="15" customHeight="1">
      <c r="A54" s="127"/>
      <c r="B54" s="127"/>
      <c r="C54" s="128"/>
      <c r="D54" s="128"/>
      <c r="E54" s="128"/>
    </row>
    <row r="55" spans="1:5" ht="15" customHeight="1">
      <c r="A55" s="131" t="s">
        <v>5060</v>
      </c>
      <c r="B55" s="131"/>
      <c r="C55" s="132" t="s">
        <v>4896</v>
      </c>
      <c r="D55" s="132" t="s">
        <v>4896</v>
      </c>
      <c r="E55" s="132" t="s">
        <v>4896</v>
      </c>
    </row>
    <row r="56" spans="1:5" ht="15" customHeight="1">
      <c r="A56" s="120" t="s">
        <v>5592</v>
      </c>
      <c r="B56" s="120"/>
      <c r="C56" s="133"/>
      <c r="D56" s="134"/>
      <c r="E56" s="134"/>
    </row>
    <row r="57" spans="1:5" ht="15" customHeight="1">
      <c r="A57" s="122" t="s">
        <v>5590</v>
      </c>
      <c r="B57" s="122" t="s">
        <v>5590</v>
      </c>
      <c r="C57" s="123">
        <v>0</v>
      </c>
      <c r="D57" s="123">
        <v>0</v>
      </c>
      <c r="E57" s="123">
        <v>0</v>
      </c>
    </row>
    <row r="58" spans="1:5" ht="15" customHeight="1">
      <c r="A58" s="110" t="s">
        <v>4896</v>
      </c>
      <c r="B58" s="111" t="s">
        <v>5593</v>
      </c>
      <c r="C58" s="112">
        <f>SUM(C57:C57)</f>
        <v>0</v>
      </c>
      <c r="D58" s="113" t="s">
        <v>4896</v>
      </c>
      <c r="E58" s="114" t="s">
        <v>4896</v>
      </c>
    </row>
    <row r="59" spans="1:2" ht="12.5">
      <c r="A59" s="127" t="s">
        <v>4896</v>
      </c>
      <c r="B59" s="135" t="s">
        <v>4896</v>
      </c>
    </row>
    <row r="60" spans="1:2" ht="12.5">
      <c r="A60" s="137" t="s">
        <v>5069</v>
      </c>
      <c r="B60" s="138"/>
    </row>
    <row r="61" spans="1:5" ht="12.5">
      <c r="A61" s="122" t="s">
        <v>5590</v>
      </c>
      <c r="B61" s="122" t="s">
        <v>5590</v>
      </c>
      <c r="C61" s="123">
        <v>0</v>
      </c>
      <c r="D61" s="123">
        <v>0</v>
      </c>
      <c r="E61" s="123">
        <v>0</v>
      </c>
    </row>
    <row r="62" spans="1:5" ht="12.5">
      <c r="A62" s="139" t="s">
        <v>4896</v>
      </c>
      <c r="B62" s="140" t="s">
        <v>5594</v>
      </c>
      <c r="C62" s="141">
        <f>SUM(C61:C61)</f>
        <v>0</v>
      </c>
      <c r="D62" s="113" t="s">
        <v>4896</v>
      </c>
      <c r="E62" s="114" t="s">
        <v>4896</v>
      </c>
    </row>
  </sheetData>
  <mergeCells count="15">
    <mergeCell ref="A11:B11"/>
    <mergeCell ref="A28:B28"/>
    <mergeCell ref="A48:B48"/>
    <mergeCell ref="A55:B55"/>
    <mergeCell ref="A56:B56"/>
    <mergeCell ref="A60:B60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ageMargins left="0.8267716535433072" right="0.2362204724409449" top="0.7480314960629921" bottom="0.7480314960629921" header="0.31496062992125984" footer="0.31496062992125984"/>
  <pageSetup fitToHeight="0" orientation="portrait" paperSize="1" scale="99" r:id="rId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E62"/>
  <sheetViews>
    <sheetView showGridLines="0" workbookViewId="0" topLeftCell="A1">
      <selection pane="topLeft" activeCell="J18" sqref="J18"/>
    </sheetView>
  </sheetViews>
  <sheetFormatPr defaultColWidth="11.454285714285714" defaultRowHeight="12.5"/>
  <cols>
    <col min="1" max="1" width="17.428571428571427" style="100" customWidth="1"/>
    <col min="2" max="2" width="40.285714285714285" style="100" bestFit="1" customWidth="1"/>
    <col min="3" max="3" width="10.285714285714286" style="136" customWidth="1"/>
    <col min="4" max="5" width="7.857142857142857" style="136" bestFit="1" customWidth="1"/>
    <col min="6" max="16384" width="11.428571428571429" style="100"/>
  </cols>
  <sheetData>
    <row r="1" spans="3:5" s="95" customFormat="1" ht="15">
      <c r="C1" s="96"/>
      <c r="D1" s="96"/>
      <c r="E1" s="96"/>
    </row>
    <row r="2" spans="1:5" s="95" customFormat="1" ht="15" customHeight="1">
      <c r="A2" s="60" t="s">
        <v>0</v>
      </c>
      <c r="B2" s="60" t="s">
        <v>0</v>
      </c>
      <c r="C2" s="60" t="s">
        <v>0</v>
      </c>
      <c r="D2" s="60" t="s">
        <v>0</v>
      </c>
      <c r="E2" s="60" t="s">
        <v>0</v>
      </c>
    </row>
    <row r="3" spans="1:5" s="95" customFormat="1" ht="15" customHeight="1">
      <c r="A3" s="60" t="s">
        <v>7</v>
      </c>
      <c r="B3" s="60" t="s">
        <v>18</v>
      </c>
      <c r="C3" s="60" t="s">
        <v>18</v>
      </c>
      <c r="D3" s="60" t="s">
        <v>18</v>
      </c>
      <c r="E3" s="60" t="s">
        <v>18</v>
      </c>
    </row>
    <row r="4" spans="1:5" s="95" customFormat="1" ht="15" customHeight="1">
      <c r="A4" s="60" t="s">
        <v>5054</v>
      </c>
      <c r="B4" s="60" t="s">
        <v>5124</v>
      </c>
      <c r="C4" s="60" t="s">
        <v>5124</v>
      </c>
      <c r="D4" s="60" t="s">
        <v>5124</v>
      </c>
      <c r="E4" s="60" t="s">
        <v>5124</v>
      </c>
    </row>
    <row r="5" spans="1:5" s="95" customFormat="1" ht="15" customHeight="1">
      <c r="A5" s="60" t="s">
        <v>5573</v>
      </c>
      <c r="B5" s="60" t="s">
        <v>5573</v>
      </c>
      <c r="C5" s="60" t="s">
        <v>5573</v>
      </c>
      <c r="D5" s="60" t="s">
        <v>5573</v>
      </c>
      <c r="E5" s="60" t="s">
        <v>5573</v>
      </c>
    </row>
    <row r="6" spans="1:5" s="95" customFormat="1" ht="15" customHeight="1">
      <c r="A6" s="61" t="s">
        <v>5095</v>
      </c>
      <c r="B6" s="61" t="s">
        <v>5095</v>
      </c>
      <c r="C6" s="61" t="s">
        <v>5095</v>
      </c>
      <c r="D6" s="61" t="s">
        <v>5095</v>
      </c>
      <c r="E6" s="61" t="s">
        <v>5095</v>
      </c>
    </row>
    <row r="7" spans="1:5" s="95" customFormat="1" ht="15" customHeight="1">
      <c r="A7" s="97" t="s">
        <v>4896</v>
      </c>
      <c r="B7" s="97" t="s">
        <v>4896</v>
      </c>
      <c r="C7" s="98" t="s">
        <v>4896</v>
      </c>
      <c r="D7" s="98" t="s">
        <v>4896</v>
      </c>
      <c r="E7" s="98" t="s">
        <v>4896</v>
      </c>
    </row>
    <row r="8" spans="1:5" ht="15" customHeight="1">
      <c r="A8" s="67" t="s">
        <v>5574</v>
      </c>
      <c r="B8" s="67" t="s">
        <v>5128</v>
      </c>
      <c r="C8" s="67" t="s">
        <v>5575</v>
      </c>
      <c r="D8" s="99" t="s">
        <v>5576</v>
      </c>
      <c r="E8" s="99" t="s">
        <v>5576</v>
      </c>
    </row>
    <row r="9" spans="1:5" ht="15" customHeight="1">
      <c r="A9" s="67" t="s">
        <v>5577</v>
      </c>
      <c r="B9" s="67" t="s">
        <v>5128</v>
      </c>
      <c r="C9" s="67" t="s">
        <v>5575</v>
      </c>
      <c r="D9" s="101" t="s">
        <v>5578</v>
      </c>
      <c r="E9" s="101" t="s">
        <v>5579</v>
      </c>
    </row>
    <row r="10" spans="1:5" ht="15" customHeight="1">
      <c r="A10" s="102" t="s">
        <v>4896</v>
      </c>
      <c r="B10" s="102" t="s">
        <v>4896</v>
      </c>
      <c r="C10" s="103" t="s">
        <v>4896</v>
      </c>
      <c r="D10" s="103" t="s">
        <v>4896</v>
      </c>
      <c r="E10" s="103" t="s">
        <v>4896</v>
      </c>
    </row>
    <row r="11" spans="1:5" ht="15" customHeight="1">
      <c r="A11" s="104" t="s">
        <v>5064</v>
      </c>
      <c r="B11" s="104" t="s">
        <v>5064</v>
      </c>
      <c r="C11" s="105" t="s">
        <v>4896</v>
      </c>
      <c r="D11" s="146" t="s">
        <v>4896</v>
      </c>
      <c r="E11" s="146" t="s">
        <v>4896</v>
      </c>
    </row>
    <row r="12" spans="1:5" ht="12.5">
      <c r="A12" s="107" t="s">
        <v>5145</v>
      </c>
      <c r="B12" s="107" t="s">
        <v>5142</v>
      </c>
      <c r="C12" s="147">
        <v>1</v>
      </c>
      <c r="D12" s="148">
        <v>109570</v>
      </c>
      <c r="E12" s="148">
        <v>109570</v>
      </c>
    </row>
    <row r="13" spans="1:5" ht="12.5">
      <c r="A13" s="107" t="s">
        <v>5158</v>
      </c>
      <c r="B13" s="107" t="s">
        <v>5151</v>
      </c>
      <c r="C13" s="147">
        <v>3</v>
      </c>
      <c r="D13" s="148">
        <v>84302</v>
      </c>
      <c r="E13" s="148">
        <v>84302</v>
      </c>
    </row>
    <row r="14" spans="1:5" ht="12.5">
      <c r="A14" s="107" t="s">
        <v>5172</v>
      </c>
      <c r="B14" s="107" t="s">
        <v>5168</v>
      </c>
      <c r="C14" s="147">
        <v>10</v>
      </c>
      <c r="D14" s="148">
        <v>52394</v>
      </c>
      <c r="E14" s="148">
        <v>52394</v>
      </c>
    </row>
    <row r="15" spans="1:5" ht="12.5">
      <c r="A15" s="107" t="s">
        <v>5173</v>
      </c>
      <c r="B15" s="107" t="s">
        <v>5174</v>
      </c>
      <c r="C15" s="147">
        <v>1</v>
      </c>
      <c r="D15" s="148">
        <v>52394</v>
      </c>
      <c r="E15" s="148">
        <v>52394</v>
      </c>
    </row>
    <row r="16" spans="1:5" ht="25">
      <c r="A16" s="107" t="s">
        <v>5646</v>
      </c>
      <c r="B16" s="107" t="s">
        <v>5185</v>
      </c>
      <c r="C16" s="147">
        <v>36</v>
      </c>
      <c r="D16" s="148">
        <v>19896</v>
      </c>
      <c r="E16" s="148">
        <v>34872</v>
      </c>
    </row>
    <row r="17" spans="1:5" ht="12.5">
      <c r="A17" s="107" t="s">
        <v>5635</v>
      </c>
      <c r="B17" s="107" t="s">
        <v>5226</v>
      </c>
      <c r="C17" s="147">
        <v>7</v>
      </c>
      <c r="D17" s="148">
        <v>20022</v>
      </c>
      <c r="E17" s="148">
        <v>22330</v>
      </c>
    </row>
    <row r="18" spans="1:5" ht="25">
      <c r="A18" s="107" t="s">
        <v>5647</v>
      </c>
      <c r="B18" s="107" t="s">
        <v>5242</v>
      </c>
      <c r="C18" s="147">
        <v>3</v>
      </c>
      <c r="D18" s="148">
        <v>9826</v>
      </c>
      <c r="E18" s="148">
        <v>19818</v>
      </c>
    </row>
    <row r="19" spans="1:5" ht="62.5">
      <c r="A19" s="107" t="s">
        <v>5648</v>
      </c>
      <c r="B19" s="107" t="s">
        <v>5249</v>
      </c>
      <c r="C19" s="147">
        <v>41</v>
      </c>
      <c r="D19" s="148">
        <v>11716</v>
      </c>
      <c r="E19" s="148">
        <v>19666</v>
      </c>
    </row>
    <row r="20" spans="1:5" ht="12.5">
      <c r="A20" s="107" t="s">
        <v>5649</v>
      </c>
      <c r="B20" s="107" t="s">
        <v>5244</v>
      </c>
      <c r="C20" s="147">
        <v>2</v>
      </c>
      <c r="D20" s="148">
        <v>10438</v>
      </c>
      <c r="E20" s="148">
        <v>14724</v>
      </c>
    </row>
    <row r="21" spans="1:5" ht="37.5">
      <c r="A21" s="107" t="s">
        <v>5650</v>
      </c>
      <c r="B21" s="107" t="s">
        <v>5326</v>
      </c>
      <c r="C21" s="147">
        <v>5</v>
      </c>
      <c r="D21" s="148">
        <v>7468</v>
      </c>
      <c r="E21" s="148">
        <v>13074</v>
      </c>
    </row>
    <row r="22" spans="1:5" ht="37.5">
      <c r="A22" s="107" t="s">
        <v>5651</v>
      </c>
      <c r="B22" s="107" t="s">
        <v>5215</v>
      </c>
      <c r="C22" s="147">
        <v>14</v>
      </c>
      <c r="D22" s="148">
        <v>8066</v>
      </c>
      <c r="E22" s="148">
        <v>10414</v>
      </c>
    </row>
    <row r="23" spans="1:5" ht="12.5">
      <c r="A23" s="107" t="s">
        <v>5385</v>
      </c>
      <c r="B23" s="107" t="s">
        <v>5386</v>
      </c>
      <c r="C23" s="147">
        <v>3</v>
      </c>
      <c r="D23" s="148">
        <v>10092</v>
      </c>
      <c r="E23" s="148">
        <v>10092</v>
      </c>
    </row>
    <row r="24" spans="1:5" ht="12.5">
      <c r="A24" s="107" t="s">
        <v>5490</v>
      </c>
      <c r="B24" s="107" t="s">
        <v>5426</v>
      </c>
      <c r="C24" s="147">
        <v>1</v>
      </c>
      <c r="D24" s="148">
        <v>7468</v>
      </c>
      <c r="E24" s="148">
        <v>7468</v>
      </c>
    </row>
    <row r="25" spans="1:5" ht="15" customHeight="1">
      <c r="A25" s="110" t="s">
        <v>4896</v>
      </c>
      <c r="B25" s="111" t="s">
        <v>5587</v>
      </c>
      <c r="C25" s="149">
        <f>SUM(C12:C24)</f>
        <v>127</v>
      </c>
      <c r="D25" s="132" t="s">
        <v>4896</v>
      </c>
      <c r="E25" s="132" t="s">
        <v>4896</v>
      </c>
    </row>
    <row r="26" spans="1:5" s="119" customFormat="1" ht="15" customHeight="1">
      <c r="A26" s="115"/>
      <c r="B26" s="116"/>
      <c r="C26" s="117"/>
      <c r="D26" s="118"/>
      <c r="E26" s="118"/>
    </row>
    <row r="27" spans="1:5" ht="15" customHeight="1">
      <c r="A27" s="120" t="s">
        <v>5065</v>
      </c>
      <c r="B27" s="120" t="s">
        <v>5065</v>
      </c>
      <c r="C27" s="121"/>
      <c r="D27" s="121" t="s">
        <v>4896</v>
      </c>
      <c r="E27" s="121" t="s">
        <v>4896</v>
      </c>
    </row>
    <row r="28" spans="1:5" ht="12.5">
      <c r="A28" s="142" t="s">
        <v>5652</v>
      </c>
      <c r="B28" s="142" t="s">
        <v>5244</v>
      </c>
      <c r="C28" s="108">
        <v>2</v>
      </c>
      <c r="D28" s="108">
        <v>10438</v>
      </c>
      <c r="E28" s="108">
        <v>14724</v>
      </c>
    </row>
    <row r="29" spans="1:5" ht="87.5">
      <c r="A29" s="143" t="s">
        <v>5653</v>
      </c>
      <c r="B29" s="143" t="s">
        <v>5215</v>
      </c>
      <c r="C29" s="108">
        <v>40</v>
      </c>
      <c r="D29" s="108">
        <v>7468</v>
      </c>
      <c r="E29" s="108">
        <v>12222</v>
      </c>
    </row>
    <row r="30" spans="1:5" ht="25">
      <c r="A30" s="143" t="s">
        <v>5654</v>
      </c>
      <c r="B30" s="143" t="s">
        <v>5242</v>
      </c>
      <c r="C30" s="108">
        <v>5</v>
      </c>
      <c r="D30" s="108">
        <v>7468</v>
      </c>
      <c r="E30" s="108">
        <v>9826</v>
      </c>
    </row>
    <row r="31" spans="1:5" ht="37.5">
      <c r="A31" s="143" t="s">
        <v>5655</v>
      </c>
      <c r="B31" s="143" t="s">
        <v>5326</v>
      </c>
      <c r="C31" s="108">
        <v>10</v>
      </c>
      <c r="D31" s="108">
        <v>7468</v>
      </c>
      <c r="E31" s="108">
        <v>8318</v>
      </c>
    </row>
    <row r="32" spans="1:5" ht="25">
      <c r="A32" s="143" t="s">
        <v>5656</v>
      </c>
      <c r="B32" s="143" t="s">
        <v>5477</v>
      </c>
      <c r="C32" s="108">
        <v>5</v>
      </c>
      <c r="D32" s="108">
        <v>7468</v>
      </c>
      <c r="E32" s="108">
        <v>7468</v>
      </c>
    </row>
    <row r="33" spans="1:5" ht="12.5">
      <c r="A33" s="143" t="s">
        <v>5530</v>
      </c>
      <c r="B33" s="143" t="s">
        <v>5469</v>
      </c>
      <c r="C33" s="108">
        <v>1</v>
      </c>
      <c r="D33" s="108">
        <v>7468</v>
      </c>
      <c r="E33" s="108">
        <v>7468</v>
      </c>
    </row>
    <row r="34" spans="1:5" ht="12.5">
      <c r="A34" s="143" t="s">
        <v>5492</v>
      </c>
      <c r="B34" s="143" t="s">
        <v>5493</v>
      </c>
      <c r="C34" s="108">
        <v>1</v>
      </c>
      <c r="D34" s="108">
        <v>7468</v>
      </c>
      <c r="E34" s="108">
        <v>7468</v>
      </c>
    </row>
    <row r="35" spans="1:5" ht="12.5">
      <c r="A35" s="143" t="s">
        <v>5569</v>
      </c>
      <c r="B35" s="143" t="s">
        <v>5563</v>
      </c>
      <c r="C35" s="108">
        <v>1</v>
      </c>
      <c r="D35" s="108">
        <v>7468</v>
      </c>
      <c r="E35" s="108">
        <v>7468</v>
      </c>
    </row>
    <row r="36" spans="1:5" ht="12.5">
      <c r="A36" s="143" t="s">
        <v>5521</v>
      </c>
      <c r="B36" s="143" t="s">
        <v>5522</v>
      </c>
      <c r="C36" s="108">
        <v>1</v>
      </c>
      <c r="D36" s="108">
        <v>7468</v>
      </c>
      <c r="E36" s="108">
        <v>7468</v>
      </c>
    </row>
    <row r="37" spans="1:5" ht="15" customHeight="1">
      <c r="A37" s="110" t="s">
        <v>4896</v>
      </c>
      <c r="B37" s="111" t="s">
        <v>5589</v>
      </c>
      <c r="C37" s="112">
        <f>SUM(C28:C36)</f>
        <v>66</v>
      </c>
      <c r="D37"/>
      <c r="E37"/>
    </row>
    <row r="38" spans="1:5" ht="15" customHeight="1">
      <c r="A38" s="124" t="s">
        <v>4896</v>
      </c>
      <c r="B38" s="125"/>
      <c r="C38" s="100"/>
      <c r="D38" s="126" t="s">
        <v>4896</v>
      </c>
      <c r="E38" s="126" t="s">
        <v>4896</v>
      </c>
    </row>
    <row r="39" spans="1:5" ht="15" customHeight="1">
      <c r="A39" s="145" t="s">
        <v>4896</v>
      </c>
      <c r="B39" s="145" t="s">
        <v>4896</v>
      </c>
      <c r="C39" s="128" t="s">
        <v>4896</v>
      </c>
      <c r="D39" s="128" t="s">
        <v>4896</v>
      </c>
      <c r="E39" s="128" t="s">
        <v>4896</v>
      </c>
    </row>
    <row r="40" spans="1:5" ht="15" customHeight="1">
      <c r="A40" s="120" t="s">
        <v>5066</v>
      </c>
      <c r="B40" s="120" t="s">
        <v>5065</v>
      </c>
      <c r="C40" s="121" t="s">
        <v>4896</v>
      </c>
      <c r="D40" s="121" t="s">
        <v>4896</v>
      </c>
      <c r="E40" s="121" t="s">
        <v>4896</v>
      </c>
    </row>
    <row r="41" spans="1:5" ht="15" customHeight="1">
      <c r="A41" s="122" t="s">
        <v>5590</v>
      </c>
      <c r="B41" s="122" t="s">
        <v>5590</v>
      </c>
      <c r="C41" s="123">
        <v>0</v>
      </c>
      <c r="D41" s="123">
        <v>0</v>
      </c>
      <c r="E41" s="123">
        <v>0</v>
      </c>
    </row>
    <row r="42" spans="1:5" ht="15" customHeight="1">
      <c r="A42" s="110" t="s">
        <v>4896</v>
      </c>
      <c r="B42" s="111" t="s">
        <v>5591</v>
      </c>
      <c r="C42" s="112">
        <f>SUM(C41:C41)</f>
        <v>0</v>
      </c>
      <c r="D42"/>
      <c r="E42"/>
    </row>
    <row r="43" spans="1:5" ht="15" customHeight="1">
      <c r="A43" s="127"/>
      <c r="B43" s="127"/>
      <c r="C43" s="128"/>
      <c r="E43" s="128"/>
    </row>
    <row r="44" spans="1:5" ht="15" customHeight="1">
      <c r="A44" s="127"/>
      <c r="B44" s="129" t="s">
        <v>5067</v>
      </c>
      <c r="C44" s="130">
        <f>SUM(C37,C25,C42)</f>
        <v>193</v>
      </c>
      <c r="E44" s="128"/>
    </row>
    <row r="45" spans="1:5" ht="15" customHeight="1">
      <c r="A45" s="127"/>
      <c r="B45" s="127"/>
      <c r="C45" s="128"/>
      <c r="E45" s="128"/>
    </row>
    <row r="46" spans="1:5" ht="15" customHeight="1">
      <c r="A46" s="127"/>
      <c r="B46" s="127"/>
      <c r="C46" s="128"/>
      <c r="E46" s="128"/>
    </row>
    <row r="47" spans="1:5" ht="15" customHeight="1">
      <c r="A47" s="131" t="s">
        <v>5060</v>
      </c>
      <c r="B47" s="131"/>
      <c r="C47" s="132" t="s">
        <v>4896</v>
      </c>
      <c r="E47" s="132" t="s">
        <v>4896</v>
      </c>
    </row>
    <row r="48" spans="1:5" ht="15" customHeight="1">
      <c r="A48" s="120" t="s">
        <v>5592</v>
      </c>
      <c r="B48" s="120"/>
      <c r="C48" s="133"/>
      <c r="E48" s="134"/>
    </row>
    <row r="49" spans="1:5" ht="15" customHeight="1">
      <c r="A49" s="122" t="s">
        <v>5590</v>
      </c>
      <c r="B49" s="122" t="s">
        <v>5249</v>
      </c>
      <c r="C49" s="123">
        <v>1</v>
      </c>
      <c r="D49" s="123">
        <v>18000</v>
      </c>
      <c r="E49" s="123">
        <v>18000</v>
      </c>
    </row>
    <row r="50" spans="1:5" ht="15" customHeight="1">
      <c r="A50" s="122" t="s">
        <v>5590</v>
      </c>
      <c r="B50" s="122" t="s">
        <v>5657</v>
      </c>
      <c r="C50" s="123">
        <v>1</v>
      </c>
      <c r="D50" s="123">
        <v>13849</v>
      </c>
      <c r="E50" s="123">
        <v>13849</v>
      </c>
    </row>
    <row r="51" spans="1:5" ht="15" customHeight="1">
      <c r="A51" s="122" t="s">
        <v>5590</v>
      </c>
      <c r="B51" s="122" t="s">
        <v>5658</v>
      </c>
      <c r="C51" s="123">
        <v>1</v>
      </c>
      <c r="D51" s="123">
        <v>11865</v>
      </c>
      <c r="E51" s="123">
        <v>11865</v>
      </c>
    </row>
    <row r="52" spans="1:5" ht="15" customHeight="1">
      <c r="A52" s="122" t="s">
        <v>5590</v>
      </c>
      <c r="B52" s="122" t="s">
        <v>5659</v>
      </c>
      <c r="C52" s="123">
        <v>1</v>
      </c>
      <c r="D52" s="123">
        <v>10501</v>
      </c>
      <c r="E52" s="123">
        <v>10501</v>
      </c>
    </row>
    <row r="53" spans="1:5" ht="15" customHeight="1">
      <c r="A53" s="122" t="s">
        <v>5590</v>
      </c>
      <c r="B53" s="122" t="s">
        <v>5215</v>
      </c>
      <c r="C53" s="123">
        <v>3</v>
      </c>
      <c r="D53" s="123">
        <v>10501</v>
      </c>
      <c r="E53" s="123">
        <v>10501</v>
      </c>
    </row>
    <row r="54" spans="1:5" ht="15" customHeight="1">
      <c r="A54" s="122" t="s">
        <v>5590</v>
      </c>
      <c r="B54" s="122" t="s">
        <v>5660</v>
      </c>
      <c r="C54" s="123">
        <v>4</v>
      </c>
      <c r="D54" s="123">
        <v>10501</v>
      </c>
      <c r="E54" s="123">
        <v>10501</v>
      </c>
    </row>
    <row r="55" spans="1:5" ht="15" customHeight="1">
      <c r="A55" s="122" t="s">
        <v>5590</v>
      </c>
      <c r="B55" s="122" t="s">
        <v>5242</v>
      </c>
      <c r="C55" s="123">
        <v>1</v>
      </c>
      <c r="D55" s="123">
        <v>9168</v>
      </c>
      <c r="E55" s="123">
        <v>9168</v>
      </c>
    </row>
    <row r="56" spans="1:5" ht="15" customHeight="1">
      <c r="A56" s="122" t="s">
        <v>5590</v>
      </c>
      <c r="B56" s="122" t="s">
        <v>5215</v>
      </c>
      <c r="C56" s="123">
        <v>1</v>
      </c>
      <c r="D56" s="123">
        <v>8476</v>
      </c>
      <c r="E56" s="123">
        <v>8476</v>
      </c>
    </row>
    <row r="57" spans="1:5" ht="15" customHeight="1">
      <c r="A57" s="122" t="s">
        <v>5590</v>
      </c>
      <c r="B57" s="122" t="s">
        <v>5326</v>
      </c>
      <c r="C57" s="123">
        <v>1</v>
      </c>
      <c r="D57" s="123">
        <v>7512</v>
      </c>
      <c r="E57" s="123">
        <v>7512</v>
      </c>
    </row>
    <row r="58" spans="1:5" ht="15" customHeight="1">
      <c r="A58" s="110" t="s">
        <v>4896</v>
      </c>
      <c r="B58" s="111" t="s">
        <v>5593</v>
      </c>
      <c r="C58" s="112">
        <f>SUM(C49:C57)</f>
        <v>14</v>
      </c>
      <c r="D58"/>
      <c r="E58"/>
    </row>
    <row r="59" spans="1:2" ht="12.5">
      <c r="A59" s="127" t="s">
        <v>4896</v>
      </c>
      <c r="B59" s="135" t="s">
        <v>4896</v>
      </c>
    </row>
    <row r="60" spans="1:2" ht="12.5">
      <c r="A60" s="137" t="s">
        <v>5069</v>
      </c>
      <c r="B60" s="138"/>
    </row>
    <row r="61" spans="1:5" ht="12.5">
      <c r="A61" s="122" t="s">
        <v>5590</v>
      </c>
      <c r="B61" s="122" t="s">
        <v>5590</v>
      </c>
      <c r="C61" s="123">
        <v>0</v>
      </c>
      <c r="D61" s="123">
        <v>0</v>
      </c>
      <c r="E61" s="123">
        <v>0</v>
      </c>
    </row>
    <row r="62" spans="1:5" ht="12.5">
      <c r="A62" s="139" t="s">
        <v>4896</v>
      </c>
      <c r="B62" s="140" t="s">
        <v>5594</v>
      </c>
      <c r="C62" s="141">
        <f>SUM(C61:C61)</f>
        <v>0</v>
      </c>
      <c r="D62" s="113" t="s">
        <v>4896</v>
      </c>
      <c r="E62" s="114" t="s">
        <v>4896</v>
      </c>
    </row>
  </sheetData>
  <mergeCells count="15">
    <mergeCell ref="A11:B11"/>
    <mergeCell ref="A27:B27"/>
    <mergeCell ref="A40:B40"/>
    <mergeCell ref="A47:B47"/>
    <mergeCell ref="A48:B48"/>
    <mergeCell ref="A60:B60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ageMargins left="0.8267716535433072" right="0.2362204724409449" top="0.7480314960629921" bottom="0.7480314960629921" header="0.31496062992125984" footer="0.31496062992125984"/>
  <pageSetup fitToHeight="0" orientation="portrait" paperSize="1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238"/>
  <sheetViews>
    <sheetView showGridLines="0" workbookViewId="0" topLeftCell="A1"/>
  </sheetViews>
  <sheetFormatPr defaultColWidth="11.424285714285714" defaultRowHeight="14.5"/>
  <cols>
    <col min="2" max="2" width="110.71428571428571" customWidth="1"/>
    <col min="3" max="3" width="15.714285714285714" customWidth="1"/>
  </cols>
  <sheetData>
    <row r="2" spans="2:3" ht="14.5">
      <c r="B2" s="19" t="s">
        <v>5046</v>
      </c>
      <c r="C2" s="20"/>
    </row>
    <row r="3" spans="2:3" ht="14.5">
      <c r="B3" s="1" t="s">
        <v>48</v>
      </c>
      <c r="C3" s="1" t="s">
        <v>24</v>
      </c>
    </row>
    <row r="4" spans="2:3" ht="14.5">
      <c r="B4" s="6" t="s">
        <v>49</v>
      </c>
      <c r="C4" s="8" t="s">
        <v>284</v>
      </c>
    </row>
    <row r="5" spans="2:3" ht="14.5">
      <c r="B5" s="7" t="s">
        <v>50</v>
      </c>
      <c r="C5" s="9" t="s">
        <v>285</v>
      </c>
    </row>
    <row r="6" spans="2:3" ht="14.5">
      <c r="B6" s="2" t="s">
        <v>51</v>
      </c>
      <c r="C6" s="4" t="s">
        <v>285</v>
      </c>
    </row>
    <row r="7" spans="2:3" ht="14.5">
      <c r="B7" s="7" t="s">
        <v>52</v>
      </c>
      <c r="C7" s="9" t="s">
        <v>286</v>
      </c>
    </row>
    <row r="8" spans="2:3" ht="14.5">
      <c r="B8" s="2" t="s">
        <v>53</v>
      </c>
      <c r="C8" s="4" t="s">
        <v>287</v>
      </c>
    </row>
    <row r="9" spans="2:3" ht="14.5">
      <c r="B9" s="2" t="s">
        <v>54</v>
      </c>
      <c r="C9" s="4" t="s">
        <v>288</v>
      </c>
    </row>
    <row r="10" spans="2:3" ht="14.5">
      <c r="B10" s="7" t="s">
        <v>55</v>
      </c>
      <c r="C10" s="9" t="s">
        <v>289</v>
      </c>
    </row>
    <row r="11" spans="2:3" ht="14.5">
      <c r="B11" s="2" t="s">
        <v>56</v>
      </c>
      <c r="C11" s="4" t="s">
        <v>290</v>
      </c>
    </row>
    <row r="12" spans="2:3" ht="14.5">
      <c r="B12" s="2" t="s">
        <v>57</v>
      </c>
      <c r="C12" s="4" t="s">
        <v>291</v>
      </c>
    </row>
    <row r="13" spans="2:3" ht="14.5">
      <c r="B13" s="2" t="s">
        <v>58</v>
      </c>
      <c r="C13" s="4" t="s">
        <v>292</v>
      </c>
    </row>
    <row r="14" spans="2:3" ht="14.5">
      <c r="B14" s="2" t="s">
        <v>59</v>
      </c>
      <c r="C14" s="4" t="s">
        <v>293</v>
      </c>
    </row>
    <row r="15" spans="2:3" ht="14.5">
      <c r="B15" s="2" t="s">
        <v>60</v>
      </c>
      <c r="C15" s="4" t="s">
        <v>294</v>
      </c>
    </row>
    <row r="16" spans="2:3" ht="14.5">
      <c r="B16" s="2" t="s">
        <v>61</v>
      </c>
      <c r="C16" s="4" t="s">
        <v>295</v>
      </c>
    </row>
    <row r="17" spans="2:3" ht="14.5">
      <c r="B17" s="7" t="s">
        <v>62</v>
      </c>
      <c r="C17" s="9" t="s">
        <v>296</v>
      </c>
    </row>
    <row r="18" spans="2:3" ht="14.5">
      <c r="B18" s="2" t="s">
        <v>63</v>
      </c>
      <c r="C18" s="4" t="s">
        <v>297</v>
      </c>
    </row>
    <row r="19" spans="2:3" ht="14.5">
      <c r="B19" s="2" t="s">
        <v>64</v>
      </c>
      <c r="C19" s="4" t="s">
        <v>298</v>
      </c>
    </row>
    <row r="20" spans="2:3" ht="14.5">
      <c r="B20" s="2" t="s">
        <v>65</v>
      </c>
      <c r="C20" s="4" t="s">
        <v>299</v>
      </c>
    </row>
    <row r="21" spans="2:3" ht="14.5">
      <c r="B21" s="7" t="s">
        <v>66</v>
      </c>
      <c r="C21" s="9" t="s">
        <v>300</v>
      </c>
    </row>
    <row r="22" spans="2:3" ht="14.5">
      <c r="B22" s="2" t="s">
        <v>67</v>
      </c>
      <c r="C22" s="4" t="s">
        <v>301</v>
      </c>
    </row>
    <row r="23" spans="2:3" ht="14.5">
      <c r="B23" s="2" t="s">
        <v>68</v>
      </c>
      <c r="C23" s="4" t="s">
        <v>302</v>
      </c>
    </row>
    <row r="24" spans="2:3" ht="14.5">
      <c r="B24" s="2" t="s">
        <v>69</v>
      </c>
      <c r="C24" s="4" t="s">
        <v>303</v>
      </c>
    </row>
    <row r="25" spans="2:3" ht="14.5">
      <c r="B25" s="2" t="s">
        <v>70</v>
      </c>
      <c r="C25" s="4" t="s">
        <v>304</v>
      </c>
    </row>
    <row r="26" spans="2:3" ht="14.5">
      <c r="B26" s="2" t="s">
        <v>71</v>
      </c>
      <c r="C26" s="4" t="s">
        <v>305</v>
      </c>
    </row>
    <row r="27" spans="2:3" ht="14.5">
      <c r="B27" s="7" t="s">
        <v>72</v>
      </c>
      <c r="C27" s="9" t="s">
        <v>306</v>
      </c>
    </row>
    <row r="28" spans="2:3" ht="14.5">
      <c r="B28" s="2" t="s">
        <v>73</v>
      </c>
      <c r="C28" s="4" t="s">
        <v>306</v>
      </c>
    </row>
    <row r="29" spans="2:3" ht="14.5">
      <c r="B29" s="7" t="s">
        <v>74</v>
      </c>
      <c r="C29" s="9" t="s">
        <v>307</v>
      </c>
    </row>
    <row r="30" spans="2:3" ht="14.5">
      <c r="B30" s="2" t="s">
        <v>75</v>
      </c>
      <c r="C30" s="4" t="s">
        <v>307</v>
      </c>
    </row>
    <row r="31" spans="2:3" ht="14.5">
      <c r="B31" s="6" t="s">
        <v>76</v>
      </c>
      <c r="C31" s="8" t="s">
        <v>308</v>
      </c>
    </row>
    <row r="32" spans="2:3" ht="14.5">
      <c r="B32" s="7" t="s">
        <v>77</v>
      </c>
      <c r="C32" s="9" t="s">
        <v>309</v>
      </c>
    </row>
    <row r="33" spans="2:3" ht="14.5">
      <c r="B33" s="2" t="s">
        <v>78</v>
      </c>
      <c r="C33" s="4" t="s">
        <v>310</v>
      </c>
    </row>
    <row r="34" spans="2:3" ht="14.5">
      <c r="B34" s="2" t="s">
        <v>79</v>
      </c>
      <c r="C34" s="4" t="s">
        <v>311</v>
      </c>
    </row>
    <row r="35" spans="2:3" ht="14.5">
      <c r="B35" s="2" t="s">
        <v>80</v>
      </c>
      <c r="C35" s="4" t="s">
        <v>312</v>
      </c>
    </row>
    <row r="36" spans="2:3" ht="14.5">
      <c r="B36" s="2" t="s">
        <v>81</v>
      </c>
      <c r="C36" s="4" t="s">
        <v>313</v>
      </c>
    </row>
    <row r="37" spans="2:3" ht="14.5">
      <c r="B37" s="2" t="s">
        <v>82</v>
      </c>
      <c r="C37" s="4" t="s">
        <v>314</v>
      </c>
    </row>
    <row r="38" spans="2:3" ht="14.5">
      <c r="B38" s="2" t="s">
        <v>83</v>
      </c>
      <c r="C38" s="4" t="s">
        <v>315</v>
      </c>
    </row>
    <row r="39" spans="2:3" ht="14.5">
      <c r="B39" s="2" t="s">
        <v>84</v>
      </c>
      <c r="C39" s="4" t="s">
        <v>316</v>
      </c>
    </row>
    <row r="40" spans="2:3" ht="14.5">
      <c r="B40" s="2" t="s">
        <v>85</v>
      </c>
      <c r="C40" s="4" t="s">
        <v>317</v>
      </c>
    </row>
    <row r="41" spans="2:3" ht="14.5">
      <c r="B41" s="7" t="s">
        <v>86</v>
      </c>
      <c r="C41" s="9" t="s">
        <v>318</v>
      </c>
    </row>
    <row r="42" spans="2:3" ht="14.5">
      <c r="B42" s="2" t="s">
        <v>87</v>
      </c>
      <c r="C42" s="4" t="s">
        <v>319</v>
      </c>
    </row>
    <row r="43" spans="2:3" ht="14.5">
      <c r="B43" s="2" t="s">
        <v>88</v>
      </c>
      <c r="C43" s="4" t="s">
        <v>320</v>
      </c>
    </row>
    <row r="44" spans="2:3" ht="14.5">
      <c r="B44" s="2" t="s">
        <v>89</v>
      </c>
      <c r="C44" s="4" t="s">
        <v>321</v>
      </c>
    </row>
    <row r="45" spans="2:3" ht="14.5">
      <c r="B45" s="7" t="s">
        <v>90</v>
      </c>
      <c r="C45" s="9" t="s">
        <v>322</v>
      </c>
    </row>
    <row r="46" spans="2:3" ht="14.5">
      <c r="B46" s="2" t="s">
        <v>91</v>
      </c>
      <c r="C46" s="4" t="s">
        <v>323</v>
      </c>
    </row>
    <row r="47" spans="2:3" ht="14.5">
      <c r="B47" s="2" t="s">
        <v>92</v>
      </c>
      <c r="C47" s="4" t="s">
        <v>324</v>
      </c>
    </row>
    <row r="48" spans="2:3" ht="14.5">
      <c r="B48" s="2" t="s">
        <v>93</v>
      </c>
      <c r="C48" s="4" t="s">
        <v>325</v>
      </c>
    </row>
    <row r="49" spans="2:3" ht="14.5">
      <c r="B49" s="2" t="s">
        <v>94</v>
      </c>
      <c r="C49" s="4" t="s">
        <v>326</v>
      </c>
    </row>
    <row r="50" spans="2:3" ht="14.5">
      <c r="B50" s="2" t="s">
        <v>95</v>
      </c>
      <c r="C50" s="4" t="s">
        <v>327</v>
      </c>
    </row>
    <row r="51" spans="2:3" ht="14.5">
      <c r="B51" s="2" t="s">
        <v>96</v>
      </c>
      <c r="C51" s="4" t="s">
        <v>328</v>
      </c>
    </row>
    <row r="52" spans="2:3" ht="14.5">
      <c r="B52" s="2" t="s">
        <v>97</v>
      </c>
      <c r="C52" s="4" t="s">
        <v>329</v>
      </c>
    </row>
    <row r="53" spans="2:3" ht="14.5">
      <c r="B53" s="2" t="s">
        <v>98</v>
      </c>
      <c r="C53" s="4" t="s">
        <v>330</v>
      </c>
    </row>
    <row r="54" spans="2:3" ht="14.5">
      <c r="B54" s="2" t="s">
        <v>99</v>
      </c>
      <c r="C54" s="4" t="s">
        <v>331</v>
      </c>
    </row>
    <row r="55" spans="2:3" ht="14.5">
      <c r="B55" s="7" t="s">
        <v>100</v>
      </c>
      <c r="C55" s="9" t="s">
        <v>332</v>
      </c>
    </row>
    <row r="56" spans="2:3" ht="14.5">
      <c r="B56" s="2" t="s">
        <v>101</v>
      </c>
      <c r="C56" s="4" t="s">
        <v>333</v>
      </c>
    </row>
    <row r="57" spans="2:3" ht="14.5">
      <c r="B57" s="2" t="s">
        <v>102</v>
      </c>
      <c r="C57" s="4" t="s">
        <v>334</v>
      </c>
    </row>
    <row r="58" spans="2:3" ht="14.5">
      <c r="B58" s="2" t="s">
        <v>103</v>
      </c>
      <c r="C58" s="4" t="s">
        <v>335</v>
      </c>
    </row>
    <row r="59" spans="2:3" ht="14.5">
      <c r="B59" s="2" t="s">
        <v>104</v>
      </c>
      <c r="C59" s="4" t="s">
        <v>336</v>
      </c>
    </row>
    <row r="60" spans="2:3" ht="14.5">
      <c r="B60" s="2" t="s">
        <v>105</v>
      </c>
      <c r="C60" s="4" t="s">
        <v>337</v>
      </c>
    </row>
    <row r="61" spans="2:3" ht="14.5">
      <c r="B61" s="2" t="s">
        <v>106</v>
      </c>
      <c r="C61" s="4" t="s">
        <v>338</v>
      </c>
    </row>
    <row r="62" spans="2:3" ht="14.5">
      <c r="B62" s="2" t="s">
        <v>107</v>
      </c>
      <c r="C62" s="4" t="s">
        <v>339</v>
      </c>
    </row>
    <row r="63" spans="2:3" ht="14.5">
      <c r="B63" s="7" t="s">
        <v>108</v>
      </c>
      <c r="C63" s="9" t="s">
        <v>340</v>
      </c>
    </row>
    <row r="64" spans="2:3" ht="14.5">
      <c r="B64" s="2" t="s">
        <v>109</v>
      </c>
      <c r="C64" s="4" t="s">
        <v>340</v>
      </c>
    </row>
    <row r="65" spans="2:3" ht="14.5">
      <c r="B65" s="7" t="s">
        <v>110</v>
      </c>
      <c r="C65" s="9" t="s">
        <v>341</v>
      </c>
    </row>
    <row r="66" spans="2:3" ht="14.5">
      <c r="B66" s="2" t="s">
        <v>111</v>
      </c>
      <c r="C66" s="4" t="s">
        <v>342</v>
      </c>
    </row>
    <row r="67" spans="2:3" ht="14.5">
      <c r="B67" s="2" t="s">
        <v>112</v>
      </c>
      <c r="C67" s="4" t="s">
        <v>343</v>
      </c>
    </row>
    <row r="68" spans="2:3" ht="14.5">
      <c r="B68" s="2" t="s">
        <v>113</v>
      </c>
      <c r="C68" s="4" t="s">
        <v>344</v>
      </c>
    </row>
    <row r="69" spans="2:3" ht="14.5">
      <c r="B69" s="2" t="s">
        <v>114</v>
      </c>
      <c r="C69" s="4" t="s">
        <v>345</v>
      </c>
    </row>
    <row r="70" spans="2:3" ht="14.5">
      <c r="B70" s="2" t="s">
        <v>115</v>
      </c>
      <c r="C70" s="4" t="s">
        <v>346</v>
      </c>
    </row>
    <row r="71" spans="2:3" ht="14.5">
      <c r="B71" s="7" t="s">
        <v>116</v>
      </c>
      <c r="C71" s="9" t="s">
        <v>347</v>
      </c>
    </row>
    <row r="72" spans="2:3" ht="14.5">
      <c r="B72" s="2" t="s">
        <v>117</v>
      </c>
      <c r="C72" s="4" t="s">
        <v>348</v>
      </c>
    </row>
    <row r="73" spans="2:3" ht="14.5">
      <c r="B73" s="2" t="s">
        <v>118</v>
      </c>
      <c r="C73" s="4" t="s">
        <v>349</v>
      </c>
    </row>
    <row r="74" spans="2:3" ht="14.5">
      <c r="B74" s="7" t="s">
        <v>119</v>
      </c>
      <c r="C74" s="9" t="s">
        <v>350</v>
      </c>
    </row>
    <row r="75" spans="2:3" ht="14.5">
      <c r="B75" s="2" t="s">
        <v>120</v>
      </c>
      <c r="C75" s="4" t="s">
        <v>351</v>
      </c>
    </row>
    <row r="76" spans="2:3" ht="14.5">
      <c r="B76" s="2" t="s">
        <v>121</v>
      </c>
      <c r="C76" s="4" t="s">
        <v>352</v>
      </c>
    </row>
    <row r="77" spans="2:3" ht="25">
      <c r="B77" s="2" t="s">
        <v>122</v>
      </c>
      <c r="C77" s="4" t="s">
        <v>353</v>
      </c>
    </row>
    <row r="78" spans="2:3" ht="14.5">
      <c r="B78" s="2" t="s">
        <v>123</v>
      </c>
      <c r="C78" s="4" t="s">
        <v>354</v>
      </c>
    </row>
    <row r="79" spans="2:3" ht="14.5">
      <c r="B79" s="2" t="s">
        <v>124</v>
      </c>
      <c r="C79" s="4" t="s">
        <v>355</v>
      </c>
    </row>
    <row r="80" spans="2:3" ht="14.5">
      <c r="B80" s="2" t="s">
        <v>125</v>
      </c>
      <c r="C80" s="4" t="s">
        <v>356</v>
      </c>
    </row>
    <row r="81" spans="2:3" ht="14.5">
      <c r="B81" s="2" t="s">
        <v>126</v>
      </c>
      <c r="C81" s="4" t="s">
        <v>357</v>
      </c>
    </row>
    <row r="82" spans="2:3" ht="14.5">
      <c r="B82" s="2" t="s">
        <v>127</v>
      </c>
      <c r="C82" s="4" t="s">
        <v>358</v>
      </c>
    </row>
    <row r="83" spans="2:3" ht="14.5">
      <c r="B83" s="2" t="s">
        <v>128</v>
      </c>
      <c r="C83" s="4" t="s">
        <v>359</v>
      </c>
    </row>
    <row r="84" spans="2:3" ht="14.5">
      <c r="B84" s="6" t="s">
        <v>129</v>
      </c>
      <c r="C84" s="8" t="s">
        <v>360</v>
      </c>
    </row>
    <row r="85" spans="2:3" ht="14.5">
      <c r="B85" s="7" t="s">
        <v>130</v>
      </c>
      <c r="C85" s="9" t="s">
        <v>361</v>
      </c>
    </row>
    <row r="86" spans="2:3" ht="14.5">
      <c r="B86" s="2" t="s">
        <v>131</v>
      </c>
      <c r="C86" s="4" t="s">
        <v>362</v>
      </c>
    </row>
    <row r="87" spans="2:3" ht="14.5">
      <c r="B87" s="2" t="s">
        <v>132</v>
      </c>
      <c r="C87" s="4" t="s">
        <v>363</v>
      </c>
    </row>
    <row r="88" spans="2:3" ht="14.5">
      <c r="B88" s="2" t="s">
        <v>133</v>
      </c>
      <c r="C88" s="4" t="s">
        <v>364</v>
      </c>
    </row>
    <row r="89" spans="2:3" ht="14.5">
      <c r="B89" s="2" t="s">
        <v>134</v>
      </c>
      <c r="C89" s="4" t="s">
        <v>365</v>
      </c>
    </row>
    <row r="90" spans="2:3" ht="14.5">
      <c r="B90" s="2" t="s">
        <v>135</v>
      </c>
      <c r="C90" s="4" t="s">
        <v>366</v>
      </c>
    </row>
    <row r="91" spans="2:3" ht="14.5">
      <c r="B91" s="2" t="s">
        <v>136</v>
      </c>
      <c r="C91" s="4" t="s">
        <v>367</v>
      </c>
    </row>
    <row r="92" spans="2:3" ht="14.5">
      <c r="B92" s="2" t="s">
        <v>137</v>
      </c>
      <c r="C92" s="4" t="s">
        <v>368</v>
      </c>
    </row>
    <row r="93" spans="2:3" ht="14.5">
      <c r="B93" s="2" t="s">
        <v>138</v>
      </c>
      <c r="C93" s="4" t="s">
        <v>369</v>
      </c>
    </row>
    <row r="94" spans="2:3" ht="14.5">
      <c r="B94" s="7" t="s">
        <v>139</v>
      </c>
      <c r="C94" s="9" t="s">
        <v>370</v>
      </c>
    </row>
    <row r="95" spans="2:3" ht="14.5">
      <c r="B95" s="2" t="s">
        <v>140</v>
      </c>
      <c r="C95" s="4" t="s">
        <v>371</v>
      </c>
    </row>
    <row r="96" spans="2:3" ht="14.5">
      <c r="B96" s="2" t="s">
        <v>141</v>
      </c>
      <c r="C96" s="4" t="s">
        <v>372</v>
      </c>
    </row>
    <row r="97" spans="2:3" ht="14.5">
      <c r="B97" s="2" t="s">
        <v>142</v>
      </c>
      <c r="C97" s="4" t="s">
        <v>373</v>
      </c>
    </row>
    <row r="98" spans="2:3" ht="14.5">
      <c r="B98" s="2" t="s">
        <v>143</v>
      </c>
      <c r="C98" s="4" t="s">
        <v>374</v>
      </c>
    </row>
    <row r="99" spans="2:3" ht="14.5">
      <c r="B99" s="2" t="s">
        <v>144</v>
      </c>
      <c r="C99" s="4" t="s">
        <v>375</v>
      </c>
    </row>
    <row r="100" spans="2:3" ht="14.5">
      <c r="B100" s="2" t="s">
        <v>145</v>
      </c>
      <c r="C100" s="4" t="s">
        <v>376</v>
      </c>
    </row>
    <row r="101" spans="2:3" ht="14.5">
      <c r="B101" s="2" t="s">
        <v>146</v>
      </c>
      <c r="C101" s="4" t="s">
        <v>377</v>
      </c>
    </row>
    <row r="102" spans="2:3" ht="14.5">
      <c r="B102" s="7" t="s">
        <v>147</v>
      </c>
      <c r="C102" s="9" t="s">
        <v>378</v>
      </c>
    </row>
    <row r="103" spans="2:3" ht="14.5">
      <c r="B103" s="2" t="s">
        <v>148</v>
      </c>
      <c r="C103" s="4" t="s">
        <v>379</v>
      </c>
    </row>
    <row r="104" spans="2:3" ht="14.5">
      <c r="B104" s="2" t="s">
        <v>149</v>
      </c>
      <c r="C104" s="4" t="s">
        <v>380</v>
      </c>
    </row>
    <row r="105" spans="2:3" ht="14.5">
      <c r="B105" s="2" t="s">
        <v>150</v>
      </c>
      <c r="C105" s="4" t="s">
        <v>381</v>
      </c>
    </row>
    <row r="106" spans="2:3" ht="14.5">
      <c r="B106" s="2" t="s">
        <v>151</v>
      </c>
      <c r="C106" s="4" t="s">
        <v>382</v>
      </c>
    </row>
    <row r="107" spans="2:3" ht="14.5">
      <c r="B107" s="2" t="s">
        <v>152</v>
      </c>
      <c r="C107" s="4" t="s">
        <v>383</v>
      </c>
    </row>
    <row r="108" spans="2:3" ht="14.5">
      <c r="B108" s="2" t="s">
        <v>153</v>
      </c>
      <c r="C108" s="4" t="s">
        <v>384</v>
      </c>
    </row>
    <row r="109" spans="2:3" ht="14.5">
      <c r="B109" s="2" t="s">
        <v>154</v>
      </c>
      <c r="C109" s="4" t="s">
        <v>385</v>
      </c>
    </row>
    <row r="110" spans="2:3" ht="14.5">
      <c r="B110" s="2" t="s">
        <v>155</v>
      </c>
      <c r="C110" s="4" t="s">
        <v>386</v>
      </c>
    </row>
    <row r="111" spans="2:3" ht="14.5">
      <c r="B111" s="7" t="s">
        <v>156</v>
      </c>
      <c r="C111" s="9" t="s">
        <v>387</v>
      </c>
    </row>
    <row r="112" spans="2:3" ht="14.5">
      <c r="B112" s="2" t="s">
        <v>157</v>
      </c>
      <c r="C112" s="4" t="s">
        <v>388</v>
      </c>
    </row>
    <row r="113" spans="2:3" ht="14.5">
      <c r="B113" s="2" t="s">
        <v>158</v>
      </c>
      <c r="C113" s="4" t="s">
        <v>389</v>
      </c>
    </row>
    <row r="114" spans="2:3" ht="14.5">
      <c r="B114" s="2" t="s">
        <v>159</v>
      </c>
      <c r="C114" s="4" t="s">
        <v>390</v>
      </c>
    </row>
    <row r="115" spans="2:3" ht="14.5">
      <c r="B115" s="2" t="s">
        <v>160</v>
      </c>
      <c r="C115" s="4" t="s">
        <v>391</v>
      </c>
    </row>
    <row r="116" spans="2:3" ht="14.5">
      <c r="B116" s="2" t="s">
        <v>161</v>
      </c>
      <c r="C116" s="4" t="s">
        <v>392</v>
      </c>
    </row>
    <row r="117" spans="2:3" ht="14.5">
      <c r="B117" s="2" t="s">
        <v>162</v>
      </c>
      <c r="C117" s="4" t="s">
        <v>393</v>
      </c>
    </row>
    <row r="118" spans="2:3" ht="14.5">
      <c r="B118" s="2" t="s">
        <v>163</v>
      </c>
      <c r="C118" s="4" t="s">
        <v>394</v>
      </c>
    </row>
    <row r="119" spans="2:3" ht="14.5">
      <c r="B119" s="7" t="s">
        <v>164</v>
      </c>
      <c r="C119" s="9" t="s">
        <v>395</v>
      </c>
    </row>
    <row r="120" spans="2:3" ht="14.5">
      <c r="B120" s="2" t="s">
        <v>165</v>
      </c>
      <c r="C120" s="4" t="s">
        <v>396</v>
      </c>
    </row>
    <row r="121" spans="2:3" ht="25">
      <c r="B121" s="2" t="s">
        <v>166</v>
      </c>
      <c r="C121" s="4" t="s">
        <v>397</v>
      </c>
    </row>
    <row r="122" spans="2:3" ht="14.5">
      <c r="B122" s="2" t="s">
        <v>167</v>
      </c>
      <c r="C122" s="4" t="s">
        <v>398</v>
      </c>
    </row>
    <row r="123" spans="2:3" ht="14.5">
      <c r="B123" s="2" t="s">
        <v>168</v>
      </c>
      <c r="C123" s="4" t="s">
        <v>399</v>
      </c>
    </row>
    <row r="124" spans="2:3" ht="14.5">
      <c r="B124" s="2" t="s">
        <v>169</v>
      </c>
      <c r="C124" s="4" t="s">
        <v>400</v>
      </c>
    </row>
    <row r="125" spans="2:3" ht="14.5">
      <c r="B125" s="2" t="s">
        <v>170</v>
      </c>
      <c r="C125" s="4" t="s">
        <v>401</v>
      </c>
    </row>
    <row r="126" spans="2:3" ht="14.5">
      <c r="B126" s="2" t="s">
        <v>171</v>
      </c>
      <c r="C126" s="4" t="s">
        <v>402</v>
      </c>
    </row>
    <row r="127" spans="2:3" ht="14.5">
      <c r="B127" s="2" t="s">
        <v>172</v>
      </c>
      <c r="C127" s="4" t="s">
        <v>403</v>
      </c>
    </row>
    <row r="128" spans="2:3" ht="14.5">
      <c r="B128" s="2" t="s">
        <v>173</v>
      </c>
      <c r="C128" s="4" t="s">
        <v>404</v>
      </c>
    </row>
    <row r="129" spans="2:3" ht="14.5">
      <c r="B129" s="7" t="s">
        <v>174</v>
      </c>
      <c r="C129" s="9" t="s">
        <v>405</v>
      </c>
    </row>
    <row r="130" spans="2:3" ht="25">
      <c r="B130" s="2" t="s">
        <v>175</v>
      </c>
      <c r="C130" s="4" t="s">
        <v>406</v>
      </c>
    </row>
    <row r="131" spans="2:3" ht="25">
      <c r="B131" s="2" t="s">
        <v>176</v>
      </c>
      <c r="C131" s="4" t="s">
        <v>407</v>
      </c>
    </row>
    <row r="132" spans="2:3" ht="14.5">
      <c r="B132" s="2" t="s">
        <v>177</v>
      </c>
      <c r="C132" s="4" t="s">
        <v>408</v>
      </c>
    </row>
    <row r="133" spans="2:3" ht="14.5">
      <c r="B133" s="2" t="s">
        <v>178</v>
      </c>
      <c r="C133" s="4" t="s">
        <v>409</v>
      </c>
    </row>
    <row r="134" spans="2:3" ht="14.5">
      <c r="B134" s="7" t="s">
        <v>179</v>
      </c>
      <c r="C134" s="9" t="s">
        <v>410</v>
      </c>
    </row>
    <row r="135" spans="2:3" ht="14.5">
      <c r="B135" s="2" t="s">
        <v>180</v>
      </c>
      <c r="C135" s="4" t="s">
        <v>411</v>
      </c>
    </row>
    <row r="136" spans="2:3" ht="14.5">
      <c r="B136" s="2" t="s">
        <v>181</v>
      </c>
      <c r="C136" s="4" t="s">
        <v>412</v>
      </c>
    </row>
    <row r="137" spans="2:3" ht="14.5">
      <c r="B137" s="2" t="s">
        <v>182</v>
      </c>
      <c r="C137" s="4" t="s">
        <v>413</v>
      </c>
    </row>
    <row r="138" spans="2:3" ht="14.5">
      <c r="B138" s="2" t="s">
        <v>183</v>
      </c>
      <c r="C138" s="4" t="s">
        <v>414</v>
      </c>
    </row>
    <row r="139" spans="2:3" ht="14.5">
      <c r="B139" s="2" t="s">
        <v>184</v>
      </c>
      <c r="C139" s="4" t="s">
        <v>415</v>
      </c>
    </row>
    <row r="140" spans="2:3" ht="14.5">
      <c r="B140" s="2" t="s">
        <v>185</v>
      </c>
      <c r="C140" s="4" t="s">
        <v>416</v>
      </c>
    </row>
    <row r="141" spans="2:3" ht="14.5">
      <c r="B141" s="7" t="s">
        <v>186</v>
      </c>
      <c r="C141" s="9" t="s">
        <v>417</v>
      </c>
    </row>
    <row r="142" spans="2:3" ht="14.5">
      <c r="B142" s="2" t="s">
        <v>187</v>
      </c>
      <c r="C142" s="4" t="s">
        <v>418</v>
      </c>
    </row>
    <row r="143" spans="2:3" ht="14.5">
      <c r="B143" s="2" t="s">
        <v>188</v>
      </c>
      <c r="C143" s="4" t="s">
        <v>419</v>
      </c>
    </row>
    <row r="144" spans="2:3" ht="14.5">
      <c r="B144" s="2" t="s">
        <v>189</v>
      </c>
      <c r="C144" s="4" t="s">
        <v>420</v>
      </c>
    </row>
    <row r="145" spans="2:3" ht="14.5">
      <c r="B145" s="2" t="s">
        <v>190</v>
      </c>
      <c r="C145" s="4" t="s">
        <v>421</v>
      </c>
    </row>
    <row r="146" spans="2:3" ht="14.5">
      <c r="B146" s="2" t="s">
        <v>191</v>
      </c>
      <c r="C146" s="4" t="s">
        <v>422</v>
      </c>
    </row>
    <row r="147" spans="2:3" ht="14.5">
      <c r="B147" s="7" t="s">
        <v>192</v>
      </c>
      <c r="C147" s="9" t="s">
        <v>423</v>
      </c>
    </row>
    <row r="148" spans="2:3" ht="14.5">
      <c r="B148" s="2" t="s">
        <v>193</v>
      </c>
      <c r="C148" s="4" t="s">
        <v>424</v>
      </c>
    </row>
    <row r="149" spans="2:3" ht="14.5">
      <c r="B149" s="2" t="s">
        <v>194</v>
      </c>
      <c r="C149" s="4" t="s">
        <v>425</v>
      </c>
    </row>
    <row r="150" spans="2:3" ht="14.5">
      <c r="B150" s="2" t="s">
        <v>195</v>
      </c>
      <c r="C150" s="4" t="s">
        <v>426</v>
      </c>
    </row>
    <row r="151" spans="2:3" ht="14.5">
      <c r="B151" s="2" t="s">
        <v>196</v>
      </c>
      <c r="C151" s="4" t="s">
        <v>427</v>
      </c>
    </row>
    <row r="152" spans="2:3" ht="14.5">
      <c r="B152" s="2" t="s">
        <v>197</v>
      </c>
      <c r="C152" s="4" t="s">
        <v>428</v>
      </c>
    </row>
    <row r="153" spans="2:3" ht="14.5">
      <c r="B153" s="2" t="s">
        <v>198</v>
      </c>
      <c r="C153" s="4" t="s">
        <v>429</v>
      </c>
    </row>
    <row r="154" spans="2:3" ht="14.5">
      <c r="B154" s="6" t="s">
        <v>199</v>
      </c>
      <c r="C154" s="8" t="s">
        <v>430</v>
      </c>
    </row>
    <row r="155" spans="2:3" ht="14.5">
      <c r="B155" s="7" t="s">
        <v>200</v>
      </c>
      <c r="C155" s="9" t="s">
        <v>431</v>
      </c>
    </row>
    <row r="156" spans="2:3" ht="14.5">
      <c r="B156" s="2" t="s">
        <v>201</v>
      </c>
      <c r="C156" s="4" t="s">
        <v>431</v>
      </c>
    </row>
    <row r="157" spans="2:3" ht="14.5">
      <c r="B157" s="7" t="s">
        <v>202</v>
      </c>
      <c r="C157" s="9" t="s">
        <v>432</v>
      </c>
    </row>
    <row r="158" spans="2:3" ht="14.5">
      <c r="B158" s="2" t="s">
        <v>203</v>
      </c>
      <c r="C158" s="4" t="s">
        <v>433</v>
      </c>
    </row>
    <row r="159" spans="2:3" ht="14.5">
      <c r="B159" s="2" t="s">
        <v>204</v>
      </c>
      <c r="C159" s="4" t="s">
        <v>434</v>
      </c>
    </row>
    <row r="160" spans="2:3" ht="14.5">
      <c r="B160" s="7" t="s">
        <v>205</v>
      </c>
      <c r="C160" s="9" t="s">
        <v>435</v>
      </c>
    </row>
    <row r="161" spans="2:3" ht="14.5">
      <c r="B161" s="2" t="s">
        <v>206</v>
      </c>
      <c r="C161" s="4" t="s">
        <v>436</v>
      </c>
    </row>
    <row r="162" spans="2:3" ht="14.5">
      <c r="B162" s="2" t="s">
        <v>207</v>
      </c>
      <c r="C162" s="4" t="s">
        <v>437</v>
      </c>
    </row>
    <row r="163" spans="2:3" ht="14.5">
      <c r="B163" s="2" t="s">
        <v>208</v>
      </c>
      <c r="C163" s="4" t="s">
        <v>438</v>
      </c>
    </row>
    <row r="164" spans="2:3" ht="14.5">
      <c r="B164" s="2" t="s">
        <v>209</v>
      </c>
      <c r="C164" s="4" t="s">
        <v>439</v>
      </c>
    </row>
    <row r="165" spans="2:3" ht="14.5">
      <c r="B165" s="7" t="s">
        <v>210</v>
      </c>
      <c r="C165" s="9" t="s">
        <v>440</v>
      </c>
    </row>
    <row r="166" spans="2:3" ht="14.5">
      <c r="B166" s="2" t="s">
        <v>211</v>
      </c>
      <c r="C166" s="4" t="s">
        <v>441</v>
      </c>
    </row>
    <row r="167" spans="2:3" ht="14.5">
      <c r="B167" s="2" t="s">
        <v>212</v>
      </c>
      <c r="C167" s="4" t="s">
        <v>442</v>
      </c>
    </row>
    <row r="168" spans="2:3" ht="14.5">
      <c r="B168" s="2" t="s">
        <v>213</v>
      </c>
      <c r="C168" s="4" t="s">
        <v>443</v>
      </c>
    </row>
    <row r="169" spans="2:3" ht="14.5">
      <c r="B169" s="2" t="s">
        <v>214</v>
      </c>
      <c r="C169" s="4" t="s">
        <v>444</v>
      </c>
    </row>
    <row r="170" spans="2:3" ht="14.5">
      <c r="B170" s="2" t="s">
        <v>215</v>
      </c>
      <c r="C170" s="4" t="s">
        <v>445</v>
      </c>
    </row>
    <row r="171" spans="2:3" ht="14.5">
      <c r="B171" s="7" t="s">
        <v>216</v>
      </c>
      <c r="C171" s="9" t="s">
        <v>446</v>
      </c>
    </row>
    <row r="172" spans="2:3" ht="14.5">
      <c r="B172" s="2" t="s">
        <v>217</v>
      </c>
      <c r="C172" s="4" t="s">
        <v>447</v>
      </c>
    </row>
    <row r="173" spans="2:3" ht="14.5">
      <c r="B173" s="2" t="s">
        <v>218</v>
      </c>
      <c r="C173" s="4" t="s">
        <v>448</v>
      </c>
    </row>
    <row r="174" spans="2:3" ht="14.5">
      <c r="B174" s="2" t="s">
        <v>219</v>
      </c>
      <c r="C174" s="4" t="s">
        <v>449</v>
      </c>
    </row>
    <row r="175" spans="2:3" ht="14.5">
      <c r="B175" s="7" t="s">
        <v>220</v>
      </c>
      <c r="C175" s="9" t="s">
        <v>450</v>
      </c>
    </row>
    <row r="176" spans="2:3" ht="14.5">
      <c r="B176" s="2" t="s">
        <v>221</v>
      </c>
      <c r="C176" s="4" t="s">
        <v>451</v>
      </c>
    </row>
    <row r="177" spans="2:3" ht="14.5">
      <c r="B177" s="2" t="s">
        <v>222</v>
      </c>
      <c r="C177" s="4" t="s">
        <v>452</v>
      </c>
    </row>
    <row r="178" spans="2:3" ht="14.5">
      <c r="B178" s="7" t="s">
        <v>223</v>
      </c>
      <c r="C178" s="9" t="s">
        <v>453</v>
      </c>
    </row>
    <row r="179" spans="2:3" ht="14.5">
      <c r="B179" s="2" t="s">
        <v>224</v>
      </c>
      <c r="C179" s="4" t="s">
        <v>453</v>
      </c>
    </row>
    <row r="180" spans="2:3" ht="14.5">
      <c r="B180" s="6" t="s">
        <v>225</v>
      </c>
      <c r="C180" s="8" t="s">
        <v>454</v>
      </c>
    </row>
    <row r="181" spans="2:3" ht="14.5">
      <c r="B181" s="7" t="s">
        <v>226</v>
      </c>
      <c r="C181" s="9" t="s">
        <v>455</v>
      </c>
    </row>
    <row r="182" spans="2:3" ht="14.5">
      <c r="B182" s="2" t="s">
        <v>227</v>
      </c>
      <c r="C182" s="4" t="s">
        <v>456</v>
      </c>
    </row>
    <row r="183" spans="2:3" ht="14.5">
      <c r="B183" s="2" t="s">
        <v>228</v>
      </c>
      <c r="C183" s="4" t="s">
        <v>457</v>
      </c>
    </row>
    <row r="184" spans="2:3" ht="14.5">
      <c r="B184" s="2" t="s">
        <v>229</v>
      </c>
      <c r="C184" s="4" t="s">
        <v>458</v>
      </c>
    </row>
    <row r="185" spans="2:3" ht="14.5">
      <c r="B185" s="7" t="s">
        <v>230</v>
      </c>
      <c r="C185" s="9" t="s">
        <v>459</v>
      </c>
    </row>
    <row r="186" spans="2:3" ht="14.5">
      <c r="B186" s="2" t="s">
        <v>231</v>
      </c>
      <c r="C186" s="4" t="s">
        <v>460</v>
      </c>
    </row>
    <row r="187" spans="2:3" ht="14.5">
      <c r="B187" s="2" t="s">
        <v>232</v>
      </c>
      <c r="C187" s="4" t="s">
        <v>461</v>
      </c>
    </row>
    <row r="188" spans="2:3" ht="14.5">
      <c r="B188" s="2" t="s">
        <v>233</v>
      </c>
      <c r="C188" s="4" t="s">
        <v>462</v>
      </c>
    </row>
    <row r="189" spans="2:3" ht="14.5">
      <c r="B189" s="7" t="s">
        <v>234</v>
      </c>
      <c r="C189" s="9" t="s">
        <v>463</v>
      </c>
    </row>
    <row r="190" spans="2:3" ht="14.5">
      <c r="B190" s="2" t="s">
        <v>235</v>
      </c>
      <c r="C190" s="4" t="s">
        <v>463</v>
      </c>
    </row>
    <row r="191" spans="2:3" ht="14.5">
      <c r="B191" s="7" t="s">
        <v>236</v>
      </c>
      <c r="C191" s="9" t="s">
        <v>464</v>
      </c>
    </row>
    <row r="192" spans="2:3" ht="14.5">
      <c r="B192" s="2" t="s">
        <v>237</v>
      </c>
      <c r="C192" s="4" t="s">
        <v>437</v>
      </c>
    </row>
    <row r="193" spans="2:3" ht="14.5">
      <c r="B193" s="2" t="s">
        <v>238</v>
      </c>
      <c r="C193" s="4" t="s">
        <v>463</v>
      </c>
    </row>
    <row r="194" spans="2:3" ht="14.5">
      <c r="B194" s="7" t="s">
        <v>239</v>
      </c>
      <c r="C194" s="9" t="s">
        <v>465</v>
      </c>
    </row>
    <row r="195" spans="2:3" ht="14.5">
      <c r="B195" s="2" t="s">
        <v>240</v>
      </c>
      <c r="C195" s="4" t="s">
        <v>466</v>
      </c>
    </row>
    <row r="196" spans="2:3" ht="14.5">
      <c r="B196" s="2" t="s">
        <v>241</v>
      </c>
      <c r="C196" s="4" t="s">
        <v>467</v>
      </c>
    </row>
    <row r="197" spans="2:3" ht="14.5">
      <c r="B197" s="2" t="s">
        <v>242</v>
      </c>
      <c r="C197" s="4" t="s">
        <v>468</v>
      </c>
    </row>
    <row r="198" spans="2:3" ht="14.5">
      <c r="B198" s="2" t="s">
        <v>243</v>
      </c>
      <c r="C198" s="4" t="s">
        <v>469</v>
      </c>
    </row>
    <row r="199" spans="2:3" ht="14.5">
      <c r="B199" s="2" t="s">
        <v>244</v>
      </c>
      <c r="C199" s="4" t="s">
        <v>470</v>
      </c>
    </row>
    <row r="200" spans="2:3" ht="14.5">
      <c r="B200" s="2" t="s">
        <v>245</v>
      </c>
      <c r="C200" s="4" t="s">
        <v>471</v>
      </c>
    </row>
    <row r="201" spans="2:3" ht="14.5">
      <c r="B201" s="7" t="s">
        <v>246</v>
      </c>
      <c r="C201" s="9" t="s">
        <v>472</v>
      </c>
    </row>
    <row r="202" spans="2:3" ht="14.5">
      <c r="B202" s="2" t="s">
        <v>247</v>
      </c>
      <c r="C202" s="4" t="s">
        <v>473</v>
      </c>
    </row>
    <row r="203" spans="2:3" ht="14.5">
      <c r="B203" s="2" t="s">
        <v>248</v>
      </c>
      <c r="C203" s="4" t="s">
        <v>474</v>
      </c>
    </row>
    <row r="204" spans="2:3" ht="14.5">
      <c r="B204" s="6" t="s">
        <v>249</v>
      </c>
      <c r="C204" s="8" t="s">
        <v>475</v>
      </c>
    </row>
    <row r="205" spans="2:3" ht="14.5">
      <c r="B205" s="7" t="s">
        <v>250</v>
      </c>
      <c r="C205" s="9" t="s">
        <v>476</v>
      </c>
    </row>
    <row r="206" spans="2:3" ht="14.5">
      <c r="B206" s="2" t="s">
        <v>251</v>
      </c>
      <c r="C206" s="4" t="s">
        <v>477</v>
      </c>
    </row>
    <row r="207" spans="2:3" ht="14.5">
      <c r="B207" s="2" t="s">
        <v>252</v>
      </c>
      <c r="C207" s="4" t="s">
        <v>478</v>
      </c>
    </row>
    <row r="208" spans="2:3" ht="14.5">
      <c r="B208" s="7" t="s">
        <v>253</v>
      </c>
      <c r="C208" s="9" t="s">
        <v>479</v>
      </c>
    </row>
    <row r="209" spans="2:3" ht="14.5">
      <c r="B209" s="2" t="s">
        <v>254</v>
      </c>
      <c r="C209" s="4" t="s">
        <v>479</v>
      </c>
    </row>
    <row r="210" spans="2:3" ht="14.5">
      <c r="B210" s="6" t="s">
        <v>255</v>
      </c>
      <c r="C210" s="8" t="s">
        <v>480</v>
      </c>
    </row>
    <row r="211" spans="2:3" ht="14.5">
      <c r="B211" s="7" t="s">
        <v>256</v>
      </c>
      <c r="C211" s="9" t="s">
        <v>481</v>
      </c>
    </row>
    <row r="212" spans="2:3" ht="25">
      <c r="B212" s="2" t="s">
        <v>257</v>
      </c>
      <c r="C212" s="4" t="s">
        <v>481</v>
      </c>
    </row>
    <row r="213" spans="2:3" ht="14.5">
      <c r="B213" s="7" t="s">
        <v>258</v>
      </c>
      <c r="C213" s="9" t="s">
        <v>482</v>
      </c>
    </row>
    <row r="214" spans="2:3" ht="25">
      <c r="B214" s="2" t="s">
        <v>259</v>
      </c>
      <c r="C214" s="4" t="s">
        <v>482</v>
      </c>
    </row>
    <row r="215" spans="2:3" ht="14.5">
      <c r="B215" s="7" t="s">
        <v>260</v>
      </c>
      <c r="C215" s="9" t="s">
        <v>483</v>
      </c>
    </row>
    <row r="216" spans="2:3" ht="14.5">
      <c r="B216" s="2" t="s">
        <v>261</v>
      </c>
      <c r="C216" s="4" t="s">
        <v>483</v>
      </c>
    </row>
    <row r="217" spans="2:3" ht="14.5">
      <c r="B217" s="7" t="s">
        <v>262</v>
      </c>
      <c r="C217" s="9" t="s">
        <v>484</v>
      </c>
    </row>
    <row r="218" spans="2:3" ht="14.5">
      <c r="B218" s="2" t="s">
        <v>263</v>
      </c>
      <c r="C218" s="4" t="s">
        <v>485</v>
      </c>
    </row>
    <row r="219" spans="2:3" ht="14.5">
      <c r="B219" s="2" t="s">
        <v>264</v>
      </c>
      <c r="C219" s="4" t="s">
        <v>486</v>
      </c>
    </row>
    <row r="220" spans="2:3" ht="14.5">
      <c r="B220" s="6" t="s">
        <v>265</v>
      </c>
      <c r="C220" s="8" t="s">
        <v>487</v>
      </c>
    </row>
    <row r="221" spans="2:3" ht="14.5">
      <c r="B221" s="7" t="s">
        <v>266</v>
      </c>
      <c r="C221" s="9" t="s">
        <v>488</v>
      </c>
    </row>
    <row r="222" spans="2:3" ht="14.5">
      <c r="B222" s="2" t="s">
        <v>267</v>
      </c>
      <c r="C222" s="4" t="s">
        <v>489</v>
      </c>
    </row>
    <row r="223" spans="2:3" ht="14.5">
      <c r="B223" s="2" t="s">
        <v>268</v>
      </c>
      <c r="C223" s="4" t="s">
        <v>490</v>
      </c>
    </row>
    <row r="224" spans="2:3" ht="14.5">
      <c r="B224" s="2" t="s">
        <v>269</v>
      </c>
      <c r="C224" s="4" t="s">
        <v>491</v>
      </c>
    </row>
    <row r="225" spans="2:3" ht="14.5">
      <c r="B225" s="7" t="s">
        <v>270</v>
      </c>
      <c r="C225" s="9" t="s">
        <v>492</v>
      </c>
    </row>
    <row r="226" spans="2:3" ht="14.5">
      <c r="B226" s="2" t="s">
        <v>271</v>
      </c>
      <c r="C226" s="4" t="s">
        <v>492</v>
      </c>
    </row>
    <row r="227" spans="2:3" ht="14.5">
      <c r="B227" s="6" t="s">
        <v>272</v>
      </c>
      <c r="C227" s="8" t="s">
        <v>493</v>
      </c>
    </row>
    <row r="228" spans="2:3" ht="14.5">
      <c r="B228" s="7" t="s">
        <v>273</v>
      </c>
      <c r="C228" s="9" t="s">
        <v>494</v>
      </c>
    </row>
    <row r="229" spans="2:3" ht="14.5">
      <c r="B229" s="2" t="s">
        <v>274</v>
      </c>
      <c r="C229" s="4" t="s">
        <v>494</v>
      </c>
    </row>
    <row r="230" spans="2:3" ht="14.5">
      <c r="B230" s="7" t="s">
        <v>275</v>
      </c>
      <c r="C230" s="9" t="s">
        <v>495</v>
      </c>
    </row>
    <row r="231" spans="2:3" ht="14.5">
      <c r="B231" s="2" t="s">
        <v>276</v>
      </c>
      <c r="C231" s="4" t="s">
        <v>495</v>
      </c>
    </row>
    <row r="232" spans="2:3" ht="14.5">
      <c r="B232" s="7" t="s">
        <v>277</v>
      </c>
      <c r="C232" s="9" t="s">
        <v>496</v>
      </c>
    </row>
    <row r="233" spans="2:3" ht="14.5">
      <c r="B233" s="2" t="s">
        <v>278</v>
      </c>
      <c r="C233" s="4" t="s">
        <v>496</v>
      </c>
    </row>
    <row r="234" spans="2:3" ht="14.5">
      <c r="B234" s="7" t="s">
        <v>279</v>
      </c>
      <c r="C234" s="9" t="s">
        <v>497</v>
      </c>
    </row>
    <row r="235" spans="2:3" ht="14.5">
      <c r="B235" s="2" t="s">
        <v>280</v>
      </c>
      <c r="C235" s="4" t="s">
        <v>497</v>
      </c>
    </row>
    <row r="236" spans="2:3" ht="14.5">
      <c r="B236" s="7" t="s">
        <v>281</v>
      </c>
      <c r="C236" s="9" t="s">
        <v>498</v>
      </c>
    </row>
    <row r="237" spans="2:3" ht="14.5">
      <c r="B237" s="2" t="s">
        <v>282</v>
      </c>
      <c r="C237" s="4" t="s">
        <v>498</v>
      </c>
    </row>
    <row r="238" spans="2:3" ht="14.5">
      <c r="B238" s="3" t="s">
        <v>283</v>
      </c>
      <c r="C238" s="5" t="s">
        <v>47</v>
      </c>
    </row>
  </sheetData>
  <mergeCells count="1">
    <mergeCell ref="B2:C2"/>
  </mergeCells>
  <pageMargins left="0.7" right="0.7" top="0.75" bottom="0.75" header="0.3" footer="0.3"/>
  <pageSetup horizontalDpi="300" verticalDpi="300" orientation="portrait" paperSize="9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E45"/>
  <sheetViews>
    <sheetView showGridLines="0" workbookViewId="0" topLeftCell="A1">
      <selection pane="topLeft" activeCell="J18" sqref="J18"/>
    </sheetView>
  </sheetViews>
  <sheetFormatPr defaultColWidth="11.454285714285714" defaultRowHeight="12.5"/>
  <cols>
    <col min="1" max="1" width="17.428571428571427" style="100" customWidth="1"/>
    <col min="2" max="2" width="40.285714285714285" style="100" bestFit="1" customWidth="1"/>
    <col min="3" max="3" width="11.285714285714286" style="136" customWidth="1"/>
    <col min="4" max="5" width="7.857142857142857" style="136" bestFit="1" customWidth="1"/>
    <col min="6" max="16384" width="11.428571428571429" style="100"/>
  </cols>
  <sheetData>
    <row r="2" spans="1:5" s="95" customFormat="1" ht="15" customHeight="1">
      <c r="A2" s="60" t="s">
        <v>0</v>
      </c>
      <c r="B2" s="60" t="s">
        <v>0</v>
      </c>
      <c r="C2" s="60" t="s">
        <v>0</v>
      </c>
      <c r="D2" s="60" t="s">
        <v>0</v>
      </c>
      <c r="E2" s="60" t="s">
        <v>0</v>
      </c>
    </row>
    <row r="3" spans="1:5" s="95" customFormat="1" ht="15" customHeight="1">
      <c r="A3" s="60" t="s">
        <v>8</v>
      </c>
      <c r="B3" s="60" t="s">
        <v>18</v>
      </c>
      <c r="C3" s="60" t="s">
        <v>18</v>
      </c>
      <c r="D3" s="60" t="s">
        <v>18</v>
      </c>
      <c r="E3" s="60" t="s">
        <v>18</v>
      </c>
    </row>
    <row r="4" spans="1:5" s="95" customFormat="1" ht="15" customHeight="1">
      <c r="A4" s="60" t="s">
        <v>5054</v>
      </c>
      <c r="B4" s="60" t="s">
        <v>5124</v>
      </c>
      <c r="C4" s="60" t="s">
        <v>5124</v>
      </c>
      <c r="D4" s="60" t="s">
        <v>5124</v>
      </c>
      <c r="E4" s="60" t="s">
        <v>5124</v>
      </c>
    </row>
    <row r="5" spans="1:5" s="95" customFormat="1" ht="15" customHeight="1">
      <c r="A5" s="60" t="s">
        <v>5573</v>
      </c>
      <c r="B5" s="60" t="s">
        <v>5573</v>
      </c>
      <c r="C5" s="60" t="s">
        <v>5573</v>
      </c>
      <c r="D5" s="60" t="s">
        <v>5573</v>
      </c>
      <c r="E5" s="60" t="s">
        <v>5573</v>
      </c>
    </row>
    <row r="6" spans="1:5" s="95" customFormat="1" ht="15" customHeight="1">
      <c r="A6" s="61" t="s">
        <v>5095</v>
      </c>
      <c r="B6" s="61" t="s">
        <v>5095</v>
      </c>
      <c r="C6" s="61" t="s">
        <v>5095</v>
      </c>
      <c r="D6" s="61" t="s">
        <v>5095</v>
      </c>
      <c r="E6" s="61" t="s">
        <v>5095</v>
      </c>
    </row>
    <row r="7" spans="1:5" s="95" customFormat="1" ht="15" customHeight="1">
      <c r="A7" s="97" t="s">
        <v>4896</v>
      </c>
      <c r="B7" s="97" t="s">
        <v>4896</v>
      </c>
      <c r="C7" s="98" t="s">
        <v>4896</v>
      </c>
      <c r="D7" s="98" t="s">
        <v>4896</v>
      </c>
      <c r="E7" s="98" t="s">
        <v>4896</v>
      </c>
    </row>
    <row r="8" spans="1:5" ht="15" customHeight="1">
      <c r="A8" s="67" t="s">
        <v>5574</v>
      </c>
      <c r="B8" s="67" t="s">
        <v>5128</v>
      </c>
      <c r="C8" s="67" t="s">
        <v>5575</v>
      </c>
      <c r="D8" s="99" t="s">
        <v>5576</v>
      </c>
      <c r="E8" s="99" t="s">
        <v>5576</v>
      </c>
    </row>
    <row r="9" spans="1:5" ht="15" customHeight="1">
      <c r="A9" s="67" t="s">
        <v>5577</v>
      </c>
      <c r="B9" s="67" t="s">
        <v>5128</v>
      </c>
      <c r="C9" s="67" t="s">
        <v>5575</v>
      </c>
      <c r="D9" s="101" t="s">
        <v>5578</v>
      </c>
      <c r="E9" s="101" t="s">
        <v>5579</v>
      </c>
    </row>
    <row r="10" spans="1:5" ht="15" customHeight="1">
      <c r="A10" s="102" t="s">
        <v>4896</v>
      </c>
      <c r="B10" s="102" t="s">
        <v>4896</v>
      </c>
      <c r="C10" s="103" t="s">
        <v>4896</v>
      </c>
      <c r="D10" s="103" t="s">
        <v>4896</v>
      </c>
      <c r="E10" s="103" t="s">
        <v>4896</v>
      </c>
    </row>
    <row r="11" spans="1:5" ht="15" customHeight="1">
      <c r="A11" s="104" t="s">
        <v>5064</v>
      </c>
      <c r="B11" s="104" t="s">
        <v>5064</v>
      </c>
      <c r="C11" s="105" t="s">
        <v>4896</v>
      </c>
      <c r="D11" s="106" t="s">
        <v>4896</v>
      </c>
      <c r="E11" s="106" t="s">
        <v>4896</v>
      </c>
    </row>
    <row r="12" spans="1:5" ht="12.5">
      <c r="A12" s="107" t="s">
        <v>5145</v>
      </c>
      <c r="B12" s="107" t="s">
        <v>5142</v>
      </c>
      <c r="C12" s="108">
        <v>1</v>
      </c>
      <c r="D12" s="108">
        <v>109570</v>
      </c>
      <c r="E12" s="108">
        <v>109570</v>
      </c>
    </row>
    <row r="13" spans="1:5" ht="12.5">
      <c r="A13" s="107" t="s">
        <v>5158</v>
      </c>
      <c r="B13" s="107" t="s">
        <v>5151</v>
      </c>
      <c r="C13" s="108">
        <v>2</v>
      </c>
      <c r="D13" s="108">
        <v>84302</v>
      </c>
      <c r="E13" s="108">
        <v>84302</v>
      </c>
    </row>
    <row r="14" spans="1:5" ht="12.5">
      <c r="A14" s="107" t="s">
        <v>5596</v>
      </c>
      <c r="B14" s="107" t="s">
        <v>5148</v>
      </c>
      <c r="C14" s="108">
        <v>3</v>
      </c>
      <c r="D14" s="108">
        <v>70170</v>
      </c>
      <c r="E14" s="108">
        <v>84302</v>
      </c>
    </row>
    <row r="15" spans="1:5" ht="12.5">
      <c r="A15" s="107" t="s">
        <v>5172</v>
      </c>
      <c r="B15" s="107" t="s">
        <v>5168</v>
      </c>
      <c r="C15" s="108">
        <v>11</v>
      </c>
      <c r="D15" s="108">
        <v>52394</v>
      </c>
      <c r="E15" s="108">
        <v>52394</v>
      </c>
    </row>
    <row r="16" spans="1:5" ht="25">
      <c r="A16" s="107" t="s">
        <v>5661</v>
      </c>
      <c r="B16" s="107" t="s">
        <v>5185</v>
      </c>
      <c r="C16" s="108">
        <v>26</v>
      </c>
      <c r="D16" s="108">
        <v>21998</v>
      </c>
      <c r="E16" s="108">
        <v>34872</v>
      </c>
    </row>
    <row r="17" spans="1:5" ht="12.5">
      <c r="A17" s="107" t="s">
        <v>5206</v>
      </c>
      <c r="B17" s="107" t="s">
        <v>5183</v>
      </c>
      <c r="C17" s="108">
        <v>1</v>
      </c>
      <c r="D17" s="108">
        <v>25810</v>
      </c>
      <c r="E17" s="108">
        <v>25810</v>
      </c>
    </row>
    <row r="18" spans="1:5" ht="12.5">
      <c r="A18" s="107" t="s">
        <v>5225</v>
      </c>
      <c r="B18" s="107" t="s">
        <v>5226</v>
      </c>
      <c r="C18" s="108">
        <v>11</v>
      </c>
      <c r="D18" s="108">
        <v>22330</v>
      </c>
      <c r="E18" s="108">
        <v>22330</v>
      </c>
    </row>
    <row r="19" spans="1:5" ht="62.5">
      <c r="A19" s="107" t="s">
        <v>5662</v>
      </c>
      <c r="B19" s="107" t="s">
        <v>5249</v>
      </c>
      <c r="C19" s="108">
        <v>46</v>
      </c>
      <c r="D19" s="108">
        <v>11716</v>
      </c>
      <c r="E19" s="108">
        <v>19666</v>
      </c>
    </row>
    <row r="20" spans="1:5" ht="25">
      <c r="A20" s="107" t="s">
        <v>5663</v>
      </c>
      <c r="B20" s="107" t="s">
        <v>5215</v>
      </c>
      <c r="C20" s="108">
        <v>6</v>
      </c>
      <c r="D20" s="108">
        <v>9524</v>
      </c>
      <c r="E20" s="108">
        <v>12222</v>
      </c>
    </row>
    <row r="21" spans="1:5" ht="12.5">
      <c r="A21" s="107" t="s">
        <v>5385</v>
      </c>
      <c r="B21" s="107" t="s">
        <v>5386</v>
      </c>
      <c r="C21" s="108">
        <v>4</v>
      </c>
      <c r="D21" s="108">
        <v>10092</v>
      </c>
      <c r="E21" s="108">
        <v>10092</v>
      </c>
    </row>
    <row r="22" spans="1:5" ht="15" customHeight="1">
      <c r="A22" s="110" t="s">
        <v>4896</v>
      </c>
      <c r="B22" s="111" t="s">
        <v>5587</v>
      </c>
      <c r="C22" s="112">
        <f>SUM(C12:C21)</f>
        <v>111</v>
      </c>
      <c r="D22" s="113" t="s">
        <v>4896</v>
      </c>
      <c r="E22" s="114" t="s">
        <v>4896</v>
      </c>
    </row>
    <row r="23" spans="1:5" s="119" customFormat="1" ht="15" customHeight="1">
      <c r="A23" s="115"/>
      <c r="B23" s="116"/>
      <c r="C23" s="117"/>
      <c r="D23" s="118"/>
      <c r="E23" s="118"/>
    </row>
    <row r="24" spans="1:5" ht="15" customHeight="1">
      <c r="A24" s="120" t="s">
        <v>5065</v>
      </c>
      <c r="B24" s="120" t="s">
        <v>5065</v>
      </c>
      <c r="C24" s="121"/>
      <c r="D24" s="121" t="s">
        <v>4896</v>
      </c>
      <c r="E24" s="121" t="s">
        <v>4896</v>
      </c>
    </row>
    <row r="25" spans="1:5" ht="12.5">
      <c r="A25" s="142" t="s">
        <v>5664</v>
      </c>
      <c r="B25" s="142" t="s">
        <v>5242</v>
      </c>
      <c r="C25" s="108">
        <v>11</v>
      </c>
      <c r="D25" s="108">
        <v>12660</v>
      </c>
      <c r="E25" s="108">
        <v>15772</v>
      </c>
    </row>
    <row r="26" spans="1:5" ht="12.5">
      <c r="A26" s="143" t="s">
        <v>5665</v>
      </c>
      <c r="B26" s="143" t="s">
        <v>5326</v>
      </c>
      <c r="C26" s="108">
        <v>3</v>
      </c>
      <c r="D26" s="108">
        <v>7468</v>
      </c>
      <c r="E26" s="108">
        <v>13988</v>
      </c>
    </row>
    <row r="27" spans="1:5" ht="50">
      <c r="A27" s="143" t="s">
        <v>5666</v>
      </c>
      <c r="B27" s="143" t="s">
        <v>5215</v>
      </c>
      <c r="C27" s="108">
        <v>17</v>
      </c>
      <c r="D27" s="108">
        <v>8596</v>
      </c>
      <c r="E27" s="108">
        <v>12222</v>
      </c>
    </row>
    <row r="28" spans="1:5" ht="12.5">
      <c r="A28" s="143" t="s">
        <v>5667</v>
      </c>
      <c r="B28" s="143" t="s">
        <v>5477</v>
      </c>
      <c r="C28" s="108">
        <v>2</v>
      </c>
      <c r="D28" s="108">
        <v>7468</v>
      </c>
      <c r="E28" s="108">
        <v>7468</v>
      </c>
    </row>
    <row r="29" spans="1:5" ht="12.5">
      <c r="A29" s="143" t="s">
        <v>5523</v>
      </c>
      <c r="B29" s="143" t="s">
        <v>5469</v>
      </c>
      <c r="C29" s="108">
        <v>1</v>
      </c>
      <c r="D29" s="108">
        <v>7468</v>
      </c>
      <c r="E29" s="108">
        <v>7468</v>
      </c>
    </row>
    <row r="30" spans="1:5" ht="15" customHeight="1">
      <c r="A30" s="110" t="s">
        <v>4896</v>
      </c>
      <c r="B30" s="111" t="s">
        <v>5589</v>
      </c>
      <c r="C30" s="112">
        <f>SUM(C25:C29)</f>
        <v>34</v>
      </c>
      <c r="D30" s="113" t="s">
        <v>4896</v>
      </c>
      <c r="E30" s="114" t="s">
        <v>4896</v>
      </c>
    </row>
    <row r="31" spans="1:5" ht="15" customHeight="1">
      <c r="A31" s="124" t="s">
        <v>4896</v>
      </c>
      <c r="B31" s="125"/>
      <c r="C31" s="100"/>
      <c r="D31" s="126" t="s">
        <v>4896</v>
      </c>
      <c r="E31" s="126" t="s">
        <v>4896</v>
      </c>
    </row>
    <row r="32" spans="1:5" ht="15" customHeight="1">
      <c r="A32" s="120" t="s">
        <v>5066</v>
      </c>
      <c r="B32" s="120" t="s">
        <v>5065</v>
      </c>
      <c r="C32" s="121" t="s">
        <v>4896</v>
      </c>
      <c r="D32" s="121" t="s">
        <v>4896</v>
      </c>
      <c r="E32" s="121" t="s">
        <v>4896</v>
      </c>
    </row>
    <row r="33" spans="1:5" ht="15" customHeight="1">
      <c r="A33" s="122" t="s">
        <v>5590</v>
      </c>
      <c r="B33" s="122" t="s">
        <v>5590</v>
      </c>
      <c r="C33" s="123">
        <v>0</v>
      </c>
      <c r="D33" s="123">
        <v>0</v>
      </c>
      <c r="E33" s="123">
        <v>0</v>
      </c>
    </row>
    <row r="34" spans="1:5" ht="15" customHeight="1">
      <c r="A34" s="110" t="s">
        <v>4896</v>
      </c>
      <c r="B34" s="111" t="s">
        <v>5591</v>
      </c>
      <c r="C34" s="112">
        <f>SUM(C33:C33)</f>
        <v>0</v>
      </c>
      <c r="D34" s="113" t="s">
        <v>4896</v>
      </c>
      <c r="E34" s="114" t="s">
        <v>4896</v>
      </c>
    </row>
    <row r="35" spans="1:5" ht="15" customHeight="1">
      <c r="A35" s="127"/>
      <c r="B35" s="127"/>
      <c r="C35" s="128"/>
      <c r="D35" s="128"/>
      <c r="E35" s="128"/>
    </row>
    <row r="36" spans="1:5" ht="15" customHeight="1">
      <c r="A36" s="127"/>
      <c r="B36" s="129" t="s">
        <v>5067</v>
      </c>
      <c r="C36" s="130">
        <f>SUM(C30,C22,C34)</f>
        <v>145</v>
      </c>
      <c r="D36" s="128"/>
      <c r="E36" s="128"/>
    </row>
    <row r="37" spans="1:5" ht="15" customHeight="1">
      <c r="A37" s="127"/>
      <c r="B37" s="127"/>
      <c r="C37" s="128"/>
      <c r="D37" s="128"/>
      <c r="E37" s="128"/>
    </row>
    <row r="38" spans="1:5" ht="15" customHeight="1">
      <c r="A38" s="131" t="s">
        <v>5060</v>
      </c>
      <c r="B38" s="131"/>
      <c r="C38" s="132" t="s">
        <v>4896</v>
      </c>
      <c r="D38" s="132" t="s">
        <v>4896</v>
      </c>
      <c r="E38" s="132" t="s">
        <v>4896</v>
      </c>
    </row>
    <row r="39" spans="1:5" ht="15" customHeight="1">
      <c r="A39" s="120" t="s">
        <v>5592</v>
      </c>
      <c r="B39" s="120"/>
      <c r="C39" s="133"/>
      <c r="D39" s="134"/>
      <c r="E39" s="134"/>
    </row>
    <row r="40" spans="1:5" ht="15" customHeight="1">
      <c r="A40" s="122" t="s">
        <v>5590</v>
      </c>
      <c r="B40" s="122" t="s">
        <v>5668</v>
      </c>
      <c r="C40" s="83">
        <v>3</v>
      </c>
      <c r="D40" s="83">
        <v>11658</v>
      </c>
      <c r="E40" s="83">
        <v>60153</v>
      </c>
    </row>
    <row r="41" spans="1:5" ht="15" customHeight="1">
      <c r="A41" s="110" t="s">
        <v>4896</v>
      </c>
      <c r="B41" s="111" t="s">
        <v>5593</v>
      </c>
      <c r="C41" s="112">
        <f>SUM(C40:C40)</f>
        <v>3</v>
      </c>
      <c r="D41" s="113" t="s">
        <v>4896</v>
      </c>
      <c r="E41" s="114" t="s">
        <v>4896</v>
      </c>
    </row>
    <row r="42" spans="1:2" ht="12.5">
      <c r="A42" s="127" t="s">
        <v>4896</v>
      </c>
      <c r="B42" s="135" t="s">
        <v>4896</v>
      </c>
    </row>
    <row r="43" spans="1:2" ht="12.5">
      <c r="A43" s="137" t="s">
        <v>5069</v>
      </c>
      <c r="B43" s="138"/>
    </row>
    <row r="44" spans="1:5" ht="12.5">
      <c r="A44" s="150" t="s">
        <v>5590</v>
      </c>
      <c r="B44" s="150" t="s">
        <v>5590</v>
      </c>
      <c r="C44" s="123">
        <v>0</v>
      </c>
      <c r="D44" s="123">
        <v>0</v>
      </c>
      <c r="E44" s="123">
        <v>0</v>
      </c>
    </row>
    <row r="45" spans="1:5" ht="12.5">
      <c r="A45" s="139" t="s">
        <v>4896</v>
      </c>
      <c r="B45" s="140" t="s">
        <v>5594</v>
      </c>
      <c r="C45" s="141">
        <f>SUM(C44:C44)</f>
        <v>0</v>
      </c>
      <c r="D45" s="113" t="s">
        <v>4896</v>
      </c>
      <c r="E45" s="114" t="s">
        <v>4896</v>
      </c>
    </row>
  </sheetData>
  <mergeCells count="15">
    <mergeCell ref="A11:B11"/>
    <mergeCell ref="A24:B24"/>
    <mergeCell ref="A32:B32"/>
    <mergeCell ref="A38:B38"/>
    <mergeCell ref="A39:B39"/>
    <mergeCell ref="A43:B43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ageMargins left="0.8267716535433072" right="0.2362204724409449" top="0.3937007874015748" bottom="0.3937007874015748" header="0.31496062992125984" footer="0.31496062992125984"/>
  <pageSetup fitToHeight="0" orientation="portrait" paperSize="1" scale="99" r:id="rId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E53"/>
  <sheetViews>
    <sheetView showGridLines="0" workbookViewId="0" topLeftCell="A1">
      <selection pane="topLeft" activeCell="J18" sqref="J18"/>
    </sheetView>
  </sheetViews>
  <sheetFormatPr defaultColWidth="11.454285714285714" defaultRowHeight="12.5"/>
  <cols>
    <col min="1" max="1" width="17.428571428571427" style="100" customWidth="1"/>
    <col min="2" max="2" width="40.285714285714285" style="100" bestFit="1" customWidth="1"/>
    <col min="3" max="3" width="9.714285714285714" style="136" customWidth="1"/>
    <col min="4" max="5" width="7.857142857142857" style="136" bestFit="1" customWidth="1"/>
    <col min="6" max="16384" width="11.428571428571429" style="100"/>
  </cols>
  <sheetData>
    <row r="1" spans="3:5" s="95" customFormat="1" ht="15">
      <c r="C1" s="96"/>
      <c r="D1" s="96"/>
      <c r="E1" s="96"/>
    </row>
    <row r="2" spans="1:5" s="95" customFormat="1" ht="15" customHeight="1">
      <c r="A2" s="60" t="s">
        <v>0</v>
      </c>
      <c r="B2" s="60" t="s">
        <v>0</v>
      </c>
      <c r="C2" s="60" t="s">
        <v>0</v>
      </c>
      <c r="D2" s="60" t="s">
        <v>0</v>
      </c>
      <c r="E2" s="60" t="s">
        <v>0</v>
      </c>
    </row>
    <row r="3" spans="1:5" s="95" customFormat="1" ht="15" customHeight="1">
      <c r="A3" s="60" t="s">
        <v>9</v>
      </c>
      <c r="B3" s="60" t="s">
        <v>18</v>
      </c>
      <c r="C3" s="60" t="s">
        <v>18</v>
      </c>
      <c r="D3" s="60" t="s">
        <v>18</v>
      </c>
      <c r="E3" s="60" t="s">
        <v>18</v>
      </c>
    </row>
    <row r="4" spans="1:5" s="95" customFormat="1" ht="15" customHeight="1">
      <c r="A4" s="60" t="s">
        <v>5054</v>
      </c>
      <c r="B4" s="60" t="s">
        <v>5124</v>
      </c>
      <c r="C4" s="60" t="s">
        <v>5124</v>
      </c>
      <c r="D4" s="60" t="s">
        <v>5124</v>
      </c>
      <c r="E4" s="60" t="s">
        <v>5124</v>
      </c>
    </row>
    <row r="5" spans="1:5" s="95" customFormat="1" ht="15" customHeight="1">
      <c r="A5" s="60" t="s">
        <v>5573</v>
      </c>
      <c r="B5" s="60" t="s">
        <v>5573</v>
      </c>
      <c r="C5" s="60" t="s">
        <v>5573</v>
      </c>
      <c r="D5" s="60" t="s">
        <v>5573</v>
      </c>
      <c r="E5" s="60" t="s">
        <v>5573</v>
      </c>
    </row>
    <row r="6" spans="1:5" s="95" customFormat="1" ht="15" customHeight="1">
      <c r="A6" s="61" t="s">
        <v>5095</v>
      </c>
      <c r="B6" s="61" t="s">
        <v>5095</v>
      </c>
      <c r="C6" s="61" t="s">
        <v>5095</v>
      </c>
      <c r="D6" s="61" t="s">
        <v>5095</v>
      </c>
      <c r="E6" s="61" t="s">
        <v>5095</v>
      </c>
    </row>
    <row r="7" spans="1:5" s="95" customFormat="1" ht="15" customHeight="1">
      <c r="A7" s="97" t="s">
        <v>4896</v>
      </c>
      <c r="B7" s="97" t="s">
        <v>4896</v>
      </c>
      <c r="C7" s="98" t="s">
        <v>4896</v>
      </c>
      <c r="D7" s="98" t="s">
        <v>4896</v>
      </c>
      <c r="E7" s="98" t="s">
        <v>4896</v>
      </c>
    </row>
    <row r="8" spans="1:5" ht="15" customHeight="1">
      <c r="A8" s="67" t="s">
        <v>5574</v>
      </c>
      <c r="B8" s="67" t="s">
        <v>5128</v>
      </c>
      <c r="C8" s="67" t="s">
        <v>5575</v>
      </c>
      <c r="D8" s="99" t="s">
        <v>5576</v>
      </c>
      <c r="E8" s="99" t="s">
        <v>5576</v>
      </c>
    </row>
    <row r="9" spans="1:5" ht="15" customHeight="1">
      <c r="A9" s="67" t="s">
        <v>5577</v>
      </c>
      <c r="B9" s="67" t="s">
        <v>5128</v>
      </c>
      <c r="C9" s="67" t="s">
        <v>5575</v>
      </c>
      <c r="D9" s="101" t="s">
        <v>5578</v>
      </c>
      <c r="E9" s="101" t="s">
        <v>5579</v>
      </c>
    </row>
    <row r="10" spans="1:5" ht="15" customHeight="1">
      <c r="A10" s="102" t="s">
        <v>4896</v>
      </c>
      <c r="B10" s="102" t="s">
        <v>4896</v>
      </c>
      <c r="C10" s="103" t="s">
        <v>4896</v>
      </c>
      <c r="D10" s="103" t="s">
        <v>4896</v>
      </c>
      <c r="E10" s="103" t="s">
        <v>4896</v>
      </c>
    </row>
    <row r="11" spans="1:5" ht="15" customHeight="1">
      <c r="A11" s="104" t="s">
        <v>5064</v>
      </c>
      <c r="B11" s="104" t="s">
        <v>5064</v>
      </c>
      <c r="C11" s="105" t="s">
        <v>4896</v>
      </c>
      <c r="D11" s="106" t="s">
        <v>4896</v>
      </c>
      <c r="E11" s="106" t="s">
        <v>4896</v>
      </c>
    </row>
    <row r="12" spans="1:5" ht="12.5">
      <c r="A12" s="107" t="s">
        <v>5145</v>
      </c>
      <c r="B12" s="107" t="s">
        <v>5142</v>
      </c>
      <c r="C12" s="108">
        <v>1</v>
      </c>
      <c r="D12" s="108">
        <v>109570</v>
      </c>
      <c r="E12" s="108">
        <v>109570</v>
      </c>
    </row>
    <row r="13" spans="1:5" ht="12.5">
      <c r="A13" s="107" t="s">
        <v>5158</v>
      </c>
      <c r="B13" s="107" t="s">
        <v>5151</v>
      </c>
      <c r="C13" s="108">
        <v>1</v>
      </c>
      <c r="D13" s="108">
        <v>84302</v>
      </c>
      <c r="E13" s="108">
        <v>84302</v>
      </c>
    </row>
    <row r="14" spans="1:5" ht="12.5">
      <c r="A14" s="107" t="s">
        <v>5164</v>
      </c>
      <c r="B14" s="107" t="s">
        <v>5148</v>
      </c>
      <c r="C14" s="108">
        <v>1</v>
      </c>
      <c r="D14" s="108">
        <v>70170</v>
      </c>
      <c r="E14" s="108">
        <v>70170</v>
      </c>
    </row>
    <row r="15" spans="1:5" ht="12.5">
      <c r="A15" s="107" t="s">
        <v>5173</v>
      </c>
      <c r="B15" s="107" t="s">
        <v>5174</v>
      </c>
      <c r="C15" s="108">
        <v>1</v>
      </c>
      <c r="D15" s="108">
        <v>52394</v>
      </c>
      <c r="E15" s="108">
        <v>52394</v>
      </c>
    </row>
    <row r="16" spans="1:5" ht="12.5">
      <c r="A16" s="107" t="s">
        <v>5669</v>
      </c>
      <c r="B16" s="107" t="s">
        <v>5168</v>
      </c>
      <c r="C16" s="108">
        <v>6</v>
      </c>
      <c r="D16" s="108">
        <v>43468</v>
      </c>
      <c r="E16" s="108">
        <v>52394</v>
      </c>
    </row>
    <row r="17" spans="1:5" ht="25">
      <c r="A17" s="107" t="s">
        <v>5670</v>
      </c>
      <c r="B17" s="107" t="s">
        <v>5185</v>
      </c>
      <c r="C17" s="108">
        <v>17</v>
      </c>
      <c r="D17" s="108">
        <v>21998</v>
      </c>
      <c r="E17" s="108">
        <v>34872</v>
      </c>
    </row>
    <row r="18" spans="1:5" ht="12.5">
      <c r="A18" s="107" t="s">
        <v>5635</v>
      </c>
      <c r="B18" s="107" t="s">
        <v>5226</v>
      </c>
      <c r="C18" s="108">
        <v>7</v>
      </c>
      <c r="D18" s="108">
        <v>20022</v>
      </c>
      <c r="E18" s="108">
        <v>22330</v>
      </c>
    </row>
    <row r="19" spans="1:5" ht="75">
      <c r="A19" s="107" t="s">
        <v>5671</v>
      </c>
      <c r="B19" s="107" t="s">
        <v>5249</v>
      </c>
      <c r="C19" s="108">
        <v>53</v>
      </c>
      <c r="D19" s="108">
        <v>11716</v>
      </c>
      <c r="E19" s="108">
        <v>19666</v>
      </c>
    </row>
    <row r="20" spans="1:5" ht="12.5">
      <c r="A20" s="107" t="s">
        <v>5325</v>
      </c>
      <c r="B20" s="107" t="s">
        <v>5326</v>
      </c>
      <c r="C20" s="108">
        <v>1</v>
      </c>
      <c r="D20" s="108">
        <v>13988</v>
      </c>
      <c r="E20" s="108">
        <v>13988</v>
      </c>
    </row>
    <row r="21" spans="1:5" ht="12.5">
      <c r="A21" s="107" t="s">
        <v>5385</v>
      </c>
      <c r="B21" s="107" t="s">
        <v>5386</v>
      </c>
      <c r="C21" s="108">
        <v>3</v>
      </c>
      <c r="D21" s="108">
        <v>10092</v>
      </c>
      <c r="E21" s="108">
        <v>10092</v>
      </c>
    </row>
    <row r="22" spans="1:5" ht="12.5">
      <c r="A22" s="107" t="s">
        <v>5672</v>
      </c>
      <c r="B22" s="107" t="s">
        <v>5215</v>
      </c>
      <c r="C22" s="108">
        <v>4</v>
      </c>
      <c r="D22" s="108">
        <v>8066</v>
      </c>
      <c r="E22" s="108">
        <v>9656</v>
      </c>
    </row>
    <row r="23" spans="1:5" ht="12.5">
      <c r="A23" s="107" t="s">
        <v>5521</v>
      </c>
      <c r="B23" s="107" t="s">
        <v>5522</v>
      </c>
      <c r="C23" s="108">
        <v>2</v>
      </c>
      <c r="D23" s="108">
        <v>7468</v>
      </c>
      <c r="E23" s="108">
        <v>7468</v>
      </c>
    </row>
    <row r="24" spans="1:5" ht="15" customHeight="1">
      <c r="A24" s="110" t="s">
        <v>4896</v>
      </c>
      <c r="B24" s="111" t="s">
        <v>5587</v>
      </c>
      <c r="C24" s="112">
        <f>SUM(C12:C23)</f>
        <v>97</v>
      </c>
      <c r="D24" s="113" t="s">
        <v>4896</v>
      </c>
      <c r="E24" s="114" t="s">
        <v>4896</v>
      </c>
    </row>
    <row r="25" spans="1:5" s="119" customFormat="1" ht="15" customHeight="1">
      <c r="A25" s="115"/>
      <c r="B25" s="116"/>
      <c r="C25" s="117"/>
      <c r="D25" s="118"/>
      <c r="E25" s="118"/>
    </row>
    <row r="26" spans="1:5" ht="15" customHeight="1">
      <c r="A26" s="127" t="s">
        <v>4896</v>
      </c>
      <c r="B26" s="127" t="s">
        <v>4896</v>
      </c>
      <c r="C26" s="128" t="s">
        <v>4896</v>
      </c>
      <c r="D26" s="128" t="s">
        <v>4896</v>
      </c>
      <c r="E26" s="128" t="s">
        <v>4896</v>
      </c>
    </row>
    <row r="27" spans="1:5" ht="15" customHeight="1">
      <c r="A27" s="120" t="s">
        <v>5065</v>
      </c>
      <c r="B27" s="120" t="s">
        <v>5065</v>
      </c>
      <c r="C27" s="121"/>
      <c r="D27" s="121" t="s">
        <v>4896</v>
      </c>
      <c r="E27" s="121" t="s">
        <v>4896</v>
      </c>
    </row>
    <row r="28" spans="1:5" ht="37.5">
      <c r="A28" s="142" t="s">
        <v>5673</v>
      </c>
      <c r="B28" s="142" t="s">
        <v>5326</v>
      </c>
      <c r="C28" s="108">
        <v>9</v>
      </c>
      <c r="D28" s="108">
        <v>7468</v>
      </c>
      <c r="E28" s="108">
        <v>13988</v>
      </c>
    </row>
    <row r="29" spans="1:5" ht="12.5">
      <c r="A29" s="143" t="s">
        <v>5674</v>
      </c>
      <c r="B29" s="143" t="s">
        <v>5242</v>
      </c>
      <c r="C29" s="108">
        <v>2</v>
      </c>
      <c r="D29" s="108">
        <v>12222</v>
      </c>
      <c r="E29" s="108">
        <v>12660</v>
      </c>
    </row>
    <row r="30" spans="1:5" ht="12.5">
      <c r="A30" s="143" t="s">
        <v>5350</v>
      </c>
      <c r="B30" s="143" t="s">
        <v>5249</v>
      </c>
      <c r="C30" s="108">
        <v>1</v>
      </c>
      <c r="D30" s="108">
        <v>12660</v>
      </c>
      <c r="E30" s="108">
        <v>12660</v>
      </c>
    </row>
    <row r="31" spans="1:5" ht="75">
      <c r="A31" s="143" t="s">
        <v>5640</v>
      </c>
      <c r="B31" s="143" t="s">
        <v>5215</v>
      </c>
      <c r="C31" s="108">
        <v>23</v>
      </c>
      <c r="D31" s="108">
        <v>7468</v>
      </c>
      <c r="E31" s="108">
        <v>12222</v>
      </c>
    </row>
    <row r="32" spans="1:5" ht="12.5">
      <c r="A32" s="143" t="s">
        <v>5675</v>
      </c>
      <c r="B32" s="143" t="s">
        <v>5477</v>
      </c>
      <c r="C32" s="108">
        <v>3</v>
      </c>
      <c r="D32" s="108">
        <v>7468</v>
      </c>
      <c r="E32" s="108">
        <v>7468</v>
      </c>
    </row>
    <row r="33" spans="1:5" ht="12.5">
      <c r="A33" s="143" t="s">
        <v>5509</v>
      </c>
      <c r="B33" s="143" t="s">
        <v>5488</v>
      </c>
      <c r="C33" s="108">
        <v>1</v>
      </c>
      <c r="D33" s="108">
        <v>7468</v>
      </c>
      <c r="E33" s="108">
        <v>7468</v>
      </c>
    </row>
    <row r="34" spans="1:5" ht="12.5">
      <c r="A34" s="143" t="s">
        <v>5645</v>
      </c>
      <c r="B34" s="143" t="s">
        <v>5563</v>
      </c>
      <c r="C34" s="108">
        <v>2</v>
      </c>
      <c r="D34" s="108">
        <v>7468</v>
      </c>
      <c r="E34" s="108">
        <v>7468</v>
      </c>
    </row>
    <row r="35" spans="1:5" ht="12.5">
      <c r="A35" s="143" t="s">
        <v>5676</v>
      </c>
      <c r="B35" s="143" t="s">
        <v>5522</v>
      </c>
      <c r="C35" s="108">
        <v>6</v>
      </c>
      <c r="D35" s="108">
        <v>7468</v>
      </c>
      <c r="E35" s="108">
        <v>7468</v>
      </c>
    </row>
    <row r="36" spans="1:5" ht="15" customHeight="1">
      <c r="A36" s="110" t="s">
        <v>4896</v>
      </c>
      <c r="B36" s="111" t="s">
        <v>5589</v>
      </c>
      <c r="C36" s="112">
        <f>SUM(C28:C35)</f>
        <v>47</v>
      </c>
      <c r="D36" s="113" t="s">
        <v>4896</v>
      </c>
      <c r="E36" s="114" t="s">
        <v>4896</v>
      </c>
    </row>
    <row r="37" spans="1:5" ht="15" customHeight="1">
      <c r="A37" s="124" t="s">
        <v>4896</v>
      </c>
      <c r="B37" s="125"/>
      <c r="C37" s="100"/>
      <c r="D37" s="126" t="s">
        <v>4896</v>
      </c>
      <c r="E37" s="126" t="s">
        <v>4896</v>
      </c>
    </row>
    <row r="38" spans="1:5" ht="15" customHeight="1">
      <c r="A38" s="145" t="s">
        <v>4896</v>
      </c>
      <c r="B38" s="145" t="s">
        <v>4896</v>
      </c>
      <c r="C38" s="128" t="s">
        <v>4896</v>
      </c>
      <c r="D38" s="128" t="s">
        <v>4896</v>
      </c>
      <c r="E38" s="128" t="s">
        <v>4896</v>
      </c>
    </row>
    <row r="39" spans="1:5" ht="15" customHeight="1">
      <c r="A39" s="120" t="s">
        <v>5066</v>
      </c>
      <c r="B39" s="120" t="s">
        <v>5065</v>
      </c>
      <c r="C39" s="121" t="s">
        <v>4896</v>
      </c>
      <c r="D39" s="121" t="s">
        <v>4896</v>
      </c>
      <c r="E39" s="121" t="s">
        <v>4896</v>
      </c>
    </row>
    <row r="40" spans="1:5" ht="15" customHeight="1">
      <c r="A40" s="122" t="s">
        <v>5590</v>
      </c>
      <c r="B40" s="122" t="s">
        <v>5590</v>
      </c>
      <c r="C40" s="123">
        <v>0</v>
      </c>
      <c r="D40" s="123">
        <v>0</v>
      </c>
      <c r="E40" s="123">
        <v>0</v>
      </c>
    </row>
    <row r="41" spans="1:5" ht="15" customHeight="1">
      <c r="A41" s="110" t="s">
        <v>4896</v>
      </c>
      <c r="B41" s="111" t="s">
        <v>5591</v>
      </c>
      <c r="C41" s="112">
        <f>SUM(C40:C40)</f>
        <v>0</v>
      </c>
      <c r="D41" s="113" t="s">
        <v>4896</v>
      </c>
      <c r="E41" s="114" t="s">
        <v>4896</v>
      </c>
    </row>
    <row r="42" spans="1:5" ht="15" customHeight="1">
      <c r="A42" s="127"/>
      <c r="B42" s="127"/>
      <c r="C42" s="128"/>
      <c r="D42" s="128"/>
      <c r="E42" s="128"/>
    </row>
    <row r="43" spans="1:5" ht="15" customHeight="1">
      <c r="A43" s="127"/>
      <c r="B43" s="129" t="s">
        <v>5067</v>
      </c>
      <c r="C43" s="130">
        <f>SUM(C36,C24,C41)</f>
        <v>144</v>
      </c>
      <c r="D43" s="128"/>
      <c r="E43" s="128"/>
    </row>
    <row r="44" spans="1:5" ht="15" customHeight="1">
      <c r="A44" s="127"/>
      <c r="B44" s="127"/>
      <c r="C44" s="128"/>
      <c r="D44" s="128"/>
      <c r="E44" s="128"/>
    </row>
    <row r="45" spans="1:5" ht="15" customHeight="1">
      <c r="A45" s="127"/>
      <c r="B45" s="127"/>
      <c r="C45" s="128"/>
      <c r="D45" s="128"/>
      <c r="E45" s="128"/>
    </row>
    <row r="46" spans="1:5" ht="15" customHeight="1">
      <c r="A46" s="131" t="s">
        <v>5060</v>
      </c>
      <c r="B46" s="131"/>
      <c r="C46" s="132" t="s">
        <v>4896</v>
      </c>
      <c r="D46" s="132" t="s">
        <v>4896</v>
      </c>
      <c r="E46" s="132" t="s">
        <v>4896</v>
      </c>
    </row>
    <row r="47" spans="1:5" ht="15" customHeight="1">
      <c r="A47" s="120" t="s">
        <v>5592</v>
      </c>
      <c r="B47" s="120"/>
      <c r="C47" s="133"/>
      <c r="D47" s="134"/>
      <c r="E47" s="134"/>
    </row>
    <row r="48" spans="1:5" ht="15" customHeight="1">
      <c r="A48" s="122" t="s">
        <v>5590</v>
      </c>
      <c r="B48" s="144" t="s">
        <v>5677</v>
      </c>
      <c r="C48" s="83">
        <v>16</v>
      </c>
      <c r="D48" s="83">
        <v>6000</v>
      </c>
      <c r="E48" s="83">
        <v>35300</v>
      </c>
    </row>
    <row r="49" spans="1:5" ht="15" customHeight="1">
      <c r="A49" s="110" t="s">
        <v>4896</v>
      </c>
      <c r="B49" s="111" t="s">
        <v>5593</v>
      </c>
      <c r="C49" s="112">
        <f>SUM(C48:C48)</f>
        <v>16</v>
      </c>
      <c r="D49" s="113" t="s">
        <v>4896</v>
      </c>
      <c r="E49" s="114" t="s">
        <v>4896</v>
      </c>
    </row>
    <row r="50" spans="1:2" ht="12.5">
      <c r="A50" s="127" t="s">
        <v>4896</v>
      </c>
      <c r="B50" s="135" t="s">
        <v>4896</v>
      </c>
    </row>
    <row r="51" spans="1:2" ht="12.5">
      <c r="A51" s="137" t="s">
        <v>5069</v>
      </c>
      <c r="B51" s="138"/>
    </row>
    <row r="52" spans="1:5" ht="12.5">
      <c r="A52" s="122" t="s">
        <v>5590</v>
      </c>
      <c r="B52" s="122" t="s">
        <v>5590</v>
      </c>
      <c r="C52" s="123">
        <v>0</v>
      </c>
      <c r="D52" s="123">
        <v>0</v>
      </c>
      <c r="E52" s="123">
        <v>0</v>
      </c>
    </row>
    <row r="53" spans="1:5" ht="12.5">
      <c r="A53" s="139" t="s">
        <v>4896</v>
      </c>
      <c r="B53" s="140" t="s">
        <v>5594</v>
      </c>
      <c r="C53" s="141">
        <f>SUM(C52:C52)</f>
        <v>0</v>
      </c>
      <c r="D53" s="113" t="s">
        <v>4896</v>
      </c>
      <c r="E53" s="114" t="s">
        <v>4896</v>
      </c>
    </row>
  </sheetData>
  <mergeCells count="15">
    <mergeCell ref="A11:B11"/>
    <mergeCell ref="A27:B27"/>
    <mergeCell ref="A39:B39"/>
    <mergeCell ref="A46:B46"/>
    <mergeCell ref="A47:B47"/>
    <mergeCell ref="A51:B51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ageMargins left="0.8267716535433072" right="0.2362204724409449" top="0.7480314960629921" bottom="0.7480314960629921" header="0.31496062992125984" footer="0.31496062992125984"/>
  <pageSetup fitToHeight="0" orientation="portrait" paperSize="1" r:id="rId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E64"/>
  <sheetViews>
    <sheetView showGridLines="0" workbookViewId="0" topLeftCell="A18">
      <selection pane="topLeft" activeCell="J18" sqref="J18"/>
    </sheetView>
  </sheetViews>
  <sheetFormatPr defaultColWidth="11.454285714285714" defaultRowHeight="12.5"/>
  <cols>
    <col min="1" max="1" width="17.428571428571427" style="100" customWidth="1"/>
    <col min="2" max="2" width="40.285714285714285" style="100" bestFit="1" customWidth="1"/>
    <col min="3" max="3" width="10.571428571428571" style="136" customWidth="1"/>
    <col min="4" max="5" width="7.857142857142857" style="136" bestFit="1" customWidth="1"/>
    <col min="6" max="16384" width="11.428571428571429" style="100"/>
  </cols>
  <sheetData>
    <row r="1" spans="3:5" s="95" customFormat="1" ht="15">
      <c r="C1" s="96"/>
      <c r="D1" s="96"/>
      <c r="E1" s="96"/>
    </row>
    <row r="2" spans="1:5" s="95" customFormat="1" ht="15" customHeight="1">
      <c r="A2" s="60" t="s">
        <v>0</v>
      </c>
      <c r="B2" s="60" t="s">
        <v>0</v>
      </c>
      <c r="C2" s="60" t="s">
        <v>0</v>
      </c>
      <c r="D2" s="60" t="s">
        <v>0</v>
      </c>
      <c r="E2" s="60" t="s">
        <v>0</v>
      </c>
    </row>
    <row r="3" spans="1:5" s="95" customFormat="1" ht="15" customHeight="1">
      <c r="A3" s="60" t="s">
        <v>10</v>
      </c>
      <c r="B3" s="60" t="s">
        <v>18</v>
      </c>
      <c r="C3" s="60" t="s">
        <v>18</v>
      </c>
      <c r="D3" s="60" t="s">
        <v>18</v>
      </c>
      <c r="E3" s="60" t="s">
        <v>18</v>
      </c>
    </row>
    <row r="4" spans="1:5" s="95" customFormat="1" ht="15" customHeight="1">
      <c r="A4" s="60" t="s">
        <v>5054</v>
      </c>
      <c r="B4" s="60" t="s">
        <v>5124</v>
      </c>
      <c r="C4" s="60" t="s">
        <v>5124</v>
      </c>
      <c r="D4" s="60" t="s">
        <v>5124</v>
      </c>
      <c r="E4" s="60" t="s">
        <v>5124</v>
      </c>
    </row>
    <row r="5" spans="1:5" s="95" customFormat="1" ht="15" customHeight="1">
      <c r="A5" s="60" t="s">
        <v>5573</v>
      </c>
      <c r="B5" s="60" t="s">
        <v>5573</v>
      </c>
      <c r="C5" s="60" t="s">
        <v>5573</v>
      </c>
      <c r="D5" s="60" t="s">
        <v>5573</v>
      </c>
      <c r="E5" s="60" t="s">
        <v>5573</v>
      </c>
    </row>
    <row r="6" spans="1:5" s="95" customFormat="1" ht="15" customHeight="1">
      <c r="A6" s="61" t="s">
        <v>5095</v>
      </c>
      <c r="B6" s="61" t="s">
        <v>5095</v>
      </c>
      <c r="C6" s="61" t="s">
        <v>5095</v>
      </c>
      <c r="D6" s="61" t="s">
        <v>5095</v>
      </c>
      <c r="E6" s="61" t="s">
        <v>5095</v>
      </c>
    </row>
    <row r="7" spans="1:5" s="95" customFormat="1" ht="15" customHeight="1">
      <c r="A7" s="97" t="s">
        <v>4896</v>
      </c>
      <c r="B7" s="97" t="s">
        <v>4896</v>
      </c>
      <c r="C7" s="98" t="s">
        <v>4896</v>
      </c>
      <c r="D7" s="98" t="s">
        <v>4896</v>
      </c>
      <c r="E7" s="98" t="s">
        <v>4896</v>
      </c>
    </row>
    <row r="8" spans="1:5" ht="15" customHeight="1">
      <c r="A8" s="67" t="s">
        <v>5574</v>
      </c>
      <c r="B8" s="67" t="s">
        <v>5128</v>
      </c>
      <c r="C8" s="67" t="s">
        <v>5575</v>
      </c>
      <c r="D8" s="99" t="s">
        <v>5576</v>
      </c>
      <c r="E8" s="99" t="s">
        <v>5576</v>
      </c>
    </row>
    <row r="9" spans="1:5" ht="15" customHeight="1">
      <c r="A9" s="67" t="s">
        <v>5577</v>
      </c>
      <c r="B9" s="67" t="s">
        <v>5128</v>
      </c>
      <c r="C9" s="67" t="s">
        <v>5575</v>
      </c>
      <c r="D9" s="101" t="s">
        <v>5578</v>
      </c>
      <c r="E9" s="101" t="s">
        <v>5579</v>
      </c>
    </row>
    <row r="10" spans="1:5" ht="15" customHeight="1">
      <c r="A10" s="102" t="s">
        <v>4896</v>
      </c>
      <c r="B10" s="102" t="s">
        <v>4896</v>
      </c>
      <c r="C10" s="103" t="s">
        <v>4896</v>
      </c>
      <c r="D10" s="103" t="s">
        <v>4896</v>
      </c>
      <c r="E10" s="103" t="s">
        <v>4896</v>
      </c>
    </row>
    <row r="11" spans="1:5" ht="15" customHeight="1">
      <c r="A11" s="104" t="s">
        <v>5064</v>
      </c>
      <c r="B11" s="104" t="s">
        <v>5064</v>
      </c>
      <c r="C11" s="105" t="s">
        <v>4896</v>
      </c>
      <c r="D11" s="106" t="s">
        <v>4896</v>
      </c>
      <c r="E11" s="106" t="s">
        <v>4896</v>
      </c>
    </row>
    <row r="12" spans="1:5" ht="12.5">
      <c r="A12" s="107" t="s">
        <v>5145</v>
      </c>
      <c r="B12" s="107" t="s">
        <v>5142</v>
      </c>
      <c r="C12" s="108">
        <v>1</v>
      </c>
      <c r="D12" s="108">
        <v>109570</v>
      </c>
      <c r="E12" s="108">
        <v>109570</v>
      </c>
    </row>
    <row r="13" spans="1:5" ht="12.5">
      <c r="A13" s="107" t="s">
        <v>5158</v>
      </c>
      <c r="B13" s="107" t="s">
        <v>5151</v>
      </c>
      <c r="C13" s="108">
        <v>3</v>
      </c>
      <c r="D13" s="108">
        <v>84302</v>
      </c>
      <c r="E13" s="108">
        <v>84302</v>
      </c>
    </row>
    <row r="14" spans="1:5" ht="12.5">
      <c r="A14" s="107" t="s">
        <v>5678</v>
      </c>
      <c r="B14" s="107" t="s">
        <v>5168</v>
      </c>
      <c r="C14" s="108">
        <v>9</v>
      </c>
      <c r="D14" s="108">
        <v>41914</v>
      </c>
      <c r="E14" s="108">
        <v>52394</v>
      </c>
    </row>
    <row r="15" spans="1:5" ht="25">
      <c r="A15" s="107" t="s">
        <v>5679</v>
      </c>
      <c r="B15" s="107" t="s">
        <v>5185</v>
      </c>
      <c r="C15" s="108">
        <v>24</v>
      </c>
      <c r="D15" s="108">
        <v>25810</v>
      </c>
      <c r="E15" s="108">
        <v>34872</v>
      </c>
    </row>
    <row r="16" spans="1:5" ht="25">
      <c r="A16" s="107" t="s">
        <v>5680</v>
      </c>
      <c r="B16" s="107" t="s">
        <v>5199</v>
      </c>
      <c r="C16" s="108">
        <v>42</v>
      </c>
      <c r="D16" s="108">
        <v>21924</v>
      </c>
      <c r="E16" s="108">
        <v>28392</v>
      </c>
    </row>
    <row r="17" spans="1:5" ht="12.5">
      <c r="A17" s="107" t="s">
        <v>5206</v>
      </c>
      <c r="B17" s="107" t="s">
        <v>5183</v>
      </c>
      <c r="C17" s="108">
        <v>1</v>
      </c>
      <c r="D17" s="108">
        <v>25810</v>
      </c>
      <c r="E17" s="108">
        <v>25810</v>
      </c>
    </row>
    <row r="18" spans="1:5" ht="12.5">
      <c r="A18" s="107" t="s">
        <v>5225</v>
      </c>
      <c r="B18" s="107" t="s">
        <v>5226</v>
      </c>
      <c r="C18" s="108">
        <v>3</v>
      </c>
      <c r="D18" s="108">
        <v>22330</v>
      </c>
      <c r="E18" s="108">
        <v>22330</v>
      </c>
    </row>
    <row r="19" spans="1:5" ht="12.5">
      <c r="A19" s="107" t="s">
        <v>5681</v>
      </c>
      <c r="B19" s="107" t="s">
        <v>5242</v>
      </c>
      <c r="C19" s="108">
        <v>2</v>
      </c>
      <c r="D19" s="108">
        <v>12660</v>
      </c>
      <c r="E19" s="108">
        <v>19818</v>
      </c>
    </row>
    <row r="20" spans="1:5" ht="75">
      <c r="A20" s="107" t="s">
        <v>5601</v>
      </c>
      <c r="B20" s="107" t="s">
        <v>5249</v>
      </c>
      <c r="C20" s="108">
        <v>103</v>
      </c>
      <c r="D20" s="108">
        <v>11716</v>
      </c>
      <c r="E20" s="108">
        <v>19666</v>
      </c>
    </row>
    <row r="21" spans="1:5" ht="12.5">
      <c r="A21" s="107" t="s">
        <v>5317</v>
      </c>
      <c r="B21" s="107" t="s">
        <v>5318</v>
      </c>
      <c r="C21" s="108">
        <v>1</v>
      </c>
      <c r="D21" s="108">
        <v>14162</v>
      </c>
      <c r="E21" s="108">
        <v>14162</v>
      </c>
    </row>
    <row r="22" spans="1:5" ht="25">
      <c r="A22" s="107" t="s">
        <v>5682</v>
      </c>
      <c r="B22" s="107" t="s">
        <v>5326</v>
      </c>
      <c r="C22" s="108">
        <v>11</v>
      </c>
      <c r="D22" s="108">
        <v>9826</v>
      </c>
      <c r="E22" s="108">
        <v>13074</v>
      </c>
    </row>
    <row r="23" spans="1:5" ht="12.5">
      <c r="A23" s="107" t="s">
        <v>5351</v>
      </c>
      <c r="B23" s="107" t="s">
        <v>5263</v>
      </c>
      <c r="C23" s="108">
        <v>3</v>
      </c>
      <c r="D23" s="108">
        <v>12660</v>
      </c>
      <c r="E23" s="108">
        <v>12660</v>
      </c>
    </row>
    <row r="24" spans="1:5" ht="25">
      <c r="A24" s="107" t="s">
        <v>5683</v>
      </c>
      <c r="B24" s="107" t="s">
        <v>5346</v>
      </c>
      <c r="C24" s="108">
        <v>48</v>
      </c>
      <c r="D24" s="108">
        <v>9826</v>
      </c>
      <c r="E24" s="108">
        <v>12660</v>
      </c>
    </row>
    <row r="25" spans="1:5" ht="12.5">
      <c r="A25" s="107" t="s">
        <v>5347</v>
      </c>
      <c r="B25" s="107" t="s">
        <v>5348</v>
      </c>
      <c r="C25" s="108">
        <v>1</v>
      </c>
      <c r="D25" s="108">
        <v>12660</v>
      </c>
      <c r="E25" s="108">
        <v>12660</v>
      </c>
    </row>
    <row r="26" spans="1:5" ht="50">
      <c r="A26" s="107" t="s">
        <v>5684</v>
      </c>
      <c r="B26" s="107" t="s">
        <v>5215</v>
      </c>
      <c r="C26" s="108">
        <v>7</v>
      </c>
      <c r="D26" s="108">
        <v>8596</v>
      </c>
      <c r="E26" s="108">
        <v>12222</v>
      </c>
    </row>
    <row r="27" spans="1:5" ht="15" customHeight="1">
      <c r="A27" s="110" t="s">
        <v>4896</v>
      </c>
      <c r="B27" s="111" t="s">
        <v>5587</v>
      </c>
      <c r="C27" s="112">
        <f>SUM(C12:C26)</f>
        <v>259</v>
      </c>
      <c r="D27" s="113" t="s">
        <v>4896</v>
      </c>
      <c r="E27" s="114" t="s">
        <v>4896</v>
      </c>
    </row>
    <row r="28" spans="1:5" s="119" customFormat="1" ht="15" customHeight="1">
      <c r="A28" s="115"/>
      <c r="B28" s="116"/>
      <c r="C28" s="117"/>
      <c r="D28" s="118"/>
      <c r="E28" s="118"/>
    </row>
    <row r="29" spans="1:5" ht="15" customHeight="1">
      <c r="A29" s="127" t="s">
        <v>4896</v>
      </c>
      <c r="B29" s="127" t="s">
        <v>4896</v>
      </c>
      <c r="C29" s="128" t="s">
        <v>4896</v>
      </c>
      <c r="D29" s="128" t="s">
        <v>4896</v>
      </c>
      <c r="E29" s="128" t="s">
        <v>4896</v>
      </c>
    </row>
    <row r="30" spans="1:5" ht="15" customHeight="1">
      <c r="A30" s="120" t="s">
        <v>5065</v>
      </c>
      <c r="B30" s="120" t="s">
        <v>5065</v>
      </c>
      <c r="C30" s="121"/>
      <c r="D30" s="121" t="s">
        <v>4896</v>
      </c>
      <c r="E30" s="121" t="s">
        <v>4896</v>
      </c>
    </row>
    <row r="31" spans="1:5" ht="15" customHeight="1">
      <c r="A31" s="142" t="s">
        <v>5588</v>
      </c>
      <c r="B31" s="142" t="s">
        <v>5215</v>
      </c>
      <c r="C31" s="108">
        <v>4</v>
      </c>
      <c r="D31" s="108">
        <v>9656</v>
      </c>
      <c r="E31" s="108">
        <v>12222</v>
      </c>
    </row>
    <row r="32" spans="1:5" ht="15" customHeight="1">
      <c r="A32" s="143" t="s">
        <v>5501</v>
      </c>
      <c r="B32" s="143" t="s">
        <v>5502</v>
      </c>
      <c r="C32" s="108">
        <v>1</v>
      </c>
      <c r="D32" s="108">
        <v>7468</v>
      </c>
      <c r="E32" s="108">
        <v>7468</v>
      </c>
    </row>
    <row r="33" spans="1:5" ht="15" customHeight="1">
      <c r="A33" s="143" t="s">
        <v>5571</v>
      </c>
      <c r="B33" s="143" t="s">
        <v>5326</v>
      </c>
      <c r="C33" s="108">
        <v>1</v>
      </c>
      <c r="D33" s="108">
        <v>7468</v>
      </c>
      <c r="E33" s="108">
        <v>7468</v>
      </c>
    </row>
    <row r="34" spans="1:5" ht="15" customHeight="1">
      <c r="A34" s="110" t="s">
        <v>4896</v>
      </c>
      <c r="B34" s="111" t="s">
        <v>5589</v>
      </c>
      <c r="C34" s="112">
        <f>SUM(C31:C33)</f>
        <v>6</v>
      </c>
      <c r="D34" s="113" t="s">
        <v>4896</v>
      </c>
      <c r="E34" s="114" t="s">
        <v>4896</v>
      </c>
    </row>
    <row r="35" spans="1:5" ht="15" customHeight="1">
      <c r="A35" s="124" t="s">
        <v>4896</v>
      </c>
      <c r="B35" s="125"/>
      <c r="C35" s="100"/>
      <c r="D35" s="126" t="s">
        <v>4896</v>
      </c>
      <c r="E35" s="126" t="s">
        <v>4896</v>
      </c>
    </row>
    <row r="36" spans="1:5" ht="15" customHeight="1">
      <c r="A36" s="145" t="s">
        <v>4896</v>
      </c>
      <c r="B36" s="145" t="s">
        <v>4896</v>
      </c>
      <c r="C36" s="128" t="s">
        <v>4896</v>
      </c>
      <c r="D36" s="128" t="s">
        <v>4896</v>
      </c>
      <c r="E36" s="128" t="s">
        <v>4896</v>
      </c>
    </row>
    <row r="37" spans="1:5" ht="15" customHeight="1">
      <c r="A37" s="120" t="s">
        <v>5066</v>
      </c>
      <c r="B37" s="120" t="s">
        <v>5065</v>
      </c>
      <c r="C37" s="121" t="s">
        <v>4896</v>
      </c>
      <c r="D37" s="121" t="s">
        <v>4896</v>
      </c>
      <c r="E37" s="121" t="s">
        <v>4896</v>
      </c>
    </row>
    <row r="38" spans="1:5" ht="15" customHeight="1">
      <c r="A38" s="122" t="s">
        <v>5590</v>
      </c>
      <c r="B38" s="122" t="s">
        <v>5590</v>
      </c>
      <c r="C38" s="123">
        <v>0</v>
      </c>
      <c r="D38" s="123">
        <v>0</v>
      </c>
      <c r="E38" s="123">
        <v>0</v>
      </c>
    </row>
    <row r="39" spans="1:5" ht="15" customHeight="1">
      <c r="A39" s="110" t="s">
        <v>4896</v>
      </c>
      <c r="B39" s="111" t="s">
        <v>5591</v>
      </c>
      <c r="C39" s="112">
        <f>SUM(C38:C38)</f>
        <v>0</v>
      </c>
      <c r="D39" s="113" t="s">
        <v>4896</v>
      </c>
      <c r="E39" s="114" t="s">
        <v>4896</v>
      </c>
    </row>
    <row r="40" spans="1:5" ht="15" customHeight="1">
      <c r="A40" s="127"/>
      <c r="B40" s="127"/>
      <c r="C40" s="128"/>
      <c r="D40" s="128"/>
      <c r="E40" s="128"/>
    </row>
    <row r="41" spans="1:5" ht="15" customHeight="1">
      <c r="A41" s="127"/>
      <c r="B41" s="129" t="s">
        <v>5067</v>
      </c>
      <c r="C41" s="130">
        <f>SUM(C34,C27,C39)</f>
        <v>265</v>
      </c>
      <c r="D41" s="128"/>
      <c r="E41" s="128"/>
    </row>
    <row r="42" spans="1:5" ht="15" customHeight="1">
      <c r="A42" s="127"/>
      <c r="B42" s="127"/>
      <c r="C42" s="128"/>
      <c r="D42" s="128"/>
      <c r="E42" s="128"/>
    </row>
    <row r="43" spans="1:5" ht="15" customHeight="1">
      <c r="A43" s="127"/>
      <c r="B43" s="127"/>
      <c r="C43" s="128"/>
      <c r="D43" s="128"/>
      <c r="E43" s="128"/>
    </row>
    <row r="44" spans="1:5" ht="15" customHeight="1">
      <c r="A44" s="131" t="s">
        <v>5060</v>
      </c>
      <c r="B44" s="131"/>
      <c r="C44" s="132" t="s">
        <v>4896</v>
      </c>
      <c r="D44" s="132" t="s">
        <v>4896</v>
      </c>
      <c r="E44" s="132" t="s">
        <v>4896</v>
      </c>
    </row>
    <row r="45" spans="1:5" ht="15" customHeight="1">
      <c r="A45" s="120" t="s">
        <v>5592</v>
      </c>
      <c r="B45" s="120"/>
      <c r="C45" s="133"/>
      <c r="D45" s="134"/>
      <c r="E45" s="134"/>
    </row>
    <row r="46" spans="1:5" ht="15" customHeight="1">
      <c r="A46" s="122" t="s">
        <v>5590</v>
      </c>
      <c r="B46" s="122" t="s">
        <v>5199</v>
      </c>
      <c r="C46" s="123">
        <v>2</v>
      </c>
      <c r="D46" s="123">
        <v>28392</v>
      </c>
      <c r="E46" s="123">
        <v>28392</v>
      </c>
    </row>
    <row r="47" spans="1:5" ht="15" customHeight="1">
      <c r="A47" s="122" t="s">
        <v>5590</v>
      </c>
      <c r="B47" s="144" t="s">
        <v>5685</v>
      </c>
      <c r="C47" s="83">
        <v>1</v>
      </c>
      <c r="D47" s="83">
        <v>27800</v>
      </c>
      <c r="E47" s="83">
        <v>27800</v>
      </c>
    </row>
    <row r="48" spans="1:5" ht="15" customHeight="1">
      <c r="A48" s="122" t="s">
        <v>5590</v>
      </c>
      <c r="B48" s="144" t="s">
        <v>5686</v>
      </c>
      <c r="C48" s="83">
        <v>1</v>
      </c>
      <c r="D48" s="83">
        <v>25000</v>
      </c>
      <c r="E48" s="83">
        <v>25000</v>
      </c>
    </row>
    <row r="49" spans="1:5" ht="15" customHeight="1">
      <c r="A49" s="122" t="s">
        <v>5590</v>
      </c>
      <c r="B49" s="144" t="s">
        <v>5477</v>
      </c>
      <c r="C49" s="83">
        <v>2</v>
      </c>
      <c r="D49" s="83">
        <v>15750</v>
      </c>
      <c r="E49" s="83">
        <v>18545</v>
      </c>
    </row>
    <row r="50" spans="1:5" ht="15" customHeight="1">
      <c r="A50" s="122" t="s">
        <v>5590</v>
      </c>
      <c r="B50" s="144" t="s">
        <v>5687</v>
      </c>
      <c r="C50" s="83">
        <v>1</v>
      </c>
      <c r="D50" s="83">
        <v>18545</v>
      </c>
      <c r="E50" s="83">
        <v>18545</v>
      </c>
    </row>
    <row r="51" spans="1:5" ht="15" customHeight="1">
      <c r="A51" s="122" t="s">
        <v>5590</v>
      </c>
      <c r="B51" s="144" t="s">
        <v>5688</v>
      </c>
      <c r="C51" s="83">
        <v>2</v>
      </c>
      <c r="D51" s="83">
        <v>18300</v>
      </c>
      <c r="E51" s="83">
        <v>18300</v>
      </c>
    </row>
    <row r="52" spans="1:5" ht="15" customHeight="1">
      <c r="A52" s="122" t="s">
        <v>5590</v>
      </c>
      <c r="B52" s="144" t="s">
        <v>5689</v>
      </c>
      <c r="C52" s="83">
        <v>6</v>
      </c>
      <c r="D52" s="83">
        <v>15750</v>
      </c>
      <c r="E52" s="83">
        <v>15750</v>
      </c>
    </row>
    <row r="53" spans="1:5" ht="15" customHeight="1">
      <c r="A53" s="122" t="s">
        <v>5590</v>
      </c>
      <c r="B53" s="144" t="s">
        <v>5690</v>
      </c>
      <c r="C53" s="83">
        <v>5</v>
      </c>
      <c r="D53" s="83">
        <v>10900</v>
      </c>
      <c r="E53" s="83">
        <v>15750</v>
      </c>
    </row>
    <row r="54" spans="1:5" ht="15" customHeight="1">
      <c r="A54" s="122" t="s">
        <v>5590</v>
      </c>
      <c r="B54" s="144" t="s">
        <v>5691</v>
      </c>
      <c r="C54" s="83">
        <v>1</v>
      </c>
      <c r="D54" s="83">
        <v>15750</v>
      </c>
      <c r="E54" s="83">
        <v>15750</v>
      </c>
    </row>
    <row r="55" spans="1:5" ht="15" customHeight="1">
      <c r="A55" s="122" t="s">
        <v>5590</v>
      </c>
      <c r="B55" s="144" t="s">
        <v>5346</v>
      </c>
      <c r="C55" s="83">
        <v>10</v>
      </c>
      <c r="D55" s="83">
        <v>12626</v>
      </c>
      <c r="E55" s="83">
        <v>14280</v>
      </c>
    </row>
    <row r="56" spans="1:5" ht="15" customHeight="1">
      <c r="A56" s="122" t="s">
        <v>5590</v>
      </c>
      <c r="B56" s="144" t="s">
        <v>5692</v>
      </c>
      <c r="C56" s="83">
        <v>8</v>
      </c>
      <c r="D56" s="83">
        <v>14127</v>
      </c>
      <c r="E56" s="83">
        <v>14280</v>
      </c>
    </row>
    <row r="57" spans="1:5" ht="15" customHeight="1">
      <c r="A57" s="122" t="s">
        <v>5590</v>
      </c>
      <c r="B57" s="144" t="s">
        <v>5263</v>
      </c>
      <c r="C57" s="83">
        <v>3</v>
      </c>
      <c r="D57" s="83">
        <v>13230</v>
      </c>
      <c r="E57" s="83">
        <v>13230</v>
      </c>
    </row>
    <row r="58" spans="1:5" ht="15" customHeight="1">
      <c r="A58" s="122" t="s">
        <v>5590</v>
      </c>
      <c r="B58" s="144" t="s">
        <v>5693</v>
      </c>
      <c r="C58" s="83">
        <v>3</v>
      </c>
      <c r="D58" s="83">
        <v>13230</v>
      </c>
      <c r="E58" s="83">
        <v>13230</v>
      </c>
    </row>
    <row r="59" spans="1:5" ht="15" customHeight="1">
      <c r="A59" s="122" t="s">
        <v>5590</v>
      </c>
      <c r="B59" s="144" t="s">
        <v>5689</v>
      </c>
      <c r="C59" s="83">
        <v>1</v>
      </c>
      <c r="D59" s="83">
        <v>10900</v>
      </c>
      <c r="E59" s="83">
        <v>10900</v>
      </c>
    </row>
    <row r="60" spans="1:5" ht="15" customHeight="1">
      <c r="A60" s="110" t="s">
        <v>4896</v>
      </c>
      <c r="B60" s="111" t="s">
        <v>5593</v>
      </c>
      <c r="C60" s="112">
        <f>SUM(C46:C59)</f>
        <v>46</v>
      </c>
      <c r="D60" s="113" t="s">
        <v>4896</v>
      </c>
      <c r="E60" s="114" t="s">
        <v>4896</v>
      </c>
    </row>
    <row r="61" spans="1:2" ht="12.5">
      <c r="A61" s="127" t="s">
        <v>4896</v>
      </c>
      <c r="B61" s="135" t="s">
        <v>4896</v>
      </c>
    </row>
    <row r="62" spans="1:2" ht="12.5">
      <c r="A62" s="137" t="s">
        <v>5069</v>
      </c>
      <c r="B62" s="138"/>
    </row>
    <row r="63" spans="1:5" ht="12.5">
      <c r="A63" s="122" t="s">
        <v>5590</v>
      </c>
      <c r="B63" s="122" t="s">
        <v>5590</v>
      </c>
      <c r="C63" s="123">
        <v>0</v>
      </c>
      <c r="D63" s="123">
        <v>0</v>
      </c>
      <c r="E63" s="123">
        <v>0</v>
      </c>
    </row>
    <row r="64" spans="1:5" ht="12.5">
      <c r="A64" s="139" t="s">
        <v>4896</v>
      </c>
      <c r="B64" s="140" t="s">
        <v>5594</v>
      </c>
      <c r="C64" s="141">
        <f>SUM(C63:C63)</f>
        <v>0</v>
      </c>
      <c r="D64" s="113" t="s">
        <v>4896</v>
      </c>
      <c r="E64" s="114" t="s">
        <v>4896</v>
      </c>
    </row>
  </sheetData>
  <mergeCells count="15">
    <mergeCell ref="A11:B11"/>
    <mergeCell ref="A30:B30"/>
    <mergeCell ref="A37:B37"/>
    <mergeCell ref="A44:B44"/>
    <mergeCell ref="A45:B45"/>
    <mergeCell ref="A62:B62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ageMargins left="0.8267716535433072" right="0.2362204724409449" top="0.7480314960629921" bottom="0.7480314960629921" header="0.31496062992125984" footer="0.31496062992125984"/>
  <pageSetup fitToHeight="0" orientation="portrait" paperSize="1" scale="99" r:id="rId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E53"/>
  <sheetViews>
    <sheetView showGridLines="0" workbookViewId="0" topLeftCell="A14">
      <selection pane="topLeft" activeCell="J18" sqref="J18"/>
    </sheetView>
  </sheetViews>
  <sheetFormatPr defaultColWidth="11.454285714285714" defaultRowHeight="12.5"/>
  <cols>
    <col min="1" max="1" width="16.428571428571427" style="136" bestFit="1" customWidth="1"/>
    <col min="2" max="2" width="40.285714285714285" style="100" bestFit="1" customWidth="1"/>
    <col min="3" max="3" width="10.571428571428571" style="136" customWidth="1"/>
    <col min="4" max="5" width="7.857142857142857" style="136" bestFit="1" customWidth="1"/>
    <col min="6" max="16384" width="11.428571428571429" style="100"/>
  </cols>
  <sheetData>
    <row r="1" spans="1:5" s="95" customFormat="1" ht="15">
      <c r="A1" s="96"/>
      <c r="C1" s="96"/>
      <c r="D1" s="96"/>
      <c r="E1" s="96"/>
    </row>
    <row r="2" spans="1:5" s="95" customFormat="1" ht="15" customHeight="1">
      <c r="A2" s="60" t="s">
        <v>0</v>
      </c>
      <c r="B2" s="60" t="s">
        <v>0</v>
      </c>
      <c r="C2" s="60" t="s">
        <v>0</v>
      </c>
      <c r="D2" s="60" t="s">
        <v>0</v>
      </c>
      <c r="E2" s="60" t="s">
        <v>0</v>
      </c>
    </row>
    <row r="3" spans="1:5" s="95" customFormat="1" ht="15" customHeight="1">
      <c r="A3" s="60" t="s">
        <v>11</v>
      </c>
      <c r="B3" s="60" t="s">
        <v>18</v>
      </c>
      <c r="C3" s="60" t="s">
        <v>18</v>
      </c>
      <c r="D3" s="60" t="s">
        <v>18</v>
      </c>
      <c r="E3" s="60" t="s">
        <v>18</v>
      </c>
    </row>
    <row r="4" spans="1:5" s="95" customFormat="1" ht="15" customHeight="1">
      <c r="A4" s="60" t="s">
        <v>5054</v>
      </c>
      <c r="B4" s="60" t="s">
        <v>5124</v>
      </c>
      <c r="C4" s="60" t="s">
        <v>5124</v>
      </c>
      <c r="D4" s="60" t="s">
        <v>5124</v>
      </c>
      <c r="E4" s="60" t="s">
        <v>5124</v>
      </c>
    </row>
    <row r="5" spans="1:5" s="95" customFormat="1" ht="15" customHeight="1">
      <c r="A5" s="60" t="s">
        <v>5573</v>
      </c>
      <c r="B5" s="60" t="s">
        <v>5573</v>
      </c>
      <c r="C5" s="60" t="s">
        <v>5573</v>
      </c>
      <c r="D5" s="60" t="s">
        <v>5573</v>
      </c>
      <c r="E5" s="60" t="s">
        <v>5573</v>
      </c>
    </row>
    <row r="6" spans="1:5" s="95" customFormat="1" ht="15" customHeight="1">
      <c r="A6" s="61" t="s">
        <v>5095</v>
      </c>
      <c r="B6" s="61" t="s">
        <v>5095</v>
      </c>
      <c r="C6" s="61" t="s">
        <v>5095</v>
      </c>
      <c r="D6" s="61" t="s">
        <v>5095</v>
      </c>
      <c r="E6" s="61" t="s">
        <v>5095</v>
      </c>
    </row>
    <row r="7" spans="1:5" s="95" customFormat="1" ht="15" customHeight="1">
      <c r="A7" s="98" t="s">
        <v>4896</v>
      </c>
      <c r="B7" s="97" t="s">
        <v>4896</v>
      </c>
      <c r="C7" s="98" t="s">
        <v>4896</v>
      </c>
      <c r="D7" s="98" t="s">
        <v>4896</v>
      </c>
      <c r="E7" s="98" t="s">
        <v>4896</v>
      </c>
    </row>
    <row r="8" spans="1:5" ht="15" customHeight="1">
      <c r="A8" s="67" t="s">
        <v>5574</v>
      </c>
      <c r="B8" s="67" t="s">
        <v>5128</v>
      </c>
      <c r="C8" s="67" t="s">
        <v>5575</v>
      </c>
      <c r="D8" s="99" t="s">
        <v>5576</v>
      </c>
      <c r="E8" s="99" t="s">
        <v>5576</v>
      </c>
    </row>
    <row r="9" spans="1:5" ht="15" customHeight="1">
      <c r="A9" s="67" t="s">
        <v>5577</v>
      </c>
      <c r="B9" s="67" t="s">
        <v>5128</v>
      </c>
      <c r="C9" s="67" t="s">
        <v>5575</v>
      </c>
      <c r="D9" s="101" t="s">
        <v>5578</v>
      </c>
      <c r="E9" s="101" t="s">
        <v>5579</v>
      </c>
    </row>
    <row r="10" spans="1:5" ht="15" customHeight="1">
      <c r="A10" s="151" t="s">
        <v>4896</v>
      </c>
      <c r="B10" s="102" t="s">
        <v>4896</v>
      </c>
      <c r="C10" s="103" t="s">
        <v>4896</v>
      </c>
      <c r="D10" s="103" t="s">
        <v>4896</v>
      </c>
      <c r="E10" s="103" t="s">
        <v>4896</v>
      </c>
    </row>
    <row r="11" spans="1:5" ht="15" customHeight="1">
      <c r="A11" s="104" t="s">
        <v>5064</v>
      </c>
      <c r="B11" s="104" t="s">
        <v>5064</v>
      </c>
      <c r="C11" s="105" t="s">
        <v>4896</v>
      </c>
      <c r="D11" s="106" t="s">
        <v>4896</v>
      </c>
      <c r="E11" s="106" t="s">
        <v>4896</v>
      </c>
    </row>
    <row r="12" spans="1:5" ht="15" customHeight="1">
      <c r="A12" s="150" t="s">
        <v>5145</v>
      </c>
      <c r="B12" s="76" t="s">
        <v>5142</v>
      </c>
      <c r="C12" s="123">
        <v>1</v>
      </c>
      <c r="D12" s="123">
        <v>109570</v>
      </c>
      <c r="E12" s="123">
        <v>109570</v>
      </c>
    </row>
    <row r="13" spans="1:5" ht="15" customHeight="1">
      <c r="A13" s="150" t="s">
        <v>5158</v>
      </c>
      <c r="B13" s="76" t="s">
        <v>5151</v>
      </c>
      <c r="C13" s="123">
        <v>3</v>
      </c>
      <c r="D13" s="123">
        <v>84302</v>
      </c>
      <c r="E13" s="123">
        <v>84302</v>
      </c>
    </row>
    <row r="14" spans="1:5" ht="15" customHeight="1">
      <c r="A14" s="150" t="s">
        <v>5172</v>
      </c>
      <c r="B14" s="76" t="s">
        <v>5168</v>
      </c>
      <c r="C14" s="123">
        <v>16</v>
      </c>
      <c r="D14" s="123">
        <v>52394</v>
      </c>
      <c r="E14" s="123">
        <v>52394</v>
      </c>
    </row>
    <row r="15" spans="1:5" ht="15" customHeight="1">
      <c r="A15" s="150" t="s">
        <v>5173</v>
      </c>
      <c r="B15" s="76" t="s">
        <v>5174</v>
      </c>
      <c r="C15" s="123">
        <v>2</v>
      </c>
      <c r="D15" s="123">
        <v>52394</v>
      </c>
      <c r="E15" s="123">
        <v>52394</v>
      </c>
    </row>
    <row r="16" spans="1:5" ht="15" customHeight="1">
      <c r="A16" s="150" t="s">
        <v>5197</v>
      </c>
      <c r="B16" s="76" t="s">
        <v>5185</v>
      </c>
      <c r="C16" s="123">
        <v>61</v>
      </c>
      <c r="D16" s="123">
        <v>34872</v>
      </c>
      <c r="E16" s="123">
        <v>34872</v>
      </c>
    </row>
    <row r="17" spans="1:5" ht="15" customHeight="1">
      <c r="A17" s="150" t="s">
        <v>5225</v>
      </c>
      <c r="B17" s="76" t="s">
        <v>5226</v>
      </c>
      <c r="C17" s="123">
        <v>11</v>
      </c>
      <c r="D17" s="123">
        <v>22330</v>
      </c>
      <c r="E17" s="123">
        <v>22330</v>
      </c>
    </row>
    <row r="18" spans="1:5" ht="15" customHeight="1">
      <c r="A18" s="150" t="s">
        <v>5241</v>
      </c>
      <c r="B18" s="76" t="s">
        <v>5242</v>
      </c>
      <c r="C18" s="123">
        <v>7</v>
      </c>
      <c r="D18" s="123">
        <v>19818</v>
      </c>
      <c r="E18" s="123">
        <v>19818</v>
      </c>
    </row>
    <row r="19" spans="1:5" s="109" customFormat="1" ht="25">
      <c r="A19" s="143" t="s">
        <v>5694</v>
      </c>
      <c r="B19" s="107" t="s">
        <v>5249</v>
      </c>
      <c r="C19" s="108">
        <v>313</v>
      </c>
      <c r="D19" s="108">
        <v>14724</v>
      </c>
      <c r="E19" s="108">
        <v>19666</v>
      </c>
    </row>
    <row r="20" spans="1:5" ht="15" customHeight="1">
      <c r="A20" s="150" t="s">
        <v>5308</v>
      </c>
      <c r="B20" s="76" t="s">
        <v>5244</v>
      </c>
      <c r="C20" s="123">
        <v>1</v>
      </c>
      <c r="D20" s="123">
        <v>14724</v>
      </c>
      <c r="E20" s="123">
        <v>14724</v>
      </c>
    </row>
    <row r="21" spans="1:5" s="109" customFormat="1" ht="12.5">
      <c r="A21" s="143" t="s">
        <v>5334</v>
      </c>
      <c r="B21" s="107" t="s">
        <v>5335</v>
      </c>
      <c r="C21" s="108">
        <v>2</v>
      </c>
      <c r="D21" s="108">
        <v>13558</v>
      </c>
      <c r="E21" s="108">
        <v>13558</v>
      </c>
    </row>
    <row r="22" spans="1:5" ht="15" customHeight="1">
      <c r="A22" s="150" t="s">
        <v>5357</v>
      </c>
      <c r="B22" s="76" t="s">
        <v>5215</v>
      </c>
      <c r="C22" s="123">
        <v>77</v>
      </c>
      <c r="D22" s="123">
        <v>12222</v>
      </c>
      <c r="E22" s="123">
        <v>12222</v>
      </c>
    </row>
    <row r="23" spans="1:5" ht="15" customHeight="1">
      <c r="A23" s="150" t="s">
        <v>5385</v>
      </c>
      <c r="B23" s="76" t="s">
        <v>5386</v>
      </c>
      <c r="C23" s="123">
        <v>14</v>
      </c>
      <c r="D23" s="123">
        <v>10092</v>
      </c>
      <c r="E23" s="123">
        <v>10092</v>
      </c>
    </row>
    <row r="24" spans="1:5" ht="15" customHeight="1">
      <c r="A24" s="150" t="s">
        <v>5448</v>
      </c>
      <c r="B24" s="76" t="s">
        <v>5449</v>
      </c>
      <c r="C24" s="123">
        <v>1</v>
      </c>
      <c r="D24" s="123">
        <v>8158</v>
      </c>
      <c r="E24" s="123">
        <v>8158</v>
      </c>
    </row>
    <row r="25" spans="1:5" ht="15" customHeight="1">
      <c r="A25" s="150" t="s">
        <v>5457</v>
      </c>
      <c r="B25" s="76" t="s">
        <v>5458</v>
      </c>
      <c r="C25" s="123">
        <v>3</v>
      </c>
      <c r="D25" s="123">
        <v>8108</v>
      </c>
      <c r="E25" s="123">
        <v>8108</v>
      </c>
    </row>
    <row r="26" spans="1:5" ht="15" customHeight="1">
      <c r="A26" s="110" t="s">
        <v>4896</v>
      </c>
      <c r="B26" s="111" t="s">
        <v>5587</v>
      </c>
      <c r="C26" s="112">
        <f>SUM(C12:C25)</f>
        <v>512</v>
      </c>
      <c r="D26" s="113" t="s">
        <v>4896</v>
      </c>
      <c r="E26" s="114" t="s">
        <v>4896</v>
      </c>
    </row>
    <row r="27" spans="1:5" s="119" customFormat="1" ht="15" customHeight="1">
      <c r="A27" s="115"/>
      <c r="B27" s="116"/>
      <c r="C27" s="117"/>
      <c r="D27" s="118"/>
      <c r="E27" s="118"/>
    </row>
    <row r="28" spans="1:5" ht="15" customHeight="1">
      <c r="A28" s="127" t="s">
        <v>4896</v>
      </c>
      <c r="B28" s="127" t="s">
        <v>4896</v>
      </c>
      <c r="C28" s="128" t="s">
        <v>4896</v>
      </c>
      <c r="D28" s="128" t="s">
        <v>4896</v>
      </c>
      <c r="E28" s="128" t="s">
        <v>4896</v>
      </c>
    </row>
    <row r="29" spans="1:5" ht="15" customHeight="1">
      <c r="A29" s="120" t="s">
        <v>5065</v>
      </c>
      <c r="B29" s="120" t="s">
        <v>5065</v>
      </c>
      <c r="C29" s="121"/>
      <c r="D29" s="121" t="s">
        <v>4896</v>
      </c>
      <c r="E29" s="121" t="s">
        <v>4896</v>
      </c>
    </row>
    <row r="30" spans="1:5" ht="15" customHeight="1">
      <c r="A30" s="122" t="s">
        <v>5248</v>
      </c>
      <c r="B30" s="122" t="s">
        <v>5249</v>
      </c>
      <c r="C30" s="123">
        <v>2</v>
      </c>
      <c r="D30" s="123">
        <v>19666</v>
      </c>
      <c r="E30" s="123">
        <v>19666</v>
      </c>
    </row>
    <row r="31" spans="1:5" ht="15" customHeight="1">
      <c r="A31" s="150" t="s">
        <v>5357</v>
      </c>
      <c r="B31" s="150" t="s">
        <v>5215</v>
      </c>
      <c r="C31" s="123">
        <v>8</v>
      </c>
      <c r="D31" s="123">
        <v>12222</v>
      </c>
      <c r="E31" s="123">
        <v>12222</v>
      </c>
    </row>
    <row r="32" spans="1:5" ht="15" customHeight="1">
      <c r="A32" s="150" t="s">
        <v>5385</v>
      </c>
      <c r="B32" s="150" t="s">
        <v>5386</v>
      </c>
      <c r="C32" s="123">
        <v>1</v>
      </c>
      <c r="D32" s="123">
        <v>10092</v>
      </c>
      <c r="E32" s="123">
        <v>10092</v>
      </c>
    </row>
    <row r="33" spans="1:5" ht="15" customHeight="1">
      <c r="A33" s="150" t="s">
        <v>5481</v>
      </c>
      <c r="B33" s="150" t="s">
        <v>5477</v>
      </c>
      <c r="C33" s="123">
        <v>1</v>
      </c>
      <c r="D33" s="123">
        <v>7468</v>
      </c>
      <c r="E33" s="123">
        <v>7468</v>
      </c>
    </row>
    <row r="34" spans="1:5" ht="15" customHeight="1">
      <c r="A34" s="150" t="s">
        <v>5486</v>
      </c>
      <c r="B34" s="150" t="s">
        <v>5469</v>
      </c>
      <c r="C34" s="123">
        <v>1</v>
      </c>
      <c r="D34" s="123">
        <v>7468</v>
      </c>
      <c r="E34" s="123">
        <v>7468</v>
      </c>
    </row>
    <row r="35" spans="1:5" ht="15" customHeight="1">
      <c r="A35" s="110" t="s">
        <v>4896</v>
      </c>
      <c r="B35" s="111" t="s">
        <v>5589</v>
      </c>
      <c r="C35" s="112">
        <f>SUM(C30:C34)</f>
        <v>13</v>
      </c>
      <c r="D35" s="113" t="s">
        <v>4896</v>
      </c>
      <c r="E35" s="114" t="s">
        <v>4896</v>
      </c>
    </row>
    <row r="36" spans="1:5" ht="15" customHeight="1">
      <c r="A36" s="124" t="s">
        <v>4896</v>
      </c>
      <c r="B36" s="125"/>
      <c r="C36" s="100"/>
      <c r="D36" s="126" t="s">
        <v>4896</v>
      </c>
      <c r="E36" s="126" t="s">
        <v>4896</v>
      </c>
    </row>
    <row r="37" spans="1:5" ht="15" customHeight="1">
      <c r="A37" s="145" t="s">
        <v>4896</v>
      </c>
      <c r="B37" s="145" t="s">
        <v>4896</v>
      </c>
      <c r="C37" s="128" t="s">
        <v>4896</v>
      </c>
      <c r="D37" s="128" t="s">
        <v>4896</v>
      </c>
      <c r="E37" s="128" t="s">
        <v>4896</v>
      </c>
    </row>
    <row r="38" spans="1:5" ht="15" customHeight="1">
      <c r="A38" s="120" t="s">
        <v>5066</v>
      </c>
      <c r="B38" s="120" t="s">
        <v>5065</v>
      </c>
      <c r="C38" s="121" t="s">
        <v>4896</v>
      </c>
      <c r="D38" s="121" t="s">
        <v>4896</v>
      </c>
      <c r="E38" s="121" t="s">
        <v>4896</v>
      </c>
    </row>
    <row r="39" spans="1:5" ht="15" customHeight="1">
      <c r="A39" s="122" t="s">
        <v>5590</v>
      </c>
      <c r="B39" s="122" t="s">
        <v>5590</v>
      </c>
      <c r="C39" s="123">
        <v>0</v>
      </c>
      <c r="D39" s="123">
        <v>0</v>
      </c>
      <c r="E39" s="123">
        <v>0</v>
      </c>
    </row>
    <row r="40" spans="1:5" ht="15" customHeight="1">
      <c r="A40" s="110" t="s">
        <v>4896</v>
      </c>
      <c r="B40" s="111" t="s">
        <v>5591</v>
      </c>
      <c r="C40" s="112">
        <f>SUM(C39:C39)</f>
        <v>0</v>
      </c>
      <c r="D40" s="113" t="s">
        <v>4896</v>
      </c>
      <c r="E40" s="114" t="s">
        <v>4896</v>
      </c>
    </row>
    <row r="41" spans="1:5" ht="15" customHeight="1">
      <c r="A41" s="127"/>
      <c r="B41" s="127"/>
      <c r="C41" s="128"/>
      <c r="D41" s="128"/>
      <c r="E41" s="128"/>
    </row>
    <row r="42" spans="1:5" ht="15" customHeight="1">
      <c r="A42" s="127"/>
      <c r="B42" s="129" t="s">
        <v>5067</v>
      </c>
      <c r="C42" s="130">
        <f>SUM(C35,C26,C40)</f>
        <v>525</v>
      </c>
      <c r="D42" s="128"/>
      <c r="E42" s="128"/>
    </row>
    <row r="43" spans="1:5" ht="15" customHeight="1">
      <c r="A43" s="127"/>
      <c r="B43" s="127"/>
      <c r="C43" s="128"/>
      <c r="D43" s="128"/>
      <c r="E43" s="128"/>
    </row>
    <row r="44" spans="1:5" ht="15" customHeight="1">
      <c r="A44" s="127"/>
      <c r="B44" s="127"/>
      <c r="C44" s="128"/>
      <c r="D44" s="128"/>
      <c r="E44" s="128"/>
    </row>
    <row r="45" spans="1:5" ht="15" customHeight="1">
      <c r="A45" s="127"/>
      <c r="B45" s="127"/>
      <c r="C45" s="128"/>
      <c r="D45" s="128"/>
      <c r="E45" s="128"/>
    </row>
    <row r="46" spans="1:5" ht="15" customHeight="1">
      <c r="A46" s="131" t="s">
        <v>5060</v>
      </c>
      <c r="B46" s="131"/>
      <c r="C46" s="132" t="s">
        <v>4896</v>
      </c>
      <c r="D46" s="132" t="s">
        <v>4896</v>
      </c>
      <c r="E46" s="132" t="s">
        <v>4896</v>
      </c>
    </row>
    <row r="47" spans="1:5" ht="15" customHeight="1">
      <c r="A47" s="120" t="s">
        <v>5592</v>
      </c>
      <c r="B47" s="120"/>
      <c r="C47" s="133"/>
      <c r="D47" s="134"/>
      <c r="E47" s="134"/>
    </row>
    <row r="48" spans="1:5" ht="15" customHeight="1">
      <c r="A48" s="122" t="s">
        <v>5590</v>
      </c>
      <c r="B48" s="144" t="s">
        <v>5246</v>
      </c>
      <c r="C48" s="81">
        <v>67</v>
      </c>
      <c r="D48" s="123">
        <v>12039.46</v>
      </c>
      <c r="E48" s="123">
        <v>15000</v>
      </c>
    </row>
    <row r="49" spans="1:5" ht="15" customHeight="1">
      <c r="A49" s="110" t="s">
        <v>4896</v>
      </c>
      <c r="B49" s="111" t="s">
        <v>5593</v>
      </c>
      <c r="C49" s="152">
        <f>SUM(C48:C48)</f>
        <v>67</v>
      </c>
      <c r="D49" s="153" t="s">
        <v>4896</v>
      </c>
      <c r="E49" s="132" t="s">
        <v>4896</v>
      </c>
    </row>
    <row r="50" spans="1:2" ht="12.5">
      <c r="A50" s="127" t="s">
        <v>4896</v>
      </c>
      <c r="B50" s="135" t="s">
        <v>4896</v>
      </c>
    </row>
    <row r="51" spans="1:2" ht="12.5">
      <c r="A51" s="137" t="s">
        <v>5069</v>
      </c>
      <c r="B51" s="138"/>
    </row>
    <row r="52" spans="1:5" ht="12.5">
      <c r="A52" s="122" t="s">
        <v>5590</v>
      </c>
      <c r="B52" s="122" t="s">
        <v>5590</v>
      </c>
      <c r="C52" s="123">
        <v>0</v>
      </c>
      <c r="D52" s="123">
        <v>0</v>
      </c>
      <c r="E52" s="123">
        <v>0</v>
      </c>
    </row>
    <row r="53" spans="1:5" ht="12.5">
      <c r="A53" s="139" t="s">
        <v>4896</v>
      </c>
      <c r="B53" s="140" t="s">
        <v>5594</v>
      </c>
      <c r="C53" s="141">
        <f>SUM(C52:C52)</f>
        <v>0</v>
      </c>
      <c r="D53" s="113" t="s">
        <v>4896</v>
      </c>
      <c r="E53" s="114" t="s">
        <v>4896</v>
      </c>
    </row>
  </sheetData>
  <mergeCells count="15">
    <mergeCell ref="A11:B11"/>
    <mergeCell ref="A29:B29"/>
    <mergeCell ref="A38:B38"/>
    <mergeCell ref="A46:B46"/>
    <mergeCell ref="A47:B47"/>
    <mergeCell ref="A51:B51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ageMargins left="0.8267716535433072" right="0.2362204724409449" top="0.7480314960629921" bottom="0.7480314960629921" header="0.31496062992125984" footer="0.31496062992125984"/>
  <pageSetup fitToHeight="0" orientation="portrait" paperSize="1" r:id="rId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E59"/>
  <sheetViews>
    <sheetView showGridLines="0" workbookViewId="0" topLeftCell="A1">
      <selection pane="topLeft" activeCell="J18" sqref="J18"/>
    </sheetView>
  </sheetViews>
  <sheetFormatPr defaultColWidth="11.454285714285714" defaultRowHeight="12.5"/>
  <cols>
    <col min="1" max="1" width="17.428571428571427" style="100" customWidth="1"/>
    <col min="2" max="2" width="40.285714285714285" style="100" bestFit="1" customWidth="1"/>
    <col min="3" max="3" width="10.285714285714286" style="136" customWidth="1"/>
    <col min="4" max="5" width="7.857142857142857" style="136" bestFit="1" customWidth="1"/>
    <col min="6" max="16384" width="11.428571428571429" style="100"/>
  </cols>
  <sheetData>
    <row r="1" spans="3:5" s="95" customFormat="1" ht="15">
      <c r="C1" s="96"/>
      <c r="D1" s="96"/>
      <c r="E1" s="96"/>
    </row>
    <row r="2" spans="1:5" s="95" customFormat="1" ht="15" customHeight="1">
      <c r="A2" s="60" t="s">
        <v>0</v>
      </c>
      <c r="B2" s="60" t="s">
        <v>0</v>
      </c>
      <c r="C2" s="60" t="s">
        <v>0</v>
      </c>
      <c r="D2" s="60" t="s">
        <v>0</v>
      </c>
      <c r="E2" s="60" t="s">
        <v>0</v>
      </c>
    </row>
    <row r="3" spans="1:5" s="95" customFormat="1" ht="15" customHeight="1">
      <c r="A3" s="60" t="s">
        <v>16</v>
      </c>
      <c r="B3" s="60" t="s">
        <v>18</v>
      </c>
      <c r="C3" s="60" t="s">
        <v>18</v>
      </c>
      <c r="D3" s="60" t="s">
        <v>18</v>
      </c>
      <c r="E3" s="60" t="s">
        <v>18</v>
      </c>
    </row>
    <row r="4" spans="1:5" s="95" customFormat="1" ht="15" customHeight="1">
      <c r="A4" s="60" t="s">
        <v>5054</v>
      </c>
      <c r="B4" s="60" t="s">
        <v>5124</v>
      </c>
      <c r="C4" s="60" t="s">
        <v>5124</v>
      </c>
      <c r="D4" s="60" t="s">
        <v>5124</v>
      </c>
      <c r="E4" s="60" t="s">
        <v>5124</v>
      </c>
    </row>
    <row r="5" spans="1:5" s="95" customFormat="1" ht="15" customHeight="1">
      <c r="A5" s="60" t="s">
        <v>5573</v>
      </c>
      <c r="B5" s="60" t="s">
        <v>5573</v>
      </c>
      <c r="C5" s="60" t="s">
        <v>5573</v>
      </c>
      <c r="D5" s="60" t="s">
        <v>5573</v>
      </c>
      <c r="E5" s="60" t="s">
        <v>5573</v>
      </c>
    </row>
    <row r="6" spans="1:5" s="95" customFormat="1" ht="15" customHeight="1">
      <c r="A6" s="61" t="s">
        <v>5095</v>
      </c>
      <c r="B6" s="61" t="s">
        <v>5095</v>
      </c>
      <c r="C6" s="61" t="s">
        <v>5095</v>
      </c>
      <c r="D6" s="61" t="s">
        <v>5095</v>
      </c>
      <c r="E6" s="61" t="s">
        <v>5095</v>
      </c>
    </row>
    <row r="7" spans="1:5" s="95" customFormat="1" ht="15" customHeight="1">
      <c r="A7" s="97" t="s">
        <v>4896</v>
      </c>
      <c r="B7" s="97" t="s">
        <v>4896</v>
      </c>
      <c r="C7" s="98" t="s">
        <v>4896</v>
      </c>
      <c r="D7" s="98" t="s">
        <v>4896</v>
      </c>
      <c r="E7" s="98" t="s">
        <v>4896</v>
      </c>
    </row>
    <row r="8" spans="1:5" ht="15" customHeight="1">
      <c r="A8" s="67" t="s">
        <v>5574</v>
      </c>
      <c r="B8" s="67" t="s">
        <v>5128</v>
      </c>
      <c r="C8" s="67" t="s">
        <v>5575</v>
      </c>
      <c r="D8" s="99" t="s">
        <v>5576</v>
      </c>
      <c r="E8" s="99" t="s">
        <v>5576</v>
      </c>
    </row>
    <row r="9" spans="1:5" ht="15" customHeight="1">
      <c r="A9" s="67" t="s">
        <v>5577</v>
      </c>
      <c r="B9" s="67" t="s">
        <v>5128</v>
      </c>
      <c r="C9" s="67" t="s">
        <v>5575</v>
      </c>
      <c r="D9" s="101" t="s">
        <v>5578</v>
      </c>
      <c r="E9" s="101" t="s">
        <v>5579</v>
      </c>
    </row>
    <row r="10" spans="1:5" ht="15" customHeight="1">
      <c r="A10" s="102" t="s">
        <v>4896</v>
      </c>
      <c r="B10" s="102" t="s">
        <v>4896</v>
      </c>
      <c r="C10" s="103" t="s">
        <v>4896</v>
      </c>
      <c r="D10" s="103" t="s">
        <v>4896</v>
      </c>
      <c r="E10" s="103" t="s">
        <v>4896</v>
      </c>
    </row>
    <row r="11" spans="1:5" ht="15" customHeight="1">
      <c r="A11" s="104" t="s">
        <v>5064</v>
      </c>
      <c r="B11" s="104" t="s">
        <v>5064</v>
      </c>
      <c r="C11" s="105" t="s">
        <v>4896</v>
      </c>
      <c r="D11" s="106" t="s">
        <v>4896</v>
      </c>
      <c r="E11" s="106" t="s">
        <v>4896</v>
      </c>
    </row>
    <row r="12" spans="1:5" ht="12.5">
      <c r="A12" s="107" t="s">
        <v>5146</v>
      </c>
      <c r="B12" s="107" t="s">
        <v>5110</v>
      </c>
      <c r="C12" s="108">
        <v>1</v>
      </c>
      <c r="D12" s="108">
        <v>109570</v>
      </c>
      <c r="E12" s="108">
        <v>109570</v>
      </c>
    </row>
    <row r="13" spans="1:5" ht="12.5">
      <c r="A13" s="107" t="s">
        <v>5154</v>
      </c>
      <c r="B13" s="107" t="s">
        <v>5155</v>
      </c>
      <c r="C13" s="108">
        <v>2</v>
      </c>
      <c r="D13" s="108">
        <v>84302</v>
      </c>
      <c r="E13" s="108">
        <v>84302</v>
      </c>
    </row>
    <row r="14" spans="1:5" ht="12.5">
      <c r="A14" s="107" t="s">
        <v>5164</v>
      </c>
      <c r="B14" s="107" t="s">
        <v>5148</v>
      </c>
      <c r="C14" s="108">
        <v>1</v>
      </c>
      <c r="D14" s="108">
        <v>70170</v>
      </c>
      <c r="E14" s="108">
        <v>70170</v>
      </c>
    </row>
    <row r="15" spans="1:5" ht="12.5">
      <c r="A15" s="107" t="s">
        <v>5172</v>
      </c>
      <c r="B15" s="107" t="s">
        <v>5168</v>
      </c>
      <c r="C15" s="108">
        <v>11</v>
      </c>
      <c r="D15" s="108">
        <v>52394</v>
      </c>
      <c r="E15" s="108">
        <v>52394</v>
      </c>
    </row>
    <row r="16" spans="1:5" ht="37.5">
      <c r="A16" s="107" t="s">
        <v>5695</v>
      </c>
      <c r="B16" s="107" t="s">
        <v>5185</v>
      </c>
      <c r="C16" s="108">
        <v>27</v>
      </c>
      <c r="D16" s="108">
        <v>19896</v>
      </c>
      <c r="E16" s="108">
        <v>34872</v>
      </c>
    </row>
    <row r="17" spans="1:5" ht="12.5">
      <c r="A17" s="107" t="s">
        <v>5223</v>
      </c>
      <c r="B17" s="107" t="s">
        <v>5181</v>
      </c>
      <c r="C17" s="108">
        <v>2</v>
      </c>
      <c r="D17" s="108">
        <v>25810</v>
      </c>
      <c r="E17" s="108">
        <v>25810</v>
      </c>
    </row>
    <row r="18" spans="1:5" ht="12.5">
      <c r="A18" s="107" t="s">
        <v>5635</v>
      </c>
      <c r="B18" s="107" t="s">
        <v>5226</v>
      </c>
      <c r="C18" s="108">
        <v>18</v>
      </c>
      <c r="D18" s="108">
        <v>20022</v>
      </c>
      <c r="E18" s="108">
        <v>22330</v>
      </c>
    </row>
    <row r="19" spans="1:5" ht="50">
      <c r="A19" s="107" t="s">
        <v>5696</v>
      </c>
      <c r="B19" s="107" t="s">
        <v>5249</v>
      </c>
      <c r="C19" s="108">
        <v>43</v>
      </c>
      <c r="D19" s="108">
        <v>11716</v>
      </c>
      <c r="E19" s="108">
        <v>19600</v>
      </c>
    </row>
    <row r="20" spans="1:5" ht="50">
      <c r="A20" s="107" t="s">
        <v>5697</v>
      </c>
      <c r="B20" s="107" t="s">
        <v>5284</v>
      </c>
      <c r="C20" s="108">
        <v>52</v>
      </c>
      <c r="D20" s="108">
        <v>11478</v>
      </c>
      <c r="E20" s="108">
        <v>16110</v>
      </c>
    </row>
    <row r="21" spans="1:5" ht="25">
      <c r="A21" s="107" t="s">
        <v>5698</v>
      </c>
      <c r="B21" s="107" t="s">
        <v>5295</v>
      </c>
      <c r="C21" s="108">
        <v>39</v>
      </c>
      <c r="D21" s="108">
        <v>13954</v>
      </c>
      <c r="E21" s="108">
        <v>15544</v>
      </c>
    </row>
    <row r="22" spans="1:5" ht="12.5">
      <c r="A22" s="107" t="s">
        <v>5699</v>
      </c>
      <c r="B22" s="107" t="s">
        <v>5293</v>
      </c>
      <c r="C22" s="108">
        <v>15</v>
      </c>
      <c r="D22" s="108">
        <v>13954</v>
      </c>
      <c r="E22" s="108">
        <v>15544</v>
      </c>
    </row>
    <row r="23" spans="1:5" ht="25">
      <c r="A23" s="107" t="s">
        <v>5700</v>
      </c>
      <c r="B23" s="107" t="s">
        <v>5215</v>
      </c>
      <c r="C23" s="108">
        <v>6</v>
      </c>
      <c r="D23" s="108">
        <v>8066</v>
      </c>
      <c r="E23" s="108">
        <v>10414</v>
      </c>
    </row>
    <row r="24" spans="1:5" ht="12.5">
      <c r="A24" s="107" t="s">
        <v>5385</v>
      </c>
      <c r="B24" s="107" t="s">
        <v>5386</v>
      </c>
      <c r="C24" s="108">
        <v>2</v>
      </c>
      <c r="D24" s="108">
        <v>10092</v>
      </c>
      <c r="E24" s="108">
        <v>10092</v>
      </c>
    </row>
    <row r="25" spans="1:5" ht="12.5">
      <c r="A25" s="107" t="s">
        <v>5701</v>
      </c>
      <c r="B25" s="107" t="s">
        <v>5445</v>
      </c>
      <c r="C25" s="108">
        <v>125</v>
      </c>
      <c r="D25" s="108">
        <v>7468</v>
      </c>
      <c r="E25" s="108">
        <v>8184</v>
      </c>
    </row>
    <row r="26" spans="1:5" ht="12.5">
      <c r="A26" s="107" t="s">
        <v>5568</v>
      </c>
      <c r="B26" s="107" t="s">
        <v>5477</v>
      </c>
      <c r="C26" s="108">
        <v>2</v>
      </c>
      <c r="D26" s="108">
        <v>7468</v>
      </c>
      <c r="E26" s="108">
        <v>7468</v>
      </c>
    </row>
    <row r="27" spans="1:5" ht="15" customHeight="1">
      <c r="A27" s="110" t="s">
        <v>4896</v>
      </c>
      <c r="B27" s="111" t="s">
        <v>5587</v>
      </c>
      <c r="C27" s="112">
        <f>SUM(C12:C26)</f>
        <v>346</v>
      </c>
      <c r="D27" s="113" t="s">
        <v>4896</v>
      </c>
      <c r="E27" s="114" t="s">
        <v>4896</v>
      </c>
    </row>
    <row r="28" spans="1:5" s="119" customFormat="1" ht="15" customHeight="1">
      <c r="A28" s="115"/>
      <c r="B28" s="116"/>
      <c r="C28" s="117"/>
      <c r="D28" s="118"/>
      <c r="E28" s="118"/>
    </row>
    <row r="29" spans="1:5" ht="15" customHeight="1">
      <c r="A29" s="127" t="s">
        <v>4896</v>
      </c>
      <c r="B29" s="127" t="s">
        <v>4896</v>
      </c>
      <c r="C29" s="128" t="s">
        <v>4896</v>
      </c>
      <c r="D29" s="128" t="s">
        <v>4896</v>
      </c>
      <c r="E29" s="128" t="s">
        <v>4896</v>
      </c>
    </row>
    <row r="30" spans="1:5" ht="15" customHeight="1">
      <c r="A30" s="120" t="s">
        <v>5065</v>
      </c>
      <c r="B30" s="120" t="s">
        <v>5065</v>
      </c>
      <c r="C30" s="121"/>
      <c r="D30" s="121" t="s">
        <v>4896</v>
      </c>
      <c r="E30" s="121" t="s">
        <v>4896</v>
      </c>
    </row>
    <row r="31" spans="1:5" ht="25">
      <c r="A31" s="142" t="s">
        <v>5702</v>
      </c>
      <c r="B31" s="142" t="s">
        <v>5244</v>
      </c>
      <c r="C31" s="108">
        <v>3</v>
      </c>
      <c r="D31" s="108">
        <v>8066</v>
      </c>
      <c r="E31" s="108">
        <v>14724</v>
      </c>
    </row>
    <row r="32" spans="1:5" ht="12.5">
      <c r="A32" s="143" t="s">
        <v>5350</v>
      </c>
      <c r="B32" s="143" t="s">
        <v>5249</v>
      </c>
      <c r="C32" s="108">
        <v>1</v>
      </c>
      <c r="D32" s="108">
        <v>12660</v>
      </c>
      <c r="E32" s="108">
        <v>12660</v>
      </c>
    </row>
    <row r="33" spans="1:5" ht="75">
      <c r="A33" s="143" t="s">
        <v>5703</v>
      </c>
      <c r="B33" s="143" t="s">
        <v>5215</v>
      </c>
      <c r="C33" s="108">
        <v>93</v>
      </c>
      <c r="D33" s="108">
        <v>7468</v>
      </c>
      <c r="E33" s="108">
        <v>12222</v>
      </c>
    </row>
    <row r="34" spans="1:5" ht="12.5">
      <c r="A34" s="143" t="s">
        <v>5704</v>
      </c>
      <c r="B34" s="143" t="s">
        <v>5242</v>
      </c>
      <c r="C34" s="108">
        <v>2</v>
      </c>
      <c r="D34" s="108">
        <v>8596</v>
      </c>
      <c r="E34" s="108">
        <v>12222</v>
      </c>
    </row>
    <row r="35" spans="1:5" ht="12.5">
      <c r="A35" s="143" t="s">
        <v>5385</v>
      </c>
      <c r="B35" s="143" t="s">
        <v>5386</v>
      </c>
      <c r="C35" s="108">
        <v>1</v>
      </c>
      <c r="D35" s="108">
        <v>10092</v>
      </c>
      <c r="E35" s="108">
        <v>10092</v>
      </c>
    </row>
    <row r="36" spans="1:5" ht="12.5">
      <c r="A36" s="143" t="s">
        <v>5470</v>
      </c>
      <c r="B36" s="143" t="s">
        <v>5326</v>
      </c>
      <c r="C36" s="108">
        <v>1</v>
      </c>
      <c r="D36" s="108">
        <v>7868</v>
      </c>
      <c r="E36" s="108">
        <v>7868</v>
      </c>
    </row>
    <row r="37" spans="1:5" ht="25">
      <c r="A37" s="143" t="s">
        <v>5705</v>
      </c>
      <c r="B37" s="143" t="s">
        <v>5477</v>
      </c>
      <c r="C37" s="108">
        <v>36</v>
      </c>
      <c r="D37" s="108">
        <v>7468</v>
      </c>
      <c r="E37" s="108">
        <v>7468</v>
      </c>
    </row>
    <row r="38" spans="1:5" ht="12.5">
      <c r="A38" s="143" t="s">
        <v>5532</v>
      </c>
      <c r="B38" s="143" t="s">
        <v>5445</v>
      </c>
      <c r="C38" s="108">
        <v>2</v>
      </c>
      <c r="D38" s="108">
        <v>7468</v>
      </c>
      <c r="E38" s="108">
        <v>7468</v>
      </c>
    </row>
    <row r="39" spans="1:5" ht="15" customHeight="1">
      <c r="A39" s="110" t="s">
        <v>4896</v>
      </c>
      <c r="B39" s="111" t="s">
        <v>5589</v>
      </c>
      <c r="C39" s="112">
        <f>SUM(C31:C38)</f>
        <v>139</v>
      </c>
      <c r="D39" s="113" t="s">
        <v>4896</v>
      </c>
      <c r="E39" s="114" t="s">
        <v>4896</v>
      </c>
    </row>
    <row r="40" spans="1:5" ht="15" customHeight="1">
      <c r="A40" s="124" t="s">
        <v>4896</v>
      </c>
      <c r="B40" s="125"/>
      <c r="C40" s="100"/>
      <c r="D40" s="126" t="s">
        <v>4896</v>
      </c>
      <c r="E40" s="126" t="s">
        <v>4896</v>
      </c>
    </row>
    <row r="41" spans="1:5" ht="15" customHeight="1">
      <c r="A41" s="127" t="s">
        <v>4896</v>
      </c>
      <c r="B41" s="127" t="s">
        <v>4896</v>
      </c>
      <c r="C41" s="128" t="s">
        <v>4896</v>
      </c>
      <c r="D41" s="128" t="s">
        <v>4896</v>
      </c>
      <c r="E41" s="128" t="s">
        <v>4896</v>
      </c>
    </row>
    <row r="42" spans="1:5" ht="15" customHeight="1">
      <c r="A42" s="120" t="s">
        <v>5066</v>
      </c>
      <c r="B42" s="120" t="s">
        <v>5065</v>
      </c>
      <c r="C42" s="121" t="s">
        <v>4896</v>
      </c>
      <c r="D42" s="121" t="s">
        <v>4896</v>
      </c>
      <c r="E42" s="121" t="s">
        <v>4896</v>
      </c>
    </row>
    <row r="43" spans="1:5" ht="15" customHeight="1">
      <c r="A43" s="122" t="s">
        <v>5590</v>
      </c>
      <c r="B43" s="122" t="s">
        <v>5590</v>
      </c>
      <c r="C43" s="123">
        <v>0</v>
      </c>
      <c r="D43" s="123">
        <v>0</v>
      </c>
      <c r="E43" s="123">
        <v>0</v>
      </c>
    </row>
    <row r="44" spans="1:5" ht="15" customHeight="1">
      <c r="A44" s="110" t="s">
        <v>4896</v>
      </c>
      <c r="B44" s="111" t="s">
        <v>5591</v>
      </c>
      <c r="C44" s="112">
        <f>SUM(C43:C43)</f>
        <v>0</v>
      </c>
      <c r="D44" s="113" t="s">
        <v>4896</v>
      </c>
      <c r="E44" s="114" t="s">
        <v>4896</v>
      </c>
    </row>
    <row r="45" spans="1:5" ht="15" customHeight="1">
      <c r="A45" s="127"/>
      <c r="B45" s="127"/>
      <c r="C45" s="128"/>
      <c r="D45" s="128"/>
      <c r="E45" s="128"/>
    </row>
    <row r="46" spans="1:5" ht="15" customHeight="1">
      <c r="A46" s="127"/>
      <c r="B46" s="129" t="s">
        <v>5067</v>
      </c>
      <c r="C46" s="130">
        <f>SUM(C39,C27,C44)</f>
        <v>485</v>
      </c>
      <c r="D46" s="128"/>
      <c r="E46" s="128"/>
    </row>
    <row r="47" spans="1:5" ht="15" customHeight="1">
      <c r="A47" s="127"/>
      <c r="B47" s="127"/>
      <c r="C47" s="128"/>
      <c r="D47" s="128"/>
      <c r="E47" s="128"/>
    </row>
    <row r="48" spans="1:5" ht="15" customHeight="1">
      <c r="A48" s="127"/>
      <c r="B48" s="127"/>
      <c r="C48" s="128"/>
      <c r="D48" s="128"/>
      <c r="E48" s="128"/>
    </row>
    <row r="49" spans="1:5" ht="15" customHeight="1">
      <c r="A49" s="131" t="s">
        <v>5060</v>
      </c>
      <c r="B49" s="131"/>
      <c r="C49" s="132" t="s">
        <v>4896</v>
      </c>
      <c r="D49" s="132" t="s">
        <v>4896</v>
      </c>
      <c r="E49" s="132" t="s">
        <v>4896</v>
      </c>
    </row>
    <row r="50" spans="1:5" ht="15" customHeight="1">
      <c r="A50" s="120" t="s">
        <v>5592</v>
      </c>
      <c r="B50" s="120"/>
      <c r="C50" s="133"/>
      <c r="D50" s="134"/>
      <c r="E50" s="134"/>
    </row>
    <row r="51" spans="1:5" ht="15" customHeight="1">
      <c r="A51" s="122" t="s">
        <v>5590</v>
      </c>
      <c r="B51" s="144" t="s">
        <v>5706</v>
      </c>
      <c r="C51" s="83">
        <v>3</v>
      </c>
      <c r="D51" s="83">
        <v>50000</v>
      </c>
      <c r="E51" s="83">
        <v>50000</v>
      </c>
    </row>
    <row r="52" spans="1:5" ht="15" customHeight="1">
      <c r="A52" s="122" t="s">
        <v>5590</v>
      </c>
      <c r="B52" s="144" t="s">
        <v>5386</v>
      </c>
      <c r="C52" s="83">
        <v>11</v>
      </c>
      <c r="D52" s="83">
        <v>20000</v>
      </c>
      <c r="E52" s="83">
        <v>20000</v>
      </c>
    </row>
    <row r="53" spans="1:5" ht="15" customHeight="1">
      <c r="A53" s="122" t="s">
        <v>5590</v>
      </c>
      <c r="B53" s="144" t="s">
        <v>5215</v>
      </c>
      <c r="C53" s="83">
        <v>3</v>
      </c>
      <c r="D53" s="83">
        <v>5500</v>
      </c>
      <c r="E53" s="83">
        <v>11028</v>
      </c>
    </row>
    <row r="54" spans="1:5" ht="15" customHeight="1">
      <c r="A54" s="122" t="s">
        <v>5590</v>
      </c>
      <c r="B54" s="144" t="s">
        <v>5707</v>
      </c>
      <c r="C54" s="83">
        <v>2</v>
      </c>
      <c r="D54" s="83">
        <v>8840</v>
      </c>
      <c r="E54" s="83">
        <v>8840</v>
      </c>
    </row>
    <row r="55" spans="1:5" ht="15" customHeight="1">
      <c r="A55" s="110" t="s">
        <v>4896</v>
      </c>
      <c r="B55" s="111" t="s">
        <v>5593</v>
      </c>
      <c r="C55" s="112">
        <f>SUM(C51:C54)</f>
        <v>19</v>
      </c>
      <c r="D55" s="113" t="s">
        <v>4896</v>
      </c>
      <c r="E55" s="114" t="s">
        <v>4896</v>
      </c>
    </row>
    <row r="56" spans="1:2" ht="12.5">
      <c r="A56" s="127" t="s">
        <v>4896</v>
      </c>
      <c r="B56" s="135" t="s">
        <v>4896</v>
      </c>
    </row>
    <row r="57" spans="1:2" ht="12.5">
      <c r="A57" s="137" t="s">
        <v>5069</v>
      </c>
      <c r="B57" s="138"/>
    </row>
    <row r="58" spans="1:5" ht="12.5">
      <c r="A58" s="150" t="s">
        <v>5590</v>
      </c>
      <c r="B58" s="150" t="s">
        <v>5590</v>
      </c>
      <c r="C58" s="123">
        <v>0</v>
      </c>
      <c r="D58" s="123">
        <v>0</v>
      </c>
      <c r="E58" s="123">
        <v>0</v>
      </c>
    </row>
    <row r="59" spans="1:5" ht="12.5">
      <c r="A59" s="139" t="s">
        <v>4896</v>
      </c>
      <c r="B59" s="140" t="s">
        <v>5594</v>
      </c>
      <c r="C59" s="141">
        <f>SUM(C58:C58)</f>
        <v>0</v>
      </c>
      <c r="D59" s="113" t="s">
        <v>4896</v>
      </c>
      <c r="E59" s="114" t="s">
        <v>4896</v>
      </c>
    </row>
  </sheetData>
  <mergeCells count="15">
    <mergeCell ref="A11:B11"/>
    <mergeCell ref="A30:B30"/>
    <mergeCell ref="A42:B42"/>
    <mergeCell ref="A49:B49"/>
    <mergeCell ref="A50:B50"/>
    <mergeCell ref="A57:B57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ageMargins left="0.8267716535433072" right="0.2362204724409449" top="0.7480314960629921" bottom="0.7480314960629921" header="0.31496062992125984" footer="0.31496062992125984"/>
  <pageSetup fitToHeight="0" orientation="portrait" paperSize="1" r:id="rId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E107"/>
  <sheetViews>
    <sheetView showGridLines="0" workbookViewId="0" topLeftCell="A1">
      <selection pane="topLeft" activeCell="J18" sqref="J18"/>
    </sheetView>
  </sheetViews>
  <sheetFormatPr defaultColWidth="11.454285714285714" defaultRowHeight="12.5"/>
  <cols>
    <col min="1" max="1" width="17.428571428571427" style="100" customWidth="1"/>
    <col min="2" max="2" width="40.285714285714285" style="100" bestFit="1" customWidth="1"/>
    <col min="3" max="3" width="10.285714285714286" style="136" customWidth="1"/>
    <col min="4" max="5" width="7.857142857142857" style="136" bestFit="1" customWidth="1"/>
    <col min="6" max="16384" width="11.428571428571429" style="100"/>
  </cols>
  <sheetData>
    <row r="1" spans="3:5" s="95" customFormat="1" ht="15">
      <c r="C1" s="96"/>
      <c r="D1" s="96"/>
      <c r="E1" s="96"/>
    </row>
    <row r="2" spans="1:5" s="95" customFormat="1" ht="15" customHeight="1">
      <c r="A2" s="60" t="s">
        <v>0</v>
      </c>
      <c r="B2" s="60" t="s">
        <v>0</v>
      </c>
      <c r="C2" s="60" t="s">
        <v>0</v>
      </c>
      <c r="D2" s="60" t="s">
        <v>0</v>
      </c>
      <c r="E2" s="60" t="s">
        <v>0</v>
      </c>
    </row>
    <row r="3" spans="1:5" s="95" customFormat="1" ht="15" customHeight="1">
      <c r="A3" s="60" t="s">
        <v>17</v>
      </c>
      <c r="B3" s="60" t="s">
        <v>18</v>
      </c>
      <c r="C3" s="60" t="s">
        <v>18</v>
      </c>
      <c r="D3" s="60" t="s">
        <v>18</v>
      </c>
      <c r="E3" s="60" t="s">
        <v>18</v>
      </c>
    </row>
    <row r="4" spans="1:5" s="95" customFormat="1" ht="15" customHeight="1">
      <c r="A4" s="60" t="s">
        <v>5054</v>
      </c>
      <c r="B4" s="60" t="s">
        <v>5124</v>
      </c>
      <c r="C4" s="60" t="s">
        <v>5124</v>
      </c>
      <c r="D4" s="60" t="s">
        <v>5124</v>
      </c>
      <c r="E4" s="60" t="s">
        <v>5124</v>
      </c>
    </row>
    <row r="5" spans="1:5" s="95" customFormat="1" ht="15" customHeight="1">
      <c r="A5" s="60" t="s">
        <v>5573</v>
      </c>
      <c r="B5" s="60" t="s">
        <v>5573</v>
      </c>
      <c r="C5" s="60" t="s">
        <v>5573</v>
      </c>
      <c r="D5" s="60" t="s">
        <v>5573</v>
      </c>
      <c r="E5" s="60" t="s">
        <v>5573</v>
      </c>
    </row>
    <row r="6" spans="1:5" s="95" customFormat="1" ht="15" customHeight="1">
      <c r="A6" s="61" t="s">
        <v>5095</v>
      </c>
      <c r="B6" s="61" t="s">
        <v>5095</v>
      </c>
      <c r="C6" s="61" t="s">
        <v>5095</v>
      </c>
      <c r="D6" s="61" t="s">
        <v>5095</v>
      </c>
      <c r="E6" s="61" t="s">
        <v>5095</v>
      </c>
    </row>
    <row r="7" spans="1:5" s="95" customFormat="1" ht="15" customHeight="1">
      <c r="A7" s="97" t="s">
        <v>4896</v>
      </c>
      <c r="B7" s="97" t="s">
        <v>4896</v>
      </c>
      <c r="C7" s="98" t="s">
        <v>4896</v>
      </c>
      <c r="D7" s="98" t="s">
        <v>4896</v>
      </c>
      <c r="E7" s="98" t="s">
        <v>4896</v>
      </c>
    </row>
    <row r="8" spans="1:5" ht="15" customHeight="1">
      <c r="A8" s="67" t="s">
        <v>5574</v>
      </c>
      <c r="B8" s="67" t="s">
        <v>5128</v>
      </c>
      <c r="C8" s="67" t="s">
        <v>5575</v>
      </c>
      <c r="D8" s="99" t="s">
        <v>5576</v>
      </c>
      <c r="E8" s="99" t="s">
        <v>5576</v>
      </c>
    </row>
    <row r="9" spans="1:5" ht="15" customHeight="1">
      <c r="A9" s="67" t="s">
        <v>5577</v>
      </c>
      <c r="B9" s="67" t="s">
        <v>5128</v>
      </c>
      <c r="C9" s="67" t="s">
        <v>5575</v>
      </c>
      <c r="D9" s="101" t="s">
        <v>5578</v>
      </c>
      <c r="E9" s="101" t="s">
        <v>5579</v>
      </c>
    </row>
    <row r="10" spans="1:5" ht="15" customHeight="1">
      <c r="A10" s="102" t="s">
        <v>4896</v>
      </c>
      <c r="B10" s="102" t="s">
        <v>4896</v>
      </c>
      <c r="C10" s="103" t="s">
        <v>4896</v>
      </c>
      <c r="D10" s="103" t="s">
        <v>4896</v>
      </c>
      <c r="E10" s="103" t="s">
        <v>4896</v>
      </c>
    </row>
    <row r="11" spans="1:5" ht="15" customHeight="1">
      <c r="A11" s="104" t="s">
        <v>5064</v>
      </c>
      <c r="B11" s="104" t="s">
        <v>5064</v>
      </c>
      <c r="C11" s="105" t="s">
        <v>4896</v>
      </c>
      <c r="D11" s="106" t="s">
        <v>4896</v>
      </c>
      <c r="E11" s="106" t="s">
        <v>4896</v>
      </c>
    </row>
    <row r="12" spans="1:5" ht="12.5">
      <c r="A12" s="107" t="s">
        <v>5145</v>
      </c>
      <c r="B12" s="107" t="s">
        <v>5142</v>
      </c>
      <c r="C12" s="108">
        <v>1</v>
      </c>
      <c r="D12" s="108">
        <v>109570</v>
      </c>
      <c r="E12" s="108">
        <v>109570</v>
      </c>
    </row>
    <row r="13" spans="1:5" ht="12.5">
      <c r="A13" s="107" t="s">
        <v>5164</v>
      </c>
      <c r="B13" s="107" t="s">
        <v>5148</v>
      </c>
      <c r="C13" s="108">
        <v>1</v>
      </c>
      <c r="D13" s="108">
        <v>70170</v>
      </c>
      <c r="E13" s="108">
        <v>70170</v>
      </c>
    </row>
    <row r="14" spans="1:5" ht="12.5">
      <c r="A14" s="107" t="s">
        <v>5708</v>
      </c>
      <c r="B14" s="107" t="s">
        <v>5168</v>
      </c>
      <c r="C14" s="108">
        <v>7</v>
      </c>
      <c r="D14" s="108">
        <v>41914</v>
      </c>
      <c r="E14" s="108">
        <v>52394</v>
      </c>
    </row>
    <row r="15" spans="1:5" ht="25">
      <c r="A15" s="107" t="s">
        <v>5582</v>
      </c>
      <c r="B15" s="107" t="s">
        <v>5185</v>
      </c>
      <c r="C15" s="108">
        <v>18</v>
      </c>
      <c r="D15" s="108">
        <v>25810</v>
      </c>
      <c r="E15" s="108">
        <v>34872</v>
      </c>
    </row>
    <row r="16" spans="1:5" ht="12.5">
      <c r="A16" s="107" t="s">
        <v>5223</v>
      </c>
      <c r="B16" s="107" t="s">
        <v>5181</v>
      </c>
      <c r="C16" s="108">
        <v>5</v>
      </c>
      <c r="D16" s="108">
        <v>25810</v>
      </c>
      <c r="E16" s="108">
        <v>25810</v>
      </c>
    </row>
    <row r="17" spans="1:5" ht="12.5">
      <c r="A17" s="107" t="s">
        <v>5583</v>
      </c>
      <c r="B17" s="107" t="s">
        <v>5226</v>
      </c>
      <c r="C17" s="108">
        <v>17</v>
      </c>
      <c r="D17" s="108">
        <v>20022</v>
      </c>
      <c r="E17" s="108">
        <v>22330</v>
      </c>
    </row>
    <row r="18" spans="1:5" ht="12.5">
      <c r="A18" s="107" t="s">
        <v>5231</v>
      </c>
      <c r="B18" s="107" t="s">
        <v>5232</v>
      </c>
      <c r="C18" s="108">
        <v>6</v>
      </c>
      <c r="D18" s="108">
        <v>20258</v>
      </c>
      <c r="E18" s="108">
        <v>20258</v>
      </c>
    </row>
    <row r="19" spans="1:5" ht="50">
      <c r="A19" s="107" t="s">
        <v>5709</v>
      </c>
      <c r="B19" s="107" t="s">
        <v>5246</v>
      </c>
      <c r="C19" s="108">
        <v>54</v>
      </c>
      <c r="D19" s="108">
        <v>9524</v>
      </c>
      <c r="E19" s="108">
        <v>19738</v>
      </c>
    </row>
    <row r="20" spans="1:5" ht="75">
      <c r="A20" s="107" t="s">
        <v>5710</v>
      </c>
      <c r="B20" s="107" t="s">
        <v>5249</v>
      </c>
      <c r="C20" s="108">
        <v>54</v>
      </c>
      <c r="D20" s="108">
        <v>11716</v>
      </c>
      <c r="E20" s="108">
        <v>19600</v>
      </c>
    </row>
    <row r="21" spans="1:5" ht="25">
      <c r="A21" s="107" t="s">
        <v>5711</v>
      </c>
      <c r="B21" s="107" t="s">
        <v>5265</v>
      </c>
      <c r="C21" s="108">
        <v>41</v>
      </c>
      <c r="D21" s="108">
        <v>8264</v>
      </c>
      <c r="E21" s="108">
        <v>18740</v>
      </c>
    </row>
    <row r="22" spans="1:5" ht="12.5">
      <c r="A22" s="107" t="s">
        <v>5712</v>
      </c>
      <c r="B22" s="107" t="s">
        <v>5274</v>
      </c>
      <c r="C22" s="108">
        <v>3</v>
      </c>
      <c r="D22" s="108">
        <v>13058</v>
      </c>
      <c r="E22" s="108">
        <v>16984</v>
      </c>
    </row>
    <row r="23" spans="1:5" ht="12.5">
      <c r="A23" s="107" t="s">
        <v>5308</v>
      </c>
      <c r="B23" s="107" t="s">
        <v>5244</v>
      </c>
      <c r="C23" s="108">
        <v>1</v>
      </c>
      <c r="D23" s="108">
        <v>14724</v>
      </c>
      <c r="E23" s="108">
        <v>14724</v>
      </c>
    </row>
    <row r="24" spans="1:5" ht="12.5">
      <c r="A24" s="107" t="s">
        <v>5321</v>
      </c>
      <c r="B24" s="107" t="s">
        <v>5322</v>
      </c>
      <c r="C24" s="108">
        <v>6</v>
      </c>
      <c r="D24" s="108">
        <v>14122</v>
      </c>
      <c r="E24" s="108">
        <v>14122</v>
      </c>
    </row>
    <row r="25" spans="1:5" ht="12.5">
      <c r="A25" s="107" t="s">
        <v>5713</v>
      </c>
      <c r="B25" s="107" t="s">
        <v>5337</v>
      </c>
      <c r="C25" s="108">
        <v>4</v>
      </c>
      <c r="D25" s="108">
        <v>10134</v>
      </c>
      <c r="E25" s="108">
        <v>13392</v>
      </c>
    </row>
    <row r="26" spans="1:5" ht="12.5">
      <c r="A26" s="107" t="s">
        <v>5343</v>
      </c>
      <c r="B26" s="107" t="s">
        <v>5326</v>
      </c>
      <c r="C26" s="108">
        <v>8</v>
      </c>
      <c r="D26" s="108">
        <v>13074</v>
      </c>
      <c r="E26" s="108">
        <v>13074</v>
      </c>
    </row>
    <row r="27" spans="1:5" ht="12.5">
      <c r="A27" s="107" t="s">
        <v>5353</v>
      </c>
      <c r="B27" s="107" t="s">
        <v>5354</v>
      </c>
      <c r="C27" s="108">
        <v>1</v>
      </c>
      <c r="D27" s="108">
        <v>12554</v>
      </c>
      <c r="E27" s="108">
        <v>12554</v>
      </c>
    </row>
    <row r="28" spans="1:5" ht="25">
      <c r="A28" s="107" t="s">
        <v>5714</v>
      </c>
      <c r="B28" s="107" t="s">
        <v>5215</v>
      </c>
      <c r="C28" s="108">
        <v>9</v>
      </c>
      <c r="D28" s="108">
        <v>8066</v>
      </c>
      <c r="E28" s="108">
        <v>12222</v>
      </c>
    </row>
    <row r="29" spans="1:5" ht="12.5">
      <c r="A29" s="107" t="s">
        <v>5373</v>
      </c>
      <c r="B29" s="107" t="s">
        <v>5374</v>
      </c>
      <c r="C29" s="108">
        <v>2</v>
      </c>
      <c r="D29" s="108">
        <v>10596</v>
      </c>
      <c r="E29" s="108">
        <v>10596</v>
      </c>
    </row>
    <row r="30" spans="1:5" ht="12.5">
      <c r="A30" s="107" t="s">
        <v>5715</v>
      </c>
      <c r="B30" s="107" t="s">
        <v>5378</v>
      </c>
      <c r="C30" s="108">
        <v>3</v>
      </c>
      <c r="D30" s="108">
        <v>9384</v>
      </c>
      <c r="E30" s="108">
        <v>10502</v>
      </c>
    </row>
    <row r="31" spans="1:5" ht="12.5">
      <c r="A31" s="107" t="s">
        <v>5716</v>
      </c>
      <c r="B31" s="107" t="s">
        <v>5383</v>
      </c>
      <c r="C31" s="108">
        <v>2</v>
      </c>
      <c r="D31" s="108">
        <v>9234</v>
      </c>
      <c r="E31" s="108">
        <v>10286</v>
      </c>
    </row>
    <row r="32" spans="1:5" ht="12.5">
      <c r="A32" s="107" t="s">
        <v>5385</v>
      </c>
      <c r="B32" s="107" t="s">
        <v>5386</v>
      </c>
      <c r="C32" s="108">
        <v>3</v>
      </c>
      <c r="D32" s="108">
        <v>10092</v>
      </c>
      <c r="E32" s="108">
        <v>10092</v>
      </c>
    </row>
    <row r="33" spans="1:5" ht="12.5">
      <c r="A33" s="107" t="s">
        <v>5389</v>
      </c>
      <c r="B33" s="107" t="s">
        <v>5390</v>
      </c>
      <c r="C33" s="108">
        <v>1</v>
      </c>
      <c r="D33" s="108">
        <v>10088</v>
      </c>
      <c r="E33" s="108">
        <v>10088</v>
      </c>
    </row>
    <row r="34" spans="1:5" ht="12.5">
      <c r="A34" s="107" t="s">
        <v>5467</v>
      </c>
      <c r="B34" s="107" t="s">
        <v>5413</v>
      </c>
      <c r="C34" s="108">
        <v>1</v>
      </c>
      <c r="D34" s="108">
        <v>8026</v>
      </c>
      <c r="E34" s="108">
        <v>8026</v>
      </c>
    </row>
    <row r="35" spans="1:5" ht="12.5">
      <c r="A35" s="107" t="s">
        <v>5495</v>
      </c>
      <c r="B35" s="107" t="s">
        <v>5477</v>
      </c>
      <c r="C35" s="108">
        <v>1</v>
      </c>
      <c r="D35" s="108">
        <v>7468</v>
      </c>
      <c r="E35" s="108">
        <v>7468</v>
      </c>
    </row>
    <row r="36" spans="1:5" ht="12.5">
      <c r="A36" s="107" t="s">
        <v>5521</v>
      </c>
      <c r="B36" s="107" t="s">
        <v>5522</v>
      </c>
      <c r="C36" s="108">
        <v>1</v>
      </c>
      <c r="D36" s="108">
        <v>7468</v>
      </c>
      <c r="E36" s="108">
        <v>7468</v>
      </c>
    </row>
    <row r="37" spans="1:5" ht="12.5">
      <c r="A37" s="107" t="s">
        <v>5560</v>
      </c>
      <c r="B37" s="107" t="s">
        <v>5561</v>
      </c>
      <c r="C37" s="108">
        <v>4</v>
      </c>
      <c r="D37" s="108">
        <v>7468</v>
      </c>
      <c r="E37" s="108">
        <v>7468</v>
      </c>
    </row>
    <row r="38" spans="1:5" ht="15" customHeight="1">
      <c r="A38" s="110" t="s">
        <v>4896</v>
      </c>
      <c r="B38" s="111" t="s">
        <v>5587</v>
      </c>
      <c r="C38" s="112">
        <f>SUM(C12:C37)</f>
        <v>254</v>
      </c>
      <c r="D38" s="113" t="s">
        <v>4896</v>
      </c>
      <c r="E38" s="114" t="s">
        <v>4896</v>
      </c>
    </row>
    <row r="39" spans="1:5" s="119" customFormat="1" ht="15" customHeight="1">
      <c r="A39" s="115"/>
      <c r="B39" s="116"/>
      <c r="C39" s="117"/>
      <c r="D39" s="118"/>
      <c r="E39" s="118"/>
    </row>
    <row r="40" spans="1:5" ht="15" customHeight="1">
      <c r="A40" s="127" t="s">
        <v>4896</v>
      </c>
      <c r="B40" s="127" t="s">
        <v>4896</v>
      </c>
      <c r="C40" s="128" t="s">
        <v>4896</v>
      </c>
      <c r="D40" s="128" t="s">
        <v>4896</v>
      </c>
      <c r="E40" s="128" t="s">
        <v>4896</v>
      </c>
    </row>
    <row r="41" spans="1:5" ht="15" customHeight="1">
      <c r="A41" s="120" t="s">
        <v>5065</v>
      </c>
      <c r="B41" s="120" t="s">
        <v>5065</v>
      </c>
      <c r="C41" s="121"/>
      <c r="D41" s="121" t="s">
        <v>4896</v>
      </c>
      <c r="E41" s="121" t="s">
        <v>4896</v>
      </c>
    </row>
    <row r="42" spans="1:5" ht="25">
      <c r="A42" s="142" t="s">
        <v>5717</v>
      </c>
      <c r="B42" s="142" t="s">
        <v>5265</v>
      </c>
      <c r="C42" s="108">
        <v>12</v>
      </c>
      <c r="D42" s="108">
        <v>8264</v>
      </c>
      <c r="E42" s="108">
        <v>18740</v>
      </c>
    </row>
    <row r="43" spans="1:5" ht="12.5">
      <c r="A43" s="143" t="s">
        <v>5718</v>
      </c>
      <c r="B43" s="143" t="s">
        <v>5337</v>
      </c>
      <c r="C43" s="108">
        <v>8</v>
      </c>
      <c r="D43" s="108">
        <v>9234</v>
      </c>
      <c r="E43" s="108">
        <v>13392</v>
      </c>
    </row>
    <row r="44" spans="1:5" ht="12.5">
      <c r="A44" s="143" t="s">
        <v>5347</v>
      </c>
      <c r="B44" s="143" t="s">
        <v>5348</v>
      </c>
      <c r="C44" s="108">
        <v>5</v>
      </c>
      <c r="D44" s="108">
        <v>12660</v>
      </c>
      <c r="E44" s="108">
        <v>12660</v>
      </c>
    </row>
    <row r="45" spans="1:5" ht="37.5">
      <c r="A45" s="143" t="s">
        <v>5719</v>
      </c>
      <c r="B45" s="143" t="s">
        <v>5242</v>
      </c>
      <c r="C45" s="108">
        <v>13</v>
      </c>
      <c r="D45" s="108">
        <v>8066</v>
      </c>
      <c r="E45" s="108">
        <v>12660</v>
      </c>
    </row>
    <row r="46" spans="1:5" ht="12.5">
      <c r="A46" s="143" t="s">
        <v>5720</v>
      </c>
      <c r="B46" s="143" t="s">
        <v>5249</v>
      </c>
      <c r="C46" s="108">
        <v>3</v>
      </c>
      <c r="D46" s="108">
        <v>11716</v>
      </c>
      <c r="E46" s="108">
        <v>12660</v>
      </c>
    </row>
    <row r="47" spans="1:5" ht="75">
      <c r="A47" s="143" t="s">
        <v>5721</v>
      </c>
      <c r="B47" s="143" t="s">
        <v>5215</v>
      </c>
      <c r="C47" s="108">
        <v>30</v>
      </c>
      <c r="D47" s="108">
        <v>7468</v>
      </c>
      <c r="E47" s="108">
        <v>10414</v>
      </c>
    </row>
    <row r="48" spans="1:5" ht="12.5">
      <c r="A48" s="143" t="s">
        <v>5533</v>
      </c>
      <c r="B48" s="143" t="s">
        <v>5383</v>
      </c>
      <c r="C48" s="108">
        <v>26</v>
      </c>
      <c r="D48" s="108">
        <v>7468</v>
      </c>
      <c r="E48" s="108">
        <v>10286</v>
      </c>
    </row>
    <row r="49" spans="1:5" ht="12.5">
      <c r="A49" s="143" t="s">
        <v>5394</v>
      </c>
      <c r="B49" s="143" t="s">
        <v>5395</v>
      </c>
      <c r="C49" s="108">
        <v>1</v>
      </c>
      <c r="D49" s="108">
        <v>9918</v>
      </c>
      <c r="E49" s="108">
        <v>9918</v>
      </c>
    </row>
    <row r="50" spans="1:5" ht="50">
      <c r="A50" s="143" t="s">
        <v>5722</v>
      </c>
      <c r="B50" s="143" t="s">
        <v>5326</v>
      </c>
      <c r="C50" s="108">
        <v>16</v>
      </c>
      <c r="D50" s="108">
        <v>7468</v>
      </c>
      <c r="E50" s="108">
        <v>9826</v>
      </c>
    </row>
    <row r="51" spans="1:5" ht="62.5">
      <c r="A51" s="143" t="s">
        <v>5723</v>
      </c>
      <c r="B51" s="143" t="s">
        <v>5724</v>
      </c>
      <c r="C51" s="108">
        <v>39</v>
      </c>
      <c r="D51" s="108">
        <v>1792</v>
      </c>
      <c r="E51" s="108">
        <v>9384</v>
      </c>
    </row>
    <row r="52" spans="1:5" ht="25">
      <c r="A52" s="143" t="s">
        <v>5725</v>
      </c>
      <c r="B52" s="143" t="s">
        <v>5726</v>
      </c>
      <c r="C52" s="108">
        <v>58</v>
      </c>
      <c r="D52" s="108">
        <v>5376</v>
      </c>
      <c r="E52" s="108">
        <v>8832</v>
      </c>
    </row>
    <row r="53" spans="1:5" ht="12.5">
      <c r="A53" s="143" t="s">
        <v>5428</v>
      </c>
      <c r="B53" s="143" t="s">
        <v>5429</v>
      </c>
      <c r="C53" s="108">
        <v>5</v>
      </c>
      <c r="D53" s="108">
        <v>8580</v>
      </c>
      <c r="E53" s="108">
        <v>8580</v>
      </c>
    </row>
    <row r="54" spans="1:5" ht="12.5">
      <c r="A54" s="143" t="s">
        <v>5431</v>
      </c>
      <c r="B54" s="143" t="s">
        <v>5432</v>
      </c>
      <c r="C54" s="108">
        <v>2</v>
      </c>
      <c r="D54" s="108">
        <v>8394</v>
      </c>
      <c r="E54" s="108">
        <v>8394</v>
      </c>
    </row>
    <row r="55" spans="1:5" ht="12.5">
      <c r="A55" s="143" t="s">
        <v>5727</v>
      </c>
      <c r="B55" s="143" t="s">
        <v>5436</v>
      </c>
      <c r="C55" s="108">
        <v>27</v>
      </c>
      <c r="D55" s="108">
        <v>7468</v>
      </c>
      <c r="E55" s="108">
        <v>8264</v>
      </c>
    </row>
    <row r="56" spans="1:5" ht="25">
      <c r="A56" s="143" t="s">
        <v>5728</v>
      </c>
      <c r="B56" s="143" t="s">
        <v>5438</v>
      </c>
      <c r="C56" s="108">
        <v>25</v>
      </c>
      <c r="D56" s="108">
        <v>7848</v>
      </c>
      <c r="E56" s="108">
        <v>8240</v>
      </c>
    </row>
    <row r="57" spans="1:5" ht="12.5">
      <c r="A57" s="143" t="s">
        <v>5439</v>
      </c>
      <c r="B57" s="143" t="s">
        <v>5440</v>
      </c>
      <c r="C57" s="108">
        <v>1</v>
      </c>
      <c r="D57" s="108">
        <v>8220</v>
      </c>
      <c r="E57" s="108">
        <v>8220</v>
      </c>
    </row>
    <row r="58" spans="1:5" ht="12.5">
      <c r="A58" s="143" t="s">
        <v>5446</v>
      </c>
      <c r="B58" s="143" t="s">
        <v>5447</v>
      </c>
      <c r="C58" s="108">
        <v>4</v>
      </c>
      <c r="D58" s="108">
        <v>8180</v>
      </c>
      <c r="E58" s="108">
        <v>8180</v>
      </c>
    </row>
    <row r="59" spans="1:5" ht="25">
      <c r="A59" s="143" t="s">
        <v>5729</v>
      </c>
      <c r="B59" s="143" t="s">
        <v>5455</v>
      </c>
      <c r="C59" s="108">
        <v>21</v>
      </c>
      <c r="D59" s="108">
        <v>7468</v>
      </c>
      <c r="E59" s="108">
        <v>8148</v>
      </c>
    </row>
    <row r="60" spans="1:5" ht="37.5">
      <c r="A60" s="143" t="s">
        <v>5730</v>
      </c>
      <c r="B60" s="143" t="s">
        <v>5477</v>
      </c>
      <c r="C60" s="108">
        <v>13</v>
      </c>
      <c r="D60" s="108">
        <v>7468</v>
      </c>
      <c r="E60" s="108">
        <v>7468</v>
      </c>
    </row>
    <row r="61" spans="1:5" ht="37.5">
      <c r="A61" s="143" t="s">
        <v>5731</v>
      </c>
      <c r="B61" s="143" t="s">
        <v>5469</v>
      </c>
      <c r="C61" s="108">
        <v>48</v>
      </c>
      <c r="D61" s="108">
        <v>7468</v>
      </c>
      <c r="E61" s="108">
        <v>7868</v>
      </c>
    </row>
    <row r="62" spans="1:5" ht="12.5">
      <c r="A62" s="143" t="s">
        <v>5534</v>
      </c>
      <c r="B62" s="143" t="s">
        <v>5535</v>
      </c>
      <c r="C62" s="108">
        <v>28</v>
      </c>
      <c r="D62" s="108">
        <v>7468</v>
      </c>
      <c r="E62" s="108">
        <v>7468</v>
      </c>
    </row>
    <row r="63" spans="1:5" ht="12.5">
      <c r="A63" s="143" t="s">
        <v>5539</v>
      </c>
      <c r="B63" s="143" t="s">
        <v>5246</v>
      </c>
      <c r="C63" s="108">
        <v>1</v>
      </c>
      <c r="D63" s="108">
        <v>7468</v>
      </c>
      <c r="E63" s="108">
        <v>7468</v>
      </c>
    </row>
    <row r="64" spans="1:5" ht="12.5">
      <c r="A64" s="143" t="s">
        <v>5540</v>
      </c>
      <c r="B64" s="143" t="s">
        <v>5541</v>
      </c>
      <c r="C64" s="108">
        <v>1</v>
      </c>
      <c r="D64" s="108">
        <v>7468</v>
      </c>
      <c r="E64" s="108">
        <v>7468</v>
      </c>
    </row>
    <row r="65" spans="1:5" ht="12.5">
      <c r="A65" s="143" t="s">
        <v>5732</v>
      </c>
      <c r="B65" s="143" t="s">
        <v>5548</v>
      </c>
      <c r="C65" s="108">
        <v>2</v>
      </c>
      <c r="D65" s="108">
        <v>7468</v>
      </c>
      <c r="E65" s="108">
        <v>7468</v>
      </c>
    </row>
    <row r="66" spans="1:5" ht="12.5">
      <c r="A66" s="143" t="s">
        <v>5554</v>
      </c>
      <c r="B66" s="143" t="s">
        <v>5555</v>
      </c>
      <c r="C66" s="108">
        <v>1</v>
      </c>
      <c r="D66" s="108">
        <v>7468</v>
      </c>
      <c r="E66" s="108">
        <v>7468</v>
      </c>
    </row>
    <row r="67" spans="1:5" ht="12.5">
      <c r="A67" s="143" t="s">
        <v>5556</v>
      </c>
      <c r="B67" s="143" t="s">
        <v>5557</v>
      </c>
      <c r="C67" s="108">
        <v>2</v>
      </c>
      <c r="D67" s="108">
        <v>7468</v>
      </c>
      <c r="E67" s="108">
        <v>7468</v>
      </c>
    </row>
    <row r="68" spans="1:5" ht="12.5">
      <c r="A68" s="143" t="s">
        <v>5558</v>
      </c>
      <c r="B68" s="143" t="s">
        <v>5559</v>
      </c>
      <c r="C68" s="108">
        <v>7</v>
      </c>
      <c r="D68" s="108">
        <v>7468</v>
      </c>
      <c r="E68" s="108">
        <v>7468</v>
      </c>
    </row>
    <row r="69" spans="1:5" ht="12.5">
      <c r="A69" s="143" t="s">
        <v>5521</v>
      </c>
      <c r="B69" s="143" t="s">
        <v>5522</v>
      </c>
      <c r="C69" s="108">
        <v>2</v>
      </c>
      <c r="D69" s="108">
        <v>7468</v>
      </c>
      <c r="E69" s="108">
        <v>7468</v>
      </c>
    </row>
    <row r="70" spans="1:5" ht="12.5">
      <c r="A70" s="143" t="s">
        <v>5560</v>
      </c>
      <c r="B70" s="143" t="s">
        <v>5561</v>
      </c>
      <c r="C70" s="108">
        <v>20</v>
      </c>
      <c r="D70" s="108">
        <v>7468</v>
      </c>
      <c r="E70" s="108">
        <v>7468</v>
      </c>
    </row>
    <row r="71" spans="1:5" ht="12.5">
      <c r="A71" s="143" t="s">
        <v>5552</v>
      </c>
      <c r="B71" s="143" t="s">
        <v>5733</v>
      </c>
      <c r="C71" s="108">
        <v>1</v>
      </c>
      <c r="D71" s="108">
        <v>5974</v>
      </c>
      <c r="E71" s="108">
        <v>5974</v>
      </c>
    </row>
    <row r="72" spans="1:5" ht="15" customHeight="1">
      <c r="A72" s="110" t="s">
        <v>4896</v>
      </c>
      <c r="B72" s="111" t="s">
        <v>5589</v>
      </c>
      <c r="C72" s="112">
        <f>SUM(C42:C71)</f>
        <v>422</v>
      </c>
      <c r="D72" s="113" t="s">
        <v>4896</v>
      </c>
      <c r="E72" s="114" t="s">
        <v>4896</v>
      </c>
    </row>
    <row r="73" spans="1:5" ht="15" customHeight="1">
      <c r="A73" s="145" t="s">
        <v>4896</v>
      </c>
      <c r="B73" s="145" t="s">
        <v>4896</v>
      </c>
      <c r="C73" s="128" t="s">
        <v>4896</v>
      </c>
      <c r="D73" s="128" t="s">
        <v>4896</v>
      </c>
      <c r="E73" s="128" t="s">
        <v>4896</v>
      </c>
    </row>
    <row r="74" spans="1:5" ht="15" customHeight="1">
      <c r="A74" s="120" t="s">
        <v>5066</v>
      </c>
      <c r="B74" s="120" t="s">
        <v>5065</v>
      </c>
      <c r="C74" s="121" t="s">
        <v>4896</v>
      </c>
      <c r="D74" s="121" t="s">
        <v>4896</v>
      </c>
      <c r="E74" s="121" t="s">
        <v>4896</v>
      </c>
    </row>
    <row r="75" spans="1:5" ht="15" customHeight="1">
      <c r="A75" s="122" t="s">
        <v>5590</v>
      </c>
      <c r="B75" s="122" t="s">
        <v>5590</v>
      </c>
      <c r="C75" s="123">
        <v>0</v>
      </c>
      <c r="D75" s="123">
        <v>0</v>
      </c>
      <c r="E75" s="123">
        <v>0</v>
      </c>
    </row>
    <row r="76" spans="1:5" ht="15" customHeight="1">
      <c r="A76" s="110" t="s">
        <v>4896</v>
      </c>
      <c r="B76" s="111" t="s">
        <v>5591</v>
      </c>
      <c r="C76" s="112">
        <f>SUM(C75:C75)</f>
        <v>0</v>
      </c>
      <c r="D76" s="113" t="s">
        <v>4896</v>
      </c>
      <c r="E76" s="114" t="s">
        <v>4896</v>
      </c>
    </row>
    <row r="77" spans="1:5" ht="15" customHeight="1">
      <c r="A77" s="127"/>
      <c r="B77" s="127"/>
      <c r="C77" s="128"/>
      <c r="D77" s="128"/>
      <c r="E77" s="128"/>
    </row>
    <row r="78" spans="1:5" ht="15" customHeight="1">
      <c r="A78" s="127"/>
      <c r="B78" s="129" t="s">
        <v>5067</v>
      </c>
      <c r="C78" s="130">
        <f>SUM(C72,C38,C76)</f>
        <v>676</v>
      </c>
      <c r="D78" s="128"/>
      <c r="E78" s="128"/>
    </row>
    <row r="79" spans="1:5" ht="15" customHeight="1">
      <c r="A79" s="127"/>
      <c r="B79" s="127"/>
      <c r="C79" s="128"/>
      <c r="D79" s="128"/>
      <c r="E79" s="128"/>
    </row>
    <row r="80" spans="1:5" ht="15" customHeight="1">
      <c r="A80" s="127"/>
      <c r="B80" s="127"/>
      <c r="C80" s="128"/>
      <c r="D80" s="128"/>
      <c r="E80" s="128"/>
    </row>
    <row r="81" spans="1:5" ht="15" customHeight="1">
      <c r="A81" s="131" t="s">
        <v>5060</v>
      </c>
      <c r="B81" s="131"/>
      <c r="C81" s="132" t="s">
        <v>4896</v>
      </c>
      <c r="D81" s="132" t="s">
        <v>4896</v>
      </c>
      <c r="E81" s="132" t="s">
        <v>4896</v>
      </c>
    </row>
    <row r="82" spans="1:5" ht="15" customHeight="1">
      <c r="A82" s="120" t="s">
        <v>5592</v>
      </c>
      <c r="B82" s="120"/>
      <c r="C82" s="133"/>
      <c r="D82" s="134"/>
      <c r="E82" s="134"/>
    </row>
    <row r="83" spans="1:5" ht="15" customHeight="1">
      <c r="A83" s="122" t="s">
        <v>5590</v>
      </c>
      <c r="B83" s="144" t="s">
        <v>5734</v>
      </c>
      <c r="C83" s="83">
        <v>2</v>
      </c>
      <c r="D83" s="83">
        <v>15000</v>
      </c>
      <c r="E83" s="83">
        <v>18000</v>
      </c>
    </row>
    <row r="84" spans="1:5" ht="15" customHeight="1">
      <c r="A84" s="122" t="s">
        <v>5590</v>
      </c>
      <c r="B84" s="144" t="s">
        <v>5249</v>
      </c>
      <c r="C84" s="83">
        <v>1</v>
      </c>
      <c r="D84" s="83">
        <v>18000</v>
      </c>
      <c r="E84" s="83">
        <v>18000</v>
      </c>
    </row>
    <row r="85" spans="1:5" ht="15" customHeight="1">
      <c r="A85" s="122" t="s">
        <v>5590</v>
      </c>
      <c r="B85" s="144" t="s">
        <v>5274</v>
      </c>
      <c r="C85" s="83">
        <v>1</v>
      </c>
      <c r="D85" s="83">
        <v>16158</v>
      </c>
      <c r="E85" s="83">
        <v>16158</v>
      </c>
    </row>
    <row r="86" spans="1:5" ht="15" customHeight="1">
      <c r="A86" s="122" t="s">
        <v>5590</v>
      </c>
      <c r="B86" s="144" t="s">
        <v>5735</v>
      </c>
      <c r="C86" s="83">
        <v>13</v>
      </c>
      <c r="D86" s="83">
        <v>1920</v>
      </c>
      <c r="E86" s="83">
        <v>11410</v>
      </c>
    </row>
    <row r="87" spans="1:5" ht="15" customHeight="1">
      <c r="A87" s="122" t="s">
        <v>5590</v>
      </c>
      <c r="B87" s="144" t="s">
        <v>5477</v>
      </c>
      <c r="C87" s="83">
        <v>4</v>
      </c>
      <c r="D87" s="83">
        <v>4500</v>
      </c>
      <c r="E87" s="83">
        <v>9056</v>
      </c>
    </row>
    <row r="88" spans="1:5" ht="15" customHeight="1">
      <c r="A88" s="122" t="s">
        <v>5590</v>
      </c>
      <c r="B88" s="144" t="s">
        <v>5736</v>
      </c>
      <c r="C88" s="83">
        <v>3</v>
      </c>
      <c r="D88" s="83">
        <v>9056</v>
      </c>
      <c r="E88" s="83">
        <v>9056</v>
      </c>
    </row>
    <row r="89" spans="1:5" ht="15" customHeight="1">
      <c r="A89" s="122" t="s">
        <v>5590</v>
      </c>
      <c r="B89" s="144" t="s">
        <v>5737</v>
      </c>
      <c r="C89" s="83">
        <v>1</v>
      </c>
      <c r="D89" s="83">
        <v>8262</v>
      </c>
      <c r="E89" s="83">
        <v>8262</v>
      </c>
    </row>
    <row r="90" spans="1:5" ht="15" customHeight="1">
      <c r="A90" s="122" t="s">
        <v>5590</v>
      </c>
      <c r="B90" s="144" t="s">
        <v>5738</v>
      </c>
      <c r="C90" s="83">
        <v>1</v>
      </c>
      <c r="D90" s="83">
        <v>8000</v>
      </c>
      <c r="E90" s="83">
        <v>8000</v>
      </c>
    </row>
    <row r="91" spans="1:5" ht="15" customHeight="1">
      <c r="A91" s="122" t="s">
        <v>5590</v>
      </c>
      <c r="B91" s="144" t="s">
        <v>5739</v>
      </c>
      <c r="C91" s="83">
        <v>31</v>
      </c>
      <c r="D91" s="83">
        <v>1106</v>
      </c>
      <c r="E91" s="83">
        <v>6972</v>
      </c>
    </row>
    <row r="92" spans="1:5" ht="15" customHeight="1">
      <c r="A92" s="122" t="s">
        <v>5590</v>
      </c>
      <c r="B92" s="144" t="s">
        <v>5541</v>
      </c>
      <c r="C92" s="83">
        <v>14</v>
      </c>
      <c r="D92" s="83">
        <v>4500</v>
      </c>
      <c r="E92" s="83">
        <v>6000</v>
      </c>
    </row>
    <row r="93" spans="1:5" ht="15" customHeight="1">
      <c r="A93" s="122" t="s">
        <v>5590</v>
      </c>
      <c r="B93" s="144" t="s">
        <v>5740</v>
      </c>
      <c r="C93" s="83">
        <v>1</v>
      </c>
      <c r="D93" s="83">
        <v>6000</v>
      </c>
      <c r="E93" s="83">
        <v>6000</v>
      </c>
    </row>
    <row r="94" spans="1:5" ht="15" customHeight="1">
      <c r="A94" s="122" t="s">
        <v>5590</v>
      </c>
      <c r="B94" s="144" t="s">
        <v>5522</v>
      </c>
      <c r="C94" s="83">
        <v>2</v>
      </c>
      <c r="D94" s="83">
        <v>5500</v>
      </c>
      <c r="E94" s="83">
        <v>5500</v>
      </c>
    </row>
    <row r="95" spans="1:5" ht="15" customHeight="1">
      <c r="A95" s="122" t="s">
        <v>5590</v>
      </c>
      <c r="B95" s="144" t="s">
        <v>5741</v>
      </c>
      <c r="C95" s="83">
        <v>1</v>
      </c>
      <c r="D95" s="83">
        <v>4000</v>
      </c>
      <c r="E95" s="83">
        <v>4000</v>
      </c>
    </row>
    <row r="96" spans="1:5" ht="15" customHeight="1">
      <c r="A96" s="122" t="s">
        <v>5590</v>
      </c>
      <c r="B96" s="144" t="s">
        <v>5742</v>
      </c>
      <c r="C96" s="83">
        <v>1</v>
      </c>
      <c r="D96" s="83">
        <v>4000</v>
      </c>
      <c r="E96" s="83">
        <v>4000</v>
      </c>
    </row>
    <row r="97" spans="1:5" ht="15" customHeight="1">
      <c r="A97" s="122" t="s">
        <v>5590</v>
      </c>
      <c r="B97" s="144" t="s">
        <v>5743</v>
      </c>
      <c r="C97" s="83">
        <v>2</v>
      </c>
      <c r="D97" s="83">
        <v>4000</v>
      </c>
      <c r="E97" s="83">
        <v>4000</v>
      </c>
    </row>
    <row r="98" spans="1:5" ht="15" customHeight="1">
      <c r="A98" s="122" t="s">
        <v>5590</v>
      </c>
      <c r="B98" s="144" t="s">
        <v>5744</v>
      </c>
      <c r="C98" s="83">
        <v>1</v>
      </c>
      <c r="D98" s="83">
        <v>4000</v>
      </c>
      <c r="E98" s="83">
        <v>4000</v>
      </c>
    </row>
    <row r="99" spans="1:5" ht="15" customHeight="1">
      <c r="A99" s="122" t="s">
        <v>5590</v>
      </c>
      <c r="B99" s="144" t="s">
        <v>5745</v>
      </c>
      <c r="C99" s="83">
        <v>19</v>
      </c>
      <c r="D99" s="83">
        <v>4500</v>
      </c>
      <c r="E99" s="83">
        <v>1658</v>
      </c>
    </row>
    <row r="100" spans="1:5" ht="15" customHeight="1">
      <c r="A100" s="110" t="s">
        <v>4896</v>
      </c>
      <c r="B100" s="111" t="s">
        <v>5593</v>
      </c>
      <c r="C100" s="112">
        <f>SUM(C83:C99)</f>
        <v>98</v>
      </c>
      <c r="D100" s="113" t="s">
        <v>4896</v>
      </c>
      <c r="E100" s="114" t="s">
        <v>4896</v>
      </c>
    </row>
    <row r="101" spans="1:2" ht="12.5">
      <c r="A101" s="127" t="s">
        <v>4896</v>
      </c>
      <c r="B101" s="135" t="s">
        <v>4896</v>
      </c>
    </row>
    <row r="102" spans="1:2" ht="12.5">
      <c r="A102" s="137" t="s">
        <v>5069</v>
      </c>
      <c r="B102" s="138"/>
    </row>
    <row r="103" spans="1:5" ht="12.5">
      <c r="A103" s="122" t="s">
        <v>5590</v>
      </c>
      <c r="B103" s="122" t="s">
        <v>5590</v>
      </c>
      <c r="C103" s="123">
        <v>0</v>
      </c>
      <c r="D103" s="123">
        <v>0</v>
      </c>
      <c r="E103" s="123">
        <v>0</v>
      </c>
    </row>
    <row r="104" spans="1:5" ht="12.5">
      <c r="A104" s="139" t="s">
        <v>4896</v>
      </c>
      <c r="B104" s="140" t="s">
        <v>5594</v>
      </c>
      <c r="C104" s="141">
        <f>SUM(C103:C103)</f>
        <v>0</v>
      </c>
      <c r="D104" s="113" t="s">
        <v>4896</v>
      </c>
      <c r="E104" s="114" t="s">
        <v>4896</v>
      </c>
    </row>
    <row r="107" spans="1:5" ht="12.5">
      <c r="A107" s="154" t="s">
        <v>5746</v>
      </c>
      <c r="B107" s="154"/>
      <c r="C107" s="154"/>
      <c r="D107" s="154"/>
      <c r="E107" s="154"/>
    </row>
  </sheetData>
  <mergeCells count="16">
    <mergeCell ref="A107:E107"/>
    <mergeCell ref="A11:B11"/>
    <mergeCell ref="A41:B41"/>
    <mergeCell ref="A74:B74"/>
    <mergeCell ref="A81:B81"/>
    <mergeCell ref="A82:B82"/>
    <mergeCell ref="A102:B102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rintOptions horizontalCentered="1"/>
  <pageMargins left="0.8267716535433072" right="0.2362204724409449" top="0.3937007874015748" bottom="0.3937007874015748" header="0.31496062992125984" footer="0.31496062992125984"/>
  <pageSetup fitToHeight="0" orientation="portrait" paperSize="1" r:id="rId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E60"/>
  <sheetViews>
    <sheetView showGridLines="0" workbookViewId="0" topLeftCell="A1">
      <selection pane="topLeft" activeCell="J18" sqref="J18"/>
    </sheetView>
  </sheetViews>
  <sheetFormatPr defaultColWidth="11.454285714285714" defaultRowHeight="12.5"/>
  <cols>
    <col min="1" max="1" width="17.428571428571427" style="100" customWidth="1"/>
    <col min="2" max="2" width="40.285714285714285" style="100" bestFit="1" customWidth="1"/>
    <col min="3" max="3" width="9.857142857142858" style="136" customWidth="1"/>
    <col min="4" max="5" width="7.857142857142857" style="136" bestFit="1" customWidth="1"/>
    <col min="6" max="16384" width="11.428571428571429" style="100"/>
  </cols>
  <sheetData>
    <row r="1" spans="3:5" s="95" customFormat="1" ht="15">
      <c r="C1" s="96"/>
      <c r="D1" s="96"/>
      <c r="E1" s="96"/>
    </row>
    <row r="2" spans="1:5" s="95" customFormat="1" ht="15" customHeight="1">
      <c r="A2" s="60" t="s">
        <v>0</v>
      </c>
      <c r="B2" s="60" t="s">
        <v>0</v>
      </c>
      <c r="C2" s="60" t="s">
        <v>0</v>
      </c>
      <c r="D2" s="60" t="s">
        <v>0</v>
      </c>
      <c r="E2" s="60" t="s">
        <v>0</v>
      </c>
    </row>
    <row r="3" spans="1:5" s="95" customFormat="1" ht="15" customHeight="1">
      <c r="A3" s="60" t="s">
        <v>18</v>
      </c>
      <c r="B3" s="60" t="s">
        <v>18</v>
      </c>
      <c r="C3" s="60" t="s">
        <v>18</v>
      </c>
      <c r="D3" s="60" t="s">
        <v>18</v>
      </c>
      <c r="E3" s="60" t="s">
        <v>18</v>
      </c>
    </row>
    <row r="4" spans="1:5" s="95" customFormat="1" ht="15" customHeight="1">
      <c r="A4" s="60" t="s">
        <v>5054</v>
      </c>
      <c r="B4" s="60" t="s">
        <v>5124</v>
      </c>
      <c r="C4" s="60" t="s">
        <v>5124</v>
      </c>
      <c r="D4" s="60" t="s">
        <v>5124</v>
      </c>
      <c r="E4" s="60" t="s">
        <v>5124</v>
      </c>
    </row>
    <row r="5" spans="1:5" s="95" customFormat="1" ht="15" customHeight="1">
      <c r="A5" s="60" t="s">
        <v>5573</v>
      </c>
      <c r="B5" s="60" t="s">
        <v>5573</v>
      </c>
      <c r="C5" s="60" t="s">
        <v>5573</v>
      </c>
      <c r="D5" s="60" t="s">
        <v>5573</v>
      </c>
      <c r="E5" s="60" t="s">
        <v>5573</v>
      </c>
    </row>
    <row r="6" spans="1:5" s="95" customFormat="1" ht="15" customHeight="1">
      <c r="A6" s="61" t="s">
        <v>5095</v>
      </c>
      <c r="B6" s="61" t="s">
        <v>5095</v>
      </c>
      <c r="C6" s="61" t="s">
        <v>5095</v>
      </c>
      <c r="D6" s="61" t="s">
        <v>5095</v>
      </c>
      <c r="E6" s="61" t="s">
        <v>5095</v>
      </c>
    </row>
    <row r="7" spans="1:5" s="95" customFormat="1" ht="15" customHeight="1">
      <c r="A7" s="97" t="s">
        <v>4896</v>
      </c>
      <c r="B7" s="97" t="s">
        <v>4896</v>
      </c>
      <c r="C7" s="98" t="s">
        <v>4896</v>
      </c>
      <c r="D7" s="98" t="s">
        <v>4896</v>
      </c>
      <c r="E7" s="98" t="s">
        <v>4896</v>
      </c>
    </row>
    <row r="8" spans="1:5" ht="15" customHeight="1">
      <c r="A8" s="67" t="s">
        <v>5574</v>
      </c>
      <c r="B8" s="67" t="s">
        <v>5128</v>
      </c>
      <c r="C8" s="67" t="s">
        <v>5575</v>
      </c>
      <c r="D8" s="99" t="s">
        <v>5576</v>
      </c>
      <c r="E8" s="99" t="s">
        <v>5576</v>
      </c>
    </row>
    <row r="9" spans="1:5" ht="15" customHeight="1">
      <c r="A9" s="67" t="s">
        <v>5577</v>
      </c>
      <c r="B9" s="67" t="s">
        <v>5128</v>
      </c>
      <c r="C9" s="67" t="s">
        <v>5575</v>
      </c>
      <c r="D9" s="101" t="s">
        <v>5578</v>
      </c>
      <c r="E9" s="101" t="s">
        <v>5579</v>
      </c>
    </row>
    <row r="10" spans="1:5" ht="15" customHeight="1">
      <c r="A10" s="102" t="s">
        <v>4896</v>
      </c>
      <c r="B10" s="102" t="s">
        <v>4896</v>
      </c>
      <c r="C10" s="103" t="s">
        <v>4896</v>
      </c>
      <c r="D10" s="103" t="s">
        <v>4896</v>
      </c>
      <c r="E10" s="103" t="s">
        <v>4896</v>
      </c>
    </row>
    <row r="11" spans="1:5" ht="15" customHeight="1">
      <c r="A11" s="104" t="s">
        <v>5064</v>
      </c>
      <c r="B11" s="104" t="s">
        <v>5064</v>
      </c>
      <c r="C11" s="105" t="s">
        <v>4896</v>
      </c>
      <c r="D11" s="106" t="s">
        <v>4896</v>
      </c>
      <c r="E11" s="106" t="s">
        <v>4896</v>
      </c>
    </row>
    <row r="12" spans="1:5" s="109" customFormat="1" ht="12.5">
      <c r="A12" s="107" t="s">
        <v>5141</v>
      </c>
      <c r="B12" s="107" t="s">
        <v>5142</v>
      </c>
      <c r="C12" s="108">
        <v>1</v>
      </c>
      <c r="D12" s="108">
        <v>117926</v>
      </c>
      <c r="E12" s="108">
        <v>117926</v>
      </c>
    </row>
    <row r="13" spans="1:5" s="109" customFormat="1" ht="12.5">
      <c r="A13" s="107" t="s">
        <v>5747</v>
      </c>
      <c r="B13" s="107" t="s">
        <v>5151</v>
      </c>
      <c r="C13" s="108">
        <v>7</v>
      </c>
      <c r="D13" s="108">
        <v>84302</v>
      </c>
      <c r="E13" s="108">
        <v>99724</v>
      </c>
    </row>
    <row r="14" spans="1:5" s="109" customFormat="1" ht="12.5">
      <c r="A14" s="107" t="s">
        <v>5596</v>
      </c>
      <c r="B14" s="107" t="s">
        <v>5148</v>
      </c>
      <c r="C14" s="108">
        <v>10</v>
      </c>
      <c r="D14" s="108">
        <v>70170</v>
      </c>
      <c r="E14" s="108">
        <v>84302</v>
      </c>
    </row>
    <row r="15" spans="1:5" s="109" customFormat="1" ht="25">
      <c r="A15" s="107" t="s">
        <v>5748</v>
      </c>
      <c r="B15" s="107" t="s">
        <v>5168</v>
      </c>
      <c r="C15" s="108">
        <v>29</v>
      </c>
      <c r="D15" s="108">
        <v>43468</v>
      </c>
      <c r="E15" s="108">
        <v>62594</v>
      </c>
    </row>
    <row r="16" spans="1:5" s="109" customFormat="1" ht="12.5">
      <c r="A16" s="107" t="s">
        <v>5173</v>
      </c>
      <c r="B16" s="107" t="s">
        <v>5174</v>
      </c>
      <c r="C16" s="108">
        <v>7</v>
      </c>
      <c r="D16" s="108">
        <v>52394</v>
      </c>
      <c r="E16" s="108">
        <v>52394</v>
      </c>
    </row>
    <row r="17" spans="1:5" s="109" customFormat="1" ht="12.5">
      <c r="A17" s="107" t="s">
        <v>5175</v>
      </c>
      <c r="B17" s="107" t="s">
        <v>5176</v>
      </c>
      <c r="C17" s="108">
        <v>1</v>
      </c>
      <c r="D17" s="108">
        <v>52394</v>
      </c>
      <c r="E17" s="108">
        <v>52394</v>
      </c>
    </row>
    <row r="18" spans="1:5" s="109" customFormat="1" ht="37.5">
      <c r="A18" s="107" t="s">
        <v>5749</v>
      </c>
      <c r="B18" s="107" t="s">
        <v>5185</v>
      </c>
      <c r="C18" s="108">
        <v>117</v>
      </c>
      <c r="D18" s="108">
        <v>21998</v>
      </c>
      <c r="E18" s="108">
        <v>42436</v>
      </c>
    </row>
    <row r="19" spans="1:5" s="109" customFormat="1" ht="12.5">
      <c r="A19" s="107" t="s">
        <v>5223</v>
      </c>
      <c r="B19" s="107" t="s">
        <v>5181</v>
      </c>
      <c r="C19" s="108">
        <v>19</v>
      </c>
      <c r="D19" s="108">
        <v>25810</v>
      </c>
      <c r="E19" s="108">
        <v>25810</v>
      </c>
    </row>
    <row r="20" spans="1:5" s="109" customFormat="1" ht="12.5">
      <c r="A20" s="107" t="s">
        <v>5583</v>
      </c>
      <c r="B20" s="107" t="s">
        <v>5226</v>
      </c>
      <c r="C20" s="108">
        <v>121</v>
      </c>
      <c r="D20" s="108">
        <v>20022</v>
      </c>
      <c r="E20" s="108">
        <v>22330</v>
      </c>
    </row>
    <row r="21" spans="1:5" s="109" customFormat="1" ht="37.5">
      <c r="A21" s="107" t="s">
        <v>5750</v>
      </c>
      <c r="B21" s="107" t="s">
        <v>5242</v>
      </c>
      <c r="C21" s="108">
        <v>12</v>
      </c>
      <c r="D21" s="108">
        <v>12660</v>
      </c>
      <c r="E21" s="108">
        <v>19818</v>
      </c>
    </row>
    <row r="22" spans="1:5" s="109" customFormat="1" ht="12.5">
      <c r="A22" s="107" t="s">
        <v>5751</v>
      </c>
      <c r="B22" s="107" t="s">
        <v>5244</v>
      </c>
      <c r="C22" s="108">
        <v>4</v>
      </c>
      <c r="D22" s="108">
        <v>14724</v>
      </c>
      <c r="E22" s="108">
        <v>19762</v>
      </c>
    </row>
    <row r="23" spans="1:5" s="109" customFormat="1" ht="75">
      <c r="A23" s="107" t="s">
        <v>5601</v>
      </c>
      <c r="B23" s="107" t="s">
        <v>5249</v>
      </c>
      <c r="C23" s="108">
        <v>333</v>
      </c>
      <c r="D23" s="108">
        <v>11716</v>
      </c>
      <c r="E23" s="108">
        <v>19666</v>
      </c>
    </row>
    <row r="24" spans="1:5" s="109" customFormat="1" ht="12.5">
      <c r="A24" s="107" t="s">
        <v>5347</v>
      </c>
      <c r="B24" s="107" t="s">
        <v>5348</v>
      </c>
      <c r="C24" s="108">
        <v>6</v>
      </c>
      <c r="D24" s="108">
        <v>12660</v>
      </c>
      <c r="E24" s="108">
        <v>12660</v>
      </c>
    </row>
    <row r="25" spans="1:5" s="109" customFormat="1" ht="50">
      <c r="A25" s="107" t="s">
        <v>5752</v>
      </c>
      <c r="B25" s="107" t="s">
        <v>5215</v>
      </c>
      <c r="C25" s="108">
        <v>13</v>
      </c>
      <c r="D25" s="108">
        <v>8066</v>
      </c>
      <c r="E25" s="108">
        <v>12222</v>
      </c>
    </row>
    <row r="26" spans="1:5" s="109" customFormat="1" ht="12.5">
      <c r="A26" s="107" t="s">
        <v>5385</v>
      </c>
      <c r="B26" s="107" t="s">
        <v>5386</v>
      </c>
      <c r="C26" s="108">
        <v>2</v>
      </c>
      <c r="D26" s="108">
        <v>10092</v>
      </c>
      <c r="E26" s="108">
        <v>10092</v>
      </c>
    </row>
    <row r="27" spans="1:5" s="109" customFormat="1" ht="12.5">
      <c r="A27" s="107" t="s">
        <v>5495</v>
      </c>
      <c r="B27" s="107" t="s">
        <v>5477</v>
      </c>
      <c r="C27" s="108">
        <v>1</v>
      </c>
      <c r="D27" s="108">
        <v>7468</v>
      </c>
      <c r="E27" s="108">
        <v>7468</v>
      </c>
    </row>
    <row r="28" spans="1:5" s="109" customFormat="1" ht="12.5">
      <c r="A28" s="107" t="s">
        <v>5530</v>
      </c>
      <c r="B28" s="107" t="s">
        <v>5469</v>
      </c>
      <c r="C28" s="108">
        <v>2</v>
      </c>
      <c r="D28" s="108">
        <v>7468</v>
      </c>
      <c r="E28" s="108">
        <v>7468</v>
      </c>
    </row>
    <row r="29" spans="1:5" ht="15" customHeight="1">
      <c r="A29" s="110" t="s">
        <v>4896</v>
      </c>
      <c r="B29" s="111" t="s">
        <v>5587</v>
      </c>
      <c r="C29" s="112">
        <f>SUM(C12:C28)</f>
        <v>685</v>
      </c>
      <c r="D29" s="113" t="s">
        <v>4896</v>
      </c>
      <c r="E29" s="114" t="s">
        <v>4896</v>
      </c>
    </row>
    <row r="30" spans="1:5" s="119" customFormat="1" ht="15" customHeight="1">
      <c r="A30" s="115"/>
      <c r="B30" s="116"/>
      <c r="C30" s="117"/>
      <c r="D30" s="118"/>
      <c r="E30" s="118"/>
    </row>
    <row r="31" spans="1:5" ht="15" customHeight="1">
      <c r="A31" s="127" t="s">
        <v>4896</v>
      </c>
      <c r="B31" s="127" t="s">
        <v>4896</v>
      </c>
      <c r="C31" s="128" t="s">
        <v>4896</v>
      </c>
      <c r="D31" s="128" t="s">
        <v>4896</v>
      </c>
      <c r="E31" s="128" t="s">
        <v>4896</v>
      </c>
    </row>
    <row r="32" spans="1:5" ht="15" customHeight="1">
      <c r="A32" s="120" t="s">
        <v>5065</v>
      </c>
      <c r="B32" s="120" t="s">
        <v>5065</v>
      </c>
      <c r="C32" s="121"/>
      <c r="D32" s="121" t="s">
        <v>4896</v>
      </c>
      <c r="E32" s="121" t="s">
        <v>4896</v>
      </c>
    </row>
    <row r="33" spans="1:5" ht="62.5">
      <c r="A33" s="142" t="s">
        <v>5753</v>
      </c>
      <c r="B33" s="142" t="s">
        <v>5242</v>
      </c>
      <c r="C33" s="108">
        <v>50</v>
      </c>
      <c r="D33" s="108">
        <v>9826</v>
      </c>
      <c r="E33" s="108">
        <v>19818</v>
      </c>
    </row>
    <row r="34" spans="1:5" ht="37.5">
      <c r="A34" s="143" t="s">
        <v>5754</v>
      </c>
      <c r="B34" s="143" t="s">
        <v>5249</v>
      </c>
      <c r="C34" s="108">
        <v>4</v>
      </c>
      <c r="D34" s="108">
        <v>12660</v>
      </c>
      <c r="E34" s="108">
        <v>19600</v>
      </c>
    </row>
    <row r="35" spans="1:5" ht="12.5">
      <c r="A35" s="143" t="s">
        <v>5755</v>
      </c>
      <c r="B35" s="143" t="s">
        <v>5326</v>
      </c>
      <c r="C35" s="108">
        <v>3</v>
      </c>
      <c r="D35" s="108">
        <v>13074</v>
      </c>
      <c r="E35" s="108">
        <v>13988</v>
      </c>
    </row>
    <row r="36" spans="1:5" ht="12.5">
      <c r="A36" s="143" t="s">
        <v>5347</v>
      </c>
      <c r="B36" s="143" t="s">
        <v>5348</v>
      </c>
      <c r="C36" s="108">
        <v>1</v>
      </c>
      <c r="D36" s="108">
        <v>12660</v>
      </c>
      <c r="E36" s="108">
        <v>12660</v>
      </c>
    </row>
    <row r="37" spans="1:5" ht="62.5">
      <c r="A37" s="143" t="s">
        <v>5756</v>
      </c>
      <c r="B37" s="143" t="s">
        <v>5215</v>
      </c>
      <c r="C37" s="108">
        <v>87</v>
      </c>
      <c r="D37" s="108">
        <v>8066</v>
      </c>
      <c r="E37" s="108">
        <v>12222</v>
      </c>
    </row>
    <row r="38" spans="1:5" ht="12.5">
      <c r="A38" s="143" t="s">
        <v>5389</v>
      </c>
      <c r="B38" s="143" t="s">
        <v>5390</v>
      </c>
      <c r="C38" s="108">
        <v>1</v>
      </c>
      <c r="D38" s="108">
        <v>10088</v>
      </c>
      <c r="E38" s="108">
        <v>10088</v>
      </c>
    </row>
    <row r="39" spans="1:5" ht="12.5">
      <c r="A39" s="143" t="s">
        <v>5516</v>
      </c>
      <c r="B39" s="143" t="s">
        <v>5477</v>
      </c>
      <c r="C39" s="108">
        <v>1</v>
      </c>
      <c r="D39" s="108">
        <v>7468</v>
      </c>
      <c r="E39" s="108">
        <v>7468</v>
      </c>
    </row>
    <row r="40" spans="1:5" ht="25">
      <c r="A40" s="143" t="s">
        <v>5757</v>
      </c>
      <c r="B40" s="143" t="s">
        <v>5469</v>
      </c>
      <c r="C40" s="108">
        <v>9</v>
      </c>
      <c r="D40" s="108">
        <v>7468</v>
      </c>
      <c r="E40" s="108">
        <v>7868</v>
      </c>
    </row>
    <row r="41" spans="1:5" ht="15" customHeight="1">
      <c r="A41" s="110" t="s">
        <v>4896</v>
      </c>
      <c r="B41" s="111" t="s">
        <v>5589</v>
      </c>
      <c r="C41" s="112">
        <f>SUM(C33:C40)</f>
        <v>156</v>
      </c>
      <c r="D41" s="113" t="s">
        <v>4896</v>
      </c>
      <c r="E41" s="114" t="s">
        <v>4896</v>
      </c>
    </row>
    <row r="42" spans="1:5" ht="15" customHeight="1">
      <c r="A42" s="124" t="s">
        <v>4896</v>
      </c>
      <c r="B42" s="125"/>
      <c r="C42" s="100"/>
      <c r="D42" s="126" t="s">
        <v>4896</v>
      </c>
      <c r="E42" s="126" t="s">
        <v>4896</v>
      </c>
    </row>
    <row r="43" spans="1:5" ht="15" customHeight="1">
      <c r="A43" s="145" t="s">
        <v>4896</v>
      </c>
      <c r="B43" s="145" t="s">
        <v>4896</v>
      </c>
      <c r="C43" s="128" t="s">
        <v>4896</v>
      </c>
      <c r="D43" s="128" t="s">
        <v>4896</v>
      </c>
      <c r="E43" s="128" t="s">
        <v>4896</v>
      </c>
    </row>
    <row r="44" spans="1:5" ht="15" customHeight="1">
      <c r="A44" s="120" t="s">
        <v>5066</v>
      </c>
      <c r="B44" s="120" t="s">
        <v>5065</v>
      </c>
      <c r="C44" s="121" t="s">
        <v>4896</v>
      </c>
      <c r="D44" s="121" t="s">
        <v>4896</v>
      </c>
      <c r="E44" s="121" t="s">
        <v>4896</v>
      </c>
    </row>
    <row r="45" spans="1:5" ht="15" customHeight="1">
      <c r="A45" s="122" t="s">
        <v>5590</v>
      </c>
      <c r="B45" s="122" t="s">
        <v>5590</v>
      </c>
      <c r="C45" s="123">
        <v>0</v>
      </c>
      <c r="D45" s="123">
        <v>0</v>
      </c>
      <c r="E45" s="123">
        <v>0</v>
      </c>
    </row>
    <row r="46" spans="1:5" ht="15" customHeight="1">
      <c r="A46" s="110" t="s">
        <v>4896</v>
      </c>
      <c r="B46" s="111" t="s">
        <v>5591</v>
      </c>
      <c r="C46" s="112">
        <f>SUM(C45:C45)</f>
        <v>0</v>
      </c>
      <c r="D46" s="113" t="s">
        <v>4896</v>
      </c>
      <c r="E46" s="114" t="s">
        <v>4896</v>
      </c>
    </row>
    <row r="47" spans="1:5" ht="15" customHeight="1">
      <c r="A47" s="127"/>
      <c r="B47" s="127"/>
      <c r="C47" s="128"/>
      <c r="D47" s="128"/>
      <c r="E47" s="128"/>
    </row>
    <row r="48" spans="1:5" ht="15" customHeight="1">
      <c r="A48" s="127"/>
      <c r="B48" s="129" t="s">
        <v>5067</v>
      </c>
      <c r="C48" s="130">
        <f>SUM(C41,C29,C46)</f>
        <v>841</v>
      </c>
      <c r="D48" s="128"/>
      <c r="E48" s="128"/>
    </row>
    <row r="49" spans="1:5" ht="15" customHeight="1">
      <c r="A49" s="127"/>
      <c r="B49" s="127"/>
      <c r="C49" s="128"/>
      <c r="D49" s="128"/>
      <c r="E49" s="128"/>
    </row>
    <row r="50" spans="1:5" ht="15" customHeight="1">
      <c r="A50" s="127"/>
      <c r="B50" s="127"/>
      <c r="C50" s="128"/>
      <c r="D50" s="128"/>
      <c r="E50" s="128"/>
    </row>
    <row r="51" spans="1:5" ht="15" customHeight="1">
      <c r="A51" s="131" t="s">
        <v>5060</v>
      </c>
      <c r="B51" s="131"/>
      <c r="C51" s="132" t="s">
        <v>4896</v>
      </c>
      <c r="D51" s="132" t="s">
        <v>4896</v>
      </c>
      <c r="E51" s="132" t="s">
        <v>4896</v>
      </c>
    </row>
    <row r="52" spans="1:5" ht="15" customHeight="1">
      <c r="A52" s="120" t="s">
        <v>5592</v>
      </c>
      <c r="B52" s="120"/>
      <c r="C52" s="133"/>
      <c r="D52" s="134"/>
      <c r="E52" s="134"/>
    </row>
    <row r="53" spans="1:5" ht="15" customHeight="1">
      <c r="A53" s="122" t="s">
        <v>5590</v>
      </c>
      <c r="B53" s="144" t="s">
        <v>5758</v>
      </c>
      <c r="C53" s="83">
        <v>82</v>
      </c>
      <c r="D53" s="83">
        <v>4643</v>
      </c>
      <c r="E53" s="83">
        <v>77914</v>
      </c>
    </row>
    <row r="54" spans="1:5" ht="15" customHeight="1">
      <c r="A54" s="122" t="s">
        <v>5590</v>
      </c>
      <c r="B54" s="144" t="s">
        <v>5759</v>
      </c>
      <c r="C54" s="83">
        <v>97</v>
      </c>
      <c r="D54" s="83">
        <v>6000</v>
      </c>
      <c r="E54" s="83">
        <v>28000</v>
      </c>
    </row>
    <row r="55" spans="1:5" ht="15" customHeight="1">
      <c r="A55" s="122" t="s">
        <v>5590</v>
      </c>
      <c r="B55" s="144" t="s">
        <v>5760</v>
      </c>
      <c r="C55" s="83">
        <v>62</v>
      </c>
      <c r="D55" s="83">
        <v>10824</v>
      </c>
      <c r="E55" s="83">
        <v>25000</v>
      </c>
    </row>
    <row r="56" spans="1:5" ht="15" customHeight="1">
      <c r="A56" s="110" t="s">
        <v>4896</v>
      </c>
      <c r="B56" s="111" t="s">
        <v>5593</v>
      </c>
      <c r="C56" s="112">
        <f>SUM(C53:C55)</f>
        <v>241</v>
      </c>
      <c r="D56" s="113" t="s">
        <v>4896</v>
      </c>
      <c r="E56" s="114" t="s">
        <v>4896</v>
      </c>
    </row>
    <row r="57" spans="1:2" ht="12.5">
      <c r="A57" s="127" t="s">
        <v>4896</v>
      </c>
      <c r="B57" s="135" t="s">
        <v>4896</v>
      </c>
    </row>
    <row r="58" spans="1:2" ht="12.5">
      <c r="A58" s="137" t="s">
        <v>5069</v>
      </c>
      <c r="B58" s="138"/>
    </row>
    <row r="59" spans="1:5" ht="12.5">
      <c r="A59" s="122" t="s">
        <v>5590</v>
      </c>
      <c r="B59" s="122" t="s">
        <v>5590</v>
      </c>
      <c r="C59" s="123">
        <v>0</v>
      </c>
      <c r="D59" s="123">
        <v>0</v>
      </c>
      <c r="E59" s="123">
        <v>0</v>
      </c>
    </row>
    <row r="60" spans="1:5" ht="12.5">
      <c r="A60" s="139" t="s">
        <v>4896</v>
      </c>
      <c r="B60" s="140" t="s">
        <v>5594</v>
      </c>
      <c r="C60" s="141">
        <f>SUM(C59:C59)</f>
        <v>0</v>
      </c>
      <c r="D60" s="113" t="s">
        <v>4896</v>
      </c>
      <c r="E60" s="114" t="s">
        <v>4896</v>
      </c>
    </row>
  </sheetData>
  <mergeCells count="15">
    <mergeCell ref="A11:B11"/>
    <mergeCell ref="A32:B32"/>
    <mergeCell ref="A44:B44"/>
    <mergeCell ref="A51:B51"/>
    <mergeCell ref="A52:B52"/>
    <mergeCell ref="A58:B58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ageMargins left="0.8267716535433072" right="0.2362204724409449" top="0.7480314960629921" bottom="0.7480314960629921" header="0.31496062992125984" footer="0.31496062992125984"/>
  <pageSetup fitToHeight="0" orientation="portrait" paperSize="1" r:id="rId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E57"/>
  <sheetViews>
    <sheetView showGridLines="0" workbookViewId="0" topLeftCell="A1">
      <selection pane="topLeft" activeCell="J18" sqref="J18"/>
    </sheetView>
  </sheetViews>
  <sheetFormatPr defaultColWidth="11.454285714285714" defaultRowHeight="12.5"/>
  <cols>
    <col min="1" max="1" width="17.428571428571427" style="100" customWidth="1"/>
    <col min="2" max="2" width="40.285714285714285" style="100" bestFit="1" customWidth="1"/>
    <col min="3" max="3" width="10.285714285714286" style="136" customWidth="1"/>
    <col min="4" max="5" width="7.857142857142857" style="136" bestFit="1" customWidth="1"/>
    <col min="6" max="16384" width="11.428571428571429" style="100"/>
  </cols>
  <sheetData>
    <row r="1" spans="3:5" s="95" customFormat="1" ht="15">
      <c r="C1" s="96"/>
      <c r="D1" s="96"/>
      <c r="E1" s="96"/>
    </row>
    <row r="2" spans="1:5" s="95" customFormat="1" ht="15" customHeight="1">
      <c r="A2" s="60" t="s">
        <v>0</v>
      </c>
      <c r="B2" s="60" t="s">
        <v>0</v>
      </c>
      <c r="C2" s="60" t="s">
        <v>0</v>
      </c>
      <c r="D2" s="60" t="s">
        <v>0</v>
      </c>
      <c r="E2" s="60" t="s">
        <v>0</v>
      </c>
    </row>
    <row r="3" spans="1:5" s="95" customFormat="1" ht="15" customHeight="1">
      <c r="A3" s="60" t="s">
        <v>647</v>
      </c>
      <c r="B3" s="60" t="s">
        <v>18</v>
      </c>
      <c r="C3" s="60" t="s">
        <v>18</v>
      </c>
      <c r="D3" s="60" t="s">
        <v>18</v>
      </c>
      <c r="E3" s="60" t="s">
        <v>18</v>
      </c>
    </row>
    <row r="4" spans="1:5" s="95" customFormat="1" ht="15" customHeight="1">
      <c r="A4" s="60" t="s">
        <v>5054</v>
      </c>
      <c r="B4" s="60" t="s">
        <v>5124</v>
      </c>
      <c r="C4" s="60" t="s">
        <v>5124</v>
      </c>
      <c r="D4" s="60" t="s">
        <v>5124</v>
      </c>
      <c r="E4" s="60" t="s">
        <v>5124</v>
      </c>
    </row>
    <row r="5" spans="1:5" s="95" customFormat="1" ht="15" customHeight="1">
      <c r="A5" s="60" t="s">
        <v>5573</v>
      </c>
      <c r="B5" s="60" t="s">
        <v>5573</v>
      </c>
      <c r="C5" s="60" t="s">
        <v>5573</v>
      </c>
      <c r="D5" s="60" t="s">
        <v>5573</v>
      </c>
      <c r="E5" s="60" t="s">
        <v>5573</v>
      </c>
    </row>
    <row r="6" spans="1:5" s="95" customFormat="1" ht="15" customHeight="1">
      <c r="A6" s="61" t="s">
        <v>5095</v>
      </c>
      <c r="B6" s="61" t="s">
        <v>5095</v>
      </c>
      <c r="C6" s="61" t="s">
        <v>5095</v>
      </c>
      <c r="D6" s="61" t="s">
        <v>5095</v>
      </c>
      <c r="E6" s="61" t="s">
        <v>5095</v>
      </c>
    </row>
    <row r="7" spans="1:5" s="95" customFormat="1" ht="15" customHeight="1">
      <c r="A7" s="97" t="s">
        <v>4896</v>
      </c>
      <c r="B7" s="97" t="s">
        <v>4896</v>
      </c>
      <c r="C7" s="98" t="s">
        <v>4896</v>
      </c>
      <c r="D7" s="98" t="s">
        <v>4896</v>
      </c>
      <c r="E7" s="98" t="s">
        <v>4896</v>
      </c>
    </row>
    <row r="8" spans="1:5" ht="15" customHeight="1">
      <c r="A8" s="67" t="s">
        <v>5574</v>
      </c>
      <c r="B8" s="67" t="s">
        <v>5128</v>
      </c>
      <c r="C8" s="67" t="s">
        <v>5575</v>
      </c>
      <c r="D8" s="99" t="s">
        <v>5576</v>
      </c>
      <c r="E8" s="99" t="s">
        <v>5576</v>
      </c>
    </row>
    <row r="9" spans="1:5" ht="15" customHeight="1">
      <c r="A9" s="67" t="s">
        <v>5577</v>
      </c>
      <c r="B9" s="67" t="s">
        <v>5128</v>
      </c>
      <c r="C9" s="67" t="s">
        <v>5575</v>
      </c>
      <c r="D9" s="101" t="s">
        <v>5578</v>
      </c>
      <c r="E9" s="101" t="s">
        <v>5579</v>
      </c>
    </row>
    <row r="10" spans="1:5" ht="15" customHeight="1">
      <c r="A10" s="102" t="s">
        <v>4896</v>
      </c>
      <c r="B10" s="102" t="s">
        <v>4896</v>
      </c>
      <c r="C10" s="103" t="s">
        <v>4896</v>
      </c>
      <c r="D10" s="103" t="s">
        <v>4896</v>
      </c>
      <c r="E10" s="103" t="s">
        <v>4896</v>
      </c>
    </row>
    <row r="11" spans="1:5" ht="15" customHeight="1">
      <c r="A11" s="104" t="s">
        <v>5064</v>
      </c>
      <c r="B11" s="104" t="s">
        <v>5064</v>
      </c>
      <c r="C11" s="105" t="s">
        <v>4896</v>
      </c>
      <c r="D11" s="106" t="s">
        <v>4896</v>
      </c>
      <c r="E11" s="106" t="s">
        <v>4896</v>
      </c>
    </row>
    <row r="12" spans="1:5" ht="12.5">
      <c r="A12" s="107" t="s">
        <v>5141</v>
      </c>
      <c r="B12" s="107" t="s">
        <v>5142</v>
      </c>
      <c r="C12" s="108">
        <v>1</v>
      </c>
      <c r="D12" s="108">
        <v>117926</v>
      </c>
      <c r="E12" s="108">
        <v>117926</v>
      </c>
    </row>
    <row r="13" spans="1:5" ht="12.5">
      <c r="A13" s="107" t="s">
        <v>5156</v>
      </c>
      <c r="B13" s="107" t="s">
        <v>5157</v>
      </c>
      <c r="C13" s="108">
        <v>2</v>
      </c>
      <c r="D13" s="108">
        <v>84302</v>
      </c>
      <c r="E13" s="108">
        <v>84302</v>
      </c>
    </row>
    <row r="14" spans="1:5" ht="12.5">
      <c r="A14" s="107" t="s">
        <v>5172</v>
      </c>
      <c r="B14" s="107" t="s">
        <v>5168</v>
      </c>
      <c r="C14" s="108">
        <v>4</v>
      </c>
      <c r="D14" s="108">
        <v>52394</v>
      </c>
      <c r="E14" s="108">
        <v>52394</v>
      </c>
    </row>
    <row r="15" spans="1:5" ht="12.5">
      <c r="A15" s="107" t="s">
        <v>5761</v>
      </c>
      <c r="B15" s="107" t="s">
        <v>5185</v>
      </c>
      <c r="C15" s="108">
        <v>20</v>
      </c>
      <c r="D15" s="108">
        <v>28392</v>
      </c>
      <c r="E15" s="108">
        <v>34872</v>
      </c>
    </row>
    <row r="16" spans="1:5" ht="15" customHeight="1">
      <c r="A16" s="110" t="s">
        <v>4896</v>
      </c>
      <c r="B16" s="111" t="s">
        <v>5587</v>
      </c>
      <c r="C16" s="112">
        <f>SUM(C12:C15)</f>
        <v>27</v>
      </c>
      <c r="D16" s="113" t="s">
        <v>4896</v>
      </c>
      <c r="E16" s="114" t="s">
        <v>4896</v>
      </c>
    </row>
    <row r="17" spans="1:5" s="119" customFormat="1" ht="15" customHeight="1">
      <c r="A17" s="115"/>
      <c r="B17" s="116"/>
      <c r="C17" s="117"/>
      <c r="D17" s="118"/>
      <c r="E17" s="118"/>
    </row>
    <row r="18" spans="1:5" ht="15" customHeight="1">
      <c r="A18" s="120" t="s">
        <v>5065</v>
      </c>
      <c r="B18" s="120" t="s">
        <v>5065</v>
      </c>
      <c r="C18" s="121"/>
      <c r="D18" s="121" t="s">
        <v>4896</v>
      </c>
      <c r="E18" s="121" t="s">
        <v>4896</v>
      </c>
    </row>
    <row r="19" spans="1:5" ht="12.5">
      <c r="A19" s="142" t="s">
        <v>5635</v>
      </c>
      <c r="B19" s="142" t="s">
        <v>5226</v>
      </c>
      <c r="C19" s="108">
        <v>10</v>
      </c>
      <c r="D19" s="108">
        <v>20022</v>
      </c>
      <c r="E19" s="108">
        <v>22330</v>
      </c>
    </row>
    <row r="20" spans="1:5" ht="75">
      <c r="A20" s="143" t="s">
        <v>5762</v>
      </c>
      <c r="B20" s="143" t="s">
        <v>5249</v>
      </c>
      <c r="C20" s="108">
        <v>71</v>
      </c>
      <c r="D20" s="108">
        <v>11716</v>
      </c>
      <c r="E20" s="108">
        <v>19666</v>
      </c>
    </row>
    <row r="21" spans="1:5" ht="37.5">
      <c r="A21" s="143" t="s">
        <v>5763</v>
      </c>
      <c r="B21" s="143" t="s">
        <v>5242</v>
      </c>
      <c r="C21" s="108">
        <v>7</v>
      </c>
      <c r="D21" s="108">
        <v>8596</v>
      </c>
      <c r="E21" s="108">
        <v>18838</v>
      </c>
    </row>
    <row r="22" spans="1:5" ht="37.5">
      <c r="A22" s="143" t="s">
        <v>5764</v>
      </c>
      <c r="B22" s="143" t="s">
        <v>5244</v>
      </c>
      <c r="C22" s="108">
        <v>9</v>
      </c>
      <c r="D22" s="108">
        <v>8066</v>
      </c>
      <c r="E22" s="108">
        <v>14724</v>
      </c>
    </row>
    <row r="23" spans="1:5" ht="62.5">
      <c r="A23" s="143" t="s">
        <v>5765</v>
      </c>
      <c r="B23" s="143" t="s">
        <v>5326</v>
      </c>
      <c r="C23" s="108">
        <v>12</v>
      </c>
      <c r="D23" s="108">
        <v>7468</v>
      </c>
      <c r="E23" s="108">
        <v>13074</v>
      </c>
    </row>
    <row r="24" spans="1:5" ht="75">
      <c r="A24" s="143" t="s">
        <v>5640</v>
      </c>
      <c r="B24" s="143" t="s">
        <v>5215</v>
      </c>
      <c r="C24" s="108">
        <v>123</v>
      </c>
      <c r="D24" s="108">
        <v>7468</v>
      </c>
      <c r="E24" s="108">
        <v>12222</v>
      </c>
    </row>
    <row r="25" spans="1:5" ht="12.5">
      <c r="A25" s="143" t="s">
        <v>5385</v>
      </c>
      <c r="B25" s="143" t="s">
        <v>5386</v>
      </c>
      <c r="C25" s="108">
        <v>1</v>
      </c>
      <c r="D25" s="108">
        <v>10092</v>
      </c>
      <c r="E25" s="108">
        <v>10092</v>
      </c>
    </row>
    <row r="26" spans="1:5" ht="12.5">
      <c r="A26" s="143" t="s">
        <v>5766</v>
      </c>
      <c r="B26" s="143" t="s">
        <v>5346</v>
      </c>
      <c r="C26" s="108">
        <v>78</v>
      </c>
      <c r="D26" s="108">
        <v>7468</v>
      </c>
      <c r="E26" s="108">
        <v>9826</v>
      </c>
    </row>
    <row r="27" spans="1:5" ht="25">
      <c r="A27" s="143" t="s">
        <v>5767</v>
      </c>
      <c r="B27" s="143" t="s">
        <v>5426</v>
      </c>
      <c r="C27" s="108">
        <v>60</v>
      </c>
      <c r="D27" s="108">
        <v>7468</v>
      </c>
      <c r="E27" s="108">
        <v>8596</v>
      </c>
    </row>
    <row r="28" spans="1:5" ht="12.5">
      <c r="A28" s="143" t="s">
        <v>5448</v>
      </c>
      <c r="B28" s="143" t="s">
        <v>5449</v>
      </c>
      <c r="C28" s="108">
        <v>2</v>
      </c>
      <c r="D28" s="108">
        <v>8158</v>
      </c>
      <c r="E28" s="108">
        <v>8158</v>
      </c>
    </row>
    <row r="29" spans="1:5" ht="12.5">
      <c r="A29" s="143" t="s">
        <v>5768</v>
      </c>
      <c r="B29" s="143" t="s">
        <v>5469</v>
      </c>
      <c r="C29" s="108">
        <v>6</v>
      </c>
      <c r="D29" s="108">
        <v>7468</v>
      </c>
      <c r="E29" s="108">
        <v>7868</v>
      </c>
    </row>
    <row r="30" spans="1:5" ht="62.5">
      <c r="A30" s="143" t="s">
        <v>5769</v>
      </c>
      <c r="B30" s="143" t="s">
        <v>5477</v>
      </c>
      <c r="C30" s="108">
        <v>37</v>
      </c>
      <c r="D30" s="108">
        <v>7468</v>
      </c>
      <c r="E30" s="108">
        <v>7468</v>
      </c>
    </row>
    <row r="31" spans="1:5" ht="12.5">
      <c r="A31" s="143" t="s">
        <v>5479</v>
      </c>
      <c r="B31" s="143" t="s">
        <v>5480</v>
      </c>
      <c r="C31" s="108">
        <v>3</v>
      </c>
      <c r="D31" s="108">
        <v>7468</v>
      </c>
      <c r="E31" s="108">
        <v>7468</v>
      </c>
    </row>
    <row r="32" spans="1:5" ht="12.5">
      <c r="A32" s="143" t="s">
        <v>5489</v>
      </c>
      <c r="B32" s="143" t="s">
        <v>5475</v>
      </c>
      <c r="C32" s="108">
        <v>2</v>
      </c>
      <c r="D32" s="108">
        <v>7468</v>
      </c>
      <c r="E32" s="108">
        <v>7468</v>
      </c>
    </row>
    <row r="33" spans="1:5" ht="12.5">
      <c r="A33" s="143" t="s">
        <v>5509</v>
      </c>
      <c r="B33" s="143" t="s">
        <v>5488</v>
      </c>
      <c r="C33" s="108">
        <v>2</v>
      </c>
      <c r="D33" s="108">
        <v>7468</v>
      </c>
      <c r="E33" s="108">
        <v>7468</v>
      </c>
    </row>
    <row r="34" spans="1:5" ht="12.5">
      <c r="A34" s="143" t="s">
        <v>5514</v>
      </c>
      <c r="B34" s="143" t="s">
        <v>5515</v>
      </c>
      <c r="C34" s="108">
        <v>3</v>
      </c>
      <c r="D34" s="108">
        <v>7468</v>
      </c>
      <c r="E34" s="108">
        <v>7468</v>
      </c>
    </row>
    <row r="35" spans="1:5" ht="12.5">
      <c r="A35" s="143" t="s">
        <v>5770</v>
      </c>
      <c r="B35" s="143" t="s">
        <v>5563</v>
      </c>
      <c r="C35" s="108">
        <v>5</v>
      </c>
      <c r="D35" s="108">
        <v>7468</v>
      </c>
      <c r="E35" s="108">
        <v>7468</v>
      </c>
    </row>
    <row r="36" spans="1:5" ht="15" customHeight="1">
      <c r="A36" s="110" t="s">
        <v>4896</v>
      </c>
      <c r="B36" s="111" t="s">
        <v>5589</v>
      </c>
      <c r="C36" s="112">
        <f>SUM(C19:C35)</f>
        <v>431</v>
      </c>
      <c r="D36" s="113" t="s">
        <v>4896</v>
      </c>
      <c r="E36" s="114" t="s">
        <v>4896</v>
      </c>
    </row>
    <row r="37" spans="1:5" ht="15" customHeight="1">
      <c r="A37" s="124" t="s">
        <v>4896</v>
      </c>
      <c r="B37" s="125"/>
      <c r="C37" s="100"/>
      <c r="D37" s="126" t="s">
        <v>4896</v>
      </c>
      <c r="E37" s="126" t="s">
        <v>4896</v>
      </c>
    </row>
    <row r="38" spans="1:5" ht="15" customHeight="1">
      <c r="A38" s="145" t="s">
        <v>4896</v>
      </c>
      <c r="B38" s="145" t="s">
        <v>4896</v>
      </c>
      <c r="C38" s="128" t="s">
        <v>4896</v>
      </c>
      <c r="D38" s="128" t="s">
        <v>4896</v>
      </c>
      <c r="E38" s="128" t="s">
        <v>4896</v>
      </c>
    </row>
    <row r="39" spans="1:5" ht="15" customHeight="1">
      <c r="A39" s="120" t="s">
        <v>5066</v>
      </c>
      <c r="B39" s="120" t="s">
        <v>5065</v>
      </c>
      <c r="C39" s="121" t="s">
        <v>4896</v>
      </c>
      <c r="D39" s="121" t="s">
        <v>4896</v>
      </c>
      <c r="E39" s="121" t="s">
        <v>4896</v>
      </c>
    </row>
    <row r="40" spans="1:5" ht="15" customHeight="1">
      <c r="A40" s="142" t="s">
        <v>5590</v>
      </c>
      <c r="B40" s="142" t="s">
        <v>5590</v>
      </c>
      <c r="C40" s="108">
        <v>0</v>
      </c>
      <c r="D40" s="108">
        <v>0</v>
      </c>
      <c r="E40" s="108">
        <v>0</v>
      </c>
    </row>
    <row r="41" spans="1:5" ht="15" customHeight="1">
      <c r="A41" s="110" t="s">
        <v>4896</v>
      </c>
      <c r="B41" s="111" t="s">
        <v>5591</v>
      </c>
      <c r="C41" s="112">
        <f>SUM(C40:C40)</f>
        <v>0</v>
      </c>
      <c r="D41" s="113" t="s">
        <v>4896</v>
      </c>
      <c r="E41" s="114" t="s">
        <v>4896</v>
      </c>
    </row>
    <row r="42" spans="1:5" ht="15" customHeight="1">
      <c r="A42" s="127"/>
      <c r="B42" s="127"/>
      <c r="C42" s="128"/>
      <c r="D42" s="128"/>
      <c r="E42" s="128"/>
    </row>
    <row r="43" spans="1:5" ht="15" customHeight="1">
      <c r="A43" s="127"/>
      <c r="B43" s="129" t="s">
        <v>5067</v>
      </c>
      <c r="C43" s="130">
        <f>SUM(C36,C16,C41)</f>
        <v>458</v>
      </c>
      <c r="D43" s="128"/>
      <c r="E43" s="128"/>
    </row>
    <row r="44" spans="1:5" ht="15" customHeight="1">
      <c r="A44" s="127"/>
      <c r="B44" s="127"/>
      <c r="C44" s="128"/>
      <c r="D44" s="128"/>
      <c r="E44" s="128"/>
    </row>
    <row r="45" spans="1:5" ht="15" customHeight="1">
      <c r="A45" s="127"/>
      <c r="B45" s="127"/>
      <c r="C45" s="128"/>
      <c r="D45" s="128"/>
      <c r="E45" s="128"/>
    </row>
    <row r="46" spans="1:5" ht="15" customHeight="1">
      <c r="A46" s="131" t="s">
        <v>5060</v>
      </c>
      <c r="B46" s="131"/>
      <c r="C46" s="132" t="s">
        <v>4896</v>
      </c>
      <c r="D46" s="132" t="s">
        <v>4896</v>
      </c>
      <c r="E46" s="132" t="s">
        <v>4896</v>
      </c>
    </row>
    <row r="47" spans="1:5" ht="15" customHeight="1">
      <c r="A47" s="120" t="s">
        <v>5592</v>
      </c>
      <c r="B47" s="120"/>
      <c r="C47" s="133"/>
      <c r="D47" s="134"/>
      <c r="E47" s="134"/>
    </row>
    <row r="48" spans="1:5" ht="15" customHeight="1">
      <c r="A48" s="122" t="s">
        <v>5590</v>
      </c>
      <c r="B48" s="144" t="s">
        <v>5771</v>
      </c>
      <c r="C48" s="83">
        <v>46</v>
      </c>
      <c r="D48" s="83">
        <v>7000</v>
      </c>
      <c r="E48" s="83">
        <v>36204</v>
      </c>
    </row>
    <row r="49" spans="1:5" ht="15" customHeight="1">
      <c r="A49" s="122" t="s">
        <v>5590</v>
      </c>
      <c r="B49" s="144" t="s">
        <v>5772</v>
      </c>
      <c r="C49" s="83">
        <v>7</v>
      </c>
      <c r="D49" s="83">
        <v>7000</v>
      </c>
      <c r="E49" s="83">
        <v>36204</v>
      </c>
    </row>
    <row r="50" spans="1:5" ht="15" customHeight="1">
      <c r="A50" s="122" t="s">
        <v>5590</v>
      </c>
      <c r="B50" s="144" t="s">
        <v>5773</v>
      </c>
      <c r="C50" s="83">
        <v>18</v>
      </c>
      <c r="D50" s="83">
        <v>7000</v>
      </c>
      <c r="E50" s="83">
        <v>30000</v>
      </c>
    </row>
    <row r="51" spans="1:5" ht="15" customHeight="1">
      <c r="A51" s="122" t="s">
        <v>5590</v>
      </c>
      <c r="B51" s="144" t="s">
        <v>5774</v>
      </c>
      <c r="C51" s="83">
        <v>2</v>
      </c>
      <c r="D51" s="83">
        <v>9004</v>
      </c>
      <c r="E51" s="83">
        <v>23340</v>
      </c>
    </row>
    <row r="52" spans="1:5" ht="15" customHeight="1">
      <c r="A52" s="122" t="s">
        <v>5590</v>
      </c>
      <c r="B52" s="144" t="s">
        <v>5775</v>
      </c>
      <c r="C52" s="83">
        <v>99</v>
      </c>
      <c r="D52" s="83">
        <v>7500</v>
      </c>
      <c r="E52" s="83">
        <v>15022</v>
      </c>
    </row>
    <row r="53" spans="1:5" ht="15" customHeight="1">
      <c r="A53" s="110" t="s">
        <v>4896</v>
      </c>
      <c r="B53" s="111" t="s">
        <v>5593</v>
      </c>
      <c r="C53" s="112">
        <f>SUM(C48:C52)</f>
        <v>172</v>
      </c>
      <c r="D53" s="113" t="s">
        <v>4896</v>
      </c>
      <c r="E53" s="114" t="s">
        <v>4896</v>
      </c>
    </row>
    <row r="54" spans="1:2" ht="12.5">
      <c r="A54" s="127" t="s">
        <v>4896</v>
      </c>
      <c r="B54" s="135" t="s">
        <v>4896</v>
      </c>
    </row>
    <row r="55" spans="1:2" ht="12.5">
      <c r="A55" s="137" t="s">
        <v>5069</v>
      </c>
      <c r="B55" s="138"/>
    </row>
    <row r="56" spans="1:5" ht="12.5">
      <c r="A56" s="142" t="s">
        <v>5590</v>
      </c>
      <c r="B56" s="142" t="s">
        <v>5590</v>
      </c>
      <c r="C56" s="108">
        <v>0</v>
      </c>
      <c r="D56" s="108">
        <v>0</v>
      </c>
      <c r="E56" s="108">
        <v>0</v>
      </c>
    </row>
    <row r="57" spans="1:5" ht="12.5">
      <c r="A57" s="139" t="s">
        <v>4896</v>
      </c>
      <c r="B57" s="140" t="s">
        <v>5594</v>
      </c>
      <c r="C57" s="141">
        <f>SUM(C56:C56)</f>
        <v>0</v>
      </c>
      <c r="D57" s="113" t="s">
        <v>4896</v>
      </c>
      <c r="E57" s="114" t="s">
        <v>4896</v>
      </c>
    </row>
  </sheetData>
  <mergeCells count="15">
    <mergeCell ref="A11:B11"/>
    <mergeCell ref="A18:B18"/>
    <mergeCell ref="A39:B39"/>
    <mergeCell ref="A46:B46"/>
    <mergeCell ref="A47:B47"/>
    <mergeCell ref="A55:B55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ageMargins left="0.8267716535433072" right="0.2362204724409449" top="0.7480314960629921" bottom="0.7480314960629921" header="0.31496062992125984" footer="0.31496062992125984"/>
  <pageSetup fitToHeight="0" orientation="portrait" paperSize="1" r:id="rId2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E48"/>
  <sheetViews>
    <sheetView showGridLines="0" workbookViewId="0" topLeftCell="A1">
      <selection pane="topLeft" activeCell="J18" sqref="J18"/>
    </sheetView>
  </sheetViews>
  <sheetFormatPr defaultColWidth="11.454285714285714" defaultRowHeight="12.5"/>
  <cols>
    <col min="1" max="1" width="17.428571428571427" style="160" customWidth="1"/>
    <col min="2" max="2" width="40.285714285714285" style="160" bestFit="1" customWidth="1"/>
    <col min="3" max="3" width="11.857142857142858" style="189" customWidth="1"/>
    <col min="4" max="5" width="7.857142857142857" style="189" bestFit="1" customWidth="1"/>
    <col min="6" max="16384" width="11.428571428571429" style="160"/>
  </cols>
  <sheetData>
    <row r="1" spans="3:5" s="155" customFormat="1" ht="15">
      <c r="C1" s="156"/>
      <c r="D1" s="156"/>
      <c r="E1" s="156"/>
    </row>
    <row r="2" spans="1:5" s="155" customFormat="1" ht="15" customHeight="1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</row>
    <row r="3" spans="1:5" s="155" customFormat="1" ht="15" customHeight="1">
      <c r="A3" s="21" t="s">
        <v>5088</v>
      </c>
      <c r="B3" s="21" t="s">
        <v>18</v>
      </c>
      <c r="C3" s="21" t="s">
        <v>18</v>
      </c>
      <c r="D3" s="21" t="s">
        <v>18</v>
      </c>
      <c r="E3" s="21" t="s">
        <v>18</v>
      </c>
    </row>
    <row r="4" spans="1:5" s="155" customFormat="1" ht="15" customHeight="1">
      <c r="A4" s="21" t="s">
        <v>5054</v>
      </c>
      <c r="B4" s="21" t="s">
        <v>5124</v>
      </c>
      <c r="C4" s="21" t="s">
        <v>5124</v>
      </c>
      <c r="D4" s="21" t="s">
        <v>5124</v>
      </c>
      <c r="E4" s="21" t="s">
        <v>5124</v>
      </c>
    </row>
    <row r="5" spans="1:5" s="155" customFormat="1" ht="15" customHeight="1">
      <c r="A5" s="21" t="s">
        <v>5573</v>
      </c>
      <c r="B5" s="21" t="s">
        <v>5573</v>
      </c>
      <c r="C5" s="21" t="s">
        <v>5573</v>
      </c>
      <c r="D5" s="21" t="s">
        <v>5573</v>
      </c>
      <c r="E5" s="21" t="s">
        <v>5573</v>
      </c>
    </row>
    <row r="6" spans="1:5" s="155" customFormat="1" ht="15" customHeight="1">
      <c r="A6" s="157" t="s">
        <v>5095</v>
      </c>
      <c r="B6" s="157" t="s">
        <v>5095</v>
      </c>
      <c r="C6" s="157" t="s">
        <v>5095</v>
      </c>
      <c r="D6" s="157" t="s">
        <v>5095</v>
      </c>
      <c r="E6" s="157" t="s">
        <v>5095</v>
      </c>
    </row>
    <row r="7" spans="1:5" s="155" customFormat="1" ht="15" customHeight="1">
      <c r="A7" s="158" t="s">
        <v>4896</v>
      </c>
      <c r="B7" s="158" t="s">
        <v>4896</v>
      </c>
      <c r="C7" s="159" t="s">
        <v>4896</v>
      </c>
      <c r="D7" s="159" t="s">
        <v>4896</v>
      </c>
      <c r="E7" s="159" t="s">
        <v>4896</v>
      </c>
    </row>
    <row r="8" spans="1:5" ht="15" customHeight="1">
      <c r="A8" s="67" t="s">
        <v>5574</v>
      </c>
      <c r="B8" s="67" t="s">
        <v>5128</v>
      </c>
      <c r="C8" s="67" t="s">
        <v>5575</v>
      </c>
      <c r="D8" s="67" t="s">
        <v>5576</v>
      </c>
      <c r="E8" s="67" t="s">
        <v>5576</v>
      </c>
    </row>
    <row r="9" spans="1:5" ht="15" customHeight="1">
      <c r="A9" s="67" t="s">
        <v>5577</v>
      </c>
      <c r="B9" s="67" t="s">
        <v>5128</v>
      </c>
      <c r="C9" s="67" t="s">
        <v>5575</v>
      </c>
      <c r="D9" s="70" t="s">
        <v>5578</v>
      </c>
      <c r="E9" s="70" t="s">
        <v>5579</v>
      </c>
    </row>
    <row r="10" spans="1:5" ht="15" customHeight="1">
      <c r="A10" s="161" t="s">
        <v>4896</v>
      </c>
      <c r="B10" s="161" t="s">
        <v>4896</v>
      </c>
      <c r="C10" s="162" t="s">
        <v>4896</v>
      </c>
      <c r="D10" s="162" t="s">
        <v>4896</v>
      </c>
      <c r="E10" s="162" t="s">
        <v>4896</v>
      </c>
    </row>
    <row r="11" spans="1:5" ht="15" customHeight="1">
      <c r="A11" s="163" t="s">
        <v>5064</v>
      </c>
      <c r="B11" s="163" t="s">
        <v>5064</v>
      </c>
      <c r="C11" s="164" t="s">
        <v>4896</v>
      </c>
      <c r="D11" s="165" t="s">
        <v>4896</v>
      </c>
      <c r="E11" s="165" t="s">
        <v>4896</v>
      </c>
    </row>
    <row r="12" spans="1:5" ht="12.5">
      <c r="A12" s="143" t="s">
        <v>5145</v>
      </c>
      <c r="B12" s="107" t="s">
        <v>5142</v>
      </c>
      <c r="C12" s="108">
        <v>1</v>
      </c>
      <c r="D12" s="108">
        <v>109570</v>
      </c>
      <c r="E12" s="108">
        <v>109570</v>
      </c>
    </row>
    <row r="13" spans="1:5" ht="12.5">
      <c r="A13" s="143" t="s">
        <v>5159</v>
      </c>
      <c r="B13" s="107" t="s">
        <v>5148</v>
      </c>
      <c r="C13" s="108">
        <v>2</v>
      </c>
      <c r="D13" s="108">
        <v>84302</v>
      </c>
      <c r="E13" s="108">
        <v>84302</v>
      </c>
    </row>
    <row r="14" spans="1:5" ht="12.5">
      <c r="A14" s="143" t="s">
        <v>5172</v>
      </c>
      <c r="B14" s="107" t="s">
        <v>5168</v>
      </c>
      <c r="C14" s="108">
        <v>1</v>
      </c>
      <c r="D14" s="108">
        <v>52394</v>
      </c>
      <c r="E14" s="108">
        <v>52394</v>
      </c>
    </row>
    <row r="15" spans="1:5" ht="25">
      <c r="A15" s="143" t="s">
        <v>5776</v>
      </c>
      <c r="B15" s="107" t="s">
        <v>5185</v>
      </c>
      <c r="C15" s="108">
        <v>11</v>
      </c>
      <c r="D15" s="108">
        <v>25810</v>
      </c>
      <c r="E15" s="108">
        <v>34872</v>
      </c>
    </row>
    <row r="16" spans="1:5" ht="12.5">
      <c r="A16" s="143" t="s">
        <v>5583</v>
      </c>
      <c r="B16" s="107" t="s">
        <v>5226</v>
      </c>
      <c r="C16" s="108">
        <v>4</v>
      </c>
      <c r="D16" s="108">
        <v>20022</v>
      </c>
      <c r="E16" s="108">
        <v>22330</v>
      </c>
    </row>
    <row r="17" spans="1:5" ht="12.5">
      <c r="A17" s="143" t="s">
        <v>5243</v>
      </c>
      <c r="B17" s="107" t="s">
        <v>5244</v>
      </c>
      <c r="C17" s="108">
        <v>1</v>
      </c>
      <c r="D17" s="108">
        <v>19762</v>
      </c>
      <c r="E17" s="108">
        <v>19762</v>
      </c>
    </row>
    <row r="18" spans="1:5" ht="62.5">
      <c r="A18" s="143" t="s">
        <v>5777</v>
      </c>
      <c r="B18" s="107" t="s">
        <v>5249</v>
      </c>
      <c r="C18" s="108">
        <v>25</v>
      </c>
      <c r="D18" s="108">
        <v>11716</v>
      </c>
      <c r="E18" s="108">
        <v>19600</v>
      </c>
    </row>
    <row r="19" spans="1:5" ht="12.5">
      <c r="A19" s="143" t="s">
        <v>5325</v>
      </c>
      <c r="B19" s="107" t="s">
        <v>5326</v>
      </c>
      <c r="C19" s="108">
        <v>1</v>
      </c>
      <c r="D19" s="108">
        <v>13988</v>
      </c>
      <c r="E19" s="108">
        <v>13988</v>
      </c>
    </row>
    <row r="20" spans="1:5" ht="12.5">
      <c r="A20" s="143" t="s">
        <v>5380</v>
      </c>
      <c r="B20" s="107" t="s">
        <v>5215</v>
      </c>
      <c r="C20" s="108">
        <v>1</v>
      </c>
      <c r="D20" s="108">
        <v>10414</v>
      </c>
      <c r="E20" s="108">
        <v>10414</v>
      </c>
    </row>
    <row r="21" spans="1:5" ht="15" customHeight="1">
      <c r="A21" s="166" t="s">
        <v>4896</v>
      </c>
      <c r="B21" s="167" t="s">
        <v>5587</v>
      </c>
      <c r="C21" s="168">
        <f>SUM(C12:C20)</f>
        <v>47</v>
      </c>
      <c r="D21" s="169" t="s">
        <v>4896</v>
      </c>
      <c r="E21" s="170" t="s">
        <v>4896</v>
      </c>
    </row>
    <row r="22" spans="1:5" s="175" customFormat="1" ht="15" customHeight="1">
      <c r="A22" s="171"/>
      <c r="B22" s="172"/>
      <c r="C22" s="173"/>
      <c r="D22" s="174"/>
      <c r="E22" s="174"/>
    </row>
    <row r="23" spans="1:5" ht="15" customHeight="1">
      <c r="A23" s="176" t="s">
        <v>4896</v>
      </c>
      <c r="B23" s="176" t="s">
        <v>4896</v>
      </c>
      <c r="C23" s="177" t="s">
        <v>4896</v>
      </c>
      <c r="D23" s="177" t="s">
        <v>4896</v>
      </c>
      <c r="E23" s="177" t="s">
        <v>4896</v>
      </c>
    </row>
    <row r="24" spans="1:5" ht="15" customHeight="1">
      <c r="A24" s="178" t="s">
        <v>5065</v>
      </c>
      <c r="B24" s="178" t="s">
        <v>5065</v>
      </c>
      <c r="C24" s="179"/>
      <c r="D24" s="179" t="s">
        <v>4896</v>
      </c>
      <c r="E24" s="179" t="s">
        <v>4896</v>
      </c>
    </row>
    <row r="25" spans="1:5" ht="15" customHeight="1">
      <c r="A25" s="142" t="s">
        <v>5248</v>
      </c>
      <c r="B25" s="142" t="s">
        <v>5249</v>
      </c>
      <c r="C25" s="108">
        <v>1</v>
      </c>
      <c r="D25" s="108">
        <v>19666</v>
      </c>
      <c r="E25" s="108">
        <v>19666</v>
      </c>
    </row>
    <row r="26" spans="1:5" ht="15" customHeight="1">
      <c r="A26" s="143" t="s">
        <v>5371</v>
      </c>
      <c r="B26" s="143" t="s">
        <v>5242</v>
      </c>
      <c r="C26" s="108">
        <v>1</v>
      </c>
      <c r="D26" s="108">
        <v>10826</v>
      </c>
      <c r="E26" s="108">
        <v>10826</v>
      </c>
    </row>
    <row r="27" spans="1:5" ht="15" customHeight="1">
      <c r="A27" s="166" t="s">
        <v>4896</v>
      </c>
      <c r="B27" s="167" t="s">
        <v>5589</v>
      </c>
      <c r="C27" s="168">
        <f>SUM(C25:C26)</f>
        <v>2</v>
      </c>
      <c r="D27" s="169" t="s">
        <v>4896</v>
      </c>
      <c r="E27" s="170" t="s">
        <v>4896</v>
      </c>
    </row>
    <row r="28" spans="1:5" ht="15" customHeight="1">
      <c r="A28" s="180" t="s">
        <v>4896</v>
      </c>
      <c r="C28" s="160"/>
      <c r="D28" s="181" t="s">
        <v>4896</v>
      </c>
      <c r="E28" s="181" t="s">
        <v>4896</v>
      </c>
    </row>
    <row r="29" spans="1:5" ht="15" customHeight="1">
      <c r="A29" s="182" t="s">
        <v>4896</v>
      </c>
      <c r="B29" s="182" t="s">
        <v>4896</v>
      </c>
      <c r="C29" s="177" t="s">
        <v>4896</v>
      </c>
      <c r="D29" s="177" t="s">
        <v>4896</v>
      </c>
      <c r="E29" s="177" t="s">
        <v>4896</v>
      </c>
    </row>
    <row r="30" spans="1:5" ht="15" customHeight="1">
      <c r="A30" s="178" t="s">
        <v>5066</v>
      </c>
      <c r="B30" s="178" t="s">
        <v>5065</v>
      </c>
      <c r="C30" s="179" t="s">
        <v>4896</v>
      </c>
      <c r="D30" s="179" t="s">
        <v>4896</v>
      </c>
      <c r="E30" s="179" t="s">
        <v>4896</v>
      </c>
    </row>
    <row r="31" spans="1:5" ht="15" customHeight="1">
      <c r="A31" s="142" t="s">
        <v>5590</v>
      </c>
      <c r="B31" s="142" t="s">
        <v>5590</v>
      </c>
      <c r="C31" s="108">
        <v>0</v>
      </c>
      <c r="D31" s="108">
        <v>0</v>
      </c>
      <c r="E31" s="108">
        <v>0</v>
      </c>
    </row>
    <row r="32" spans="1:5" ht="15" customHeight="1">
      <c r="A32" s="166" t="s">
        <v>4896</v>
      </c>
      <c r="B32" s="167" t="s">
        <v>5591</v>
      </c>
      <c r="C32" s="168">
        <f>SUM(C31:C31)</f>
        <v>0</v>
      </c>
      <c r="D32" s="169" t="s">
        <v>4896</v>
      </c>
      <c r="E32" s="170" t="s">
        <v>4896</v>
      </c>
    </row>
    <row r="33" spans="1:5" ht="15" customHeight="1">
      <c r="A33" s="176"/>
      <c r="B33" s="176"/>
      <c r="C33" s="177"/>
      <c r="D33" s="177"/>
      <c r="E33" s="177"/>
    </row>
    <row r="34" spans="1:5" ht="15" customHeight="1">
      <c r="A34" s="176"/>
      <c r="B34" s="183" t="s">
        <v>5067</v>
      </c>
      <c r="C34" s="184">
        <f>SUM(C27,C21,C32)</f>
        <v>49</v>
      </c>
      <c r="D34" s="177"/>
      <c r="E34" s="177"/>
    </row>
    <row r="35" spans="1:5" ht="15" customHeight="1">
      <c r="A35" s="176"/>
      <c r="B35" s="176"/>
      <c r="C35" s="177"/>
      <c r="D35" s="177"/>
      <c r="E35" s="177"/>
    </row>
    <row r="36" spans="1:5" ht="15" customHeight="1">
      <c r="A36" s="176"/>
      <c r="B36" s="176"/>
      <c r="C36" s="177"/>
      <c r="D36" s="177"/>
      <c r="E36" s="177"/>
    </row>
    <row r="37" spans="1:5" ht="15" customHeight="1">
      <c r="A37" s="185" t="s">
        <v>5060</v>
      </c>
      <c r="B37" s="185"/>
      <c r="C37" s="186" t="s">
        <v>4896</v>
      </c>
      <c r="D37" s="186" t="s">
        <v>4896</v>
      </c>
      <c r="E37" s="186" t="s">
        <v>4896</v>
      </c>
    </row>
    <row r="38" spans="1:5" ht="15" customHeight="1">
      <c r="A38" s="178" t="s">
        <v>5592</v>
      </c>
      <c r="B38" s="178"/>
      <c r="C38" s="176"/>
      <c r="D38" s="187"/>
      <c r="E38" s="187"/>
    </row>
    <row r="39" spans="1:5" ht="15" customHeight="1">
      <c r="A39" s="142" t="s">
        <v>5590</v>
      </c>
      <c r="B39" s="142" t="s">
        <v>5778</v>
      </c>
      <c r="C39" s="108">
        <v>1</v>
      </c>
      <c r="D39" s="108">
        <v>60000</v>
      </c>
      <c r="E39" s="108">
        <v>60000</v>
      </c>
    </row>
    <row r="40" spans="1:5" ht="15" customHeight="1">
      <c r="A40" s="143" t="s">
        <v>5590</v>
      </c>
      <c r="B40" s="143" t="s">
        <v>5168</v>
      </c>
      <c r="C40" s="108">
        <v>2</v>
      </c>
      <c r="D40" s="108">
        <v>39358.02</v>
      </c>
      <c r="E40" s="108">
        <v>77332.86</v>
      </c>
    </row>
    <row r="41" spans="1:5" ht="15" customHeight="1">
      <c r="A41" s="143" t="s">
        <v>5590</v>
      </c>
      <c r="B41" s="143" t="s">
        <v>5181</v>
      </c>
      <c r="C41" s="108">
        <v>5</v>
      </c>
      <c r="D41" s="108">
        <v>30000</v>
      </c>
      <c r="E41" s="108">
        <v>31000</v>
      </c>
    </row>
    <row r="42" spans="1:5" ht="15" customHeight="1">
      <c r="A42" s="143" t="s">
        <v>5590</v>
      </c>
      <c r="B42" s="143" t="s">
        <v>5185</v>
      </c>
      <c r="C42" s="108">
        <v>10</v>
      </c>
      <c r="D42" s="108">
        <v>22000</v>
      </c>
      <c r="E42" s="108">
        <v>51914</v>
      </c>
    </row>
    <row r="43" spans="1:5" ht="15" customHeight="1">
      <c r="A43" s="143" t="s">
        <v>5590</v>
      </c>
      <c r="B43" s="143" t="s">
        <v>5249</v>
      </c>
      <c r="C43" s="108">
        <v>26</v>
      </c>
      <c r="D43" s="108">
        <v>6407</v>
      </c>
      <c r="E43" s="108">
        <v>24328</v>
      </c>
    </row>
    <row r="44" spans="1:5" ht="15" customHeight="1">
      <c r="A44" s="166" t="s">
        <v>4896</v>
      </c>
      <c r="B44" s="167" t="s">
        <v>5593</v>
      </c>
      <c r="C44" s="168">
        <f>SUM(C39:C43)</f>
        <v>44</v>
      </c>
      <c r="D44" s="169" t="s">
        <v>4896</v>
      </c>
      <c r="E44" s="170" t="s">
        <v>4896</v>
      </c>
    </row>
    <row r="45" spans="1:2" ht="12.5">
      <c r="A45" s="176" t="s">
        <v>4896</v>
      </c>
      <c r="B45" s="188" t="s">
        <v>4896</v>
      </c>
    </row>
    <row r="46" spans="1:2" ht="12.5">
      <c r="A46" s="190" t="s">
        <v>5069</v>
      </c>
      <c r="B46" s="191"/>
    </row>
    <row r="47" spans="1:5" ht="12.5">
      <c r="A47" s="143" t="s">
        <v>5590</v>
      </c>
      <c r="B47" s="143" t="s">
        <v>5779</v>
      </c>
      <c r="C47" s="108">
        <v>10</v>
      </c>
      <c r="D47" s="108">
        <v>4872</v>
      </c>
      <c r="E47" s="108">
        <v>58000</v>
      </c>
    </row>
    <row r="48" spans="1:5" ht="12.5">
      <c r="A48" s="192" t="s">
        <v>4896</v>
      </c>
      <c r="B48" s="193" t="s">
        <v>5594</v>
      </c>
      <c r="C48" s="194">
        <f>SUM(C47:C47)</f>
        <v>10</v>
      </c>
      <c r="D48" s="169" t="s">
        <v>4896</v>
      </c>
      <c r="E48" s="170" t="s">
        <v>4896</v>
      </c>
    </row>
  </sheetData>
  <mergeCells count="15">
    <mergeCell ref="A11:B11"/>
    <mergeCell ref="A24:B24"/>
    <mergeCell ref="A30:B30"/>
    <mergeCell ref="A37:B37"/>
    <mergeCell ref="A38:B38"/>
    <mergeCell ref="A46:B46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ageMargins left="0.8267716535433072" right="0.2362204724409449" top="0.7480314960629921" bottom="0.7480314960629921" header="0.31496062992125984" footer="0.31496062992125984"/>
  <pageSetup fitToHeight="0" orientation="portrait" paperSize="1" scale="98" r:id="rId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E44"/>
  <sheetViews>
    <sheetView showGridLines="0" workbookViewId="0" topLeftCell="A1">
      <selection pane="topLeft" activeCell="J18" sqref="J18"/>
    </sheetView>
  </sheetViews>
  <sheetFormatPr defaultColWidth="11.454285714285714" defaultRowHeight="12.5"/>
  <cols>
    <col min="1" max="1" width="17.428571428571427" style="100" customWidth="1"/>
    <col min="2" max="2" width="40.285714285714285" style="100" bestFit="1" customWidth="1"/>
    <col min="3" max="3" width="11.142857142857142" style="136" customWidth="1"/>
    <col min="4" max="5" width="7.857142857142857" style="136" bestFit="1" customWidth="1"/>
    <col min="6" max="16384" width="11.428571428571429" style="100"/>
  </cols>
  <sheetData>
    <row r="1" spans="3:5" s="95" customFormat="1" ht="15">
      <c r="C1" s="96"/>
      <c r="D1" s="96"/>
      <c r="E1" s="96"/>
    </row>
    <row r="2" spans="1:5" s="95" customFormat="1" ht="15" customHeight="1">
      <c r="A2" s="60" t="s">
        <v>0</v>
      </c>
      <c r="B2" s="60" t="s">
        <v>0</v>
      </c>
      <c r="C2" s="60" t="s">
        <v>0</v>
      </c>
      <c r="D2" s="60" t="s">
        <v>0</v>
      </c>
      <c r="E2" s="60" t="s">
        <v>0</v>
      </c>
    </row>
    <row r="3" spans="1:5" s="95" customFormat="1" ht="15" customHeight="1">
      <c r="A3" s="60" t="s">
        <v>20</v>
      </c>
      <c r="B3" s="60" t="s">
        <v>18</v>
      </c>
      <c r="C3" s="60" t="s">
        <v>18</v>
      </c>
      <c r="D3" s="60" t="s">
        <v>18</v>
      </c>
      <c r="E3" s="60" t="s">
        <v>18</v>
      </c>
    </row>
    <row r="4" spans="1:5" s="95" customFormat="1" ht="15" customHeight="1">
      <c r="A4" s="60" t="s">
        <v>5054</v>
      </c>
      <c r="B4" s="60" t="s">
        <v>5124</v>
      </c>
      <c r="C4" s="60" t="s">
        <v>5124</v>
      </c>
      <c r="D4" s="60" t="s">
        <v>5124</v>
      </c>
      <c r="E4" s="60" t="s">
        <v>5124</v>
      </c>
    </row>
    <row r="5" spans="1:5" s="95" customFormat="1" ht="15" customHeight="1">
      <c r="A5" s="60" t="s">
        <v>5573</v>
      </c>
      <c r="B5" s="60" t="s">
        <v>5573</v>
      </c>
      <c r="C5" s="60" t="s">
        <v>5573</v>
      </c>
      <c r="D5" s="60" t="s">
        <v>5573</v>
      </c>
      <c r="E5" s="60" t="s">
        <v>5573</v>
      </c>
    </row>
    <row r="6" spans="1:5" s="95" customFormat="1" ht="15" customHeight="1">
      <c r="A6" s="61" t="s">
        <v>5095</v>
      </c>
      <c r="B6" s="61" t="s">
        <v>5095</v>
      </c>
      <c r="C6" s="61" t="s">
        <v>5095</v>
      </c>
      <c r="D6" s="61" t="s">
        <v>5095</v>
      </c>
      <c r="E6" s="61" t="s">
        <v>5095</v>
      </c>
    </row>
    <row r="7" spans="1:5" s="95" customFormat="1" ht="15" customHeight="1">
      <c r="A7" s="97" t="s">
        <v>4896</v>
      </c>
      <c r="B7" s="97" t="s">
        <v>4896</v>
      </c>
      <c r="C7" s="98" t="s">
        <v>4896</v>
      </c>
      <c r="D7" s="98" t="s">
        <v>4896</v>
      </c>
      <c r="E7" s="98" t="s">
        <v>4896</v>
      </c>
    </row>
    <row r="8" spans="1:5" ht="15" customHeight="1">
      <c r="A8" s="67" t="s">
        <v>5574</v>
      </c>
      <c r="B8" s="67" t="s">
        <v>5128</v>
      </c>
      <c r="C8" s="67" t="s">
        <v>5575</v>
      </c>
      <c r="D8" s="99" t="s">
        <v>5576</v>
      </c>
      <c r="E8" s="99" t="s">
        <v>5576</v>
      </c>
    </row>
    <row r="9" spans="1:5" ht="15" customHeight="1">
      <c r="A9" s="67" t="s">
        <v>5577</v>
      </c>
      <c r="B9" s="67" t="s">
        <v>5128</v>
      </c>
      <c r="C9" s="67" t="s">
        <v>5575</v>
      </c>
      <c r="D9" s="101" t="s">
        <v>5578</v>
      </c>
      <c r="E9" s="101" t="s">
        <v>5579</v>
      </c>
    </row>
    <row r="10" spans="1:5" ht="15" customHeight="1">
      <c r="A10" s="102" t="s">
        <v>4896</v>
      </c>
      <c r="B10" s="102" t="s">
        <v>4896</v>
      </c>
      <c r="C10" s="103" t="s">
        <v>4896</v>
      </c>
      <c r="D10" s="103" t="s">
        <v>4896</v>
      </c>
      <c r="E10" s="103" t="s">
        <v>4896</v>
      </c>
    </row>
    <row r="11" spans="1:5" ht="15" customHeight="1">
      <c r="A11" s="104" t="s">
        <v>5064</v>
      </c>
      <c r="B11" s="104" t="s">
        <v>5064</v>
      </c>
      <c r="C11" s="105" t="s">
        <v>4896</v>
      </c>
      <c r="D11" s="106" t="s">
        <v>4896</v>
      </c>
      <c r="E11" s="106" t="s">
        <v>4896</v>
      </c>
    </row>
    <row r="12" spans="1:5" ht="12.5">
      <c r="A12" s="107" t="s">
        <v>5145</v>
      </c>
      <c r="B12" s="107" t="s">
        <v>5142</v>
      </c>
      <c r="C12" s="108">
        <v>1</v>
      </c>
      <c r="D12" s="108">
        <v>109570</v>
      </c>
      <c r="E12" s="108">
        <v>109570</v>
      </c>
    </row>
    <row r="13" spans="1:5" ht="12.5">
      <c r="A13" s="107" t="s">
        <v>5158</v>
      </c>
      <c r="B13" s="107" t="s">
        <v>5780</v>
      </c>
      <c r="C13" s="108">
        <v>2</v>
      </c>
      <c r="D13" s="108">
        <v>84302</v>
      </c>
      <c r="E13" s="108">
        <v>84302</v>
      </c>
    </row>
    <row r="14" spans="1:5" ht="12.5">
      <c r="A14" s="107" t="s">
        <v>5164</v>
      </c>
      <c r="B14" s="107" t="s">
        <v>5148</v>
      </c>
      <c r="C14" s="108">
        <v>1</v>
      </c>
      <c r="D14" s="108">
        <v>70170</v>
      </c>
      <c r="E14" s="108">
        <v>70170</v>
      </c>
    </row>
    <row r="15" spans="1:5" ht="25">
      <c r="A15" s="107" t="s">
        <v>5781</v>
      </c>
      <c r="B15" s="107" t="s">
        <v>5168</v>
      </c>
      <c r="C15" s="108">
        <v>9</v>
      </c>
      <c r="D15" s="108">
        <v>41914</v>
      </c>
      <c r="E15" s="108">
        <v>52394</v>
      </c>
    </row>
    <row r="16" spans="1:5" ht="12.5">
      <c r="A16" s="107" t="s">
        <v>5182</v>
      </c>
      <c r="B16" s="107" t="s">
        <v>5183</v>
      </c>
      <c r="C16" s="108">
        <v>1</v>
      </c>
      <c r="D16" s="108">
        <v>42532</v>
      </c>
      <c r="E16" s="108">
        <v>42532</v>
      </c>
    </row>
    <row r="17" spans="1:5" ht="37.5">
      <c r="A17" s="107" t="s">
        <v>5782</v>
      </c>
      <c r="B17" s="107" t="s">
        <v>5185</v>
      </c>
      <c r="C17" s="108">
        <v>20</v>
      </c>
      <c r="D17" s="108">
        <v>21998</v>
      </c>
      <c r="E17" s="108">
        <v>42436</v>
      </c>
    </row>
    <row r="18" spans="1:5" ht="12.5">
      <c r="A18" s="107" t="s">
        <v>5223</v>
      </c>
      <c r="B18" s="107" t="s">
        <v>5181</v>
      </c>
      <c r="C18" s="108">
        <v>2</v>
      </c>
      <c r="D18" s="108">
        <v>25810</v>
      </c>
      <c r="E18" s="108">
        <v>25810</v>
      </c>
    </row>
    <row r="19" spans="1:5" ht="12.5">
      <c r="A19" s="107" t="s">
        <v>5583</v>
      </c>
      <c r="B19" s="107" t="s">
        <v>5226</v>
      </c>
      <c r="C19" s="108">
        <v>11</v>
      </c>
      <c r="D19" s="108">
        <v>20022</v>
      </c>
      <c r="E19" s="108">
        <v>22330</v>
      </c>
    </row>
    <row r="20" spans="1:5" ht="62.5">
      <c r="A20" s="107" t="s">
        <v>5783</v>
      </c>
      <c r="B20" s="107" t="s">
        <v>5249</v>
      </c>
      <c r="C20" s="108">
        <v>49</v>
      </c>
      <c r="D20" s="108">
        <v>11716</v>
      </c>
      <c r="E20" s="108">
        <v>19666</v>
      </c>
    </row>
    <row r="21" spans="1:5" ht="12.5">
      <c r="A21" s="107" t="s">
        <v>5784</v>
      </c>
      <c r="B21" s="107" t="s">
        <v>5242</v>
      </c>
      <c r="C21" s="108">
        <v>1</v>
      </c>
      <c r="D21" s="108">
        <v>15772</v>
      </c>
      <c r="E21" s="108">
        <v>15772</v>
      </c>
    </row>
    <row r="22" spans="1:5" ht="12.5">
      <c r="A22" s="107" t="s">
        <v>5399</v>
      </c>
      <c r="B22" s="107" t="s">
        <v>5326</v>
      </c>
      <c r="C22" s="108">
        <v>1</v>
      </c>
      <c r="D22" s="108">
        <v>9826</v>
      </c>
      <c r="E22" s="108">
        <v>9826</v>
      </c>
    </row>
    <row r="23" spans="1:5" ht="15" customHeight="1">
      <c r="A23" s="110" t="s">
        <v>4896</v>
      </c>
      <c r="B23" s="111" t="s">
        <v>5587</v>
      </c>
      <c r="C23" s="112">
        <f>SUM(C12:C22)</f>
        <v>98</v>
      </c>
      <c r="D23" s="113" t="s">
        <v>4896</v>
      </c>
      <c r="E23" s="114" t="s">
        <v>4896</v>
      </c>
    </row>
    <row r="24" spans="1:5" s="119" customFormat="1" ht="15" customHeight="1">
      <c r="A24" s="115"/>
      <c r="B24" s="116"/>
      <c r="C24" s="117"/>
      <c r="D24" s="118"/>
      <c r="E24" s="118"/>
    </row>
    <row r="25" spans="1:5" ht="15" customHeight="1">
      <c r="A25" s="120" t="s">
        <v>5065</v>
      </c>
      <c r="B25" s="120" t="s">
        <v>5065</v>
      </c>
      <c r="C25" s="121"/>
      <c r="D25" s="121" t="s">
        <v>4896</v>
      </c>
      <c r="E25" s="121" t="s">
        <v>4896</v>
      </c>
    </row>
    <row r="26" spans="1:5" s="109" customFormat="1" ht="25">
      <c r="A26" s="142" t="s">
        <v>5785</v>
      </c>
      <c r="B26" s="142" t="s">
        <v>5326</v>
      </c>
      <c r="C26" s="108">
        <v>5</v>
      </c>
      <c r="D26" s="108">
        <v>9826</v>
      </c>
      <c r="E26" s="108">
        <v>13988</v>
      </c>
    </row>
    <row r="27" spans="1:5" s="109" customFormat="1" ht="12.5">
      <c r="A27" s="143" t="s">
        <v>5786</v>
      </c>
      <c r="B27" s="143" t="s">
        <v>5242</v>
      </c>
      <c r="C27" s="108">
        <v>5</v>
      </c>
      <c r="D27" s="108">
        <v>9938</v>
      </c>
      <c r="E27" s="108">
        <v>10826</v>
      </c>
    </row>
    <row r="28" spans="1:5" s="109" customFormat="1" ht="12.5">
      <c r="A28" s="143" t="s">
        <v>5380</v>
      </c>
      <c r="B28" s="143" t="s">
        <v>5215</v>
      </c>
      <c r="C28" s="108">
        <v>1</v>
      </c>
      <c r="D28" s="108">
        <v>10414</v>
      </c>
      <c r="E28" s="108">
        <v>10414</v>
      </c>
    </row>
    <row r="29" spans="1:5" ht="15" customHeight="1">
      <c r="A29" s="110" t="s">
        <v>4896</v>
      </c>
      <c r="B29" s="111" t="s">
        <v>5589</v>
      </c>
      <c r="C29" s="112">
        <f>SUM(C26:C28)</f>
        <v>11</v>
      </c>
      <c r="D29" s="113" t="s">
        <v>4896</v>
      </c>
      <c r="E29" s="114" t="s">
        <v>4896</v>
      </c>
    </row>
    <row r="30" spans="1:5" ht="15" customHeight="1">
      <c r="A30" s="124" t="s">
        <v>4896</v>
      </c>
      <c r="B30" s="125"/>
      <c r="C30" s="100"/>
      <c r="D30" s="126" t="s">
        <v>4896</v>
      </c>
      <c r="E30" s="126" t="s">
        <v>4896</v>
      </c>
    </row>
    <row r="31" spans="1:5" ht="15" customHeight="1">
      <c r="A31" s="120" t="s">
        <v>5066</v>
      </c>
      <c r="B31" s="120" t="s">
        <v>5065</v>
      </c>
      <c r="C31" s="121" t="s">
        <v>4896</v>
      </c>
      <c r="D31" s="121" t="s">
        <v>4896</v>
      </c>
      <c r="E31" s="121" t="s">
        <v>4896</v>
      </c>
    </row>
    <row r="32" spans="1:5" ht="15" customHeight="1">
      <c r="A32" s="142" t="s">
        <v>5590</v>
      </c>
      <c r="B32" s="142" t="s">
        <v>5590</v>
      </c>
      <c r="C32" s="108">
        <v>0</v>
      </c>
      <c r="D32" s="108">
        <v>0</v>
      </c>
      <c r="E32" s="108">
        <v>0</v>
      </c>
    </row>
    <row r="33" spans="1:5" ht="15" customHeight="1">
      <c r="A33" s="110" t="s">
        <v>4896</v>
      </c>
      <c r="B33" s="111" t="s">
        <v>5591</v>
      </c>
      <c r="C33" s="112">
        <f>SUM(C32:C32)</f>
        <v>0</v>
      </c>
      <c r="D33" s="113" t="s">
        <v>4896</v>
      </c>
      <c r="E33" s="114" t="s">
        <v>4896</v>
      </c>
    </row>
    <row r="34" spans="1:5" ht="15" customHeight="1">
      <c r="A34" s="127"/>
      <c r="B34" s="127"/>
      <c r="C34" s="128"/>
      <c r="D34" s="128"/>
      <c r="E34" s="128"/>
    </row>
    <row r="35" spans="1:5" ht="15" customHeight="1">
      <c r="A35" s="127"/>
      <c r="B35" s="129" t="s">
        <v>5067</v>
      </c>
      <c r="C35" s="130">
        <f>SUM(C29,C23,C33)</f>
        <v>109</v>
      </c>
      <c r="D35" s="128"/>
      <c r="E35" s="128"/>
    </row>
    <row r="36" spans="1:5" ht="15" customHeight="1">
      <c r="A36" s="127"/>
      <c r="B36" s="127"/>
      <c r="C36" s="128"/>
      <c r="D36" s="128"/>
      <c r="E36" s="128"/>
    </row>
    <row r="37" spans="1:5" ht="15" customHeight="1">
      <c r="A37" s="131" t="s">
        <v>5060</v>
      </c>
      <c r="B37" s="131"/>
      <c r="C37" s="132" t="s">
        <v>4896</v>
      </c>
      <c r="D37" s="132" t="s">
        <v>4896</v>
      </c>
      <c r="E37" s="132" t="s">
        <v>4896</v>
      </c>
    </row>
    <row r="38" spans="1:5" ht="15" customHeight="1">
      <c r="A38" s="120" t="s">
        <v>5592</v>
      </c>
      <c r="B38" s="120"/>
      <c r="C38" s="133"/>
      <c r="D38" s="134"/>
      <c r="E38" s="134"/>
    </row>
    <row r="39" spans="1:5" ht="15" customHeight="1">
      <c r="A39" s="142" t="s">
        <v>5590</v>
      </c>
      <c r="B39" s="142" t="s">
        <v>5590</v>
      </c>
      <c r="C39" s="108">
        <v>0</v>
      </c>
      <c r="D39" s="108">
        <v>0</v>
      </c>
      <c r="E39" s="108">
        <v>0</v>
      </c>
    </row>
    <row r="40" spans="1:5" ht="15" customHeight="1">
      <c r="A40" s="110" t="s">
        <v>4896</v>
      </c>
      <c r="B40" s="111" t="s">
        <v>5593</v>
      </c>
      <c r="C40" s="112">
        <f>SUM(C39:C39)</f>
        <v>0</v>
      </c>
      <c r="D40" s="113" t="s">
        <v>4896</v>
      </c>
      <c r="E40" s="114" t="s">
        <v>4896</v>
      </c>
    </row>
    <row r="41" spans="1:2" ht="12.5">
      <c r="A41" s="127" t="s">
        <v>4896</v>
      </c>
      <c r="B41" s="135" t="s">
        <v>4896</v>
      </c>
    </row>
    <row r="42" spans="1:2" ht="12.5">
      <c r="A42" s="137" t="s">
        <v>5069</v>
      </c>
      <c r="B42" s="138"/>
    </row>
    <row r="43" spans="1:5" ht="12.5">
      <c r="A43" s="142" t="s">
        <v>5590</v>
      </c>
      <c r="B43" s="142" t="s">
        <v>5590</v>
      </c>
      <c r="C43" s="108">
        <v>0</v>
      </c>
      <c r="D43" s="108">
        <v>0</v>
      </c>
      <c r="E43" s="108">
        <v>0</v>
      </c>
    </row>
    <row r="44" spans="1:5" ht="12.5">
      <c r="A44" s="139" t="s">
        <v>4896</v>
      </c>
      <c r="B44" s="140" t="s">
        <v>5594</v>
      </c>
      <c r="C44" s="141">
        <f>SUM(C43:C43)</f>
        <v>0</v>
      </c>
      <c r="D44" s="113" t="s">
        <v>4896</v>
      </c>
      <c r="E44" s="114" t="s">
        <v>4896</v>
      </c>
    </row>
  </sheetData>
  <mergeCells count="15">
    <mergeCell ref="A11:B11"/>
    <mergeCell ref="A25:B25"/>
    <mergeCell ref="A31:B31"/>
    <mergeCell ref="A37:B37"/>
    <mergeCell ref="A38:B38"/>
    <mergeCell ref="A42:B42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ageMargins left="0.8267716535433072" right="0.2362204724409449" top="0.7480314960629921" bottom="0.7480314960629921" header="0.31496062992125984" footer="0.31496062992125984"/>
  <pageSetup fitToHeight="0" orientation="portrait" paperSize="1" scale="99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5789"/>
  <sheetViews>
    <sheetView showGridLines="0" workbookViewId="0" topLeftCell="A1"/>
  </sheetViews>
  <sheetFormatPr defaultColWidth="11.424285714285714" defaultRowHeight="14.5"/>
  <cols>
    <col min="2" max="2" width="110.71428571428571" customWidth="1"/>
    <col min="3" max="3" width="15.714285714285714" customWidth="1"/>
  </cols>
  <sheetData>
    <row r="2" spans="2:3" ht="14.5">
      <c r="B2" s="19" t="s">
        <v>5047</v>
      </c>
      <c r="C2" s="20"/>
    </row>
    <row r="3" spans="2:3" ht="14.5">
      <c r="B3" s="1" t="s">
        <v>499</v>
      </c>
      <c r="C3" s="1" t="s">
        <v>24</v>
      </c>
    </row>
    <row r="4" spans="2:3" ht="14.5">
      <c r="B4" s="10" t="s">
        <v>1</v>
      </c>
      <c r="C4" s="12" t="s">
        <v>25</v>
      </c>
    </row>
    <row r="5" spans="2:3" ht="14.5">
      <c r="B5" s="11" t="s">
        <v>500</v>
      </c>
      <c r="C5" s="13" t="s">
        <v>710</v>
      </c>
    </row>
    <row r="6" spans="2:3" ht="14.5">
      <c r="B6" s="7" t="s">
        <v>49</v>
      </c>
      <c r="C6" s="9" t="s">
        <v>711</v>
      </c>
    </row>
    <row r="7" spans="2:3" ht="14.5">
      <c r="B7" s="2" t="s">
        <v>51</v>
      </c>
      <c r="C7" s="4" t="s">
        <v>712</v>
      </c>
    </row>
    <row r="8" spans="2:3" ht="14.5">
      <c r="B8" s="2" t="s">
        <v>56</v>
      </c>
      <c r="C8" s="4" t="s">
        <v>713</v>
      </c>
    </row>
    <row r="9" spans="2:3" ht="14.5">
      <c r="B9" s="2" t="s">
        <v>57</v>
      </c>
      <c r="C9" s="4" t="s">
        <v>714</v>
      </c>
    </row>
    <row r="10" spans="2:3" ht="14.5">
      <c r="B10" s="2" t="s">
        <v>59</v>
      </c>
      <c r="C10" s="4" t="s">
        <v>715</v>
      </c>
    </row>
    <row r="11" spans="2:3" ht="14.5">
      <c r="B11" s="2" t="s">
        <v>63</v>
      </c>
      <c r="C11" s="4" t="s">
        <v>716</v>
      </c>
    </row>
    <row r="12" spans="2:3" ht="14.5">
      <c r="B12" s="2" t="s">
        <v>65</v>
      </c>
      <c r="C12" s="4" t="s">
        <v>717</v>
      </c>
    </row>
    <row r="13" spans="2:3" ht="14.5">
      <c r="B13" s="2" t="s">
        <v>70</v>
      </c>
      <c r="C13" s="4" t="s">
        <v>718</v>
      </c>
    </row>
    <row r="14" spans="2:3" ht="14.5">
      <c r="B14" s="2" t="s">
        <v>73</v>
      </c>
      <c r="C14" s="4" t="s">
        <v>719</v>
      </c>
    </row>
    <row r="15" spans="2:3" ht="14.5">
      <c r="B15" s="2" t="s">
        <v>75</v>
      </c>
      <c r="C15" s="4" t="s">
        <v>720</v>
      </c>
    </row>
    <row r="16" spans="2:3" ht="14.5">
      <c r="B16" s="7" t="s">
        <v>76</v>
      </c>
      <c r="C16" s="9" t="s">
        <v>721</v>
      </c>
    </row>
    <row r="17" spans="2:3" ht="14.5">
      <c r="B17" s="2" t="s">
        <v>78</v>
      </c>
      <c r="C17" s="4" t="s">
        <v>722</v>
      </c>
    </row>
    <row r="18" spans="2:3" ht="14.5">
      <c r="B18" s="2" t="s">
        <v>87</v>
      </c>
      <c r="C18" s="4" t="s">
        <v>723</v>
      </c>
    </row>
    <row r="19" spans="2:3" ht="14.5">
      <c r="B19" s="7" t="s">
        <v>129</v>
      </c>
      <c r="C19" s="9" t="s">
        <v>724</v>
      </c>
    </row>
    <row r="20" spans="2:3" ht="14.5">
      <c r="B20" s="2" t="s">
        <v>145</v>
      </c>
      <c r="C20" s="4" t="s">
        <v>725</v>
      </c>
    </row>
    <row r="21" spans="2:3" ht="14.5">
      <c r="B21" s="2" t="s">
        <v>169</v>
      </c>
      <c r="C21" s="4" t="s">
        <v>726</v>
      </c>
    </row>
    <row r="22" spans="2:3" ht="14.5">
      <c r="B22" s="2" t="s">
        <v>187</v>
      </c>
      <c r="C22" s="4" t="s">
        <v>727</v>
      </c>
    </row>
    <row r="23" spans="2:3" ht="14.5">
      <c r="B23" s="2" t="s">
        <v>197</v>
      </c>
      <c r="C23" s="4" t="s">
        <v>728</v>
      </c>
    </row>
    <row r="24" spans="2:3" ht="14.5">
      <c r="B24" s="11" t="s">
        <v>501</v>
      </c>
      <c r="C24" s="13" t="s">
        <v>729</v>
      </c>
    </row>
    <row r="25" spans="2:3" ht="14.5">
      <c r="B25" s="7" t="s">
        <v>49</v>
      </c>
      <c r="C25" s="9" t="s">
        <v>730</v>
      </c>
    </row>
    <row r="26" spans="2:3" ht="14.5">
      <c r="B26" s="2" t="s">
        <v>51</v>
      </c>
      <c r="C26" s="4" t="s">
        <v>731</v>
      </c>
    </row>
    <row r="27" spans="2:3" ht="14.5">
      <c r="B27" s="2" t="s">
        <v>56</v>
      </c>
      <c r="C27" s="4" t="s">
        <v>732</v>
      </c>
    </row>
    <row r="28" spans="2:3" ht="14.5">
      <c r="B28" s="2" t="s">
        <v>57</v>
      </c>
      <c r="C28" s="4" t="s">
        <v>733</v>
      </c>
    </row>
    <row r="29" spans="2:3" ht="14.5">
      <c r="B29" s="2" t="s">
        <v>63</v>
      </c>
      <c r="C29" s="4" t="s">
        <v>734</v>
      </c>
    </row>
    <row r="30" spans="2:3" ht="14.5">
      <c r="B30" s="2" t="s">
        <v>65</v>
      </c>
      <c r="C30" s="4" t="s">
        <v>735</v>
      </c>
    </row>
    <row r="31" spans="2:3" ht="14.5">
      <c r="B31" s="2" t="s">
        <v>70</v>
      </c>
      <c r="C31" s="4" t="s">
        <v>736</v>
      </c>
    </row>
    <row r="32" spans="2:3" ht="14.5">
      <c r="B32" s="2" t="s">
        <v>73</v>
      </c>
      <c r="C32" s="4" t="s">
        <v>737</v>
      </c>
    </row>
    <row r="33" spans="2:3" ht="14.5">
      <c r="B33" s="2" t="s">
        <v>75</v>
      </c>
      <c r="C33" s="4" t="s">
        <v>738</v>
      </c>
    </row>
    <row r="34" spans="2:3" ht="14.5">
      <c r="B34" s="7" t="s">
        <v>76</v>
      </c>
      <c r="C34" s="9" t="s">
        <v>739</v>
      </c>
    </row>
    <row r="35" spans="2:3" ht="14.5">
      <c r="B35" s="2" t="s">
        <v>78</v>
      </c>
      <c r="C35" s="4" t="s">
        <v>726</v>
      </c>
    </row>
    <row r="36" spans="2:3" ht="14.5">
      <c r="B36" s="2" t="s">
        <v>87</v>
      </c>
      <c r="C36" s="4" t="s">
        <v>740</v>
      </c>
    </row>
    <row r="37" spans="2:3" ht="14.5">
      <c r="B37" s="7" t="s">
        <v>129</v>
      </c>
      <c r="C37" s="9" t="s">
        <v>741</v>
      </c>
    </row>
    <row r="38" spans="2:3" ht="14.5">
      <c r="B38" s="2" t="s">
        <v>197</v>
      </c>
      <c r="C38" s="4" t="s">
        <v>741</v>
      </c>
    </row>
    <row r="39" spans="2:3" ht="14.5">
      <c r="B39" s="11" t="s">
        <v>502</v>
      </c>
      <c r="C39" s="13" t="s">
        <v>742</v>
      </c>
    </row>
    <row r="40" spans="2:3" ht="14.5">
      <c r="B40" s="7" t="s">
        <v>49</v>
      </c>
      <c r="C40" s="9" t="s">
        <v>743</v>
      </c>
    </row>
    <row r="41" spans="2:3" ht="14.5">
      <c r="B41" s="2" t="s">
        <v>51</v>
      </c>
      <c r="C41" s="4" t="s">
        <v>744</v>
      </c>
    </row>
    <row r="42" spans="2:3" ht="14.5">
      <c r="B42" s="2" t="s">
        <v>56</v>
      </c>
      <c r="C42" s="4" t="s">
        <v>745</v>
      </c>
    </row>
    <row r="43" spans="2:3" ht="14.5">
      <c r="B43" s="2" t="s">
        <v>57</v>
      </c>
      <c r="C43" s="4" t="s">
        <v>746</v>
      </c>
    </row>
    <row r="44" spans="2:3" ht="14.5">
      <c r="B44" s="2" t="s">
        <v>63</v>
      </c>
      <c r="C44" s="4" t="s">
        <v>747</v>
      </c>
    </row>
    <row r="45" spans="2:3" ht="14.5">
      <c r="B45" s="2" t="s">
        <v>65</v>
      </c>
      <c r="C45" s="4" t="s">
        <v>748</v>
      </c>
    </row>
    <row r="46" spans="2:3" ht="14.5">
      <c r="B46" s="2" t="s">
        <v>70</v>
      </c>
      <c r="C46" s="4" t="s">
        <v>749</v>
      </c>
    </row>
    <row r="47" spans="2:3" ht="14.5">
      <c r="B47" s="2" t="s">
        <v>73</v>
      </c>
      <c r="C47" s="4" t="s">
        <v>750</v>
      </c>
    </row>
    <row r="48" spans="2:3" ht="14.5">
      <c r="B48" s="2" t="s">
        <v>75</v>
      </c>
      <c r="C48" s="4" t="s">
        <v>751</v>
      </c>
    </row>
    <row r="49" spans="2:3" ht="14.5">
      <c r="B49" s="7" t="s">
        <v>76</v>
      </c>
      <c r="C49" s="9" t="s">
        <v>752</v>
      </c>
    </row>
    <row r="50" spans="2:3" ht="14.5">
      <c r="B50" s="2" t="s">
        <v>78</v>
      </c>
      <c r="C50" s="4" t="s">
        <v>753</v>
      </c>
    </row>
    <row r="51" spans="2:3" ht="14.5">
      <c r="B51" s="2" t="s">
        <v>87</v>
      </c>
      <c r="C51" s="4" t="s">
        <v>754</v>
      </c>
    </row>
    <row r="52" spans="2:3" ht="14.5">
      <c r="B52" s="7" t="s">
        <v>129</v>
      </c>
      <c r="C52" s="9" t="s">
        <v>755</v>
      </c>
    </row>
    <row r="53" spans="2:3" ht="14.5">
      <c r="B53" s="2" t="s">
        <v>197</v>
      </c>
      <c r="C53" s="4" t="s">
        <v>755</v>
      </c>
    </row>
    <row r="54" spans="2:3" ht="14.5">
      <c r="B54" s="11" t="s">
        <v>503</v>
      </c>
      <c r="C54" s="13" t="s">
        <v>756</v>
      </c>
    </row>
    <row r="55" spans="2:3" ht="14.5">
      <c r="B55" s="7" t="s">
        <v>49</v>
      </c>
      <c r="C55" s="9" t="s">
        <v>757</v>
      </c>
    </row>
    <row r="56" spans="2:3" ht="14.5">
      <c r="B56" s="2" t="s">
        <v>51</v>
      </c>
      <c r="C56" s="4" t="s">
        <v>758</v>
      </c>
    </row>
    <row r="57" spans="2:3" ht="14.5">
      <c r="B57" s="2" t="s">
        <v>56</v>
      </c>
      <c r="C57" s="4" t="s">
        <v>759</v>
      </c>
    </row>
    <row r="58" spans="2:3" ht="14.5">
      <c r="B58" s="2" t="s">
        <v>57</v>
      </c>
      <c r="C58" s="4" t="s">
        <v>760</v>
      </c>
    </row>
    <row r="59" spans="2:3" ht="14.5">
      <c r="B59" s="2" t="s">
        <v>59</v>
      </c>
      <c r="C59" s="4" t="s">
        <v>761</v>
      </c>
    </row>
    <row r="60" spans="2:3" ht="14.5">
      <c r="B60" s="2" t="s">
        <v>63</v>
      </c>
      <c r="C60" s="4" t="s">
        <v>762</v>
      </c>
    </row>
    <row r="61" spans="2:3" ht="14.5">
      <c r="B61" s="2" t="s">
        <v>65</v>
      </c>
      <c r="C61" s="4" t="s">
        <v>763</v>
      </c>
    </row>
    <row r="62" spans="2:3" ht="14.5">
      <c r="B62" s="2" t="s">
        <v>70</v>
      </c>
      <c r="C62" s="4" t="s">
        <v>764</v>
      </c>
    </row>
    <row r="63" spans="2:3" ht="14.5">
      <c r="B63" s="2" t="s">
        <v>73</v>
      </c>
      <c r="C63" s="4" t="s">
        <v>765</v>
      </c>
    </row>
    <row r="64" spans="2:3" ht="14.5">
      <c r="B64" s="2" t="s">
        <v>75</v>
      </c>
      <c r="C64" s="4" t="s">
        <v>766</v>
      </c>
    </row>
    <row r="65" spans="2:3" ht="14.5">
      <c r="B65" s="7" t="s">
        <v>76</v>
      </c>
      <c r="C65" s="9" t="s">
        <v>767</v>
      </c>
    </row>
    <row r="66" spans="2:3" ht="14.5">
      <c r="B66" s="2" t="s">
        <v>78</v>
      </c>
      <c r="C66" s="4" t="s">
        <v>768</v>
      </c>
    </row>
    <row r="67" spans="2:3" ht="14.5">
      <c r="B67" s="2" t="s">
        <v>81</v>
      </c>
      <c r="C67" s="4" t="s">
        <v>769</v>
      </c>
    </row>
    <row r="68" spans="2:3" ht="14.5">
      <c r="B68" s="2" t="s">
        <v>83</v>
      </c>
      <c r="C68" s="4" t="s">
        <v>770</v>
      </c>
    </row>
    <row r="69" spans="2:3" ht="14.5">
      <c r="B69" s="2" t="s">
        <v>87</v>
      </c>
      <c r="C69" s="4" t="s">
        <v>771</v>
      </c>
    </row>
    <row r="70" spans="2:3" ht="14.5">
      <c r="B70" s="2" t="s">
        <v>111</v>
      </c>
      <c r="C70" s="4" t="s">
        <v>772</v>
      </c>
    </row>
    <row r="71" spans="2:3" ht="14.5">
      <c r="B71" s="7" t="s">
        <v>129</v>
      </c>
      <c r="C71" s="9" t="s">
        <v>773</v>
      </c>
    </row>
    <row r="72" spans="2:3" ht="14.5">
      <c r="B72" s="2" t="s">
        <v>169</v>
      </c>
      <c r="C72" s="4" t="s">
        <v>774</v>
      </c>
    </row>
    <row r="73" spans="2:3" ht="14.5">
      <c r="B73" s="2" t="s">
        <v>197</v>
      </c>
      <c r="C73" s="4" t="s">
        <v>775</v>
      </c>
    </row>
    <row r="74" spans="2:3" ht="14.5">
      <c r="B74" s="11" t="s">
        <v>504</v>
      </c>
      <c r="C74" s="13" t="s">
        <v>776</v>
      </c>
    </row>
    <row r="75" spans="2:3" ht="14.5">
      <c r="B75" s="7" t="s">
        <v>49</v>
      </c>
      <c r="C75" s="9" t="s">
        <v>777</v>
      </c>
    </row>
    <row r="76" spans="2:3" ht="14.5">
      <c r="B76" s="2" t="s">
        <v>51</v>
      </c>
      <c r="C76" s="4" t="s">
        <v>778</v>
      </c>
    </row>
    <row r="77" spans="2:3" ht="14.5">
      <c r="B77" s="2" t="s">
        <v>56</v>
      </c>
      <c r="C77" s="4" t="s">
        <v>779</v>
      </c>
    </row>
    <row r="78" spans="2:3" ht="14.5">
      <c r="B78" s="2" t="s">
        <v>57</v>
      </c>
      <c r="C78" s="4" t="s">
        <v>780</v>
      </c>
    </row>
    <row r="79" spans="2:3" ht="14.5">
      <c r="B79" s="2" t="s">
        <v>59</v>
      </c>
      <c r="C79" s="4" t="s">
        <v>781</v>
      </c>
    </row>
    <row r="80" spans="2:3" ht="14.5">
      <c r="B80" s="2" t="s">
        <v>63</v>
      </c>
      <c r="C80" s="4" t="s">
        <v>782</v>
      </c>
    </row>
    <row r="81" spans="2:3" ht="14.5">
      <c r="B81" s="2" t="s">
        <v>65</v>
      </c>
      <c r="C81" s="4" t="s">
        <v>783</v>
      </c>
    </row>
    <row r="82" spans="2:3" ht="14.5">
      <c r="B82" s="2" t="s">
        <v>70</v>
      </c>
      <c r="C82" s="4" t="s">
        <v>736</v>
      </c>
    </row>
    <row r="83" spans="2:3" ht="14.5">
      <c r="B83" s="2" t="s">
        <v>73</v>
      </c>
      <c r="C83" s="4" t="s">
        <v>784</v>
      </c>
    </row>
    <row r="84" spans="2:3" ht="14.5">
      <c r="B84" s="2" t="s">
        <v>75</v>
      </c>
      <c r="C84" s="4" t="s">
        <v>785</v>
      </c>
    </row>
    <row r="85" spans="2:3" ht="14.5">
      <c r="B85" s="7" t="s">
        <v>76</v>
      </c>
      <c r="C85" s="9" t="s">
        <v>786</v>
      </c>
    </row>
    <row r="86" spans="2:3" ht="14.5">
      <c r="B86" s="2" t="s">
        <v>78</v>
      </c>
      <c r="C86" s="4" t="s">
        <v>787</v>
      </c>
    </row>
    <row r="87" spans="2:3" ht="14.5">
      <c r="B87" s="2" t="s">
        <v>81</v>
      </c>
      <c r="C87" s="4" t="s">
        <v>788</v>
      </c>
    </row>
    <row r="88" spans="2:3" ht="14.5">
      <c r="B88" s="7" t="s">
        <v>129</v>
      </c>
      <c r="C88" s="9" t="s">
        <v>789</v>
      </c>
    </row>
    <row r="89" spans="2:3" ht="14.5">
      <c r="B89" s="2" t="s">
        <v>197</v>
      </c>
      <c r="C89" s="4" t="s">
        <v>789</v>
      </c>
    </row>
    <row r="90" spans="2:3" ht="14.5">
      <c r="B90" s="10" t="s">
        <v>2</v>
      </c>
      <c r="C90" s="12" t="s">
        <v>26</v>
      </c>
    </row>
    <row r="91" spans="2:3" ht="14.5">
      <c r="B91" s="11" t="s">
        <v>505</v>
      </c>
      <c r="C91" s="13" t="s">
        <v>790</v>
      </c>
    </row>
    <row r="92" spans="2:3" ht="14.5">
      <c r="B92" s="7" t="s">
        <v>49</v>
      </c>
      <c r="C92" s="9" t="s">
        <v>791</v>
      </c>
    </row>
    <row r="93" spans="2:3" ht="14.5">
      <c r="B93" s="2" t="s">
        <v>51</v>
      </c>
      <c r="C93" s="4" t="s">
        <v>792</v>
      </c>
    </row>
    <row r="94" spans="2:3" ht="14.5">
      <c r="B94" s="2" t="s">
        <v>53</v>
      </c>
      <c r="C94" s="4" t="s">
        <v>793</v>
      </c>
    </row>
    <row r="95" spans="2:3" ht="14.5">
      <c r="B95" s="2" t="s">
        <v>56</v>
      </c>
      <c r="C95" s="4" t="s">
        <v>779</v>
      </c>
    </row>
    <row r="96" spans="2:3" ht="14.5">
      <c r="B96" s="2" t="s">
        <v>57</v>
      </c>
      <c r="C96" s="4" t="s">
        <v>794</v>
      </c>
    </row>
    <row r="97" spans="2:3" ht="14.5">
      <c r="B97" s="2" t="s">
        <v>63</v>
      </c>
      <c r="C97" s="4" t="s">
        <v>795</v>
      </c>
    </row>
    <row r="98" spans="2:3" ht="14.5">
      <c r="B98" s="2" t="s">
        <v>65</v>
      </c>
      <c r="C98" s="4" t="s">
        <v>796</v>
      </c>
    </row>
    <row r="99" spans="2:3" ht="14.5">
      <c r="B99" s="2" t="s">
        <v>70</v>
      </c>
      <c r="C99" s="4" t="s">
        <v>797</v>
      </c>
    </row>
    <row r="100" spans="2:3" ht="14.5">
      <c r="B100" s="2" t="s">
        <v>73</v>
      </c>
      <c r="C100" s="4" t="s">
        <v>798</v>
      </c>
    </row>
    <row r="101" spans="2:3" ht="14.5">
      <c r="B101" s="2" t="s">
        <v>75</v>
      </c>
      <c r="C101" s="4" t="s">
        <v>799</v>
      </c>
    </row>
    <row r="102" spans="2:3" ht="14.5">
      <c r="B102" s="7" t="s">
        <v>76</v>
      </c>
      <c r="C102" s="9" t="s">
        <v>800</v>
      </c>
    </row>
    <row r="103" spans="2:3" ht="14.5">
      <c r="B103" s="2" t="s">
        <v>78</v>
      </c>
      <c r="C103" s="4" t="s">
        <v>801</v>
      </c>
    </row>
    <row r="104" spans="2:3" ht="14.5">
      <c r="B104" s="2" t="s">
        <v>79</v>
      </c>
      <c r="C104" s="4" t="s">
        <v>754</v>
      </c>
    </row>
    <row r="105" spans="2:3" ht="14.5">
      <c r="B105" s="2" t="s">
        <v>81</v>
      </c>
      <c r="C105" s="4" t="s">
        <v>802</v>
      </c>
    </row>
    <row r="106" spans="2:3" ht="14.5">
      <c r="B106" s="2" t="s">
        <v>83</v>
      </c>
      <c r="C106" s="4" t="s">
        <v>801</v>
      </c>
    </row>
    <row r="107" spans="2:3" ht="14.5">
      <c r="B107" s="2" t="s">
        <v>87</v>
      </c>
      <c r="C107" s="4">
        <v>600</v>
      </c>
    </row>
    <row r="108" spans="2:3" ht="14.5">
      <c r="B108" s="2" t="s">
        <v>105</v>
      </c>
      <c r="C108" s="4">
        <v>600</v>
      </c>
    </row>
    <row r="109" spans="2:3" ht="14.5">
      <c r="B109" s="2" t="s">
        <v>109</v>
      </c>
      <c r="C109" s="4" t="s">
        <v>803</v>
      </c>
    </row>
    <row r="110" spans="2:3" ht="14.5">
      <c r="B110" s="7" t="s">
        <v>129</v>
      </c>
      <c r="C110" s="9" t="s">
        <v>804</v>
      </c>
    </row>
    <row r="111" spans="2:3" ht="14.5">
      <c r="B111" s="2" t="s">
        <v>131</v>
      </c>
      <c r="C111" s="4" t="s">
        <v>805</v>
      </c>
    </row>
    <row r="112" spans="2:3" ht="14.5">
      <c r="B112" s="2" t="s">
        <v>133</v>
      </c>
      <c r="C112" s="4" t="s">
        <v>806</v>
      </c>
    </row>
    <row r="113" spans="2:3" ht="14.5">
      <c r="B113" s="2" t="s">
        <v>165</v>
      </c>
      <c r="C113" s="4" t="s">
        <v>807</v>
      </c>
    </row>
    <row r="114" spans="2:3" ht="14.5">
      <c r="B114" s="2" t="s">
        <v>172</v>
      </c>
      <c r="C114" s="4" t="s">
        <v>808</v>
      </c>
    </row>
    <row r="115" spans="2:3" ht="14.5">
      <c r="B115" s="2" t="s">
        <v>197</v>
      </c>
      <c r="C115" s="4" t="s">
        <v>809</v>
      </c>
    </row>
    <row r="116" spans="2:3" ht="14.5">
      <c r="B116" s="11" t="s">
        <v>506</v>
      </c>
      <c r="C116" s="13" t="s">
        <v>810</v>
      </c>
    </row>
    <row r="117" spans="2:3" ht="14.5">
      <c r="B117" s="7" t="s">
        <v>49</v>
      </c>
      <c r="C117" s="9" t="s">
        <v>811</v>
      </c>
    </row>
    <row r="118" spans="2:3" ht="14.5">
      <c r="B118" s="2" t="s">
        <v>51</v>
      </c>
      <c r="C118" s="4" t="s">
        <v>812</v>
      </c>
    </row>
    <row r="119" spans="2:3" ht="14.5">
      <c r="B119" s="2" t="s">
        <v>53</v>
      </c>
      <c r="C119" s="4" t="s">
        <v>813</v>
      </c>
    </row>
    <row r="120" spans="2:3" ht="14.5">
      <c r="B120" s="2" t="s">
        <v>56</v>
      </c>
      <c r="C120" s="4" t="s">
        <v>814</v>
      </c>
    </row>
    <row r="121" spans="2:3" ht="14.5">
      <c r="B121" s="2" t="s">
        <v>57</v>
      </c>
      <c r="C121" s="4" t="s">
        <v>815</v>
      </c>
    </row>
    <row r="122" spans="2:3" ht="14.5">
      <c r="B122" s="2" t="s">
        <v>59</v>
      </c>
      <c r="C122" s="4" t="s">
        <v>816</v>
      </c>
    </row>
    <row r="123" spans="2:3" ht="14.5">
      <c r="B123" s="2" t="s">
        <v>61</v>
      </c>
      <c r="C123" s="4" t="s">
        <v>817</v>
      </c>
    </row>
    <row r="124" spans="2:3" ht="14.5">
      <c r="B124" s="2" t="s">
        <v>63</v>
      </c>
      <c r="C124" s="4" t="s">
        <v>818</v>
      </c>
    </row>
    <row r="125" spans="2:3" ht="14.5">
      <c r="B125" s="2" t="s">
        <v>65</v>
      </c>
      <c r="C125" s="4" t="s">
        <v>819</v>
      </c>
    </row>
    <row r="126" spans="2:3" ht="14.5">
      <c r="B126" s="2" t="s">
        <v>70</v>
      </c>
      <c r="C126" s="4" t="s">
        <v>820</v>
      </c>
    </row>
    <row r="127" spans="2:3" ht="14.5">
      <c r="B127" s="2" t="s">
        <v>73</v>
      </c>
      <c r="C127" s="4" t="s">
        <v>821</v>
      </c>
    </row>
    <row r="128" spans="2:3" ht="14.5">
      <c r="B128" s="2" t="s">
        <v>75</v>
      </c>
      <c r="C128" s="4" t="s">
        <v>822</v>
      </c>
    </row>
    <row r="129" spans="2:3" ht="14.5">
      <c r="B129" s="7" t="s">
        <v>76</v>
      </c>
      <c r="C129" s="9" t="s">
        <v>823</v>
      </c>
    </row>
    <row r="130" spans="2:3" ht="14.5">
      <c r="B130" s="2" t="s">
        <v>78</v>
      </c>
      <c r="C130" s="4" t="s">
        <v>824</v>
      </c>
    </row>
    <row r="131" spans="2:3" ht="14.5">
      <c r="B131" s="2" t="s">
        <v>79</v>
      </c>
      <c r="C131" s="4" t="s">
        <v>825</v>
      </c>
    </row>
    <row r="132" spans="2:3" ht="14.5">
      <c r="B132" s="2" t="s">
        <v>82</v>
      </c>
      <c r="C132" s="4" t="s">
        <v>826</v>
      </c>
    </row>
    <row r="133" spans="2:3" ht="14.5">
      <c r="B133" s="2" t="s">
        <v>83</v>
      </c>
      <c r="C133" s="4" t="s">
        <v>827</v>
      </c>
    </row>
    <row r="134" spans="2:3" ht="14.5">
      <c r="B134" s="2" t="s">
        <v>84</v>
      </c>
      <c r="C134" s="4" t="s">
        <v>828</v>
      </c>
    </row>
    <row r="135" spans="2:3" ht="14.5">
      <c r="B135" s="2" t="s">
        <v>87</v>
      </c>
      <c r="C135" s="4" t="s">
        <v>829</v>
      </c>
    </row>
    <row r="136" spans="2:3" ht="14.5">
      <c r="B136" s="2" t="s">
        <v>89</v>
      </c>
      <c r="C136" s="4" t="s">
        <v>830</v>
      </c>
    </row>
    <row r="137" spans="2:3" ht="14.5">
      <c r="B137" s="2" t="s">
        <v>91</v>
      </c>
      <c r="C137" s="4" t="s">
        <v>831</v>
      </c>
    </row>
    <row r="138" spans="2:3" ht="14.5">
      <c r="B138" s="2" t="s">
        <v>92</v>
      </c>
      <c r="C138" s="4" t="s">
        <v>832</v>
      </c>
    </row>
    <row r="139" spans="2:3" ht="14.5">
      <c r="B139" s="2" t="s">
        <v>93</v>
      </c>
      <c r="C139" s="4" t="s">
        <v>833</v>
      </c>
    </row>
    <row r="140" spans="2:3" ht="14.5">
      <c r="B140" s="2" t="s">
        <v>94</v>
      </c>
      <c r="C140" s="4" t="s">
        <v>834</v>
      </c>
    </row>
    <row r="141" spans="2:3" ht="14.5">
      <c r="B141" s="2" t="s">
        <v>95</v>
      </c>
      <c r="C141" s="4">
        <v>240</v>
      </c>
    </row>
    <row r="142" spans="2:3" ht="14.5">
      <c r="B142" s="2" t="s">
        <v>96</v>
      </c>
      <c r="C142" s="4" t="s">
        <v>835</v>
      </c>
    </row>
    <row r="143" spans="2:3" ht="14.5">
      <c r="B143" s="2" t="s">
        <v>97</v>
      </c>
      <c r="C143" s="4" t="s">
        <v>836</v>
      </c>
    </row>
    <row r="144" spans="2:3" ht="14.5">
      <c r="B144" s="2" t="s">
        <v>98</v>
      </c>
      <c r="C144" s="4" t="s">
        <v>837</v>
      </c>
    </row>
    <row r="145" spans="2:3" ht="14.5">
      <c r="B145" s="2" t="s">
        <v>99</v>
      </c>
      <c r="C145" s="4" t="s">
        <v>838</v>
      </c>
    </row>
    <row r="146" spans="2:3" ht="14.5">
      <c r="B146" s="2" t="s">
        <v>101</v>
      </c>
      <c r="C146" s="4" t="s">
        <v>835</v>
      </c>
    </row>
    <row r="147" spans="2:3" ht="14.5">
      <c r="B147" s="2" t="s">
        <v>102</v>
      </c>
      <c r="C147" s="4" t="s">
        <v>839</v>
      </c>
    </row>
    <row r="148" spans="2:3" ht="14.5">
      <c r="B148" s="2" t="s">
        <v>103</v>
      </c>
      <c r="C148" s="4" t="s">
        <v>840</v>
      </c>
    </row>
    <row r="149" spans="2:3" ht="14.5">
      <c r="B149" s="2" t="s">
        <v>104</v>
      </c>
      <c r="C149" s="4" t="s">
        <v>841</v>
      </c>
    </row>
    <row r="150" spans="2:3" ht="14.5">
      <c r="B150" s="2" t="s">
        <v>105</v>
      </c>
      <c r="C150" s="4" t="s">
        <v>842</v>
      </c>
    </row>
    <row r="151" spans="2:3" ht="14.5">
      <c r="B151" s="2" t="s">
        <v>109</v>
      </c>
      <c r="C151" s="4" t="s">
        <v>843</v>
      </c>
    </row>
    <row r="152" spans="2:3" ht="14.5">
      <c r="B152" s="2" t="s">
        <v>111</v>
      </c>
      <c r="C152" s="4" t="s">
        <v>844</v>
      </c>
    </row>
    <row r="153" spans="2:3" ht="14.5">
      <c r="B153" s="2" t="s">
        <v>112</v>
      </c>
      <c r="C153" s="4" t="s">
        <v>845</v>
      </c>
    </row>
    <row r="154" spans="2:3" ht="14.5">
      <c r="B154" s="2" t="s">
        <v>113</v>
      </c>
      <c r="C154" s="4" t="s">
        <v>846</v>
      </c>
    </row>
    <row r="155" spans="2:3" ht="14.5">
      <c r="B155" s="2" t="s">
        <v>114</v>
      </c>
      <c r="C155" s="4" t="s">
        <v>847</v>
      </c>
    </row>
    <row r="156" spans="2:3" ht="14.5">
      <c r="B156" s="2" t="s">
        <v>115</v>
      </c>
      <c r="C156" s="4" t="s">
        <v>848</v>
      </c>
    </row>
    <row r="157" spans="2:3" ht="14.5">
      <c r="B157" s="2" t="s">
        <v>120</v>
      </c>
      <c r="C157" s="4" t="s">
        <v>849</v>
      </c>
    </row>
    <row r="158" spans="2:3" ht="14.5">
      <c r="B158" s="2" t="s">
        <v>121</v>
      </c>
      <c r="C158" s="4" t="s">
        <v>850</v>
      </c>
    </row>
    <row r="159" spans="2:3" ht="25">
      <c r="B159" s="2" t="s">
        <v>122</v>
      </c>
      <c r="C159" s="4" t="s">
        <v>851</v>
      </c>
    </row>
    <row r="160" spans="2:3" ht="14.5">
      <c r="B160" s="2" t="s">
        <v>123</v>
      </c>
      <c r="C160" s="4" t="s">
        <v>852</v>
      </c>
    </row>
    <row r="161" spans="2:3" ht="14.5">
      <c r="B161" s="2" t="s">
        <v>125</v>
      </c>
      <c r="C161" s="4" t="s">
        <v>853</v>
      </c>
    </row>
    <row r="162" spans="2:3" ht="14.5">
      <c r="B162" s="2" t="s">
        <v>127</v>
      </c>
      <c r="C162" s="4" t="s">
        <v>854</v>
      </c>
    </row>
    <row r="163" spans="2:3" ht="14.5">
      <c r="B163" s="2" t="s">
        <v>128</v>
      </c>
      <c r="C163" s="4" t="s">
        <v>855</v>
      </c>
    </row>
    <row r="164" spans="2:3" ht="14.5">
      <c r="B164" s="7" t="s">
        <v>129</v>
      </c>
      <c r="C164" s="9" t="s">
        <v>856</v>
      </c>
    </row>
    <row r="165" spans="2:3" ht="14.5">
      <c r="B165" s="2" t="s">
        <v>131</v>
      </c>
      <c r="C165" s="4" t="s">
        <v>857</v>
      </c>
    </row>
    <row r="166" spans="2:3" ht="14.5">
      <c r="B166" s="2" t="s">
        <v>132</v>
      </c>
      <c r="C166" s="4" t="s">
        <v>858</v>
      </c>
    </row>
    <row r="167" spans="2:3" ht="14.5">
      <c r="B167" s="2" t="s">
        <v>134</v>
      </c>
      <c r="C167" s="4" t="s">
        <v>859</v>
      </c>
    </row>
    <row r="168" spans="2:3" ht="14.5">
      <c r="B168" s="2" t="s">
        <v>151</v>
      </c>
      <c r="C168" s="4" t="s">
        <v>860</v>
      </c>
    </row>
    <row r="169" spans="2:3" ht="14.5">
      <c r="B169" s="2" t="s">
        <v>155</v>
      </c>
      <c r="C169" s="4" t="s">
        <v>861</v>
      </c>
    </row>
    <row r="170" spans="2:3" ht="14.5">
      <c r="B170" s="2" t="s">
        <v>157</v>
      </c>
      <c r="C170" s="4">
        <v>840</v>
      </c>
    </row>
    <row r="171" spans="2:3" ht="14.5">
      <c r="B171" s="2" t="s">
        <v>165</v>
      </c>
      <c r="C171" s="4" t="s">
        <v>862</v>
      </c>
    </row>
    <row r="172" spans="2:3" ht="25">
      <c r="B172" s="2" t="s">
        <v>166</v>
      </c>
      <c r="C172" s="4" t="s">
        <v>848</v>
      </c>
    </row>
    <row r="173" spans="2:3" ht="14.5">
      <c r="B173" s="2" t="s">
        <v>167</v>
      </c>
      <c r="C173" s="4" t="s">
        <v>863</v>
      </c>
    </row>
    <row r="174" spans="2:3" ht="14.5">
      <c r="B174" s="2" t="s">
        <v>169</v>
      </c>
      <c r="C174" s="4" t="s">
        <v>864</v>
      </c>
    </row>
    <row r="175" spans="2:3" ht="14.5">
      <c r="B175" s="2" t="s">
        <v>171</v>
      </c>
      <c r="C175" s="4" t="s">
        <v>865</v>
      </c>
    </row>
    <row r="176" spans="2:3" ht="14.5">
      <c r="B176" s="2" t="s">
        <v>172</v>
      </c>
      <c r="C176" s="4" t="s">
        <v>866</v>
      </c>
    </row>
    <row r="177" spans="2:3" ht="14.5">
      <c r="B177" s="2" t="s">
        <v>173</v>
      </c>
      <c r="C177" s="4" t="s">
        <v>867</v>
      </c>
    </row>
    <row r="178" spans="2:3" ht="14.5">
      <c r="B178" s="2" t="s">
        <v>197</v>
      </c>
      <c r="C178" s="4" t="s">
        <v>868</v>
      </c>
    </row>
    <row r="179" spans="2:3" ht="14.5">
      <c r="B179" s="11" t="s">
        <v>507</v>
      </c>
      <c r="C179" s="13" t="s">
        <v>869</v>
      </c>
    </row>
    <row r="180" spans="2:3" ht="14.5">
      <c r="B180" s="7" t="s">
        <v>49</v>
      </c>
      <c r="C180" s="9" t="s">
        <v>870</v>
      </c>
    </row>
    <row r="181" spans="2:3" ht="14.5">
      <c r="B181" s="2" t="s">
        <v>51</v>
      </c>
      <c r="C181" s="4" t="s">
        <v>871</v>
      </c>
    </row>
    <row r="182" spans="2:3" ht="14.5">
      <c r="B182" s="2" t="s">
        <v>53</v>
      </c>
      <c r="C182" s="4" t="s">
        <v>872</v>
      </c>
    </row>
    <row r="183" spans="2:3" ht="14.5">
      <c r="B183" s="2" t="s">
        <v>56</v>
      </c>
      <c r="C183" s="4" t="s">
        <v>873</v>
      </c>
    </row>
    <row r="184" spans="2:3" ht="14.5">
      <c r="B184" s="2" t="s">
        <v>57</v>
      </c>
      <c r="C184" s="4" t="s">
        <v>874</v>
      </c>
    </row>
    <row r="185" spans="2:3" ht="14.5">
      <c r="B185" s="2" t="s">
        <v>59</v>
      </c>
      <c r="C185" s="4" t="s">
        <v>875</v>
      </c>
    </row>
    <row r="186" spans="2:3" ht="14.5">
      <c r="B186" s="2" t="s">
        <v>63</v>
      </c>
      <c r="C186" s="4" t="s">
        <v>876</v>
      </c>
    </row>
    <row r="187" spans="2:3" ht="14.5">
      <c r="B187" s="2" t="s">
        <v>65</v>
      </c>
      <c r="C187" s="4" t="s">
        <v>877</v>
      </c>
    </row>
    <row r="188" spans="2:3" ht="14.5">
      <c r="B188" s="2" t="s">
        <v>70</v>
      </c>
      <c r="C188" s="4" t="s">
        <v>878</v>
      </c>
    </row>
    <row r="189" spans="2:3" ht="14.5">
      <c r="B189" s="2" t="s">
        <v>73</v>
      </c>
      <c r="C189" s="4" t="s">
        <v>879</v>
      </c>
    </row>
    <row r="190" spans="2:3" ht="14.5">
      <c r="B190" s="2" t="s">
        <v>75</v>
      </c>
      <c r="C190" s="4" t="s">
        <v>880</v>
      </c>
    </row>
    <row r="191" spans="2:3" ht="14.5">
      <c r="B191" s="7" t="s">
        <v>76</v>
      </c>
      <c r="C191" s="9" t="s">
        <v>881</v>
      </c>
    </row>
    <row r="192" spans="2:3" ht="14.5">
      <c r="B192" s="2" t="s">
        <v>78</v>
      </c>
      <c r="C192" s="4" t="s">
        <v>882</v>
      </c>
    </row>
    <row r="193" spans="2:3" ht="14.5">
      <c r="B193" s="2" t="s">
        <v>79</v>
      </c>
      <c r="C193" s="4" t="s">
        <v>883</v>
      </c>
    </row>
    <row r="194" spans="2:3" ht="14.5">
      <c r="B194" s="2" t="s">
        <v>81</v>
      </c>
      <c r="C194" s="4" t="s">
        <v>884</v>
      </c>
    </row>
    <row r="195" spans="2:3" ht="14.5">
      <c r="B195" s="2" t="s">
        <v>83</v>
      </c>
      <c r="C195" s="4" t="s">
        <v>885</v>
      </c>
    </row>
    <row r="196" spans="2:3" ht="14.5">
      <c r="B196" s="2" t="s">
        <v>84</v>
      </c>
      <c r="C196" s="4" t="s">
        <v>886</v>
      </c>
    </row>
    <row r="197" spans="2:3" ht="14.5">
      <c r="B197" s="2" t="s">
        <v>87</v>
      </c>
      <c r="C197" s="4" t="s">
        <v>887</v>
      </c>
    </row>
    <row r="198" spans="2:3" ht="14.5">
      <c r="B198" s="2" t="s">
        <v>89</v>
      </c>
      <c r="C198" s="4" t="s">
        <v>846</v>
      </c>
    </row>
    <row r="199" spans="2:3" ht="14.5">
      <c r="B199" s="2" t="s">
        <v>94</v>
      </c>
      <c r="C199" s="4" t="s">
        <v>862</v>
      </c>
    </row>
    <row r="200" spans="2:3" ht="14.5">
      <c r="B200" s="2" t="s">
        <v>96</v>
      </c>
      <c r="C200" s="4" t="s">
        <v>883</v>
      </c>
    </row>
    <row r="201" spans="2:3" ht="14.5">
      <c r="B201" s="2" t="s">
        <v>98</v>
      </c>
      <c r="C201" s="4" t="s">
        <v>862</v>
      </c>
    </row>
    <row r="202" spans="2:3" ht="14.5">
      <c r="B202" s="2" t="s">
        <v>99</v>
      </c>
      <c r="C202" s="4" t="s">
        <v>888</v>
      </c>
    </row>
    <row r="203" spans="2:3" ht="14.5">
      <c r="B203" s="2" t="s">
        <v>102</v>
      </c>
      <c r="C203" s="4" t="s">
        <v>754</v>
      </c>
    </row>
    <row r="204" spans="2:3" ht="14.5">
      <c r="B204" s="2" t="s">
        <v>103</v>
      </c>
      <c r="C204" s="4" t="s">
        <v>862</v>
      </c>
    </row>
    <row r="205" spans="2:3" ht="14.5">
      <c r="B205" s="2" t="s">
        <v>109</v>
      </c>
      <c r="C205" s="4" t="s">
        <v>889</v>
      </c>
    </row>
    <row r="206" spans="2:3" ht="14.5">
      <c r="B206" s="2" t="s">
        <v>113</v>
      </c>
      <c r="C206" s="4" t="s">
        <v>890</v>
      </c>
    </row>
    <row r="207" spans="2:3" ht="14.5">
      <c r="B207" s="2" t="s">
        <v>120</v>
      </c>
      <c r="C207" s="4" t="s">
        <v>862</v>
      </c>
    </row>
    <row r="208" spans="2:3" ht="14.5">
      <c r="B208" s="2" t="s">
        <v>123</v>
      </c>
      <c r="C208" s="4" t="s">
        <v>834</v>
      </c>
    </row>
    <row r="209" spans="2:3" ht="14.5">
      <c r="B209" s="2" t="s">
        <v>125</v>
      </c>
      <c r="C209" s="4" t="s">
        <v>883</v>
      </c>
    </row>
    <row r="210" spans="2:3" ht="14.5">
      <c r="B210" s="2" t="s">
        <v>128</v>
      </c>
      <c r="C210" s="4" t="s">
        <v>883</v>
      </c>
    </row>
    <row r="211" spans="2:3" ht="14.5">
      <c r="B211" s="7" t="s">
        <v>129</v>
      </c>
      <c r="C211" s="9" t="s">
        <v>891</v>
      </c>
    </row>
    <row r="212" spans="2:3" ht="14.5">
      <c r="B212" s="2" t="s">
        <v>131</v>
      </c>
      <c r="C212" s="4" t="s">
        <v>892</v>
      </c>
    </row>
    <row r="213" spans="2:3" ht="14.5">
      <c r="B213" s="2" t="s">
        <v>133</v>
      </c>
      <c r="C213" s="4" t="s">
        <v>893</v>
      </c>
    </row>
    <row r="214" spans="2:3" ht="14.5">
      <c r="B214" s="2" t="s">
        <v>134</v>
      </c>
      <c r="C214" s="4" t="s">
        <v>894</v>
      </c>
    </row>
    <row r="215" spans="2:3" ht="14.5">
      <c r="B215" s="2" t="s">
        <v>153</v>
      </c>
      <c r="C215" s="4" t="s">
        <v>895</v>
      </c>
    </row>
    <row r="216" spans="2:3" ht="14.5">
      <c r="B216" s="2" t="s">
        <v>165</v>
      </c>
      <c r="C216" s="4" t="s">
        <v>896</v>
      </c>
    </row>
    <row r="217" spans="2:3" ht="25">
      <c r="B217" s="2" t="s">
        <v>166</v>
      </c>
      <c r="C217" s="4" t="s">
        <v>883</v>
      </c>
    </row>
    <row r="218" spans="2:3" ht="14.5">
      <c r="B218" s="2" t="s">
        <v>169</v>
      </c>
      <c r="C218" s="4" t="s">
        <v>897</v>
      </c>
    </row>
    <row r="219" spans="2:3" ht="14.5">
      <c r="B219" s="2" t="s">
        <v>171</v>
      </c>
      <c r="C219" s="4" t="s">
        <v>898</v>
      </c>
    </row>
    <row r="220" spans="2:3" ht="14.5">
      <c r="B220" s="2" t="s">
        <v>172</v>
      </c>
      <c r="C220" s="4" t="s">
        <v>899</v>
      </c>
    </row>
    <row r="221" spans="2:3" ht="14.5">
      <c r="B221" s="2" t="s">
        <v>182</v>
      </c>
      <c r="C221" s="4" t="s">
        <v>802</v>
      </c>
    </row>
    <row r="222" spans="2:3" ht="14.5">
      <c r="B222" s="2" t="s">
        <v>194</v>
      </c>
      <c r="C222" s="4" t="s">
        <v>900</v>
      </c>
    </row>
    <row r="223" spans="2:3" ht="14.5">
      <c r="B223" s="2" t="s">
        <v>197</v>
      </c>
      <c r="C223" s="4" t="s">
        <v>901</v>
      </c>
    </row>
    <row r="224" spans="2:3" ht="14.5">
      <c r="B224" s="7" t="s">
        <v>199</v>
      </c>
      <c r="C224" s="9" t="s">
        <v>902</v>
      </c>
    </row>
    <row r="225" spans="2:3" ht="14.5">
      <c r="B225" s="2" t="s">
        <v>212</v>
      </c>
      <c r="C225" s="4" t="s">
        <v>903</v>
      </c>
    </row>
    <row r="226" spans="2:3" ht="14.5">
      <c r="B226" s="2" t="s">
        <v>214</v>
      </c>
      <c r="C226" s="4" t="s">
        <v>904</v>
      </c>
    </row>
    <row r="227" spans="2:3" ht="14.5">
      <c r="B227" s="11" t="s">
        <v>508</v>
      </c>
      <c r="C227" s="13" t="s">
        <v>905</v>
      </c>
    </row>
    <row r="228" spans="2:3" ht="14.5">
      <c r="B228" s="7" t="s">
        <v>49</v>
      </c>
      <c r="C228" s="9" t="s">
        <v>906</v>
      </c>
    </row>
    <row r="229" spans="2:3" ht="14.5">
      <c r="B229" s="2" t="s">
        <v>51</v>
      </c>
      <c r="C229" s="4" t="s">
        <v>907</v>
      </c>
    </row>
    <row r="230" spans="2:3" ht="14.5">
      <c r="B230" s="2" t="s">
        <v>53</v>
      </c>
      <c r="C230" s="4" t="s">
        <v>908</v>
      </c>
    </row>
    <row r="231" spans="2:3" ht="14.5">
      <c r="B231" s="2" t="s">
        <v>56</v>
      </c>
      <c r="C231" s="4" t="s">
        <v>909</v>
      </c>
    </row>
    <row r="232" spans="2:3" ht="14.5">
      <c r="B232" s="2" t="s">
        <v>57</v>
      </c>
      <c r="C232" s="4" t="s">
        <v>910</v>
      </c>
    </row>
    <row r="233" spans="2:3" ht="14.5">
      <c r="B233" s="2" t="s">
        <v>63</v>
      </c>
      <c r="C233" s="4" t="s">
        <v>911</v>
      </c>
    </row>
    <row r="234" spans="2:3" ht="14.5">
      <c r="B234" s="2" t="s">
        <v>65</v>
      </c>
      <c r="C234" s="4" t="s">
        <v>912</v>
      </c>
    </row>
    <row r="235" spans="2:3" ht="14.5">
      <c r="B235" s="2" t="s">
        <v>70</v>
      </c>
      <c r="C235" s="4" t="s">
        <v>913</v>
      </c>
    </row>
    <row r="236" spans="2:3" ht="14.5">
      <c r="B236" s="2" t="s">
        <v>73</v>
      </c>
      <c r="C236" s="4" t="s">
        <v>914</v>
      </c>
    </row>
    <row r="237" spans="2:3" ht="14.5">
      <c r="B237" s="2" t="s">
        <v>75</v>
      </c>
      <c r="C237" s="4" t="s">
        <v>915</v>
      </c>
    </row>
    <row r="238" spans="2:3" ht="14.5">
      <c r="B238" s="7" t="s">
        <v>76</v>
      </c>
      <c r="C238" s="9" t="s">
        <v>916</v>
      </c>
    </row>
    <row r="239" spans="2:3" ht="14.5">
      <c r="B239" s="2" t="s">
        <v>78</v>
      </c>
      <c r="C239" s="4" t="s">
        <v>917</v>
      </c>
    </row>
    <row r="240" spans="2:3" ht="14.5">
      <c r="B240" s="2" t="s">
        <v>79</v>
      </c>
      <c r="C240" s="4" t="s">
        <v>834</v>
      </c>
    </row>
    <row r="241" spans="2:3" ht="14.5">
      <c r="B241" s="2" t="s">
        <v>81</v>
      </c>
      <c r="C241" s="4" t="s">
        <v>715</v>
      </c>
    </row>
    <row r="242" spans="2:3" ht="14.5">
      <c r="B242" s="2" t="s">
        <v>83</v>
      </c>
      <c r="C242" s="4" t="s">
        <v>918</v>
      </c>
    </row>
    <row r="243" spans="2:3" ht="14.5">
      <c r="B243" s="2" t="s">
        <v>87</v>
      </c>
      <c r="C243" s="4" t="s">
        <v>726</v>
      </c>
    </row>
    <row r="244" spans="2:3" ht="14.5">
      <c r="B244" s="2" t="s">
        <v>109</v>
      </c>
      <c r="C244" s="4" t="s">
        <v>803</v>
      </c>
    </row>
    <row r="245" spans="2:3" ht="14.5">
      <c r="B245" s="2" t="s">
        <v>111</v>
      </c>
      <c r="C245" s="4" t="s">
        <v>919</v>
      </c>
    </row>
    <row r="246" spans="2:3" ht="14.5">
      <c r="B246" s="7" t="s">
        <v>129</v>
      </c>
      <c r="C246" s="9" t="s">
        <v>920</v>
      </c>
    </row>
    <row r="247" spans="2:3" ht="14.5">
      <c r="B247" s="2" t="s">
        <v>134</v>
      </c>
      <c r="C247" s="4" t="s">
        <v>921</v>
      </c>
    </row>
    <row r="248" spans="2:3" ht="14.5">
      <c r="B248" s="2" t="s">
        <v>151</v>
      </c>
      <c r="C248" s="4" t="s">
        <v>922</v>
      </c>
    </row>
    <row r="249" spans="2:3" ht="14.5">
      <c r="B249" s="2" t="s">
        <v>153</v>
      </c>
      <c r="C249" s="4" t="s">
        <v>923</v>
      </c>
    </row>
    <row r="250" spans="2:3" ht="14.5">
      <c r="B250" s="2" t="s">
        <v>169</v>
      </c>
      <c r="C250" s="4" t="s">
        <v>924</v>
      </c>
    </row>
    <row r="251" spans="2:3" ht="14.5">
      <c r="B251" s="2" t="s">
        <v>171</v>
      </c>
      <c r="C251" s="4" t="s">
        <v>900</v>
      </c>
    </row>
    <row r="252" spans="2:3" ht="14.5">
      <c r="B252" s="2" t="s">
        <v>172</v>
      </c>
      <c r="C252" s="4" t="s">
        <v>925</v>
      </c>
    </row>
    <row r="253" spans="2:3" ht="14.5">
      <c r="B253" s="2" t="s">
        <v>197</v>
      </c>
      <c r="C253" s="4" t="s">
        <v>926</v>
      </c>
    </row>
    <row r="254" spans="2:3" ht="14.5">
      <c r="B254" s="11" t="s">
        <v>509</v>
      </c>
      <c r="C254" s="13" t="s">
        <v>927</v>
      </c>
    </row>
    <row r="255" spans="2:3" ht="14.5">
      <c r="B255" s="7" t="s">
        <v>49</v>
      </c>
      <c r="C255" s="9" t="s">
        <v>928</v>
      </c>
    </row>
    <row r="256" spans="2:3" ht="14.5">
      <c r="B256" s="2" t="s">
        <v>51</v>
      </c>
      <c r="C256" s="4" t="s">
        <v>929</v>
      </c>
    </row>
    <row r="257" spans="2:3" ht="14.5">
      <c r="B257" s="2" t="s">
        <v>53</v>
      </c>
      <c r="C257" s="4" t="s">
        <v>930</v>
      </c>
    </row>
    <row r="258" spans="2:3" ht="14.5">
      <c r="B258" s="2" t="s">
        <v>56</v>
      </c>
      <c r="C258" s="4" t="s">
        <v>931</v>
      </c>
    </row>
    <row r="259" spans="2:3" ht="14.5">
      <c r="B259" s="2" t="s">
        <v>57</v>
      </c>
      <c r="C259" s="4" t="s">
        <v>932</v>
      </c>
    </row>
    <row r="260" spans="2:3" ht="14.5">
      <c r="B260" s="2" t="s">
        <v>59</v>
      </c>
      <c r="C260" s="4" t="s">
        <v>933</v>
      </c>
    </row>
    <row r="261" spans="2:3" ht="14.5">
      <c r="B261" s="2" t="s">
        <v>63</v>
      </c>
      <c r="C261" s="4" t="s">
        <v>934</v>
      </c>
    </row>
    <row r="262" spans="2:3" ht="14.5">
      <c r="B262" s="2" t="s">
        <v>65</v>
      </c>
      <c r="C262" s="4" t="s">
        <v>935</v>
      </c>
    </row>
    <row r="263" spans="2:3" ht="14.5">
      <c r="B263" s="2" t="s">
        <v>70</v>
      </c>
      <c r="C263" s="4" t="s">
        <v>936</v>
      </c>
    </row>
    <row r="264" spans="2:3" ht="14.5">
      <c r="B264" s="2" t="s">
        <v>73</v>
      </c>
      <c r="C264" s="4" t="s">
        <v>937</v>
      </c>
    </row>
    <row r="265" spans="2:3" ht="14.5">
      <c r="B265" s="2" t="s">
        <v>75</v>
      </c>
      <c r="C265" s="4" t="s">
        <v>938</v>
      </c>
    </row>
    <row r="266" spans="2:3" ht="14.5">
      <c r="B266" s="7" t="s">
        <v>76</v>
      </c>
      <c r="C266" s="9" t="s">
        <v>939</v>
      </c>
    </row>
    <row r="267" spans="2:3" ht="14.5">
      <c r="B267" s="2" t="s">
        <v>78</v>
      </c>
      <c r="C267" s="4" t="s">
        <v>739</v>
      </c>
    </row>
    <row r="268" spans="2:3" ht="14.5">
      <c r="B268" s="2" t="s">
        <v>79</v>
      </c>
      <c r="C268" s="4" t="s">
        <v>940</v>
      </c>
    </row>
    <row r="269" spans="2:3" ht="14.5">
      <c r="B269" s="2" t="s">
        <v>81</v>
      </c>
      <c r="C269" s="4" t="s">
        <v>919</v>
      </c>
    </row>
    <row r="270" spans="2:3" ht="14.5">
      <c r="B270" s="2" t="s">
        <v>83</v>
      </c>
      <c r="C270" s="4" t="s">
        <v>941</v>
      </c>
    </row>
    <row r="271" spans="2:3" ht="14.5">
      <c r="B271" s="2" t="s">
        <v>87</v>
      </c>
      <c r="C271" s="4" t="s">
        <v>942</v>
      </c>
    </row>
    <row r="272" spans="2:3" ht="14.5">
      <c r="B272" s="2" t="s">
        <v>89</v>
      </c>
      <c r="C272" s="4" t="s">
        <v>917</v>
      </c>
    </row>
    <row r="273" spans="2:3" ht="14.5">
      <c r="B273" s="2" t="s">
        <v>91</v>
      </c>
      <c r="C273" s="4" t="s">
        <v>917</v>
      </c>
    </row>
    <row r="274" spans="2:3" ht="14.5">
      <c r="B274" s="2" t="s">
        <v>92</v>
      </c>
      <c r="C274" s="4" t="s">
        <v>943</v>
      </c>
    </row>
    <row r="275" spans="2:3" ht="14.5">
      <c r="B275" s="2" t="s">
        <v>93</v>
      </c>
      <c r="C275" s="4" t="s">
        <v>848</v>
      </c>
    </row>
    <row r="276" spans="2:3" ht="14.5">
      <c r="B276" s="2" t="s">
        <v>94</v>
      </c>
      <c r="C276" s="4" t="s">
        <v>834</v>
      </c>
    </row>
    <row r="277" spans="2:3" ht="14.5">
      <c r="B277" s="2" t="s">
        <v>95</v>
      </c>
      <c r="C277" s="4" t="s">
        <v>754</v>
      </c>
    </row>
    <row r="278" spans="2:3" ht="14.5">
      <c r="B278" s="2" t="s">
        <v>96</v>
      </c>
      <c r="C278" s="4" t="s">
        <v>940</v>
      </c>
    </row>
    <row r="279" spans="2:3" ht="14.5">
      <c r="B279" s="2" t="s">
        <v>97</v>
      </c>
      <c r="C279" s="4" t="s">
        <v>846</v>
      </c>
    </row>
    <row r="280" spans="2:3" ht="14.5">
      <c r="B280" s="2" t="s">
        <v>98</v>
      </c>
      <c r="C280" s="4" t="s">
        <v>944</v>
      </c>
    </row>
    <row r="281" spans="2:3" ht="14.5">
      <c r="B281" s="2" t="s">
        <v>99</v>
      </c>
      <c r="C281" s="4" t="s">
        <v>846</v>
      </c>
    </row>
    <row r="282" spans="2:3" ht="14.5">
      <c r="B282" s="2" t="s">
        <v>101</v>
      </c>
      <c r="C282" s="4" t="s">
        <v>754</v>
      </c>
    </row>
    <row r="283" spans="2:3" ht="14.5">
      <c r="B283" s="2" t="s">
        <v>102</v>
      </c>
      <c r="C283" s="4" t="s">
        <v>900</v>
      </c>
    </row>
    <row r="284" spans="2:3" ht="14.5">
      <c r="B284" s="2" t="s">
        <v>104</v>
      </c>
      <c r="C284" s="4" t="s">
        <v>802</v>
      </c>
    </row>
    <row r="285" spans="2:3" ht="14.5">
      <c r="B285" s="2" t="s">
        <v>106</v>
      </c>
      <c r="C285" s="4" t="s">
        <v>900</v>
      </c>
    </row>
    <row r="286" spans="2:3" ht="14.5">
      <c r="B286" s="2" t="s">
        <v>107</v>
      </c>
      <c r="C286" s="4" t="s">
        <v>802</v>
      </c>
    </row>
    <row r="287" spans="2:3" ht="14.5">
      <c r="B287" s="2" t="s">
        <v>109</v>
      </c>
      <c r="C287" s="4" t="s">
        <v>945</v>
      </c>
    </row>
    <row r="288" spans="2:3" ht="14.5">
      <c r="B288" s="2" t="s">
        <v>111</v>
      </c>
      <c r="C288" s="4" t="s">
        <v>946</v>
      </c>
    </row>
    <row r="289" spans="2:3" ht="14.5">
      <c r="B289" s="2" t="s">
        <v>112</v>
      </c>
      <c r="C289" s="4" t="s">
        <v>399</v>
      </c>
    </row>
    <row r="290" spans="2:3" ht="14.5">
      <c r="B290" s="2" t="s">
        <v>115</v>
      </c>
      <c r="C290" s="4" t="s">
        <v>919</v>
      </c>
    </row>
    <row r="291" spans="2:3" ht="14.5">
      <c r="B291" s="2" t="s">
        <v>120</v>
      </c>
      <c r="C291" s="4" t="s">
        <v>947</v>
      </c>
    </row>
    <row r="292" spans="2:3" ht="14.5">
      <c r="B292" s="2" t="s">
        <v>121</v>
      </c>
      <c r="C292" s="4" t="s">
        <v>846</v>
      </c>
    </row>
    <row r="293" spans="2:3" ht="25">
      <c r="B293" s="2" t="s">
        <v>122</v>
      </c>
      <c r="C293" s="4" t="s">
        <v>900</v>
      </c>
    </row>
    <row r="294" spans="2:3" ht="14.5">
      <c r="B294" s="2" t="s">
        <v>123</v>
      </c>
      <c r="C294" s="4" t="s">
        <v>848</v>
      </c>
    </row>
    <row r="295" spans="2:3" ht="14.5">
      <c r="B295" s="2" t="s">
        <v>125</v>
      </c>
      <c r="C295" s="4" t="s">
        <v>948</v>
      </c>
    </row>
    <row r="296" spans="2:3" ht="14.5">
      <c r="B296" s="2" t="s">
        <v>127</v>
      </c>
      <c r="C296" s="4" t="s">
        <v>949</v>
      </c>
    </row>
    <row r="297" spans="2:3" ht="14.5">
      <c r="B297" s="2" t="s">
        <v>128</v>
      </c>
      <c r="C297" s="4" t="s">
        <v>802</v>
      </c>
    </row>
    <row r="298" spans="2:3" ht="14.5">
      <c r="B298" s="7" t="s">
        <v>129</v>
      </c>
      <c r="C298" s="9" t="s">
        <v>950</v>
      </c>
    </row>
    <row r="299" spans="2:3" ht="14.5">
      <c r="B299" s="2" t="s">
        <v>131</v>
      </c>
      <c r="C299" s="4" t="s">
        <v>895</v>
      </c>
    </row>
    <row r="300" spans="2:3" ht="14.5">
      <c r="B300" s="2" t="s">
        <v>133</v>
      </c>
      <c r="C300" s="4" t="s">
        <v>739</v>
      </c>
    </row>
    <row r="301" spans="2:3" ht="14.5">
      <c r="B301" s="2" t="s">
        <v>134</v>
      </c>
      <c r="C301" s="4" t="s">
        <v>951</v>
      </c>
    </row>
    <row r="302" spans="2:3" ht="14.5">
      <c r="B302" s="2" t="s">
        <v>136</v>
      </c>
      <c r="C302" s="4" t="s">
        <v>802</v>
      </c>
    </row>
    <row r="303" spans="2:3" ht="14.5">
      <c r="B303" s="2" t="s">
        <v>138</v>
      </c>
      <c r="C303" s="4" t="s">
        <v>834</v>
      </c>
    </row>
    <row r="304" spans="2:3" ht="14.5">
      <c r="B304" s="2" t="s">
        <v>140</v>
      </c>
      <c r="C304" s="4" t="s">
        <v>739</v>
      </c>
    </row>
    <row r="305" spans="2:3" ht="14.5">
      <c r="B305" s="2" t="s">
        <v>141</v>
      </c>
      <c r="C305" s="4" t="s">
        <v>952</v>
      </c>
    </row>
    <row r="306" spans="2:3" ht="14.5">
      <c r="B306" s="2" t="s">
        <v>144</v>
      </c>
      <c r="C306" s="4" t="s">
        <v>953</v>
      </c>
    </row>
    <row r="307" spans="2:3" ht="14.5">
      <c r="B307" s="2" t="s">
        <v>146</v>
      </c>
      <c r="C307" s="4" t="s">
        <v>408</v>
      </c>
    </row>
    <row r="308" spans="2:3" ht="14.5">
      <c r="B308" s="2" t="s">
        <v>153</v>
      </c>
      <c r="C308" s="4" t="s">
        <v>954</v>
      </c>
    </row>
    <row r="309" spans="2:3" ht="14.5">
      <c r="B309" s="2" t="s">
        <v>155</v>
      </c>
      <c r="C309" s="4" t="s">
        <v>834</v>
      </c>
    </row>
    <row r="310" spans="2:3" ht="14.5">
      <c r="B310" s="2" t="s">
        <v>162</v>
      </c>
      <c r="C310" s="4" t="s">
        <v>955</v>
      </c>
    </row>
    <row r="311" spans="2:3" ht="14.5">
      <c r="B311" s="2" t="s">
        <v>165</v>
      </c>
      <c r="C311" s="4" t="s">
        <v>956</v>
      </c>
    </row>
    <row r="312" spans="2:3" ht="25">
      <c r="B312" s="2" t="s">
        <v>166</v>
      </c>
      <c r="C312" s="4" t="s">
        <v>917</v>
      </c>
    </row>
    <row r="313" spans="2:3" ht="14.5">
      <c r="B313" s="2" t="s">
        <v>169</v>
      </c>
      <c r="C313" s="4" t="s">
        <v>957</v>
      </c>
    </row>
    <row r="314" spans="2:3" ht="14.5">
      <c r="B314" s="2" t="s">
        <v>171</v>
      </c>
      <c r="C314" s="4" t="s">
        <v>802</v>
      </c>
    </row>
    <row r="315" spans="2:3" ht="14.5">
      <c r="B315" s="2" t="s">
        <v>172</v>
      </c>
      <c r="C315" s="4" t="s">
        <v>958</v>
      </c>
    </row>
    <row r="316" spans="2:3" ht="14.5">
      <c r="B316" s="2" t="s">
        <v>173</v>
      </c>
      <c r="C316" s="4" t="s">
        <v>919</v>
      </c>
    </row>
    <row r="317" spans="2:3" ht="25">
      <c r="B317" s="2" t="s">
        <v>175</v>
      </c>
      <c r="C317" s="4" t="s">
        <v>739</v>
      </c>
    </row>
    <row r="318" spans="2:3" ht="14.5">
      <c r="B318" s="2" t="s">
        <v>180</v>
      </c>
      <c r="C318" s="4" t="s">
        <v>774</v>
      </c>
    </row>
    <row r="319" spans="2:3" ht="14.5">
      <c r="B319" s="2" t="s">
        <v>182</v>
      </c>
      <c r="C319" s="4" t="s">
        <v>943</v>
      </c>
    </row>
    <row r="320" spans="2:3" ht="14.5">
      <c r="B320" s="2" t="s">
        <v>197</v>
      </c>
      <c r="C320" s="4" t="s">
        <v>959</v>
      </c>
    </row>
    <row r="321" spans="2:3" ht="14.5">
      <c r="B321" s="7" t="s">
        <v>255</v>
      </c>
      <c r="C321" s="9" t="s">
        <v>485</v>
      </c>
    </row>
    <row r="322" spans="2:3" ht="14.5">
      <c r="B322" s="2" t="s">
        <v>263</v>
      </c>
      <c r="C322" s="4" t="s">
        <v>485</v>
      </c>
    </row>
    <row r="323" spans="2:3" ht="14.5">
      <c r="B323" s="11" t="s">
        <v>510</v>
      </c>
      <c r="C323" s="13" t="s">
        <v>960</v>
      </c>
    </row>
    <row r="324" spans="2:3" ht="14.5">
      <c r="B324" s="7" t="s">
        <v>49</v>
      </c>
      <c r="C324" s="9" t="s">
        <v>961</v>
      </c>
    </row>
    <row r="325" spans="2:3" ht="14.5">
      <c r="B325" s="2" t="s">
        <v>51</v>
      </c>
      <c r="C325" s="4" t="s">
        <v>962</v>
      </c>
    </row>
    <row r="326" spans="2:3" ht="14.5">
      <c r="B326" s="2" t="s">
        <v>56</v>
      </c>
      <c r="C326" s="4" t="s">
        <v>963</v>
      </c>
    </row>
    <row r="327" spans="2:3" ht="14.5">
      <c r="B327" s="2" t="s">
        <v>57</v>
      </c>
      <c r="C327" s="4" t="s">
        <v>964</v>
      </c>
    </row>
    <row r="328" spans="2:3" ht="14.5">
      <c r="B328" s="2" t="s">
        <v>59</v>
      </c>
      <c r="C328" s="4" t="s">
        <v>965</v>
      </c>
    </row>
    <row r="329" spans="2:3" ht="14.5">
      <c r="B329" s="2" t="s">
        <v>63</v>
      </c>
      <c r="C329" s="4" t="s">
        <v>966</v>
      </c>
    </row>
    <row r="330" spans="2:3" ht="14.5">
      <c r="B330" s="2" t="s">
        <v>65</v>
      </c>
      <c r="C330" s="4" t="s">
        <v>967</v>
      </c>
    </row>
    <row r="331" spans="2:3" ht="14.5">
      <c r="B331" s="2" t="s">
        <v>70</v>
      </c>
      <c r="C331" s="4" t="s">
        <v>968</v>
      </c>
    </row>
    <row r="332" spans="2:3" ht="14.5">
      <c r="B332" s="2" t="s">
        <v>73</v>
      </c>
      <c r="C332" s="4" t="s">
        <v>969</v>
      </c>
    </row>
    <row r="333" spans="2:3" ht="14.5">
      <c r="B333" s="2" t="s">
        <v>75</v>
      </c>
      <c r="C333" s="4" t="s">
        <v>970</v>
      </c>
    </row>
    <row r="334" spans="2:3" ht="14.5">
      <c r="B334" s="7" t="s">
        <v>76</v>
      </c>
      <c r="C334" s="9" t="s">
        <v>971</v>
      </c>
    </row>
    <row r="335" spans="2:3" ht="14.5">
      <c r="B335" s="2" t="s">
        <v>78</v>
      </c>
      <c r="C335" s="4" t="s">
        <v>972</v>
      </c>
    </row>
    <row r="336" spans="2:3" ht="14.5">
      <c r="B336" s="2" t="s">
        <v>79</v>
      </c>
      <c r="C336" s="4" t="s">
        <v>973</v>
      </c>
    </row>
    <row r="337" spans="2:3" ht="14.5">
      <c r="B337" s="2" t="s">
        <v>81</v>
      </c>
      <c r="C337" s="4" t="s">
        <v>399</v>
      </c>
    </row>
    <row r="338" spans="2:3" ht="14.5">
      <c r="B338" s="2" t="s">
        <v>83</v>
      </c>
      <c r="C338" s="4" t="s">
        <v>974</v>
      </c>
    </row>
    <row r="339" spans="2:3" ht="14.5">
      <c r="B339" s="2" t="s">
        <v>87</v>
      </c>
      <c r="C339" s="4" t="s">
        <v>975</v>
      </c>
    </row>
    <row r="340" spans="2:3" ht="14.5">
      <c r="B340" s="2" t="s">
        <v>89</v>
      </c>
      <c r="C340" s="4" t="s">
        <v>801</v>
      </c>
    </row>
    <row r="341" spans="2:3" ht="14.5">
      <c r="B341" s="2" t="s">
        <v>96</v>
      </c>
      <c r="C341" s="4" t="s">
        <v>949</v>
      </c>
    </row>
    <row r="342" spans="2:3" ht="14.5">
      <c r="B342" s="2" t="s">
        <v>98</v>
      </c>
      <c r="C342" s="4" t="s">
        <v>976</v>
      </c>
    </row>
    <row r="343" spans="2:3" ht="14.5">
      <c r="B343" s="2" t="s">
        <v>99</v>
      </c>
      <c r="C343" s="4" t="s">
        <v>861</v>
      </c>
    </row>
    <row r="344" spans="2:3" ht="14.5">
      <c r="B344" s="2" t="s">
        <v>102</v>
      </c>
      <c r="C344" s="4" t="s">
        <v>848</v>
      </c>
    </row>
    <row r="345" spans="2:3" ht="14.5">
      <c r="B345" s="2" t="s">
        <v>103</v>
      </c>
      <c r="C345" s="4" t="s">
        <v>977</v>
      </c>
    </row>
    <row r="346" spans="2:3" ht="14.5">
      <c r="B346" s="2" t="s">
        <v>109</v>
      </c>
      <c r="C346" s="4" t="s">
        <v>978</v>
      </c>
    </row>
    <row r="347" spans="2:3" ht="14.5">
      <c r="B347" s="2" t="s">
        <v>112</v>
      </c>
      <c r="C347" s="4" t="s">
        <v>979</v>
      </c>
    </row>
    <row r="348" spans="2:3" ht="14.5">
      <c r="B348" s="2" t="s">
        <v>114</v>
      </c>
      <c r="C348" s="4" t="s">
        <v>980</v>
      </c>
    </row>
    <row r="349" spans="2:3" ht="14.5">
      <c r="B349" s="2" t="s">
        <v>125</v>
      </c>
      <c r="C349" s="4" t="s">
        <v>739</v>
      </c>
    </row>
    <row r="350" spans="2:3" ht="14.5">
      <c r="B350" s="2" t="s">
        <v>128</v>
      </c>
      <c r="C350" s="4" t="s">
        <v>981</v>
      </c>
    </row>
    <row r="351" spans="2:3" ht="14.5">
      <c r="B351" s="7" t="s">
        <v>129</v>
      </c>
      <c r="C351" s="9" t="s">
        <v>982</v>
      </c>
    </row>
    <row r="352" spans="2:3" ht="14.5">
      <c r="B352" s="2" t="s">
        <v>131</v>
      </c>
      <c r="C352" s="4" t="s">
        <v>983</v>
      </c>
    </row>
    <row r="353" spans="2:3" ht="14.5">
      <c r="B353" s="2" t="s">
        <v>134</v>
      </c>
      <c r="C353" s="4" t="s">
        <v>984</v>
      </c>
    </row>
    <row r="354" spans="2:3" ht="14.5">
      <c r="B354" s="2" t="s">
        <v>135</v>
      </c>
      <c r="C354" s="4" t="s">
        <v>797</v>
      </c>
    </row>
    <row r="355" spans="2:3" ht="14.5">
      <c r="B355" s="2" t="s">
        <v>138</v>
      </c>
      <c r="C355" s="4" t="s">
        <v>772</v>
      </c>
    </row>
    <row r="356" spans="2:3" ht="14.5">
      <c r="B356" s="2" t="s">
        <v>140</v>
      </c>
      <c r="C356" s="4" t="s">
        <v>985</v>
      </c>
    </row>
    <row r="357" spans="2:3" ht="14.5">
      <c r="B357" s="2" t="s">
        <v>141</v>
      </c>
      <c r="C357" s="4" t="s">
        <v>986</v>
      </c>
    </row>
    <row r="358" spans="2:3" ht="14.5">
      <c r="B358" s="2" t="s">
        <v>143</v>
      </c>
      <c r="C358" s="4" t="s">
        <v>987</v>
      </c>
    </row>
    <row r="359" spans="2:3" ht="14.5">
      <c r="B359" s="2" t="s">
        <v>145</v>
      </c>
      <c r="C359" s="4" t="s">
        <v>917</v>
      </c>
    </row>
    <row r="360" spans="2:3" ht="14.5">
      <c r="B360" s="2" t="s">
        <v>148</v>
      </c>
      <c r="C360" s="4" t="s">
        <v>988</v>
      </c>
    </row>
    <row r="361" spans="2:3" ht="14.5">
      <c r="B361" s="2" t="s">
        <v>150</v>
      </c>
      <c r="C361" s="4" t="s">
        <v>989</v>
      </c>
    </row>
    <row r="362" spans="2:3" ht="14.5">
      <c r="B362" s="2" t="s">
        <v>151</v>
      </c>
      <c r="C362" s="4" t="s">
        <v>990</v>
      </c>
    </row>
    <row r="363" spans="2:3" ht="14.5">
      <c r="B363" s="2" t="s">
        <v>153</v>
      </c>
      <c r="C363" s="4" t="s">
        <v>991</v>
      </c>
    </row>
    <row r="364" spans="2:3" ht="14.5">
      <c r="B364" s="2" t="s">
        <v>155</v>
      </c>
      <c r="C364" s="4" t="s">
        <v>992</v>
      </c>
    </row>
    <row r="365" spans="2:3" ht="14.5">
      <c r="B365" s="2" t="s">
        <v>160</v>
      </c>
      <c r="C365" s="4" t="s">
        <v>993</v>
      </c>
    </row>
    <row r="366" spans="2:3" ht="14.5">
      <c r="B366" s="2" t="s">
        <v>165</v>
      </c>
      <c r="C366" s="4" t="s">
        <v>399</v>
      </c>
    </row>
    <row r="367" spans="2:3" ht="25">
      <c r="B367" s="2" t="s">
        <v>166</v>
      </c>
      <c r="C367" s="4" t="s">
        <v>994</v>
      </c>
    </row>
    <row r="368" spans="2:3" ht="14.5">
      <c r="B368" s="2" t="s">
        <v>169</v>
      </c>
      <c r="C368" s="4" t="s">
        <v>995</v>
      </c>
    </row>
    <row r="369" spans="2:3" ht="14.5">
      <c r="B369" s="2" t="s">
        <v>171</v>
      </c>
      <c r="C369" s="4" t="s">
        <v>996</v>
      </c>
    </row>
    <row r="370" spans="2:3" ht="14.5">
      <c r="B370" s="2" t="s">
        <v>172</v>
      </c>
      <c r="C370" s="4" t="s">
        <v>997</v>
      </c>
    </row>
    <row r="371" spans="2:3" ht="14.5">
      <c r="B371" s="2" t="s">
        <v>173</v>
      </c>
      <c r="C371" s="4" t="s">
        <v>998</v>
      </c>
    </row>
    <row r="372" spans="2:3" ht="14.5">
      <c r="B372" s="2" t="s">
        <v>194</v>
      </c>
      <c r="C372" s="4" t="s">
        <v>999</v>
      </c>
    </row>
    <row r="373" spans="2:3" ht="14.5">
      <c r="B373" s="2" t="s">
        <v>197</v>
      </c>
      <c r="C373" s="4" t="s">
        <v>1000</v>
      </c>
    </row>
    <row r="374" spans="2:3" ht="14.5">
      <c r="B374" s="11" t="s">
        <v>511</v>
      </c>
      <c r="C374" s="13" t="s">
        <v>1001</v>
      </c>
    </row>
    <row r="375" spans="2:3" ht="14.5">
      <c r="B375" s="7" t="s">
        <v>49</v>
      </c>
      <c r="C375" s="9" t="s">
        <v>1002</v>
      </c>
    </row>
    <row r="376" spans="2:3" ht="14.5">
      <c r="B376" s="2" t="s">
        <v>51</v>
      </c>
      <c r="C376" s="4" t="s">
        <v>1003</v>
      </c>
    </row>
    <row r="377" spans="2:3" ht="14.5">
      <c r="B377" s="2" t="s">
        <v>56</v>
      </c>
      <c r="C377" s="4" t="s">
        <v>909</v>
      </c>
    </row>
    <row r="378" spans="2:3" ht="14.5">
      <c r="B378" s="2" t="s">
        <v>57</v>
      </c>
      <c r="C378" s="4" t="s">
        <v>1004</v>
      </c>
    </row>
    <row r="379" spans="2:3" ht="14.5">
      <c r="B379" s="2" t="s">
        <v>63</v>
      </c>
      <c r="C379" s="4" t="s">
        <v>1005</v>
      </c>
    </row>
    <row r="380" spans="2:3" ht="14.5">
      <c r="B380" s="2" t="s">
        <v>65</v>
      </c>
      <c r="C380" s="4" t="s">
        <v>1006</v>
      </c>
    </row>
    <row r="381" spans="2:3" ht="14.5">
      <c r="B381" s="2" t="s">
        <v>70</v>
      </c>
      <c r="C381" s="4" t="s">
        <v>797</v>
      </c>
    </row>
    <row r="382" spans="2:3" ht="14.5">
      <c r="B382" s="2" t="s">
        <v>73</v>
      </c>
      <c r="C382" s="4" t="s">
        <v>1007</v>
      </c>
    </row>
    <row r="383" spans="2:3" ht="14.5">
      <c r="B383" s="2" t="s">
        <v>75</v>
      </c>
      <c r="C383" s="4" t="s">
        <v>1008</v>
      </c>
    </row>
    <row r="384" spans="2:3" ht="14.5">
      <c r="B384" s="7" t="s">
        <v>76</v>
      </c>
      <c r="C384" s="9" t="s">
        <v>1009</v>
      </c>
    </row>
    <row r="385" spans="2:3" ht="14.5">
      <c r="B385" s="2" t="s">
        <v>78</v>
      </c>
      <c r="C385" s="4" t="s">
        <v>977</v>
      </c>
    </row>
    <row r="386" spans="2:3" ht="14.5">
      <c r="B386" s="2" t="s">
        <v>79</v>
      </c>
      <c r="C386" s="4" t="s">
        <v>1010</v>
      </c>
    </row>
    <row r="387" spans="2:3" ht="14.5">
      <c r="B387" s="2" t="s">
        <v>81</v>
      </c>
      <c r="C387" s="4">
        <v>500</v>
      </c>
    </row>
    <row r="388" spans="2:3" ht="14.5">
      <c r="B388" s="2" t="s">
        <v>83</v>
      </c>
      <c r="C388" s="4" t="s">
        <v>1011</v>
      </c>
    </row>
    <row r="389" spans="2:3" ht="14.5">
      <c r="B389" s="2" t="s">
        <v>87</v>
      </c>
      <c r="C389" s="4" t="s">
        <v>1012</v>
      </c>
    </row>
    <row r="390" spans="2:3" ht="14.5">
      <c r="B390" s="2" t="s">
        <v>89</v>
      </c>
      <c r="C390" s="4" t="s">
        <v>980</v>
      </c>
    </row>
    <row r="391" spans="2:3" ht="14.5">
      <c r="B391" s="2" t="s">
        <v>98</v>
      </c>
      <c r="C391" s="4">
        <v>700</v>
      </c>
    </row>
    <row r="392" spans="2:3" ht="14.5">
      <c r="B392" s="2" t="s">
        <v>103</v>
      </c>
      <c r="C392" s="4">
        <v>500</v>
      </c>
    </row>
    <row r="393" spans="2:3" ht="14.5">
      <c r="B393" s="2" t="s">
        <v>109</v>
      </c>
      <c r="C393" s="4" t="s">
        <v>1013</v>
      </c>
    </row>
    <row r="394" spans="2:3" ht="14.5">
      <c r="B394" s="2" t="s">
        <v>111</v>
      </c>
      <c r="C394" s="4" t="s">
        <v>754</v>
      </c>
    </row>
    <row r="395" spans="2:3" ht="14.5">
      <c r="B395" s="2" t="s">
        <v>123</v>
      </c>
      <c r="C395" s="4">
        <v>700</v>
      </c>
    </row>
    <row r="396" spans="2:3" ht="14.5">
      <c r="B396" s="2" t="s">
        <v>125</v>
      </c>
      <c r="C396" s="4" t="s">
        <v>900</v>
      </c>
    </row>
    <row r="397" spans="2:3" ht="14.5">
      <c r="B397" s="7" t="s">
        <v>129</v>
      </c>
      <c r="C397" s="9" t="s">
        <v>1014</v>
      </c>
    </row>
    <row r="398" spans="2:3" ht="14.5">
      <c r="B398" s="2" t="s">
        <v>165</v>
      </c>
      <c r="C398" s="4" t="s">
        <v>952</v>
      </c>
    </row>
    <row r="399" spans="2:3" ht="14.5">
      <c r="B399" s="2" t="s">
        <v>169</v>
      </c>
      <c r="C399" s="4" t="s">
        <v>1015</v>
      </c>
    </row>
    <row r="400" spans="2:3" ht="14.5">
      <c r="B400" s="2" t="s">
        <v>171</v>
      </c>
      <c r="C400" s="4" t="s">
        <v>924</v>
      </c>
    </row>
    <row r="401" spans="2:3" ht="14.5">
      <c r="B401" s="2" t="s">
        <v>172</v>
      </c>
      <c r="C401" s="4" t="s">
        <v>1016</v>
      </c>
    </row>
    <row r="402" spans="2:3" ht="14.5">
      <c r="B402" s="2" t="s">
        <v>180</v>
      </c>
      <c r="C402" s="4" t="s">
        <v>802</v>
      </c>
    </row>
    <row r="403" spans="2:3" ht="14.5">
      <c r="B403" s="2" t="s">
        <v>182</v>
      </c>
      <c r="C403" s="4" t="s">
        <v>861</v>
      </c>
    </row>
    <row r="404" spans="2:3" ht="14.5">
      <c r="B404" s="2" t="s">
        <v>197</v>
      </c>
      <c r="C404" s="4" t="s">
        <v>1017</v>
      </c>
    </row>
    <row r="405" spans="2:3" ht="14.5">
      <c r="B405" s="11" t="s">
        <v>512</v>
      </c>
      <c r="C405" s="13" t="s">
        <v>1018</v>
      </c>
    </row>
    <row r="406" spans="2:3" ht="14.5">
      <c r="B406" s="7" t="s">
        <v>49</v>
      </c>
      <c r="C406" s="9" t="s">
        <v>1019</v>
      </c>
    </row>
    <row r="407" spans="2:3" ht="14.5">
      <c r="B407" s="2" t="s">
        <v>51</v>
      </c>
      <c r="C407" s="4" t="s">
        <v>1020</v>
      </c>
    </row>
    <row r="408" spans="2:3" ht="14.5">
      <c r="B408" s="2" t="s">
        <v>53</v>
      </c>
      <c r="C408" s="4" t="s">
        <v>1021</v>
      </c>
    </row>
    <row r="409" spans="2:3" ht="14.5">
      <c r="B409" s="2" t="s">
        <v>56</v>
      </c>
      <c r="C409" s="4" t="s">
        <v>779</v>
      </c>
    </row>
    <row r="410" spans="2:3" ht="14.5">
      <c r="B410" s="2" t="s">
        <v>57</v>
      </c>
      <c r="C410" s="4" t="s">
        <v>1022</v>
      </c>
    </row>
    <row r="411" spans="2:3" ht="14.5">
      <c r="B411" s="2" t="s">
        <v>59</v>
      </c>
      <c r="C411" s="4" t="s">
        <v>1023</v>
      </c>
    </row>
    <row r="412" spans="2:3" ht="14.5">
      <c r="B412" s="2" t="s">
        <v>63</v>
      </c>
      <c r="C412" s="4" t="s">
        <v>1024</v>
      </c>
    </row>
    <row r="413" spans="2:3" ht="14.5">
      <c r="B413" s="2" t="s">
        <v>65</v>
      </c>
      <c r="C413" s="4" t="s">
        <v>1025</v>
      </c>
    </row>
    <row r="414" spans="2:3" ht="14.5">
      <c r="B414" s="2" t="s">
        <v>70</v>
      </c>
      <c r="C414" s="4" t="s">
        <v>1026</v>
      </c>
    </row>
    <row r="415" spans="2:3" ht="14.5">
      <c r="B415" s="2" t="s">
        <v>73</v>
      </c>
      <c r="C415" s="4" t="s">
        <v>1027</v>
      </c>
    </row>
    <row r="416" spans="2:3" ht="14.5">
      <c r="B416" s="2" t="s">
        <v>75</v>
      </c>
      <c r="C416" s="4" t="s">
        <v>1028</v>
      </c>
    </row>
    <row r="417" spans="2:3" ht="14.5">
      <c r="B417" s="7" t="s">
        <v>76</v>
      </c>
      <c r="C417" s="9" t="s">
        <v>1029</v>
      </c>
    </row>
    <row r="418" spans="2:3" ht="14.5">
      <c r="B418" s="2" t="s">
        <v>81</v>
      </c>
      <c r="C418" s="4" t="s">
        <v>1030</v>
      </c>
    </row>
    <row r="419" spans="2:3" ht="14.5">
      <c r="B419" s="2" t="s">
        <v>83</v>
      </c>
      <c r="C419" s="4" t="s">
        <v>918</v>
      </c>
    </row>
    <row r="420" spans="2:3" ht="14.5">
      <c r="B420" s="2" t="s">
        <v>87</v>
      </c>
      <c r="C420" s="4" t="s">
        <v>1031</v>
      </c>
    </row>
    <row r="421" spans="2:3" ht="14.5">
      <c r="B421" s="2" t="s">
        <v>109</v>
      </c>
      <c r="C421" s="4" t="s">
        <v>1032</v>
      </c>
    </row>
    <row r="422" spans="2:3" ht="14.5">
      <c r="B422" s="2" t="s">
        <v>111</v>
      </c>
      <c r="C422" s="4" t="s">
        <v>919</v>
      </c>
    </row>
    <row r="423" spans="2:3" ht="14.5">
      <c r="B423" s="7" t="s">
        <v>129</v>
      </c>
      <c r="C423" s="9" t="s">
        <v>1033</v>
      </c>
    </row>
    <row r="424" spans="2:3" ht="14.5">
      <c r="B424" s="2" t="s">
        <v>151</v>
      </c>
      <c r="C424" s="4" t="s">
        <v>1034</v>
      </c>
    </row>
    <row r="425" spans="2:3" ht="14.5">
      <c r="B425" s="2" t="s">
        <v>153</v>
      </c>
      <c r="C425" s="4" t="s">
        <v>1035</v>
      </c>
    </row>
    <row r="426" spans="2:3" ht="14.5">
      <c r="B426" s="2" t="s">
        <v>155</v>
      </c>
      <c r="C426" s="4" t="s">
        <v>902</v>
      </c>
    </row>
    <row r="427" spans="2:3" ht="14.5">
      <c r="B427" s="2" t="s">
        <v>169</v>
      </c>
      <c r="C427" s="4" t="s">
        <v>924</v>
      </c>
    </row>
    <row r="428" spans="2:3" ht="14.5">
      <c r="B428" s="2" t="s">
        <v>171</v>
      </c>
      <c r="C428" s="4" t="s">
        <v>900</v>
      </c>
    </row>
    <row r="429" spans="2:3" ht="14.5">
      <c r="B429" s="2" t="s">
        <v>197</v>
      </c>
      <c r="C429" s="4" t="s">
        <v>1036</v>
      </c>
    </row>
    <row r="430" spans="2:3" ht="14.5">
      <c r="B430" s="11" t="s">
        <v>513</v>
      </c>
      <c r="C430" s="13" t="s">
        <v>1037</v>
      </c>
    </row>
    <row r="431" spans="2:3" ht="14.5">
      <c r="B431" s="7" t="s">
        <v>49</v>
      </c>
      <c r="C431" s="9" t="s">
        <v>1038</v>
      </c>
    </row>
    <row r="432" spans="2:3" ht="14.5">
      <c r="B432" s="2" t="s">
        <v>51</v>
      </c>
      <c r="C432" s="4" t="s">
        <v>1039</v>
      </c>
    </row>
    <row r="433" spans="2:3" ht="14.5">
      <c r="B433" s="2" t="s">
        <v>53</v>
      </c>
      <c r="C433" s="4" t="s">
        <v>1040</v>
      </c>
    </row>
    <row r="434" spans="2:3" ht="14.5">
      <c r="B434" s="2" t="s">
        <v>56</v>
      </c>
      <c r="C434" s="4" t="s">
        <v>1041</v>
      </c>
    </row>
    <row r="435" spans="2:3" ht="14.5">
      <c r="B435" s="2" t="s">
        <v>57</v>
      </c>
      <c r="C435" s="4" t="s">
        <v>1042</v>
      </c>
    </row>
    <row r="436" spans="2:3" ht="14.5">
      <c r="B436" s="2" t="s">
        <v>59</v>
      </c>
      <c r="C436" s="4" t="s">
        <v>1043</v>
      </c>
    </row>
    <row r="437" spans="2:3" ht="14.5">
      <c r="B437" s="2" t="s">
        <v>63</v>
      </c>
      <c r="C437" s="4" t="s">
        <v>1044</v>
      </c>
    </row>
    <row r="438" spans="2:3" ht="14.5">
      <c r="B438" s="2" t="s">
        <v>65</v>
      </c>
      <c r="C438" s="4" t="s">
        <v>1045</v>
      </c>
    </row>
    <row r="439" spans="2:3" ht="14.5">
      <c r="B439" s="2" t="s">
        <v>69</v>
      </c>
      <c r="C439" s="4" t="s">
        <v>1046</v>
      </c>
    </row>
    <row r="440" spans="2:3" ht="14.5">
      <c r="B440" s="2" t="s">
        <v>70</v>
      </c>
      <c r="C440" s="4" t="s">
        <v>1047</v>
      </c>
    </row>
    <row r="441" spans="2:3" ht="14.5">
      <c r="B441" s="2" t="s">
        <v>73</v>
      </c>
      <c r="C441" s="4" t="s">
        <v>1048</v>
      </c>
    </row>
    <row r="442" spans="2:3" ht="14.5">
      <c r="B442" s="2" t="s">
        <v>75</v>
      </c>
      <c r="C442" s="4" t="s">
        <v>1049</v>
      </c>
    </row>
    <row r="443" spans="2:3" ht="14.5">
      <c r="B443" s="7" t="s">
        <v>76</v>
      </c>
      <c r="C443" s="9" t="s">
        <v>1050</v>
      </c>
    </row>
    <row r="444" spans="2:3" ht="14.5">
      <c r="B444" s="2" t="s">
        <v>78</v>
      </c>
      <c r="C444" s="4" t="s">
        <v>1051</v>
      </c>
    </row>
    <row r="445" spans="2:3" ht="14.5">
      <c r="B445" s="2" t="s">
        <v>79</v>
      </c>
      <c r="C445" s="4" t="s">
        <v>1052</v>
      </c>
    </row>
    <row r="446" spans="2:3" ht="14.5">
      <c r="B446" s="2" t="s">
        <v>81</v>
      </c>
      <c r="C446" s="4" t="s">
        <v>1053</v>
      </c>
    </row>
    <row r="447" spans="2:3" ht="14.5">
      <c r="B447" s="2" t="s">
        <v>87</v>
      </c>
      <c r="C447" s="4" t="s">
        <v>1054</v>
      </c>
    </row>
    <row r="448" spans="2:3" ht="14.5">
      <c r="B448" s="2" t="s">
        <v>101</v>
      </c>
      <c r="C448" s="4">
        <v>800</v>
      </c>
    </row>
    <row r="449" spans="2:3" ht="14.5">
      <c r="B449" s="2" t="s">
        <v>109</v>
      </c>
      <c r="C449" s="4" t="s">
        <v>1055</v>
      </c>
    </row>
    <row r="450" spans="2:3" ht="14.5">
      <c r="B450" s="2" t="s">
        <v>111</v>
      </c>
      <c r="C450" s="4" t="s">
        <v>1056</v>
      </c>
    </row>
    <row r="451" spans="2:3" ht="14.5">
      <c r="B451" s="2" t="s">
        <v>121</v>
      </c>
      <c r="C451" s="4" t="s">
        <v>754</v>
      </c>
    </row>
    <row r="452" spans="2:3" ht="14.5">
      <c r="B452" s="2" t="s">
        <v>123</v>
      </c>
      <c r="C452" s="4" t="s">
        <v>1057</v>
      </c>
    </row>
    <row r="453" spans="2:3" ht="14.5">
      <c r="B453" s="2" t="s">
        <v>125</v>
      </c>
      <c r="C453" s="4" t="s">
        <v>1058</v>
      </c>
    </row>
    <row r="454" spans="2:3" ht="14.5">
      <c r="B454" s="2" t="s">
        <v>128</v>
      </c>
      <c r="C454" s="4">
        <v>500</v>
      </c>
    </row>
    <row r="455" spans="2:3" ht="14.5">
      <c r="B455" s="7" t="s">
        <v>129</v>
      </c>
      <c r="C455" s="9" t="s">
        <v>1059</v>
      </c>
    </row>
    <row r="456" spans="2:3" ht="14.5">
      <c r="B456" s="2" t="s">
        <v>134</v>
      </c>
      <c r="C456" s="4" t="s">
        <v>1060</v>
      </c>
    </row>
    <row r="457" spans="2:3" ht="14.5">
      <c r="B457" s="2" t="s">
        <v>137</v>
      </c>
      <c r="C457" s="4" t="s">
        <v>1061</v>
      </c>
    </row>
    <row r="458" spans="2:3" ht="14.5">
      <c r="B458" s="2" t="s">
        <v>153</v>
      </c>
      <c r="C458" s="4" t="s">
        <v>1062</v>
      </c>
    </row>
    <row r="459" spans="2:3" ht="25">
      <c r="B459" s="2" t="s">
        <v>166</v>
      </c>
      <c r="C459" s="4" t="s">
        <v>919</v>
      </c>
    </row>
    <row r="460" spans="2:3" ht="14.5">
      <c r="B460" s="2" t="s">
        <v>169</v>
      </c>
      <c r="C460" s="4" t="s">
        <v>1063</v>
      </c>
    </row>
    <row r="461" spans="2:3" ht="14.5">
      <c r="B461" s="2" t="s">
        <v>171</v>
      </c>
      <c r="C461" s="4" t="s">
        <v>1064</v>
      </c>
    </row>
    <row r="462" spans="2:3" ht="14.5">
      <c r="B462" s="2" t="s">
        <v>172</v>
      </c>
      <c r="C462" s="4" t="s">
        <v>1065</v>
      </c>
    </row>
    <row r="463" spans="2:3" ht="14.5">
      <c r="B463" s="2" t="s">
        <v>173</v>
      </c>
      <c r="C463" s="4" t="s">
        <v>848</v>
      </c>
    </row>
    <row r="464" spans="2:3" ht="14.5">
      <c r="B464" s="2" t="s">
        <v>194</v>
      </c>
      <c r="C464" s="4" t="s">
        <v>1066</v>
      </c>
    </row>
    <row r="465" spans="2:3" ht="14.5">
      <c r="B465" s="2" t="s">
        <v>197</v>
      </c>
      <c r="C465" s="4" t="s">
        <v>1067</v>
      </c>
    </row>
    <row r="466" spans="2:3" ht="14.5">
      <c r="B466" s="7" t="s">
        <v>199</v>
      </c>
      <c r="C466" s="9" t="s">
        <v>1068</v>
      </c>
    </row>
    <row r="467" spans="2:3" ht="14.5">
      <c r="B467" s="2" t="s">
        <v>211</v>
      </c>
      <c r="C467" s="4" t="s">
        <v>1068</v>
      </c>
    </row>
    <row r="468" spans="2:3" ht="14.5">
      <c r="B468" s="11" t="s">
        <v>514</v>
      </c>
      <c r="C468" s="13" t="s">
        <v>1069</v>
      </c>
    </row>
    <row r="469" spans="2:3" ht="14.5">
      <c r="B469" s="7" t="s">
        <v>49</v>
      </c>
      <c r="C469" s="9" t="s">
        <v>1070</v>
      </c>
    </row>
    <row r="470" spans="2:3" ht="14.5">
      <c r="B470" s="2" t="s">
        <v>51</v>
      </c>
      <c r="C470" s="4" t="s">
        <v>1071</v>
      </c>
    </row>
    <row r="471" spans="2:3" ht="14.5">
      <c r="B471" s="2" t="s">
        <v>56</v>
      </c>
      <c r="C471" s="4" t="s">
        <v>1072</v>
      </c>
    </row>
    <row r="472" spans="2:3" ht="14.5">
      <c r="B472" s="2" t="s">
        <v>57</v>
      </c>
      <c r="C472" s="4" t="s">
        <v>1073</v>
      </c>
    </row>
    <row r="473" spans="2:3" ht="14.5">
      <c r="B473" s="2" t="s">
        <v>59</v>
      </c>
      <c r="C473" s="4" t="s">
        <v>1074</v>
      </c>
    </row>
    <row r="474" spans="2:3" ht="14.5">
      <c r="B474" s="2" t="s">
        <v>63</v>
      </c>
      <c r="C474" s="4" t="s">
        <v>1075</v>
      </c>
    </row>
    <row r="475" spans="2:3" ht="14.5">
      <c r="B475" s="2" t="s">
        <v>65</v>
      </c>
      <c r="C475" s="4" t="s">
        <v>1076</v>
      </c>
    </row>
    <row r="476" spans="2:3" ht="14.5">
      <c r="B476" s="2" t="s">
        <v>69</v>
      </c>
      <c r="C476" s="4" t="s">
        <v>1077</v>
      </c>
    </row>
    <row r="477" spans="2:3" ht="14.5">
      <c r="B477" s="2" t="s">
        <v>70</v>
      </c>
      <c r="C477" s="4" t="s">
        <v>1078</v>
      </c>
    </row>
    <row r="478" spans="2:3" ht="14.5">
      <c r="B478" s="2" t="s">
        <v>73</v>
      </c>
      <c r="C478" s="4" t="s">
        <v>1079</v>
      </c>
    </row>
    <row r="479" spans="2:3" ht="14.5">
      <c r="B479" s="2" t="s">
        <v>75</v>
      </c>
      <c r="C479" s="4" t="s">
        <v>1080</v>
      </c>
    </row>
    <row r="480" spans="2:3" ht="14.5">
      <c r="B480" s="7" t="s">
        <v>76</v>
      </c>
      <c r="C480" s="9" t="s">
        <v>1081</v>
      </c>
    </row>
    <row r="481" spans="2:3" ht="14.5">
      <c r="B481" s="2" t="s">
        <v>78</v>
      </c>
      <c r="C481" s="4" t="s">
        <v>1082</v>
      </c>
    </row>
    <row r="482" spans="2:3" ht="14.5">
      <c r="B482" s="2" t="s">
        <v>79</v>
      </c>
      <c r="C482" s="4" t="s">
        <v>862</v>
      </c>
    </row>
    <row r="483" spans="2:3" ht="14.5">
      <c r="B483" s="2" t="s">
        <v>81</v>
      </c>
      <c r="C483" s="4" t="s">
        <v>1083</v>
      </c>
    </row>
    <row r="484" spans="2:3" ht="14.5">
      <c r="B484" s="2" t="s">
        <v>83</v>
      </c>
      <c r="C484" s="4" t="s">
        <v>917</v>
      </c>
    </row>
    <row r="485" spans="2:3" ht="14.5">
      <c r="B485" s="2" t="s">
        <v>87</v>
      </c>
      <c r="C485" s="4" t="s">
        <v>408</v>
      </c>
    </row>
    <row r="486" spans="2:3" ht="14.5">
      <c r="B486" s="2" t="s">
        <v>89</v>
      </c>
      <c r="C486" s="4" t="s">
        <v>919</v>
      </c>
    </row>
    <row r="487" spans="2:3" ht="14.5">
      <c r="B487" s="2" t="s">
        <v>93</v>
      </c>
      <c r="C487" s="4" t="s">
        <v>1084</v>
      </c>
    </row>
    <row r="488" spans="2:3" ht="14.5">
      <c r="B488" s="2" t="s">
        <v>96</v>
      </c>
      <c r="C488" s="4" t="s">
        <v>952</v>
      </c>
    </row>
    <row r="489" spans="2:3" ht="14.5">
      <c r="B489" s="2" t="s">
        <v>98</v>
      </c>
      <c r="C489" s="4" t="s">
        <v>754</v>
      </c>
    </row>
    <row r="490" spans="2:3" ht="14.5">
      <c r="B490" s="2" t="s">
        <v>99</v>
      </c>
      <c r="C490" s="4" t="s">
        <v>834</v>
      </c>
    </row>
    <row r="491" spans="2:3" ht="14.5">
      <c r="B491" s="2" t="s">
        <v>103</v>
      </c>
      <c r="C491" s="4" t="s">
        <v>861</v>
      </c>
    </row>
    <row r="492" spans="2:3" ht="14.5">
      <c r="B492" s="2" t="s">
        <v>104</v>
      </c>
      <c r="C492" s="4" t="s">
        <v>834</v>
      </c>
    </row>
    <row r="493" spans="2:3" ht="14.5">
      <c r="B493" s="2" t="s">
        <v>109</v>
      </c>
      <c r="C493" s="4" t="s">
        <v>1085</v>
      </c>
    </row>
    <row r="494" spans="2:3" ht="14.5">
      <c r="B494" s="2" t="s">
        <v>114</v>
      </c>
      <c r="C494" s="4" t="s">
        <v>1086</v>
      </c>
    </row>
    <row r="495" spans="2:3" ht="14.5">
      <c r="B495" s="2" t="s">
        <v>120</v>
      </c>
      <c r="C495" s="4" t="s">
        <v>772</v>
      </c>
    </row>
    <row r="496" spans="2:3" ht="14.5">
      <c r="B496" s="2" t="s">
        <v>121</v>
      </c>
      <c r="C496" s="4" t="s">
        <v>848</v>
      </c>
    </row>
    <row r="497" spans="2:3" ht="14.5">
      <c r="B497" s="2" t="s">
        <v>123</v>
      </c>
      <c r="C497" s="4" t="s">
        <v>848</v>
      </c>
    </row>
    <row r="498" spans="2:3" ht="14.5">
      <c r="B498" s="2" t="s">
        <v>125</v>
      </c>
      <c r="C498" s="4" t="s">
        <v>1087</v>
      </c>
    </row>
    <row r="499" spans="2:3" ht="14.5">
      <c r="B499" s="2" t="s">
        <v>128</v>
      </c>
      <c r="C499" s="4" t="s">
        <v>919</v>
      </c>
    </row>
    <row r="500" spans="2:3" ht="14.5">
      <c r="B500" s="7" t="s">
        <v>129</v>
      </c>
      <c r="C500" s="9" t="s">
        <v>1088</v>
      </c>
    </row>
    <row r="501" spans="2:3" ht="14.5">
      <c r="B501" s="2" t="s">
        <v>131</v>
      </c>
      <c r="C501" s="4" t="s">
        <v>1089</v>
      </c>
    </row>
    <row r="502" spans="2:3" ht="14.5">
      <c r="B502" s="2" t="s">
        <v>133</v>
      </c>
      <c r="C502" s="4" t="s">
        <v>1090</v>
      </c>
    </row>
    <row r="503" spans="2:3" ht="14.5">
      <c r="B503" s="2" t="s">
        <v>134</v>
      </c>
      <c r="C503" s="4" t="s">
        <v>726</v>
      </c>
    </row>
    <row r="504" spans="2:3" ht="14.5">
      <c r="B504" s="2" t="s">
        <v>153</v>
      </c>
      <c r="C504" s="4" t="s">
        <v>1091</v>
      </c>
    </row>
    <row r="505" spans="2:3" ht="14.5">
      <c r="B505" s="2" t="s">
        <v>154</v>
      </c>
      <c r="C505" s="4" t="s">
        <v>1092</v>
      </c>
    </row>
    <row r="506" spans="2:3" ht="14.5">
      <c r="B506" s="2" t="s">
        <v>169</v>
      </c>
      <c r="C506" s="4" t="s">
        <v>940</v>
      </c>
    </row>
    <row r="507" spans="2:3" ht="14.5">
      <c r="B507" s="2" t="s">
        <v>171</v>
      </c>
      <c r="C507" s="4" t="s">
        <v>1093</v>
      </c>
    </row>
    <row r="508" spans="2:3" ht="14.5">
      <c r="B508" s="2" t="s">
        <v>172</v>
      </c>
      <c r="C508" s="4" t="s">
        <v>1094</v>
      </c>
    </row>
    <row r="509" spans="2:3" ht="14.5">
      <c r="B509" s="2" t="s">
        <v>173</v>
      </c>
      <c r="C509" s="4" t="s">
        <v>739</v>
      </c>
    </row>
    <row r="510" spans="2:3" ht="14.5">
      <c r="B510" s="2" t="s">
        <v>197</v>
      </c>
      <c r="C510" s="4" t="s">
        <v>1095</v>
      </c>
    </row>
    <row r="511" spans="2:3" ht="14.5">
      <c r="B511" s="11" t="s">
        <v>515</v>
      </c>
      <c r="C511" s="13" t="s">
        <v>1096</v>
      </c>
    </row>
    <row r="512" spans="2:3" ht="14.5">
      <c r="B512" s="7" t="s">
        <v>49</v>
      </c>
      <c r="C512" s="9" t="s">
        <v>1097</v>
      </c>
    </row>
    <row r="513" spans="2:3" ht="14.5">
      <c r="B513" s="2" t="s">
        <v>51</v>
      </c>
      <c r="C513" s="4" t="s">
        <v>1098</v>
      </c>
    </row>
    <row r="514" spans="2:3" ht="14.5">
      <c r="B514" s="2" t="s">
        <v>53</v>
      </c>
      <c r="C514" s="4" t="s">
        <v>1099</v>
      </c>
    </row>
    <row r="515" spans="2:3" ht="14.5">
      <c r="B515" s="2" t="s">
        <v>56</v>
      </c>
      <c r="C515" s="4" t="s">
        <v>1100</v>
      </c>
    </row>
    <row r="516" spans="2:3" ht="14.5">
      <c r="B516" s="2" t="s">
        <v>57</v>
      </c>
      <c r="C516" s="4" t="s">
        <v>1101</v>
      </c>
    </row>
    <row r="517" spans="2:3" ht="14.5">
      <c r="B517" s="2" t="s">
        <v>59</v>
      </c>
      <c r="C517" s="4" t="s">
        <v>1102</v>
      </c>
    </row>
    <row r="518" spans="2:3" ht="14.5">
      <c r="B518" s="2" t="s">
        <v>61</v>
      </c>
      <c r="C518" s="4" t="s">
        <v>1103</v>
      </c>
    </row>
    <row r="519" spans="2:3" ht="14.5">
      <c r="B519" s="2" t="s">
        <v>63</v>
      </c>
      <c r="C519" s="4" t="s">
        <v>1104</v>
      </c>
    </row>
    <row r="520" spans="2:3" ht="14.5">
      <c r="B520" s="2" t="s">
        <v>65</v>
      </c>
      <c r="C520" s="4" t="s">
        <v>1105</v>
      </c>
    </row>
    <row r="521" spans="2:3" ht="14.5">
      <c r="B521" s="2" t="s">
        <v>69</v>
      </c>
      <c r="C521" s="4" t="s">
        <v>1077</v>
      </c>
    </row>
    <row r="522" spans="2:3" ht="14.5">
      <c r="B522" s="2" t="s">
        <v>70</v>
      </c>
      <c r="C522" s="4" t="s">
        <v>1106</v>
      </c>
    </row>
    <row r="523" spans="2:3" ht="14.5">
      <c r="B523" s="2" t="s">
        <v>73</v>
      </c>
      <c r="C523" s="4" t="s">
        <v>1107</v>
      </c>
    </row>
    <row r="524" spans="2:3" ht="14.5">
      <c r="B524" s="2" t="s">
        <v>75</v>
      </c>
      <c r="C524" s="4" t="s">
        <v>1108</v>
      </c>
    </row>
    <row r="525" spans="2:3" ht="14.5">
      <c r="B525" s="7" t="s">
        <v>76</v>
      </c>
      <c r="C525" s="9" t="s">
        <v>1109</v>
      </c>
    </row>
    <row r="526" spans="2:3" ht="14.5">
      <c r="B526" s="2" t="s">
        <v>78</v>
      </c>
      <c r="C526" s="4" t="s">
        <v>1110</v>
      </c>
    </row>
    <row r="527" spans="2:3" ht="14.5">
      <c r="B527" s="2" t="s">
        <v>79</v>
      </c>
      <c r="C527" s="4" t="s">
        <v>1111</v>
      </c>
    </row>
    <row r="528" spans="2:3" ht="14.5">
      <c r="B528" s="2" t="s">
        <v>81</v>
      </c>
      <c r="C528" s="4" t="s">
        <v>1112</v>
      </c>
    </row>
    <row r="529" spans="2:3" ht="14.5">
      <c r="B529" s="2" t="s">
        <v>83</v>
      </c>
      <c r="C529" s="4" t="s">
        <v>1113</v>
      </c>
    </row>
    <row r="530" spans="2:3" ht="14.5">
      <c r="B530" s="2" t="s">
        <v>84</v>
      </c>
      <c r="C530" s="4" t="s">
        <v>1114</v>
      </c>
    </row>
    <row r="531" spans="2:3" ht="14.5">
      <c r="B531" s="2" t="s">
        <v>87</v>
      </c>
      <c r="C531" s="4" t="s">
        <v>1115</v>
      </c>
    </row>
    <row r="532" spans="2:3" ht="14.5">
      <c r="B532" s="2" t="s">
        <v>89</v>
      </c>
      <c r="C532" s="4" t="s">
        <v>1116</v>
      </c>
    </row>
    <row r="533" spans="2:3" ht="14.5">
      <c r="B533" s="2" t="s">
        <v>91</v>
      </c>
      <c r="C533" s="4" t="s">
        <v>802</v>
      </c>
    </row>
    <row r="534" spans="2:3" ht="14.5">
      <c r="B534" s="2" t="s">
        <v>92</v>
      </c>
      <c r="C534" s="4" t="s">
        <v>1117</v>
      </c>
    </row>
    <row r="535" spans="2:3" ht="14.5">
      <c r="B535" s="2" t="s">
        <v>93</v>
      </c>
      <c r="C535" s="4" t="s">
        <v>801</v>
      </c>
    </row>
    <row r="536" spans="2:3" ht="14.5">
      <c r="B536" s="2" t="s">
        <v>94</v>
      </c>
      <c r="C536" s="4" t="s">
        <v>1118</v>
      </c>
    </row>
    <row r="537" spans="2:3" ht="14.5">
      <c r="B537" s="2" t="s">
        <v>95</v>
      </c>
      <c r="C537" s="4">
        <v>143</v>
      </c>
    </row>
    <row r="538" spans="2:3" ht="14.5">
      <c r="B538" s="2" t="s">
        <v>96</v>
      </c>
      <c r="C538" s="4" t="s">
        <v>1119</v>
      </c>
    </row>
    <row r="539" spans="2:3" ht="14.5">
      <c r="B539" s="2" t="s">
        <v>97</v>
      </c>
      <c r="C539" s="4" t="s">
        <v>1120</v>
      </c>
    </row>
    <row r="540" spans="2:3" ht="14.5">
      <c r="B540" s="2" t="s">
        <v>98</v>
      </c>
      <c r="C540" s="4" t="s">
        <v>1121</v>
      </c>
    </row>
    <row r="541" spans="2:3" ht="14.5">
      <c r="B541" s="2" t="s">
        <v>99</v>
      </c>
      <c r="C541" s="4" t="s">
        <v>1122</v>
      </c>
    </row>
    <row r="542" spans="2:3" ht="14.5">
      <c r="B542" s="2" t="s">
        <v>101</v>
      </c>
      <c r="C542" s="4" t="s">
        <v>1123</v>
      </c>
    </row>
    <row r="543" spans="2:3" ht="14.5">
      <c r="B543" s="2" t="s">
        <v>102</v>
      </c>
      <c r="C543" s="4" t="s">
        <v>1124</v>
      </c>
    </row>
    <row r="544" spans="2:3" ht="14.5">
      <c r="B544" s="2" t="s">
        <v>103</v>
      </c>
      <c r="C544" s="4" t="s">
        <v>1125</v>
      </c>
    </row>
    <row r="545" spans="2:3" ht="14.5">
      <c r="B545" s="2" t="s">
        <v>104</v>
      </c>
      <c r="C545" s="4" t="s">
        <v>1126</v>
      </c>
    </row>
    <row r="546" spans="2:3" ht="14.5">
      <c r="B546" s="2" t="s">
        <v>105</v>
      </c>
      <c r="C546" s="4" t="s">
        <v>1127</v>
      </c>
    </row>
    <row r="547" spans="2:3" ht="14.5">
      <c r="B547" s="2" t="s">
        <v>106</v>
      </c>
      <c r="C547" s="4" t="s">
        <v>1128</v>
      </c>
    </row>
    <row r="548" spans="2:3" ht="14.5">
      <c r="B548" s="2" t="s">
        <v>107</v>
      </c>
      <c r="C548" s="4" t="s">
        <v>900</v>
      </c>
    </row>
    <row r="549" spans="2:3" ht="14.5">
      <c r="B549" s="2" t="s">
        <v>109</v>
      </c>
      <c r="C549" s="4" t="s">
        <v>1129</v>
      </c>
    </row>
    <row r="550" spans="2:3" ht="14.5">
      <c r="B550" s="2" t="s">
        <v>112</v>
      </c>
      <c r="C550" s="4" t="s">
        <v>1130</v>
      </c>
    </row>
    <row r="551" spans="2:3" ht="14.5">
      <c r="B551" s="2" t="s">
        <v>113</v>
      </c>
      <c r="C551" s="4" t="s">
        <v>1047</v>
      </c>
    </row>
    <row r="552" spans="2:3" ht="14.5">
      <c r="B552" s="2" t="s">
        <v>114</v>
      </c>
      <c r="C552" s="4" t="s">
        <v>834</v>
      </c>
    </row>
    <row r="553" spans="2:3" ht="14.5">
      <c r="B553" s="2" t="s">
        <v>120</v>
      </c>
      <c r="C553" s="4" t="s">
        <v>951</v>
      </c>
    </row>
    <row r="554" spans="2:3" ht="14.5">
      <c r="B554" s="2" t="s">
        <v>121</v>
      </c>
      <c r="C554" s="4" t="s">
        <v>942</v>
      </c>
    </row>
    <row r="555" spans="2:3" ht="14.5">
      <c r="B555" s="2" t="s">
        <v>123</v>
      </c>
      <c r="C555" s="4" t="s">
        <v>917</v>
      </c>
    </row>
    <row r="556" spans="2:3" ht="14.5">
      <c r="B556" s="2" t="s">
        <v>124</v>
      </c>
      <c r="C556" s="4" t="s">
        <v>848</v>
      </c>
    </row>
    <row r="557" spans="2:3" ht="14.5">
      <c r="B557" s="2" t="s">
        <v>125</v>
      </c>
      <c r="C557" s="4" t="s">
        <v>1131</v>
      </c>
    </row>
    <row r="558" spans="2:3" ht="14.5">
      <c r="B558" s="2" t="s">
        <v>126</v>
      </c>
      <c r="C558" s="4" t="s">
        <v>1132</v>
      </c>
    </row>
    <row r="559" spans="2:3" ht="14.5">
      <c r="B559" s="2" t="s">
        <v>128</v>
      </c>
      <c r="C559" s="4" t="s">
        <v>1133</v>
      </c>
    </row>
    <row r="560" spans="2:3" ht="14.5">
      <c r="B560" s="7" t="s">
        <v>129</v>
      </c>
      <c r="C560" s="9" t="s">
        <v>1134</v>
      </c>
    </row>
    <row r="561" spans="2:3" ht="14.5">
      <c r="B561" s="2" t="s">
        <v>131</v>
      </c>
      <c r="C561" s="4" t="s">
        <v>1135</v>
      </c>
    </row>
    <row r="562" spans="2:3" ht="14.5">
      <c r="B562" s="2" t="s">
        <v>132</v>
      </c>
      <c r="C562" s="4" t="s">
        <v>1136</v>
      </c>
    </row>
    <row r="563" spans="2:3" ht="14.5">
      <c r="B563" s="2" t="s">
        <v>133</v>
      </c>
      <c r="C563" s="4" t="s">
        <v>1137</v>
      </c>
    </row>
    <row r="564" spans="2:3" ht="14.5">
      <c r="B564" s="2" t="s">
        <v>134</v>
      </c>
      <c r="C564" s="4" t="s">
        <v>859</v>
      </c>
    </row>
    <row r="565" spans="2:3" ht="14.5">
      <c r="B565" s="2" t="s">
        <v>138</v>
      </c>
      <c r="C565" s="4" t="s">
        <v>1138</v>
      </c>
    </row>
    <row r="566" spans="2:3" ht="14.5">
      <c r="B566" s="2" t="s">
        <v>142</v>
      </c>
      <c r="C566" s="4" t="s">
        <v>1139</v>
      </c>
    </row>
    <row r="567" spans="2:3" ht="14.5">
      <c r="B567" s="2" t="s">
        <v>153</v>
      </c>
      <c r="C567" s="4" t="s">
        <v>1122</v>
      </c>
    </row>
    <row r="568" spans="2:3" ht="14.5">
      <c r="B568" s="2" t="s">
        <v>155</v>
      </c>
      <c r="C568" s="4" t="s">
        <v>1140</v>
      </c>
    </row>
    <row r="569" spans="2:3" ht="14.5">
      <c r="B569" s="2" t="s">
        <v>157</v>
      </c>
      <c r="C569" s="4" t="s">
        <v>1141</v>
      </c>
    </row>
    <row r="570" spans="2:3" ht="14.5">
      <c r="B570" s="2" t="s">
        <v>162</v>
      </c>
      <c r="C570" s="4" t="s">
        <v>1142</v>
      </c>
    </row>
    <row r="571" spans="2:3" ht="14.5">
      <c r="B571" s="2" t="s">
        <v>165</v>
      </c>
      <c r="C571" s="4" t="s">
        <v>1143</v>
      </c>
    </row>
    <row r="572" spans="2:3" ht="14.5">
      <c r="B572" s="2" t="s">
        <v>169</v>
      </c>
      <c r="C572" s="4" t="s">
        <v>1144</v>
      </c>
    </row>
    <row r="573" spans="2:3" ht="14.5">
      <c r="B573" s="2" t="s">
        <v>171</v>
      </c>
      <c r="C573" s="4" t="s">
        <v>1145</v>
      </c>
    </row>
    <row r="574" spans="2:3" ht="14.5">
      <c r="B574" s="2" t="s">
        <v>172</v>
      </c>
      <c r="C574" s="4" t="s">
        <v>1146</v>
      </c>
    </row>
    <row r="575" spans="2:3" ht="14.5">
      <c r="B575" s="2" t="s">
        <v>173</v>
      </c>
      <c r="C575" s="4" t="s">
        <v>1147</v>
      </c>
    </row>
    <row r="576" spans="2:3" ht="14.5">
      <c r="B576" s="2" t="s">
        <v>188</v>
      </c>
      <c r="C576" s="4" t="s">
        <v>1148</v>
      </c>
    </row>
    <row r="577" spans="2:3" ht="14.5">
      <c r="B577" s="2" t="s">
        <v>197</v>
      </c>
      <c r="C577" s="4" t="s">
        <v>1149</v>
      </c>
    </row>
    <row r="578" spans="2:3" ht="14.5">
      <c r="B578" s="7" t="s">
        <v>199</v>
      </c>
      <c r="C578" s="9" t="s">
        <v>1150</v>
      </c>
    </row>
    <row r="579" spans="2:3" ht="14.5">
      <c r="B579" s="2" t="s">
        <v>201</v>
      </c>
      <c r="C579" s="4" t="s">
        <v>1150</v>
      </c>
    </row>
    <row r="580" spans="2:3" ht="14.5">
      <c r="B580" s="11" t="s">
        <v>516</v>
      </c>
      <c r="C580" s="13" t="s">
        <v>1151</v>
      </c>
    </row>
    <row r="581" spans="2:3" ht="14.5">
      <c r="B581" s="7" t="s">
        <v>49</v>
      </c>
      <c r="C581" s="9" t="s">
        <v>1152</v>
      </c>
    </row>
    <row r="582" spans="2:3" ht="14.5">
      <c r="B582" s="2" t="s">
        <v>51</v>
      </c>
      <c r="C582" s="4" t="s">
        <v>1153</v>
      </c>
    </row>
    <row r="583" spans="2:3" ht="14.5">
      <c r="B583" s="2" t="s">
        <v>53</v>
      </c>
      <c r="C583" s="4" t="s">
        <v>1154</v>
      </c>
    </row>
    <row r="584" spans="2:3" ht="14.5">
      <c r="B584" s="2" t="s">
        <v>56</v>
      </c>
      <c r="C584" s="4" t="s">
        <v>1155</v>
      </c>
    </row>
    <row r="585" spans="2:3" ht="14.5">
      <c r="B585" s="2" t="s">
        <v>57</v>
      </c>
      <c r="C585" s="4" t="s">
        <v>1156</v>
      </c>
    </row>
    <row r="586" spans="2:3" ht="14.5">
      <c r="B586" s="2" t="s">
        <v>59</v>
      </c>
      <c r="C586" s="4" t="s">
        <v>1157</v>
      </c>
    </row>
    <row r="587" spans="2:3" ht="14.5">
      <c r="B587" s="2" t="s">
        <v>61</v>
      </c>
      <c r="C587" s="4" t="s">
        <v>1158</v>
      </c>
    </row>
    <row r="588" spans="2:3" ht="14.5">
      <c r="B588" s="2" t="s">
        <v>63</v>
      </c>
      <c r="C588" s="4" t="s">
        <v>1159</v>
      </c>
    </row>
    <row r="589" spans="2:3" ht="14.5">
      <c r="B589" s="2" t="s">
        <v>65</v>
      </c>
      <c r="C589" s="4" t="s">
        <v>1160</v>
      </c>
    </row>
    <row r="590" spans="2:3" ht="14.5">
      <c r="B590" s="2" t="s">
        <v>70</v>
      </c>
      <c r="C590" s="4" t="s">
        <v>1161</v>
      </c>
    </row>
    <row r="591" spans="2:3" ht="14.5">
      <c r="B591" s="2" t="s">
        <v>73</v>
      </c>
      <c r="C591" s="4" t="s">
        <v>1162</v>
      </c>
    </row>
    <row r="592" spans="2:3" ht="14.5">
      <c r="B592" s="2" t="s">
        <v>75</v>
      </c>
      <c r="C592" s="4" t="s">
        <v>1163</v>
      </c>
    </row>
    <row r="593" spans="2:3" ht="14.5">
      <c r="B593" s="7" t="s">
        <v>76</v>
      </c>
      <c r="C593" s="9" t="s">
        <v>1164</v>
      </c>
    </row>
    <row r="594" spans="2:3" ht="14.5">
      <c r="B594" s="2" t="s">
        <v>78</v>
      </c>
      <c r="C594" s="4" t="s">
        <v>1165</v>
      </c>
    </row>
    <row r="595" spans="2:3" ht="14.5">
      <c r="B595" s="2" t="s">
        <v>79</v>
      </c>
      <c r="C595" s="4" t="s">
        <v>1114</v>
      </c>
    </row>
    <row r="596" spans="2:3" ht="14.5">
      <c r="B596" s="2" t="s">
        <v>81</v>
      </c>
      <c r="C596" s="4" t="s">
        <v>940</v>
      </c>
    </row>
    <row r="597" spans="2:3" ht="14.5">
      <c r="B597" s="2" t="s">
        <v>83</v>
      </c>
      <c r="C597" s="4" t="s">
        <v>1166</v>
      </c>
    </row>
    <row r="598" spans="2:3" ht="14.5">
      <c r="B598" s="2" t="s">
        <v>84</v>
      </c>
      <c r="C598" s="4" t="s">
        <v>900</v>
      </c>
    </row>
    <row r="599" spans="2:3" ht="14.5">
      <c r="B599" s="2" t="s">
        <v>87</v>
      </c>
      <c r="C599" s="4" t="s">
        <v>1167</v>
      </c>
    </row>
    <row r="600" spans="2:3" ht="14.5">
      <c r="B600" s="2" t="s">
        <v>88</v>
      </c>
      <c r="C600" s="4" t="s">
        <v>900</v>
      </c>
    </row>
    <row r="601" spans="2:3" ht="14.5">
      <c r="B601" s="2" t="s">
        <v>89</v>
      </c>
      <c r="C601" s="4" t="s">
        <v>1168</v>
      </c>
    </row>
    <row r="602" spans="2:3" ht="14.5">
      <c r="B602" s="2" t="s">
        <v>91</v>
      </c>
      <c r="C602" s="4" t="s">
        <v>1169</v>
      </c>
    </row>
    <row r="603" spans="2:3" ht="14.5">
      <c r="B603" s="2" t="s">
        <v>92</v>
      </c>
      <c r="C603" s="4" t="s">
        <v>1170</v>
      </c>
    </row>
    <row r="604" spans="2:3" ht="14.5">
      <c r="B604" s="2" t="s">
        <v>93</v>
      </c>
      <c r="C604" s="4" t="s">
        <v>1171</v>
      </c>
    </row>
    <row r="605" spans="2:3" ht="14.5">
      <c r="B605" s="2" t="s">
        <v>94</v>
      </c>
      <c r="C605" s="4" t="s">
        <v>1172</v>
      </c>
    </row>
    <row r="606" spans="2:3" ht="14.5">
      <c r="B606" s="2" t="s">
        <v>96</v>
      </c>
      <c r="C606" s="4" t="s">
        <v>1173</v>
      </c>
    </row>
    <row r="607" spans="2:3" ht="14.5">
      <c r="B607" s="2" t="s">
        <v>97</v>
      </c>
      <c r="C607" s="4" t="s">
        <v>774</v>
      </c>
    </row>
    <row r="608" spans="2:3" ht="14.5">
      <c r="B608" s="2" t="s">
        <v>98</v>
      </c>
      <c r="C608" s="4" t="s">
        <v>1173</v>
      </c>
    </row>
    <row r="609" spans="2:3" ht="14.5">
      <c r="B609" s="2" t="s">
        <v>99</v>
      </c>
      <c r="C609" s="4" t="s">
        <v>774</v>
      </c>
    </row>
    <row r="610" spans="2:3" ht="14.5">
      <c r="B610" s="2" t="s">
        <v>101</v>
      </c>
      <c r="C610" s="4" t="s">
        <v>1169</v>
      </c>
    </row>
    <row r="611" spans="2:3" ht="14.5">
      <c r="B611" s="2" t="s">
        <v>102</v>
      </c>
      <c r="C611" s="4" t="s">
        <v>977</v>
      </c>
    </row>
    <row r="612" spans="2:3" ht="14.5">
      <c r="B612" s="2" t="s">
        <v>103</v>
      </c>
      <c r="C612" s="4" t="s">
        <v>1174</v>
      </c>
    </row>
    <row r="613" spans="2:3" ht="14.5">
      <c r="B613" s="2" t="s">
        <v>104</v>
      </c>
      <c r="C613" s="4" t="s">
        <v>1175</v>
      </c>
    </row>
    <row r="614" spans="2:3" ht="14.5">
      <c r="B614" s="2" t="s">
        <v>105</v>
      </c>
      <c r="C614" s="4">
        <v>933</v>
      </c>
    </row>
    <row r="615" spans="2:3" ht="14.5">
      <c r="B615" s="2" t="s">
        <v>109</v>
      </c>
      <c r="C615" s="4" t="s">
        <v>1176</v>
      </c>
    </row>
    <row r="616" spans="2:3" ht="14.5">
      <c r="B616" s="2" t="s">
        <v>111</v>
      </c>
      <c r="C616" s="4" t="s">
        <v>846</v>
      </c>
    </row>
    <row r="617" spans="2:3" ht="14.5">
      <c r="B617" s="2" t="s">
        <v>112</v>
      </c>
      <c r="C617" s="4" t="s">
        <v>754</v>
      </c>
    </row>
    <row r="618" spans="2:3" ht="14.5">
      <c r="B618" s="2" t="s">
        <v>113</v>
      </c>
      <c r="C618" s="4" t="s">
        <v>1148</v>
      </c>
    </row>
    <row r="619" spans="2:3" ht="14.5">
      <c r="B619" s="2" t="s">
        <v>114</v>
      </c>
      <c r="C619" s="4" t="s">
        <v>802</v>
      </c>
    </row>
    <row r="620" spans="2:3" ht="14.5">
      <c r="B620" s="2" t="s">
        <v>120</v>
      </c>
      <c r="C620" s="4" t="s">
        <v>1177</v>
      </c>
    </row>
    <row r="621" spans="2:3" ht="14.5">
      <c r="B621" s="2" t="s">
        <v>121</v>
      </c>
      <c r="C621" s="4" t="s">
        <v>846</v>
      </c>
    </row>
    <row r="622" spans="2:3" ht="25">
      <c r="B622" s="2" t="s">
        <v>122</v>
      </c>
      <c r="C622" s="4" t="s">
        <v>834</v>
      </c>
    </row>
    <row r="623" spans="2:3" ht="14.5">
      <c r="B623" s="2" t="s">
        <v>123</v>
      </c>
      <c r="C623" s="4" t="s">
        <v>1178</v>
      </c>
    </row>
    <row r="624" spans="2:3" ht="14.5">
      <c r="B624" s="2" t="s">
        <v>125</v>
      </c>
      <c r="C624" s="4" t="s">
        <v>862</v>
      </c>
    </row>
    <row r="625" spans="2:3" ht="14.5">
      <c r="B625" s="2" t="s">
        <v>126</v>
      </c>
      <c r="C625" s="4" t="s">
        <v>802</v>
      </c>
    </row>
    <row r="626" spans="2:3" ht="14.5">
      <c r="B626" s="2" t="s">
        <v>127</v>
      </c>
      <c r="C626" s="4" t="s">
        <v>1173</v>
      </c>
    </row>
    <row r="627" spans="2:3" ht="14.5">
      <c r="B627" s="2" t="s">
        <v>128</v>
      </c>
      <c r="C627" s="4" t="s">
        <v>754</v>
      </c>
    </row>
    <row r="628" spans="2:3" ht="14.5">
      <c r="B628" s="7" t="s">
        <v>129</v>
      </c>
      <c r="C628" s="9" t="s">
        <v>1179</v>
      </c>
    </row>
    <row r="629" spans="2:3" ht="14.5">
      <c r="B629" s="2" t="s">
        <v>131</v>
      </c>
      <c r="C629" s="4" t="s">
        <v>1180</v>
      </c>
    </row>
    <row r="630" spans="2:3" ht="14.5">
      <c r="B630" s="2" t="s">
        <v>132</v>
      </c>
      <c r="C630" s="4" t="s">
        <v>1181</v>
      </c>
    </row>
    <row r="631" spans="2:3" ht="14.5">
      <c r="B631" s="2" t="s">
        <v>134</v>
      </c>
      <c r="C631" s="4" t="s">
        <v>727</v>
      </c>
    </row>
    <row r="632" spans="2:3" ht="14.5">
      <c r="B632" s="2" t="s">
        <v>136</v>
      </c>
      <c r="C632" s="4" t="s">
        <v>1182</v>
      </c>
    </row>
    <row r="633" spans="2:3" ht="14.5">
      <c r="B633" s="2" t="s">
        <v>153</v>
      </c>
      <c r="C633" s="4" t="s">
        <v>1183</v>
      </c>
    </row>
    <row r="634" spans="2:3" ht="14.5">
      <c r="B634" s="2" t="s">
        <v>155</v>
      </c>
      <c r="C634" s="4" t="s">
        <v>1172</v>
      </c>
    </row>
    <row r="635" spans="2:3" ht="14.5">
      <c r="B635" s="2" t="s">
        <v>157</v>
      </c>
      <c r="C635" s="4" t="s">
        <v>1184</v>
      </c>
    </row>
    <row r="636" spans="2:3" ht="14.5">
      <c r="B636" s="2" t="s">
        <v>167</v>
      </c>
      <c r="C636" s="4" t="s">
        <v>861</v>
      </c>
    </row>
    <row r="637" spans="2:3" ht="14.5">
      <c r="B637" s="2" t="s">
        <v>169</v>
      </c>
      <c r="C637" s="4" t="s">
        <v>1185</v>
      </c>
    </row>
    <row r="638" spans="2:3" ht="14.5">
      <c r="B638" s="2" t="s">
        <v>171</v>
      </c>
      <c r="C638" s="4" t="s">
        <v>1186</v>
      </c>
    </row>
    <row r="639" spans="2:3" ht="14.5">
      <c r="B639" s="2" t="s">
        <v>172</v>
      </c>
      <c r="C639" s="4" t="s">
        <v>1187</v>
      </c>
    </row>
    <row r="640" spans="2:3" ht="14.5">
      <c r="B640" s="2" t="s">
        <v>173</v>
      </c>
      <c r="C640" s="4" t="s">
        <v>1188</v>
      </c>
    </row>
    <row r="641" spans="2:3" ht="14.5">
      <c r="B641" s="2" t="s">
        <v>182</v>
      </c>
      <c r="C641" s="4" t="s">
        <v>846</v>
      </c>
    </row>
    <row r="642" spans="2:3" ht="14.5">
      <c r="B642" s="2" t="s">
        <v>188</v>
      </c>
      <c r="C642" s="4" t="s">
        <v>948</v>
      </c>
    </row>
    <row r="643" spans="2:3" ht="14.5">
      <c r="B643" s="2" t="s">
        <v>197</v>
      </c>
      <c r="C643" s="4" t="s">
        <v>1189</v>
      </c>
    </row>
    <row r="644" spans="2:3" ht="14.5">
      <c r="B644" s="7" t="s">
        <v>199</v>
      </c>
      <c r="C644" s="9" t="s">
        <v>1190</v>
      </c>
    </row>
    <row r="645" spans="2:3" ht="14.5">
      <c r="B645" s="2" t="s">
        <v>211</v>
      </c>
      <c r="C645" s="4" t="s">
        <v>1190</v>
      </c>
    </row>
    <row r="646" spans="2:3" ht="14.5">
      <c r="B646" s="11" t="s">
        <v>517</v>
      </c>
      <c r="C646" s="13" t="s">
        <v>1191</v>
      </c>
    </row>
    <row r="647" spans="2:3" ht="14.5">
      <c r="B647" s="7" t="s">
        <v>49</v>
      </c>
      <c r="C647" s="9" t="s">
        <v>1192</v>
      </c>
    </row>
    <row r="648" spans="2:3" ht="14.5">
      <c r="B648" s="2" t="s">
        <v>51</v>
      </c>
      <c r="C648" s="4" t="s">
        <v>1193</v>
      </c>
    </row>
    <row r="649" spans="2:3" ht="14.5">
      <c r="B649" s="2" t="s">
        <v>53</v>
      </c>
      <c r="C649" s="4" t="s">
        <v>1194</v>
      </c>
    </row>
    <row r="650" spans="2:3" ht="14.5">
      <c r="B650" s="2" t="s">
        <v>56</v>
      </c>
      <c r="C650" s="4" t="s">
        <v>1195</v>
      </c>
    </row>
    <row r="651" spans="2:3" ht="14.5">
      <c r="B651" s="2" t="s">
        <v>57</v>
      </c>
      <c r="C651" s="4" t="s">
        <v>1196</v>
      </c>
    </row>
    <row r="652" spans="2:3" ht="14.5">
      <c r="B652" s="2" t="s">
        <v>59</v>
      </c>
      <c r="C652" s="4" t="s">
        <v>1197</v>
      </c>
    </row>
    <row r="653" spans="2:3" ht="14.5">
      <c r="B653" s="2" t="s">
        <v>61</v>
      </c>
      <c r="C653" s="4" t="s">
        <v>1198</v>
      </c>
    </row>
    <row r="654" spans="2:3" ht="14.5">
      <c r="B654" s="2" t="s">
        <v>63</v>
      </c>
      <c r="C654" s="4" t="s">
        <v>1199</v>
      </c>
    </row>
    <row r="655" spans="2:3" ht="14.5">
      <c r="B655" s="2" t="s">
        <v>65</v>
      </c>
      <c r="C655" s="4" t="s">
        <v>1200</v>
      </c>
    </row>
    <row r="656" spans="2:3" ht="14.5">
      <c r="B656" s="2" t="s">
        <v>70</v>
      </c>
      <c r="C656" s="4" t="s">
        <v>1201</v>
      </c>
    </row>
    <row r="657" spans="2:3" ht="14.5">
      <c r="B657" s="2" t="s">
        <v>73</v>
      </c>
      <c r="C657" s="4" t="s">
        <v>1202</v>
      </c>
    </row>
    <row r="658" spans="2:3" ht="14.5">
      <c r="B658" s="2" t="s">
        <v>75</v>
      </c>
      <c r="C658" s="4" t="s">
        <v>1203</v>
      </c>
    </row>
    <row r="659" spans="2:3" ht="14.5">
      <c r="B659" s="7" t="s">
        <v>76</v>
      </c>
      <c r="C659" s="9" t="s">
        <v>1204</v>
      </c>
    </row>
    <row r="660" spans="2:3" ht="14.5">
      <c r="B660" s="2" t="s">
        <v>78</v>
      </c>
      <c r="C660" s="4" t="s">
        <v>1205</v>
      </c>
    </row>
    <row r="661" spans="2:3" ht="14.5">
      <c r="B661" s="2" t="s">
        <v>79</v>
      </c>
      <c r="C661" s="4" t="s">
        <v>1206</v>
      </c>
    </row>
    <row r="662" spans="2:3" ht="14.5">
      <c r="B662" s="2" t="s">
        <v>81</v>
      </c>
      <c r="C662" s="4" t="s">
        <v>1207</v>
      </c>
    </row>
    <row r="663" spans="2:3" ht="14.5">
      <c r="B663" s="2" t="s">
        <v>82</v>
      </c>
      <c r="C663" s="4" t="s">
        <v>980</v>
      </c>
    </row>
    <row r="664" spans="2:3" ht="14.5">
      <c r="B664" s="2" t="s">
        <v>83</v>
      </c>
      <c r="C664" s="4" t="s">
        <v>1208</v>
      </c>
    </row>
    <row r="665" spans="2:3" ht="14.5">
      <c r="B665" s="2" t="s">
        <v>84</v>
      </c>
      <c r="C665" s="4" t="s">
        <v>834</v>
      </c>
    </row>
    <row r="666" spans="2:3" ht="14.5">
      <c r="B666" s="2" t="s">
        <v>87</v>
      </c>
      <c r="C666" s="4" t="s">
        <v>1209</v>
      </c>
    </row>
    <row r="667" spans="2:3" ht="14.5">
      <c r="B667" s="2" t="s">
        <v>88</v>
      </c>
      <c r="C667" s="4" t="s">
        <v>952</v>
      </c>
    </row>
    <row r="668" spans="2:3" ht="14.5">
      <c r="B668" s="2" t="s">
        <v>89</v>
      </c>
      <c r="C668" s="4" t="s">
        <v>1210</v>
      </c>
    </row>
    <row r="669" spans="2:3" ht="14.5">
      <c r="B669" s="2" t="s">
        <v>91</v>
      </c>
      <c r="C669" s="4" t="s">
        <v>715</v>
      </c>
    </row>
    <row r="670" spans="2:3" ht="14.5">
      <c r="B670" s="2" t="s">
        <v>92</v>
      </c>
      <c r="C670" s="4" t="s">
        <v>1087</v>
      </c>
    </row>
    <row r="671" spans="2:3" ht="14.5">
      <c r="B671" s="2" t="s">
        <v>93</v>
      </c>
      <c r="C671" s="4" t="s">
        <v>1211</v>
      </c>
    </row>
    <row r="672" spans="2:3" ht="14.5">
      <c r="B672" s="2" t="s">
        <v>94</v>
      </c>
      <c r="C672" s="4" t="s">
        <v>1212</v>
      </c>
    </row>
    <row r="673" spans="2:3" ht="14.5">
      <c r="B673" s="2" t="s">
        <v>95</v>
      </c>
      <c r="C673" s="4" t="s">
        <v>861</v>
      </c>
    </row>
    <row r="674" spans="2:3" ht="14.5">
      <c r="B674" s="2" t="s">
        <v>96</v>
      </c>
      <c r="C674" s="4" t="s">
        <v>1213</v>
      </c>
    </row>
    <row r="675" spans="2:3" ht="14.5">
      <c r="B675" s="2" t="s">
        <v>97</v>
      </c>
      <c r="C675" s="4" t="s">
        <v>1214</v>
      </c>
    </row>
    <row r="676" spans="2:3" ht="14.5">
      <c r="B676" s="2" t="s">
        <v>99</v>
      </c>
      <c r="C676" s="4" t="s">
        <v>1213</v>
      </c>
    </row>
    <row r="677" spans="2:3" ht="14.5">
      <c r="B677" s="2" t="s">
        <v>101</v>
      </c>
      <c r="C677" s="4" t="s">
        <v>349</v>
      </c>
    </row>
    <row r="678" spans="2:3" ht="14.5">
      <c r="B678" s="2" t="s">
        <v>102</v>
      </c>
      <c r="C678" s="4" t="s">
        <v>980</v>
      </c>
    </row>
    <row r="679" spans="2:3" ht="14.5">
      <c r="B679" s="2" t="s">
        <v>103</v>
      </c>
      <c r="C679" s="4" t="s">
        <v>1215</v>
      </c>
    </row>
    <row r="680" spans="2:3" ht="14.5">
      <c r="B680" s="2" t="s">
        <v>104</v>
      </c>
      <c r="C680" s="4" t="s">
        <v>1122</v>
      </c>
    </row>
    <row r="681" spans="2:3" ht="14.5">
      <c r="B681" s="2" t="s">
        <v>105</v>
      </c>
      <c r="C681" s="4" t="s">
        <v>1087</v>
      </c>
    </row>
    <row r="682" spans="2:3" ht="14.5">
      <c r="B682" s="2" t="s">
        <v>106</v>
      </c>
      <c r="C682" s="4" t="s">
        <v>834</v>
      </c>
    </row>
    <row r="683" spans="2:3" ht="14.5">
      <c r="B683" s="2" t="s">
        <v>109</v>
      </c>
      <c r="C683" s="4" t="s">
        <v>1216</v>
      </c>
    </row>
    <row r="684" spans="2:3" ht="14.5">
      <c r="B684" s="2" t="s">
        <v>111</v>
      </c>
      <c r="C684" s="4" t="s">
        <v>883</v>
      </c>
    </row>
    <row r="685" spans="2:3" ht="14.5">
      <c r="B685" s="2" t="s">
        <v>112</v>
      </c>
      <c r="C685" s="4" t="s">
        <v>1087</v>
      </c>
    </row>
    <row r="686" spans="2:3" ht="14.5">
      <c r="B686" s="2" t="s">
        <v>113</v>
      </c>
      <c r="C686" s="4" t="s">
        <v>883</v>
      </c>
    </row>
    <row r="687" spans="2:3" ht="14.5">
      <c r="B687" s="2" t="s">
        <v>120</v>
      </c>
      <c r="C687" s="4" t="s">
        <v>1217</v>
      </c>
    </row>
    <row r="688" spans="2:3" ht="14.5">
      <c r="B688" s="2" t="s">
        <v>121</v>
      </c>
      <c r="C688" s="4" t="s">
        <v>883</v>
      </c>
    </row>
    <row r="689" spans="2:3" ht="25">
      <c r="B689" s="2" t="s">
        <v>122</v>
      </c>
      <c r="C689" s="4" t="s">
        <v>1173</v>
      </c>
    </row>
    <row r="690" spans="2:3" ht="14.5">
      <c r="B690" s="2" t="s">
        <v>123</v>
      </c>
      <c r="C690" s="4" t="s">
        <v>862</v>
      </c>
    </row>
    <row r="691" spans="2:3" ht="14.5">
      <c r="B691" s="2" t="s">
        <v>124</v>
      </c>
      <c r="C691" s="4" t="s">
        <v>862</v>
      </c>
    </row>
    <row r="692" spans="2:3" ht="14.5">
      <c r="B692" s="2" t="s">
        <v>125</v>
      </c>
      <c r="C692" s="4" t="s">
        <v>1218</v>
      </c>
    </row>
    <row r="693" spans="2:3" ht="14.5">
      <c r="B693" s="2" t="s">
        <v>127</v>
      </c>
      <c r="C693" s="4" t="s">
        <v>944</v>
      </c>
    </row>
    <row r="694" spans="2:3" ht="14.5">
      <c r="B694" s="2" t="s">
        <v>128</v>
      </c>
      <c r="C694" s="4" t="s">
        <v>861</v>
      </c>
    </row>
    <row r="695" spans="2:3" ht="14.5">
      <c r="B695" s="7" t="s">
        <v>129</v>
      </c>
      <c r="C695" s="9" t="s">
        <v>1219</v>
      </c>
    </row>
    <row r="696" spans="2:3" ht="14.5">
      <c r="B696" s="2" t="s">
        <v>131</v>
      </c>
      <c r="C696" s="4" t="s">
        <v>1220</v>
      </c>
    </row>
    <row r="697" spans="2:3" ht="14.5">
      <c r="B697" s="2" t="s">
        <v>132</v>
      </c>
      <c r="C697" s="4" t="s">
        <v>1221</v>
      </c>
    </row>
    <row r="698" spans="2:3" ht="14.5">
      <c r="B698" s="2" t="s">
        <v>134</v>
      </c>
      <c r="C698" s="4" t="s">
        <v>1114</v>
      </c>
    </row>
    <row r="699" spans="2:3" ht="14.5">
      <c r="B699" s="2" t="s">
        <v>153</v>
      </c>
      <c r="C699" s="4" t="s">
        <v>1222</v>
      </c>
    </row>
    <row r="700" spans="2:3" ht="14.5">
      <c r="B700" s="2" t="s">
        <v>155</v>
      </c>
      <c r="C700" s="4" t="s">
        <v>802</v>
      </c>
    </row>
    <row r="701" spans="2:3" ht="14.5">
      <c r="B701" s="2" t="s">
        <v>165</v>
      </c>
      <c r="C701" s="4" t="s">
        <v>1213</v>
      </c>
    </row>
    <row r="702" spans="2:3" ht="14.5">
      <c r="B702" s="2" t="s">
        <v>169</v>
      </c>
      <c r="C702" s="4" t="s">
        <v>1223</v>
      </c>
    </row>
    <row r="703" spans="2:3" ht="14.5">
      <c r="B703" s="2" t="s">
        <v>171</v>
      </c>
      <c r="C703" s="4" t="s">
        <v>1224</v>
      </c>
    </row>
    <row r="704" spans="2:3" ht="14.5">
      <c r="B704" s="2" t="s">
        <v>172</v>
      </c>
      <c r="C704" s="4" t="s">
        <v>1225</v>
      </c>
    </row>
    <row r="705" spans="2:3" ht="14.5">
      <c r="B705" s="2" t="s">
        <v>173</v>
      </c>
      <c r="C705" s="4" t="s">
        <v>1226</v>
      </c>
    </row>
    <row r="706" spans="2:3" ht="14.5">
      <c r="B706" s="2" t="s">
        <v>182</v>
      </c>
      <c r="C706" s="4" t="s">
        <v>726</v>
      </c>
    </row>
    <row r="707" spans="2:3" ht="14.5">
      <c r="B707" s="2" t="s">
        <v>188</v>
      </c>
      <c r="C707" s="4" t="s">
        <v>1227</v>
      </c>
    </row>
    <row r="708" spans="2:3" ht="14.5">
      <c r="B708" s="2" t="s">
        <v>194</v>
      </c>
      <c r="C708" s="4" t="s">
        <v>1228</v>
      </c>
    </row>
    <row r="709" spans="2:3" ht="14.5">
      <c r="B709" s="2" t="s">
        <v>197</v>
      </c>
      <c r="C709" s="4" t="s">
        <v>1229</v>
      </c>
    </row>
    <row r="710" spans="2:3" ht="14.5">
      <c r="B710" s="7" t="s">
        <v>199</v>
      </c>
      <c r="C710" s="9" t="s">
        <v>1230</v>
      </c>
    </row>
    <row r="711" spans="2:3" ht="14.5">
      <c r="B711" s="2" t="s">
        <v>201</v>
      </c>
      <c r="C711" s="4" t="s">
        <v>1230</v>
      </c>
    </row>
    <row r="712" spans="2:3" ht="14.5">
      <c r="B712" s="11" t="s">
        <v>518</v>
      </c>
      <c r="C712" s="13" t="s">
        <v>1231</v>
      </c>
    </row>
    <row r="713" spans="2:3" ht="14.5">
      <c r="B713" s="7" t="s">
        <v>49</v>
      </c>
      <c r="C713" s="9" t="s">
        <v>1232</v>
      </c>
    </row>
    <row r="714" spans="2:3" ht="14.5">
      <c r="B714" s="2" t="s">
        <v>51</v>
      </c>
      <c r="C714" s="4" t="s">
        <v>1233</v>
      </c>
    </row>
    <row r="715" spans="2:3" ht="14.5">
      <c r="B715" s="2" t="s">
        <v>53</v>
      </c>
      <c r="C715" s="4" t="s">
        <v>1234</v>
      </c>
    </row>
    <row r="716" spans="2:3" ht="14.5">
      <c r="B716" s="2" t="s">
        <v>56</v>
      </c>
      <c r="C716" s="4" t="s">
        <v>1235</v>
      </c>
    </row>
    <row r="717" spans="2:3" ht="14.5">
      <c r="B717" s="2" t="s">
        <v>57</v>
      </c>
      <c r="C717" s="4" t="s">
        <v>1236</v>
      </c>
    </row>
    <row r="718" spans="2:3" ht="14.5">
      <c r="B718" s="2" t="s">
        <v>59</v>
      </c>
      <c r="C718" s="4" t="s">
        <v>1237</v>
      </c>
    </row>
    <row r="719" spans="2:3" ht="14.5">
      <c r="B719" s="2" t="s">
        <v>61</v>
      </c>
      <c r="C719" s="4" t="s">
        <v>1238</v>
      </c>
    </row>
    <row r="720" spans="2:3" ht="14.5">
      <c r="B720" s="2" t="s">
        <v>63</v>
      </c>
      <c r="C720" s="4" t="s">
        <v>1239</v>
      </c>
    </row>
    <row r="721" spans="2:3" ht="14.5">
      <c r="B721" s="2" t="s">
        <v>65</v>
      </c>
      <c r="C721" s="4" t="s">
        <v>1240</v>
      </c>
    </row>
    <row r="722" spans="2:3" ht="14.5">
      <c r="B722" s="2" t="s">
        <v>70</v>
      </c>
      <c r="C722" s="4" t="s">
        <v>1241</v>
      </c>
    </row>
    <row r="723" spans="2:3" ht="14.5">
      <c r="B723" s="2" t="s">
        <v>73</v>
      </c>
      <c r="C723" s="4" t="s">
        <v>1242</v>
      </c>
    </row>
    <row r="724" spans="2:3" ht="14.5">
      <c r="B724" s="2" t="s">
        <v>75</v>
      </c>
      <c r="C724" s="4" t="s">
        <v>1243</v>
      </c>
    </row>
    <row r="725" spans="2:3" ht="14.5">
      <c r="B725" s="7" t="s">
        <v>76</v>
      </c>
      <c r="C725" s="9" t="s">
        <v>1244</v>
      </c>
    </row>
    <row r="726" spans="2:3" ht="14.5">
      <c r="B726" s="2" t="s">
        <v>78</v>
      </c>
      <c r="C726" s="4" t="s">
        <v>1245</v>
      </c>
    </row>
    <row r="727" spans="2:3" ht="14.5">
      <c r="B727" s="2" t="s">
        <v>79</v>
      </c>
      <c r="C727" s="4" t="s">
        <v>940</v>
      </c>
    </row>
    <row r="728" spans="2:3" ht="14.5">
      <c r="B728" s="2" t="s">
        <v>81</v>
      </c>
      <c r="C728" s="4" t="s">
        <v>1177</v>
      </c>
    </row>
    <row r="729" spans="2:3" ht="14.5">
      <c r="B729" s="2" t="s">
        <v>83</v>
      </c>
      <c r="C729" s="4" t="s">
        <v>1246</v>
      </c>
    </row>
    <row r="730" spans="2:3" ht="14.5">
      <c r="B730" s="2" t="s">
        <v>84</v>
      </c>
      <c r="C730" s="4" t="s">
        <v>846</v>
      </c>
    </row>
    <row r="731" spans="2:3" ht="14.5">
      <c r="B731" s="2" t="s">
        <v>87</v>
      </c>
      <c r="C731" s="4" t="s">
        <v>1247</v>
      </c>
    </row>
    <row r="732" spans="2:3" ht="14.5">
      <c r="B732" s="2" t="s">
        <v>88</v>
      </c>
      <c r="C732" s="4" t="s">
        <v>1248</v>
      </c>
    </row>
    <row r="733" spans="2:3" ht="14.5">
      <c r="B733" s="2" t="s">
        <v>89</v>
      </c>
      <c r="C733" s="4" t="s">
        <v>1122</v>
      </c>
    </row>
    <row r="734" spans="2:3" ht="14.5">
      <c r="B734" s="2" t="s">
        <v>92</v>
      </c>
      <c r="C734" s="4" t="s">
        <v>848</v>
      </c>
    </row>
    <row r="735" spans="2:3" ht="14.5">
      <c r="B735" s="2" t="s">
        <v>96</v>
      </c>
      <c r="C735" s="4" t="s">
        <v>1214</v>
      </c>
    </row>
    <row r="736" spans="2:3" ht="14.5">
      <c r="B736" s="2" t="s">
        <v>97</v>
      </c>
      <c r="C736" s="4" t="s">
        <v>919</v>
      </c>
    </row>
    <row r="737" spans="2:3" ht="14.5">
      <c r="B737" s="2" t="s">
        <v>98</v>
      </c>
      <c r="C737" s="4" t="s">
        <v>919</v>
      </c>
    </row>
    <row r="738" spans="2:3" ht="14.5">
      <c r="B738" s="2" t="s">
        <v>99</v>
      </c>
      <c r="C738" s="4" t="s">
        <v>1249</v>
      </c>
    </row>
    <row r="739" spans="2:3" ht="14.5">
      <c r="B739" s="2" t="s">
        <v>101</v>
      </c>
      <c r="C739" s="4" t="s">
        <v>1250</v>
      </c>
    </row>
    <row r="740" spans="2:3" ht="14.5">
      <c r="B740" s="2" t="s">
        <v>102</v>
      </c>
      <c r="C740" s="4" t="s">
        <v>754</v>
      </c>
    </row>
    <row r="741" spans="2:3" ht="14.5">
      <c r="B741" s="2" t="s">
        <v>103</v>
      </c>
      <c r="C741" s="4" t="s">
        <v>1227</v>
      </c>
    </row>
    <row r="742" spans="2:3" ht="14.5">
      <c r="B742" s="2" t="s">
        <v>104</v>
      </c>
      <c r="C742" s="4" t="s">
        <v>835</v>
      </c>
    </row>
    <row r="743" spans="2:3" ht="14.5">
      <c r="B743" s="2" t="s">
        <v>105</v>
      </c>
      <c r="C743" s="4" t="s">
        <v>919</v>
      </c>
    </row>
    <row r="744" spans="2:3" ht="14.5">
      <c r="B744" s="2" t="s">
        <v>109</v>
      </c>
      <c r="C744" s="4" t="s">
        <v>1251</v>
      </c>
    </row>
    <row r="745" spans="2:3" ht="14.5">
      <c r="B745" s="2" t="s">
        <v>111</v>
      </c>
      <c r="C745" s="4" t="s">
        <v>1252</v>
      </c>
    </row>
    <row r="746" spans="2:3" ht="14.5">
      <c r="B746" s="2" t="s">
        <v>120</v>
      </c>
      <c r="C746" s="4" t="s">
        <v>944</v>
      </c>
    </row>
    <row r="747" spans="2:3" ht="14.5">
      <c r="B747" s="2" t="s">
        <v>121</v>
      </c>
      <c r="C747" s="4" t="s">
        <v>803</v>
      </c>
    </row>
    <row r="748" spans="2:3" ht="25">
      <c r="B748" s="2" t="s">
        <v>122</v>
      </c>
      <c r="C748" s="4" t="s">
        <v>980</v>
      </c>
    </row>
    <row r="749" spans="2:3" ht="14.5">
      <c r="B749" s="2" t="s">
        <v>123</v>
      </c>
      <c r="C749" s="4">
        <v>500</v>
      </c>
    </row>
    <row r="750" spans="2:3" ht="14.5">
      <c r="B750" s="2" t="s">
        <v>124</v>
      </c>
      <c r="C750" s="4" t="s">
        <v>940</v>
      </c>
    </row>
    <row r="751" spans="2:3" ht="14.5">
      <c r="B751" s="2" t="s">
        <v>125</v>
      </c>
      <c r="C751" s="4" t="s">
        <v>802</v>
      </c>
    </row>
    <row r="752" spans="2:3" ht="14.5">
      <c r="B752" s="2" t="s">
        <v>127</v>
      </c>
      <c r="C752" s="4" t="s">
        <v>802</v>
      </c>
    </row>
    <row r="753" spans="2:3" ht="14.5">
      <c r="B753" s="2" t="s">
        <v>128</v>
      </c>
      <c r="C753" s="4" t="s">
        <v>834</v>
      </c>
    </row>
    <row r="754" spans="2:3" ht="14.5">
      <c r="B754" s="7" t="s">
        <v>129</v>
      </c>
      <c r="C754" s="9" t="s">
        <v>1253</v>
      </c>
    </row>
    <row r="755" spans="2:3" ht="14.5">
      <c r="B755" s="2" t="s">
        <v>131</v>
      </c>
      <c r="C755" s="4" t="s">
        <v>1220</v>
      </c>
    </row>
    <row r="756" spans="2:3" ht="14.5">
      <c r="B756" s="2" t="s">
        <v>132</v>
      </c>
      <c r="C756" s="4" t="s">
        <v>858</v>
      </c>
    </row>
    <row r="757" spans="2:3" ht="14.5">
      <c r="B757" s="2" t="s">
        <v>133</v>
      </c>
      <c r="C757" s="4" t="s">
        <v>1148</v>
      </c>
    </row>
    <row r="758" spans="2:3" ht="14.5">
      <c r="B758" s="2" t="s">
        <v>134</v>
      </c>
      <c r="C758" s="4" t="s">
        <v>805</v>
      </c>
    </row>
    <row r="759" spans="2:3" ht="14.5">
      <c r="B759" s="2" t="s">
        <v>138</v>
      </c>
      <c r="C759" s="4" t="s">
        <v>980</v>
      </c>
    </row>
    <row r="760" spans="2:3" ht="14.5">
      <c r="B760" s="2" t="s">
        <v>142</v>
      </c>
      <c r="C760" s="4" t="s">
        <v>859</v>
      </c>
    </row>
    <row r="761" spans="2:3" ht="14.5">
      <c r="B761" s="2" t="s">
        <v>155</v>
      </c>
      <c r="C761" s="4" t="s">
        <v>739</v>
      </c>
    </row>
    <row r="762" spans="2:3" ht="14.5">
      <c r="B762" s="2" t="s">
        <v>165</v>
      </c>
      <c r="C762" s="4" t="s">
        <v>1213</v>
      </c>
    </row>
    <row r="763" spans="2:3" ht="14.5">
      <c r="B763" s="2" t="s">
        <v>169</v>
      </c>
      <c r="C763" s="4" t="s">
        <v>312</v>
      </c>
    </row>
    <row r="764" spans="2:3" ht="14.5">
      <c r="B764" s="2" t="s">
        <v>171</v>
      </c>
      <c r="C764" s="4" t="s">
        <v>1254</v>
      </c>
    </row>
    <row r="765" spans="2:3" ht="14.5">
      <c r="B765" s="2" t="s">
        <v>172</v>
      </c>
      <c r="C765" s="4" t="s">
        <v>1255</v>
      </c>
    </row>
    <row r="766" spans="2:3" ht="14.5">
      <c r="B766" s="2" t="s">
        <v>173</v>
      </c>
      <c r="C766" s="4" t="s">
        <v>1256</v>
      </c>
    </row>
    <row r="767" spans="2:3" ht="14.5">
      <c r="B767" s="2" t="s">
        <v>194</v>
      </c>
      <c r="C767" s="4" t="s">
        <v>754</v>
      </c>
    </row>
    <row r="768" spans="2:3" ht="14.5">
      <c r="B768" s="2" t="s">
        <v>197</v>
      </c>
      <c r="C768" s="4" t="s">
        <v>1257</v>
      </c>
    </row>
    <row r="769" spans="2:3" ht="14.5">
      <c r="B769" s="7" t="s">
        <v>199</v>
      </c>
      <c r="C769" s="9" t="s">
        <v>859</v>
      </c>
    </row>
    <row r="770" spans="2:3" ht="14.5">
      <c r="B770" s="2" t="s">
        <v>201</v>
      </c>
      <c r="C770" s="4" t="s">
        <v>859</v>
      </c>
    </row>
    <row r="771" spans="2:3" ht="14.5">
      <c r="B771" s="11" t="s">
        <v>519</v>
      </c>
      <c r="C771" s="13" t="s">
        <v>1258</v>
      </c>
    </row>
    <row r="772" spans="2:3" ht="14.5">
      <c r="B772" s="7" t="s">
        <v>49</v>
      </c>
      <c r="C772" s="9" t="s">
        <v>1259</v>
      </c>
    </row>
    <row r="773" spans="2:3" ht="14.5">
      <c r="B773" s="2" t="s">
        <v>51</v>
      </c>
      <c r="C773" s="4" t="s">
        <v>1260</v>
      </c>
    </row>
    <row r="774" spans="2:3" ht="14.5">
      <c r="B774" s="2" t="s">
        <v>53</v>
      </c>
      <c r="C774" s="4" t="s">
        <v>1261</v>
      </c>
    </row>
    <row r="775" spans="2:3" ht="14.5">
      <c r="B775" s="2" t="s">
        <v>56</v>
      </c>
      <c r="C775" s="4" t="s">
        <v>1262</v>
      </c>
    </row>
    <row r="776" spans="2:3" ht="14.5">
      <c r="B776" s="2" t="s">
        <v>57</v>
      </c>
      <c r="C776" s="4" t="s">
        <v>1263</v>
      </c>
    </row>
    <row r="777" spans="2:3" ht="14.5">
      <c r="B777" s="2" t="s">
        <v>59</v>
      </c>
      <c r="C777" s="4" t="s">
        <v>1264</v>
      </c>
    </row>
    <row r="778" spans="2:3" ht="14.5">
      <c r="B778" s="2" t="s">
        <v>63</v>
      </c>
      <c r="C778" s="4" t="s">
        <v>1265</v>
      </c>
    </row>
    <row r="779" spans="2:3" ht="14.5">
      <c r="B779" s="2" t="s">
        <v>65</v>
      </c>
      <c r="C779" s="4" t="s">
        <v>1266</v>
      </c>
    </row>
    <row r="780" spans="2:3" ht="14.5">
      <c r="B780" s="2" t="s">
        <v>70</v>
      </c>
      <c r="C780" s="4" t="s">
        <v>1267</v>
      </c>
    </row>
    <row r="781" spans="2:3" ht="14.5">
      <c r="B781" s="2" t="s">
        <v>73</v>
      </c>
      <c r="C781" s="4" t="s">
        <v>1268</v>
      </c>
    </row>
    <row r="782" spans="2:3" ht="14.5">
      <c r="B782" s="2" t="s">
        <v>75</v>
      </c>
      <c r="C782" s="4" t="s">
        <v>1269</v>
      </c>
    </row>
    <row r="783" spans="2:3" ht="14.5">
      <c r="B783" s="7" t="s">
        <v>76</v>
      </c>
      <c r="C783" s="9" t="s">
        <v>1270</v>
      </c>
    </row>
    <row r="784" spans="2:3" ht="14.5">
      <c r="B784" s="2" t="s">
        <v>78</v>
      </c>
      <c r="C784" s="4" t="s">
        <v>1271</v>
      </c>
    </row>
    <row r="785" spans="2:3" ht="14.5">
      <c r="B785" s="2" t="s">
        <v>79</v>
      </c>
      <c r="C785" s="4" t="s">
        <v>1272</v>
      </c>
    </row>
    <row r="786" spans="2:3" ht="14.5">
      <c r="B786" s="2" t="s">
        <v>81</v>
      </c>
      <c r="C786" s="4" t="s">
        <v>312</v>
      </c>
    </row>
    <row r="787" spans="2:3" ht="14.5">
      <c r="B787" s="2" t="s">
        <v>83</v>
      </c>
      <c r="C787" s="4" t="s">
        <v>861</v>
      </c>
    </row>
    <row r="788" spans="2:3" ht="14.5">
      <c r="B788" s="2" t="s">
        <v>87</v>
      </c>
      <c r="C788" s="4" t="s">
        <v>1273</v>
      </c>
    </row>
    <row r="789" spans="2:3" ht="14.5">
      <c r="B789" s="2" t="s">
        <v>89</v>
      </c>
      <c r="C789" s="4" t="s">
        <v>834</v>
      </c>
    </row>
    <row r="790" spans="2:3" ht="14.5">
      <c r="B790" s="2" t="s">
        <v>96</v>
      </c>
      <c r="C790" s="4" t="s">
        <v>861</v>
      </c>
    </row>
    <row r="791" spans="2:3" ht="14.5">
      <c r="B791" s="2" t="s">
        <v>97</v>
      </c>
      <c r="C791" s="4">
        <v>200</v>
      </c>
    </row>
    <row r="792" spans="2:3" ht="14.5">
      <c r="B792" s="2" t="s">
        <v>99</v>
      </c>
      <c r="C792" s="4">
        <v>200</v>
      </c>
    </row>
    <row r="793" spans="2:3" ht="14.5">
      <c r="B793" s="2" t="s">
        <v>102</v>
      </c>
      <c r="C793" s="4">
        <v>600</v>
      </c>
    </row>
    <row r="794" spans="2:3" ht="14.5">
      <c r="B794" s="2" t="s">
        <v>106</v>
      </c>
      <c r="C794" s="4">
        <v>100</v>
      </c>
    </row>
    <row r="795" spans="2:3" ht="14.5">
      <c r="B795" s="2" t="s">
        <v>109</v>
      </c>
      <c r="C795" s="4" t="s">
        <v>1274</v>
      </c>
    </row>
    <row r="796" spans="2:3" ht="14.5">
      <c r="B796" s="2" t="s">
        <v>111</v>
      </c>
      <c r="C796" s="4" t="s">
        <v>1275</v>
      </c>
    </row>
    <row r="797" spans="2:3" ht="14.5">
      <c r="B797" s="2" t="s">
        <v>113</v>
      </c>
      <c r="C797" s="4" t="s">
        <v>1276</v>
      </c>
    </row>
    <row r="798" spans="2:3" ht="14.5">
      <c r="B798" s="2" t="s">
        <v>120</v>
      </c>
      <c r="C798" s="4">
        <v>100</v>
      </c>
    </row>
    <row r="799" spans="2:3" ht="14.5">
      <c r="B799" s="2" t="s">
        <v>121</v>
      </c>
      <c r="C799" s="4">
        <v>400</v>
      </c>
    </row>
    <row r="800" spans="2:3" ht="25">
      <c r="B800" s="2" t="s">
        <v>122</v>
      </c>
      <c r="C800" s="4">
        <v>129</v>
      </c>
    </row>
    <row r="801" spans="2:3" ht="14.5">
      <c r="B801" s="2" t="s">
        <v>123</v>
      </c>
      <c r="C801" s="4" t="s">
        <v>1277</v>
      </c>
    </row>
    <row r="802" spans="2:3" ht="14.5">
      <c r="B802" s="2" t="s">
        <v>125</v>
      </c>
      <c r="C802" s="4" t="s">
        <v>1278</v>
      </c>
    </row>
    <row r="803" spans="2:3" ht="14.5">
      <c r="B803" s="2" t="s">
        <v>128</v>
      </c>
      <c r="C803" s="4">
        <v>400</v>
      </c>
    </row>
    <row r="804" spans="2:3" ht="14.5">
      <c r="B804" s="7" t="s">
        <v>129</v>
      </c>
      <c r="C804" s="9" t="s">
        <v>1279</v>
      </c>
    </row>
    <row r="805" spans="2:3" ht="14.5">
      <c r="B805" s="2" t="s">
        <v>131</v>
      </c>
      <c r="C805" s="4" t="s">
        <v>1280</v>
      </c>
    </row>
    <row r="806" spans="2:3" ht="14.5">
      <c r="B806" s="2" t="s">
        <v>134</v>
      </c>
      <c r="C806" s="4" t="s">
        <v>1281</v>
      </c>
    </row>
    <row r="807" spans="2:3" ht="14.5">
      <c r="B807" s="2" t="s">
        <v>153</v>
      </c>
      <c r="C807" s="4" t="s">
        <v>861</v>
      </c>
    </row>
    <row r="808" spans="2:3" ht="14.5">
      <c r="B808" s="2" t="s">
        <v>165</v>
      </c>
      <c r="C808" s="4" t="s">
        <v>715</v>
      </c>
    </row>
    <row r="809" spans="2:3" ht="25">
      <c r="B809" s="2" t="s">
        <v>166</v>
      </c>
      <c r="C809" s="4">
        <v>124</v>
      </c>
    </row>
    <row r="810" spans="2:3" ht="14.5">
      <c r="B810" s="2" t="s">
        <v>169</v>
      </c>
      <c r="C810" s="4" t="s">
        <v>1282</v>
      </c>
    </row>
    <row r="811" spans="2:3" ht="14.5">
      <c r="B811" s="2" t="s">
        <v>171</v>
      </c>
      <c r="C811" s="4" t="s">
        <v>862</v>
      </c>
    </row>
    <row r="812" spans="2:3" ht="14.5">
      <c r="B812" s="2" t="s">
        <v>172</v>
      </c>
      <c r="C812" s="4" t="s">
        <v>1283</v>
      </c>
    </row>
    <row r="813" spans="2:3" ht="14.5">
      <c r="B813" s="2" t="s">
        <v>173</v>
      </c>
      <c r="C813" s="4" t="s">
        <v>754</v>
      </c>
    </row>
    <row r="814" spans="2:3" ht="25">
      <c r="B814" s="2" t="s">
        <v>175</v>
      </c>
      <c r="C814" s="4" t="s">
        <v>1230</v>
      </c>
    </row>
    <row r="815" spans="2:3" ht="14.5">
      <c r="B815" s="2" t="s">
        <v>188</v>
      </c>
      <c r="C815" s="4" t="s">
        <v>1177</v>
      </c>
    </row>
    <row r="816" spans="2:3" ht="14.5">
      <c r="B816" s="2" t="s">
        <v>197</v>
      </c>
      <c r="C816" s="4" t="s">
        <v>1284</v>
      </c>
    </row>
    <row r="817" spans="2:3" ht="14.5">
      <c r="B817" s="11" t="s">
        <v>520</v>
      </c>
      <c r="C817" s="13" t="s">
        <v>1285</v>
      </c>
    </row>
    <row r="818" spans="2:3" ht="14.5">
      <c r="B818" s="7" t="s">
        <v>49</v>
      </c>
      <c r="C818" s="9" t="s">
        <v>1286</v>
      </c>
    </row>
    <row r="819" spans="2:3" ht="14.5">
      <c r="B819" s="2" t="s">
        <v>51</v>
      </c>
      <c r="C819" s="4" t="s">
        <v>1287</v>
      </c>
    </row>
    <row r="820" spans="2:3" ht="14.5">
      <c r="B820" s="2" t="s">
        <v>56</v>
      </c>
      <c r="C820" s="4" t="s">
        <v>1288</v>
      </c>
    </row>
    <row r="821" spans="2:3" ht="14.5">
      <c r="B821" s="2" t="s">
        <v>57</v>
      </c>
      <c r="C821" s="4" t="s">
        <v>1289</v>
      </c>
    </row>
    <row r="822" spans="2:3" ht="14.5">
      <c r="B822" s="2" t="s">
        <v>59</v>
      </c>
      <c r="C822" s="4" t="s">
        <v>1290</v>
      </c>
    </row>
    <row r="823" spans="2:3" ht="14.5">
      <c r="B823" s="2" t="s">
        <v>63</v>
      </c>
      <c r="C823" s="4" t="s">
        <v>1291</v>
      </c>
    </row>
    <row r="824" spans="2:3" ht="14.5">
      <c r="B824" s="2" t="s">
        <v>65</v>
      </c>
      <c r="C824" s="4" t="s">
        <v>1292</v>
      </c>
    </row>
    <row r="825" spans="2:3" ht="14.5">
      <c r="B825" s="2" t="s">
        <v>69</v>
      </c>
      <c r="C825" s="4" t="s">
        <v>1046</v>
      </c>
    </row>
    <row r="826" spans="2:3" ht="14.5">
      <c r="B826" s="2" t="s">
        <v>70</v>
      </c>
      <c r="C826" s="4" t="s">
        <v>1293</v>
      </c>
    </row>
    <row r="827" spans="2:3" ht="14.5">
      <c r="B827" s="2" t="s">
        <v>73</v>
      </c>
      <c r="C827" s="4" t="s">
        <v>1294</v>
      </c>
    </row>
    <row r="828" spans="2:3" ht="14.5">
      <c r="B828" s="2" t="s">
        <v>75</v>
      </c>
      <c r="C828" s="4" t="s">
        <v>1295</v>
      </c>
    </row>
    <row r="829" spans="2:3" ht="14.5">
      <c r="B829" s="7" t="s">
        <v>76</v>
      </c>
      <c r="C829" s="9" t="s">
        <v>1296</v>
      </c>
    </row>
    <row r="830" spans="2:3" ht="14.5">
      <c r="B830" s="2" t="s">
        <v>78</v>
      </c>
      <c r="C830" s="4" t="s">
        <v>1114</v>
      </c>
    </row>
    <row r="831" spans="2:3" ht="14.5">
      <c r="B831" s="2" t="s">
        <v>79</v>
      </c>
      <c r="C831" s="4" t="s">
        <v>917</v>
      </c>
    </row>
    <row r="832" spans="2:3" ht="14.5">
      <c r="B832" s="2" t="s">
        <v>81</v>
      </c>
      <c r="C832" s="4" t="s">
        <v>943</v>
      </c>
    </row>
    <row r="833" spans="2:3" ht="14.5">
      <c r="B833" s="2" t="s">
        <v>83</v>
      </c>
      <c r="C833" s="4" t="s">
        <v>1272</v>
      </c>
    </row>
    <row r="834" spans="2:3" ht="14.5">
      <c r="B834" s="2" t="s">
        <v>87</v>
      </c>
      <c r="C834" s="4" t="s">
        <v>1297</v>
      </c>
    </row>
    <row r="835" spans="2:3" ht="14.5">
      <c r="B835" s="2" t="s">
        <v>89</v>
      </c>
      <c r="C835" s="4">
        <v>400</v>
      </c>
    </row>
    <row r="836" spans="2:3" ht="14.5">
      <c r="B836" s="2" t="s">
        <v>103</v>
      </c>
      <c r="C836" s="4" t="s">
        <v>944</v>
      </c>
    </row>
    <row r="837" spans="2:3" ht="14.5">
      <c r="B837" s="2" t="s">
        <v>104</v>
      </c>
      <c r="C837" s="4" t="s">
        <v>1173</v>
      </c>
    </row>
    <row r="838" spans="2:3" ht="14.5">
      <c r="B838" s="2" t="s">
        <v>109</v>
      </c>
      <c r="C838" s="4" t="s">
        <v>1298</v>
      </c>
    </row>
    <row r="839" spans="2:3" ht="14.5">
      <c r="B839" s="2" t="s">
        <v>123</v>
      </c>
      <c r="C839" s="4" t="s">
        <v>834</v>
      </c>
    </row>
    <row r="840" spans="2:3" ht="14.5">
      <c r="B840" s="2" t="s">
        <v>125</v>
      </c>
      <c r="C840" s="4" t="s">
        <v>715</v>
      </c>
    </row>
    <row r="841" spans="2:3" ht="14.5">
      <c r="B841" s="2" t="s">
        <v>128</v>
      </c>
      <c r="C841" s="4" t="s">
        <v>980</v>
      </c>
    </row>
    <row r="842" spans="2:3" ht="14.5">
      <c r="B842" s="7" t="s">
        <v>129</v>
      </c>
      <c r="C842" s="9" t="s">
        <v>1299</v>
      </c>
    </row>
    <row r="843" spans="2:3" ht="14.5">
      <c r="B843" s="2" t="s">
        <v>138</v>
      </c>
      <c r="C843" s="4" t="s">
        <v>1300</v>
      </c>
    </row>
    <row r="844" spans="2:3" ht="14.5">
      <c r="B844" s="2" t="s">
        <v>155</v>
      </c>
      <c r="C844" s="4" t="s">
        <v>834</v>
      </c>
    </row>
    <row r="845" spans="2:3" ht="14.5">
      <c r="B845" s="2" t="s">
        <v>165</v>
      </c>
      <c r="C845" s="4" t="s">
        <v>917</v>
      </c>
    </row>
    <row r="846" spans="2:3" ht="25">
      <c r="B846" s="2" t="s">
        <v>166</v>
      </c>
      <c r="C846" s="4" t="s">
        <v>1301</v>
      </c>
    </row>
    <row r="847" spans="2:3" ht="14.5">
      <c r="B847" s="2" t="s">
        <v>169</v>
      </c>
      <c r="C847" s="4" t="s">
        <v>1302</v>
      </c>
    </row>
    <row r="848" spans="2:3" ht="14.5">
      <c r="B848" s="2" t="s">
        <v>171</v>
      </c>
      <c r="C848" s="4" t="s">
        <v>900</v>
      </c>
    </row>
    <row r="849" spans="2:3" ht="14.5">
      <c r="B849" s="2" t="s">
        <v>173</v>
      </c>
      <c r="C849" s="4" t="s">
        <v>919</v>
      </c>
    </row>
    <row r="850" spans="2:3" ht="14.5">
      <c r="B850" s="2" t="s">
        <v>197</v>
      </c>
      <c r="C850" s="4" t="s">
        <v>1303</v>
      </c>
    </row>
    <row r="851" spans="2:3" ht="14.5">
      <c r="B851" s="11" t="s">
        <v>521</v>
      </c>
      <c r="C851" s="13" t="s">
        <v>1304</v>
      </c>
    </row>
    <row r="852" spans="2:3" ht="14.5">
      <c r="B852" s="7" t="s">
        <v>49</v>
      </c>
      <c r="C852" s="9" t="s">
        <v>1305</v>
      </c>
    </row>
    <row r="853" spans="2:3" ht="14.5">
      <c r="B853" s="2" t="s">
        <v>51</v>
      </c>
      <c r="C853" s="4" t="s">
        <v>1306</v>
      </c>
    </row>
    <row r="854" spans="2:3" ht="14.5">
      <c r="B854" s="2" t="s">
        <v>53</v>
      </c>
      <c r="C854" s="4" t="s">
        <v>1307</v>
      </c>
    </row>
    <row r="855" spans="2:3" ht="14.5">
      <c r="B855" s="2" t="s">
        <v>56</v>
      </c>
      <c r="C855" s="4" t="s">
        <v>1308</v>
      </c>
    </row>
    <row r="856" spans="2:3" ht="14.5">
      <c r="B856" s="2" t="s">
        <v>57</v>
      </c>
      <c r="C856" s="4" t="s">
        <v>1309</v>
      </c>
    </row>
    <row r="857" spans="2:3" ht="14.5">
      <c r="B857" s="2" t="s">
        <v>59</v>
      </c>
      <c r="C857" s="4" t="s">
        <v>1310</v>
      </c>
    </row>
    <row r="858" spans="2:3" ht="14.5">
      <c r="B858" s="2" t="s">
        <v>63</v>
      </c>
      <c r="C858" s="4" t="s">
        <v>1311</v>
      </c>
    </row>
    <row r="859" spans="2:3" ht="14.5">
      <c r="B859" s="2" t="s">
        <v>65</v>
      </c>
      <c r="C859" s="4" t="s">
        <v>1312</v>
      </c>
    </row>
    <row r="860" spans="2:3" ht="14.5">
      <c r="B860" s="2" t="s">
        <v>70</v>
      </c>
      <c r="C860" s="4" t="s">
        <v>1255</v>
      </c>
    </row>
    <row r="861" spans="2:3" ht="14.5">
      <c r="B861" s="2" t="s">
        <v>73</v>
      </c>
      <c r="C861" s="4" t="s">
        <v>1313</v>
      </c>
    </row>
    <row r="862" spans="2:3" ht="14.5">
      <c r="B862" s="2" t="s">
        <v>75</v>
      </c>
      <c r="C862" s="4" t="s">
        <v>1314</v>
      </c>
    </row>
    <row r="863" spans="2:3" ht="14.5">
      <c r="B863" s="7" t="s">
        <v>76</v>
      </c>
      <c r="C863" s="9" t="s">
        <v>1315</v>
      </c>
    </row>
    <row r="864" spans="2:3" ht="14.5">
      <c r="B864" s="2" t="s">
        <v>78</v>
      </c>
      <c r="C864" s="4" t="s">
        <v>1316</v>
      </c>
    </row>
    <row r="865" spans="2:3" ht="14.5">
      <c r="B865" s="2" t="s">
        <v>79</v>
      </c>
      <c r="C865" s="4" t="s">
        <v>1317</v>
      </c>
    </row>
    <row r="866" spans="2:3" ht="14.5">
      <c r="B866" s="2" t="s">
        <v>81</v>
      </c>
      <c r="C866" s="4">
        <v>400</v>
      </c>
    </row>
    <row r="867" spans="2:3" ht="14.5">
      <c r="B867" s="2" t="s">
        <v>83</v>
      </c>
      <c r="C867" s="4" t="s">
        <v>1122</v>
      </c>
    </row>
    <row r="868" spans="2:3" ht="14.5">
      <c r="B868" s="2" t="s">
        <v>87</v>
      </c>
      <c r="C868" s="4" t="s">
        <v>1318</v>
      </c>
    </row>
    <row r="869" spans="2:3" ht="14.5">
      <c r="B869" s="2" t="s">
        <v>89</v>
      </c>
      <c r="C869" s="4" t="s">
        <v>1319</v>
      </c>
    </row>
    <row r="870" spans="2:3" ht="14.5">
      <c r="B870" s="2" t="s">
        <v>96</v>
      </c>
      <c r="C870" s="4" t="s">
        <v>754</v>
      </c>
    </row>
    <row r="871" spans="2:3" ht="14.5">
      <c r="B871" s="2" t="s">
        <v>97</v>
      </c>
      <c r="C871" s="4">
        <v>200</v>
      </c>
    </row>
    <row r="872" spans="2:3" ht="14.5">
      <c r="B872" s="2" t="s">
        <v>98</v>
      </c>
      <c r="C872" s="4">
        <v>200</v>
      </c>
    </row>
    <row r="873" spans="2:3" ht="14.5">
      <c r="B873" s="2" t="s">
        <v>99</v>
      </c>
      <c r="C873" s="4">
        <v>400</v>
      </c>
    </row>
    <row r="874" spans="2:3" ht="14.5">
      <c r="B874" s="2" t="s">
        <v>101</v>
      </c>
      <c r="C874" s="4" t="s">
        <v>754</v>
      </c>
    </row>
    <row r="875" spans="2:3" ht="14.5">
      <c r="B875" s="2" t="s">
        <v>102</v>
      </c>
      <c r="C875" s="4" t="s">
        <v>900</v>
      </c>
    </row>
    <row r="876" spans="2:3" ht="14.5">
      <c r="B876" s="2" t="s">
        <v>103</v>
      </c>
      <c r="C876" s="4">
        <v>400</v>
      </c>
    </row>
    <row r="877" spans="2:3" ht="14.5">
      <c r="B877" s="2" t="s">
        <v>104</v>
      </c>
      <c r="C877" s="4">
        <v>400</v>
      </c>
    </row>
    <row r="878" spans="2:3" ht="14.5">
      <c r="B878" s="2" t="s">
        <v>109</v>
      </c>
      <c r="C878" s="4" t="s">
        <v>1320</v>
      </c>
    </row>
    <row r="879" spans="2:3" ht="14.5">
      <c r="B879" s="2" t="s">
        <v>111</v>
      </c>
      <c r="C879" s="4" t="s">
        <v>846</v>
      </c>
    </row>
    <row r="880" spans="2:3" ht="14.5">
      <c r="B880" s="2" t="s">
        <v>120</v>
      </c>
      <c r="C880" s="4">
        <v>500</v>
      </c>
    </row>
    <row r="881" spans="2:3" ht="14.5">
      <c r="B881" s="2" t="s">
        <v>123</v>
      </c>
      <c r="C881" s="4" t="s">
        <v>1087</v>
      </c>
    </row>
    <row r="882" spans="2:3" ht="14.5">
      <c r="B882" s="2" t="s">
        <v>125</v>
      </c>
      <c r="C882" s="4" t="s">
        <v>1321</v>
      </c>
    </row>
    <row r="883" spans="2:3" ht="14.5">
      <c r="B883" s="2" t="s">
        <v>128</v>
      </c>
      <c r="C883" s="4">
        <v>200</v>
      </c>
    </row>
    <row r="884" spans="2:3" ht="14.5">
      <c r="B884" s="7" t="s">
        <v>129</v>
      </c>
      <c r="C884" s="9" t="s">
        <v>1322</v>
      </c>
    </row>
    <row r="885" spans="2:3" ht="14.5">
      <c r="B885" s="2" t="s">
        <v>131</v>
      </c>
      <c r="C885" s="4" t="s">
        <v>1323</v>
      </c>
    </row>
    <row r="886" spans="2:3" ht="14.5">
      <c r="B886" s="2" t="s">
        <v>133</v>
      </c>
      <c r="C886" s="4" t="s">
        <v>1324</v>
      </c>
    </row>
    <row r="887" spans="2:3" ht="14.5">
      <c r="B887" s="2" t="s">
        <v>134</v>
      </c>
      <c r="C887" s="4" t="s">
        <v>1325</v>
      </c>
    </row>
    <row r="888" spans="2:3" ht="14.5">
      <c r="B888" s="2" t="s">
        <v>140</v>
      </c>
      <c r="C888" s="4" t="s">
        <v>1326</v>
      </c>
    </row>
    <row r="889" spans="2:3" ht="14.5">
      <c r="B889" s="2" t="s">
        <v>141</v>
      </c>
      <c r="C889" s="4" t="s">
        <v>1170</v>
      </c>
    </row>
    <row r="890" spans="2:3" ht="14.5">
      <c r="B890" s="2" t="s">
        <v>151</v>
      </c>
      <c r="C890" s="4" t="s">
        <v>1327</v>
      </c>
    </row>
    <row r="891" spans="2:3" ht="14.5">
      <c r="B891" s="2" t="s">
        <v>153</v>
      </c>
      <c r="C891" s="4" t="s">
        <v>1328</v>
      </c>
    </row>
    <row r="892" spans="2:3" ht="14.5">
      <c r="B892" s="2" t="s">
        <v>169</v>
      </c>
      <c r="C892" s="4" t="s">
        <v>1329</v>
      </c>
    </row>
    <row r="893" spans="2:3" ht="14.5">
      <c r="B893" s="2" t="s">
        <v>171</v>
      </c>
      <c r="C893" s="4" t="s">
        <v>883</v>
      </c>
    </row>
    <row r="894" spans="2:3" ht="14.5">
      <c r="B894" s="2" t="s">
        <v>172</v>
      </c>
      <c r="C894" s="4">
        <v>600</v>
      </c>
    </row>
    <row r="895" spans="2:3" ht="14.5">
      <c r="B895" s="2" t="s">
        <v>182</v>
      </c>
      <c r="C895" s="4" t="s">
        <v>1330</v>
      </c>
    </row>
    <row r="896" spans="2:3" ht="14.5">
      <c r="B896" s="2" t="s">
        <v>194</v>
      </c>
      <c r="C896" s="4">
        <v>700</v>
      </c>
    </row>
    <row r="897" spans="2:3" ht="14.5">
      <c r="B897" s="2" t="s">
        <v>197</v>
      </c>
      <c r="C897" s="4" t="s">
        <v>1331</v>
      </c>
    </row>
    <row r="898" spans="2:3" ht="14.5">
      <c r="B898" s="11" t="s">
        <v>522</v>
      </c>
      <c r="C898" s="13" t="s">
        <v>1332</v>
      </c>
    </row>
    <row r="899" spans="2:3" ht="14.5">
      <c r="B899" s="7" t="s">
        <v>49</v>
      </c>
      <c r="C899" s="9" t="s">
        <v>1333</v>
      </c>
    </row>
    <row r="900" spans="2:3" ht="14.5">
      <c r="B900" s="2" t="s">
        <v>51</v>
      </c>
      <c r="C900" s="4" t="s">
        <v>1334</v>
      </c>
    </row>
    <row r="901" spans="2:3" ht="14.5">
      <c r="B901" s="2" t="s">
        <v>56</v>
      </c>
      <c r="C901" s="4" t="s">
        <v>1335</v>
      </c>
    </row>
    <row r="902" spans="2:3" ht="14.5">
      <c r="B902" s="2" t="s">
        <v>57</v>
      </c>
      <c r="C902" s="4" t="s">
        <v>1336</v>
      </c>
    </row>
    <row r="903" spans="2:3" ht="14.5">
      <c r="B903" s="2" t="s">
        <v>59</v>
      </c>
      <c r="C903" s="4" t="s">
        <v>1337</v>
      </c>
    </row>
    <row r="904" spans="2:3" ht="14.5">
      <c r="B904" s="2" t="s">
        <v>63</v>
      </c>
      <c r="C904" s="4" t="s">
        <v>1338</v>
      </c>
    </row>
    <row r="905" spans="2:3" ht="14.5">
      <c r="B905" s="2" t="s">
        <v>65</v>
      </c>
      <c r="C905" s="4" t="s">
        <v>1339</v>
      </c>
    </row>
    <row r="906" spans="2:3" ht="14.5">
      <c r="B906" s="2" t="s">
        <v>69</v>
      </c>
      <c r="C906" s="4" t="s">
        <v>1046</v>
      </c>
    </row>
    <row r="907" spans="2:3" ht="14.5">
      <c r="B907" s="2" t="s">
        <v>70</v>
      </c>
      <c r="C907" s="4" t="s">
        <v>1340</v>
      </c>
    </row>
    <row r="908" spans="2:3" ht="14.5">
      <c r="B908" s="2" t="s">
        <v>73</v>
      </c>
      <c r="C908" s="4" t="s">
        <v>1341</v>
      </c>
    </row>
    <row r="909" spans="2:3" ht="14.5">
      <c r="B909" s="2" t="s">
        <v>75</v>
      </c>
      <c r="C909" s="4" t="s">
        <v>1342</v>
      </c>
    </row>
    <row r="910" spans="2:3" ht="14.5">
      <c r="B910" s="7" t="s">
        <v>76</v>
      </c>
      <c r="C910" s="9" t="s">
        <v>1343</v>
      </c>
    </row>
    <row r="911" spans="2:3" ht="14.5">
      <c r="B911" s="2" t="s">
        <v>78</v>
      </c>
      <c r="C911" s="4" t="s">
        <v>1344</v>
      </c>
    </row>
    <row r="912" spans="2:3" ht="14.5">
      <c r="B912" s="2" t="s">
        <v>79</v>
      </c>
      <c r="C912" s="4" t="s">
        <v>1345</v>
      </c>
    </row>
    <row r="913" spans="2:3" ht="14.5">
      <c r="B913" s="2" t="s">
        <v>81</v>
      </c>
      <c r="C913" s="4" t="s">
        <v>1346</v>
      </c>
    </row>
    <row r="914" spans="2:3" ht="14.5">
      <c r="B914" s="2" t="s">
        <v>83</v>
      </c>
      <c r="C914" s="4" t="s">
        <v>1230</v>
      </c>
    </row>
    <row r="915" spans="2:3" ht="14.5">
      <c r="B915" s="2" t="s">
        <v>87</v>
      </c>
      <c r="C915" s="4" t="s">
        <v>1347</v>
      </c>
    </row>
    <row r="916" spans="2:3" ht="14.5">
      <c r="B916" s="2" t="s">
        <v>89</v>
      </c>
      <c r="C916" s="4">
        <v>300</v>
      </c>
    </row>
    <row r="917" spans="2:3" ht="14.5">
      <c r="B917" s="2" t="s">
        <v>96</v>
      </c>
      <c r="C917" s="4">
        <v>500</v>
      </c>
    </row>
    <row r="918" spans="2:3" ht="14.5">
      <c r="B918" s="2" t="s">
        <v>98</v>
      </c>
      <c r="C918" s="4" t="s">
        <v>1348</v>
      </c>
    </row>
    <row r="919" spans="2:3" ht="14.5">
      <c r="B919" s="2" t="s">
        <v>99</v>
      </c>
      <c r="C919" s="4" t="s">
        <v>924</v>
      </c>
    </row>
    <row r="920" spans="2:3" ht="14.5">
      <c r="B920" s="2" t="s">
        <v>102</v>
      </c>
      <c r="C920" s="4">
        <v>900</v>
      </c>
    </row>
    <row r="921" spans="2:3" ht="14.5">
      <c r="B921" s="2" t="s">
        <v>109</v>
      </c>
      <c r="C921" s="4" t="s">
        <v>1349</v>
      </c>
    </row>
    <row r="922" spans="2:3" ht="14.5">
      <c r="B922" s="2" t="s">
        <v>120</v>
      </c>
      <c r="C922" s="4" t="s">
        <v>980</v>
      </c>
    </row>
    <row r="923" spans="2:3" ht="14.5">
      <c r="B923" s="2" t="s">
        <v>121</v>
      </c>
      <c r="C923" s="4">
        <v>378</v>
      </c>
    </row>
    <row r="924" spans="2:3" ht="25">
      <c r="B924" s="2" t="s">
        <v>122</v>
      </c>
      <c r="C924" s="4" t="s">
        <v>848</v>
      </c>
    </row>
    <row r="925" spans="2:3" ht="14.5">
      <c r="B925" s="7" t="s">
        <v>129</v>
      </c>
      <c r="C925" s="9" t="s">
        <v>1350</v>
      </c>
    </row>
    <row r="926" spans="2:3" ht="14.5">
      <c r="B926" s="2" t="s">
        <v>131</v>
      </c>
      <c r="C926" s="4" t="s">
        <v>1351</v>
      </c>
    </row>
    <row r="927" spans="2:3" ht="14.5">
      <c r="B927" s="2" t="s">
        <v>133</v>
      </c>
      <c r="C927" s="4" t="s">
        <v>1352</v>
      </c>
    </row>
    <row r="928" spans="2:3" ht="14.5">
      <c r="B928" s="2" t="s">
        <v>134</v>
      </c>
      <c r="C928" s="4" t="s">
        <v>726</v>
      </c>
    </row>
    <row r="929" spans="2:3" ht="14.5">
      <c r="B929" s="2" t="s">
        <v>138</v>
      </c>
      <c r="C929" s="4" t="s">
        <v>1353</v>
      </c>
    </row>
    <row r="930" spans="2:3" ht="14.5">
      <c r="B930" s="2" t="s">
        <v>153</v>
      </c>
      <c r="C930" s="4" t="s">
        <v>1354</v>
      </c>
    </row>
    <row r="931" spans="2:3" ht="14.5">
      <c r="B931" s="2" t="s">
        <v>154</v>
      </c>
      <c r="C931" s="4" t="s">
        <v>1355</v>
      </c>
    </row>
    <row r="932" spans="2:3" ht="14.5">
      <c r="B932" s="2" t="s">
        <v>155</v>
      </c>
      <c r="C932" s="4" t="s">
        <v>1356</v>
      </c>
    </row>
    <row r="933" spans="2:3" ht="14.5">
      <c r="B933" s="2" t="s">
        <v>171</v>
      </c>
      <c r="C933" s="4" t="s">
        <v>1357</v>
      </c>
    </row>
    <row r="934" spans="2:3" ht="14.5">
      <c r="B934" s="2" t="s">
        <v>172</v>
      </c>
      <c r="C934" s="4" t="s">
        <v>1358</v>
      </c>
    </row>
    <row r="935" spans="2:3" ht="14.5">
      <c r="B935" s="2" t="s">
        <v>173</v>
      </c>
      <c r="C935" s="4" t="s">
        <v>862</v>
      </c>
    </row>
    <row r="936" spans="2:3" ht="14.5">
      <c r="B936" s="2" t="s">
        <v>181</v>
      </c>
      <c r="C936" s="4" t="s">
        <v>1359</v>
      </c>
    </row>
    <row r="937" spans="2:3" ht="14.5">
      <c r="B937" s="2" t="s">
        <v>197</v>
      </c>
      <c r="C937" s="4" t="s">
        <v>1360</v>
      </c>
    </row>
    <row r="938" spans="2:3" ht="14.5">
      <c r="B938" s="11" t="s">
        <v>523</v>
      </c>
      <c r="C938" s="13" t="s">
        <v>1361</v>
      </c>
    </row>
    <row r="939" spans="2:3" ht="14.5">
      <c r="B939" s="7" t="s">
        <v>49</v>
      </c>
      <c r="C939" s="9" t="s">
        <v>1362</v>
      </c>
    </row>
    <row r="940" spans="2:3" ht="14.5">
      <c r="B940" s="2" t="s">
        <v>51</v>
      </c>
      <c r="C940" s="4" t="s">
        <v>1363</v>
      </c>
    </row>
    <row r="941" spans="2:3" ht="14.5">
      <c r="B941" s="2" t="s">
        <v>56</v>
      </c>
      <c r="C941" s="4" t="s">
        <v>1364</v>
      </c>
    </row>
    <row r="942" spans="2:3" ht="14.5">
      <c r="B942" s="2" t="s">
        <v>57</v>
      </c>
      <c r="C942" s="4" t="s">
        <v>1365</v>
      </c>
    </row>
    <row r="943" spans="2:3" ht="14.5">
      <c r="B943" s="2" t="s">
        <v>63</v>
      </c>
      <c r="C943" s="4" t="s">
        <v>1366</v>
      </c>
    </row>
    <row r="944" spans="2:3" ht="14.5">
      <c r="B944" s="2" t="s">
        <v>65</v>
      </c>
      <c r="C944" s="4" t="s">
        <v>1367</v>
      </c>
    </row>
    <row r="945" spans="2:3" ht="14.5">
      <c r="B945" s="2" t="s">
        <v>70</v>
      </c>
      <c r="C945" s="4" t="s">
        <v>1267</v>
      </c>
    </row>
    <row r="946" spans="2:3" ht="14.5">
      <c r="B946" s="2" t="s">
        <v>73</v>
      </c>
      <c r="C946" s="4" t="s">
        <v>1368</v>
      </c>
    </row>
    <row r="947" spans="2:3" ht="14.5">
      <c r="B947" s="2" t="s">
        <v>75</v>
      </c>
      <c r="C947" s="4" t="s">
        <v>1369</v>
      </c>
    </row>
    <row r="948" spans="2:3" ht="14.5">
      <c r="B948" s="7" t="s">
        <v>76</v>
      </c>
      <c r="C948" s="9" t="s">
        <v>1370</v>
      </c>
    </row>
    <row r="949" spans="2:3" ht="14.5">
      <c r="B949" s="2" t="s">
        <v>78</v>
      </c>
      <c r="C949" s="4" t="s">
        <v>1114</v>
      </c>
    </row>
    <row r="950" spans="2:3" ht="14.5">
      <c r="B950" s="2" t="s">
        <v>79</v>
      </c>
      <c r="C950" s="4" t="s">
        <v>1371</v>
      </c>
    </row>
    <row r="951" spans="2:3" ht="14.5">
      <c r="B951" s="2" t="s">
        <v>83</v>
      </c>
      <c r="C951" s="4" t="s">
        <v>846</v>
      </c>
    </row>
    <row r="952" spans="2:3" ht="14.5">
      <c r="B952" s="2" t="s">
        <v>87</v>
      </c>
      <c r="C952" s="4" t="s">
        <v>1372</v>
      </c>
    </row>
    <row r="953" spans="2:3" ht="14.5">
      <c r="B953" s="2" t="s">
        <v>109</v>
      </c>
      <c r="C953" s="4" t="s">
        <v>1032</v>
      </c>
    </row>
    <row r="954" spans="2:3" ht="14.5">
      <c r="B954" s="2" t="s">
        <v>123</v>
      </c>
      <c r="C954" s="4" t="s">
        <v>955</v>
      </c>
    </row>
    <row r="955" spans="2:3" ht="14.5">
      <c r="B955" s="7" t="s">
        <v>129</v>
      </c>
      <c r="C955" s="9" t="s">
        <v>1373</v>
      </c>
    </row>
    <row r="956" spans="2:3" ht="14.5">
      <c r="B956" s="2" t="s">
        <v>133</v>
      </c>
      <c r="C956" s="4" t="s">
        <v>754</v>
      </c>
    </row>
    <row r="957" spans="2:3" ht="14.5">
      <c r="B957" s="2" t="s">
        <v>165</v>
      </c>
      <c r="C957" s="4" t="s">
        <v>774</v>
      </c>
    </row>
    <row r="958" spans="2:3" ht="14.5">
      <c r="B958" s="2" t="s">
        <v>171</v>
      </c>
      <c r="C958" s="4" t="s">
        <v>924</v>
      </c>
    </row>
    <row r="959" spans="2:3" ht="14.5">
      <c r="B959" s="2" t="s">
        <v>182</v>
      </c>
      <c r="C959" s="4" t="s">
        <v>917</v>
      </c>
    </row>
    <row r="960" spans="2:3" ht="14.5">
      <c r="B960" s="2" t="s">
        <v>197</v>
      </c>
      <c r="C960" s="4" t="s">
        <v>1374</v>
      </c>
    </row>
    <row r="961" spans="2:3" ht="14.5">
      <c r="B961" s="11" t="s">
        <v>524</v>
      </c>
      <c r="C961" s="13" t="s">
        <v>1375</v>
      </c>
    </row>
    <row r="962" spans="2:3" ht="14.5">
      <c r="B962" s="7" t="s">
        <v>49</v>
      </c>
      <c r="C962" s="9" t="s">
        <v>1376</v>
      </c>
    </row>
    <row r="963" spans="2:3" ht="14.5">
      <c r="B963" s="2" t="s">
        <v>51</v>
      </c>
      <c r="C963" s="4" t="s">
        <v>1377</v>
      </c>
    </row>
    <row r="964" spans="2:3" ht="14.5">
      <c r="B964" s="2" t="s">
        <v>56</v>
      </c>
      <c r="C964" s="4" t="s">
        <v>1378</v>
      </c>
    </row>
    <row r="965" spans="2:3" ht="14.5">
      <c r="B965" s="2" t="s">
        <v>57</v>
      </c>
      <c r="C965" s="4" t="s">
        <v>1379</v>
      </c>
    </row>
    <row r="966" spans="2:3" ht="14.5">
      <c r="B966" s="2" t="s">
        <v>59</v>
      </c>
      <c r="C966" s="4" t="s">
        <v>1380</v>
      </c>
    </row>
    <row r="967" spans="2:3" ht="14.5">
      <c r="B967" s="2" t="s">
        <v>63</v>
      </c>
      <c r="C967" s="4" t="s">
        <v>1381</v>
      </c>
    </row>
    <row r="968" spans="2:3" ht="14.5">
      <c r="B968" s="2" t="s">
        <v>65</v>
      </c>
      <c r="C968" s="4" t="s">
        <v>1382</v>
      </c>
    </row>
    <row r="969" spans="2:3" ht="14.5">
      <c r="B969" s="2" t="s">
        <v>70</v>
      </c>
      <c r="C969" s="4" t="s">
        <v>1293</v>
      </c>
    </row>
    <row r="970" spans="2:3" ht="14.5">
      <c r="B970" s="2" t="s">
        <v>73</v>
      </c>
      <c r="C970" s="4" t="s">
        <v>1383</v>
      </c>
    </row>
    <row r="971" spans="2:3" ht="14.5">
      <c r="B971" s="2" t="s">
        <v>75</v>
      </c>
      <c r="C971" s="4" t="s">
        <v>1384</v>
      </c>
    </row>
    <row r="972" spans="2:3" ht="14.5">
      <c r="B972" s="7" t="s">
        <v>76</v>
      </c>
      <c r="C972" s="9" t="s">
        <v>1385</v>
      </c>
    </row>
    <row r="973" spans="2:3" ht="14.5">
      <c r="B973" s="2" t="s">
        <v>78</v>
      </c>
      <c r="C973" s="4" t="s">
        <v>1386</v>
      </c>
    </row>
    <row r="974" spans="2:3" ht="14.5">
      <c r="B974" s="2" t="s">
        <v>79</v>
      </c>
      <c r="C974" s="4" t="s">
        <v>1087</v>
      </c>
    </row>
    <row r="975" spans="2:3" ht="14.5">
      <c r="B975" s="2" t="s">
        <v>81</v>
      </c>
      <c r="C975" s="4" t="s">
        <v>900</v>
      </c>
    </row>
    <row r="976" spans="2:3" ht="14.5">
      <c r="B976" s="2" t="s">
        <v>83</v>
      </c>
      <c r="C976" s="4" t="s">
        <v>1063</v>
      </c>
    </row>
    <row r="977" spans="2:3" ht="14.5">
      <c r="B977" s="2" t="s">
        <v>87</v>
      </c>
      <c r="C977" s="4" t="s">
        <v>754</v>
      </c>
    </row>
    <row r="978" spans="2:3" ht="14.5">
      <c r="B978" s="2" t="s">
        <v>98</v>
      </c>
      <c r="C978" s="4" t="s">
        <v>900</v>
      </c>
    </row>
    <row r="979" spans="2:3" ht="14.5">
      <c r="B979" s="2" t="s">
        <v>102</v>
      </c>
      <c r="C979" s="4">
        <v>500</v>
      </c>
    </row>
    <row r="980" spans="2:3" ht="14.5">
      <c r="B980" s="2" t="s">
        <v>103</v>
      </c>
      <c r="C980" s="4">
        <v>500</v>
      </c>
    </row>
    <row r="981" spans="2:3" ht="14.5">
      <c r="B981" s="2" t="s">
        <v>109</v>
      </c>
      <c r="C981" s="4" t="s">
        <v>1032</v>
      </c>
    </row>
    <row r="982" spans="2:3" ht="14.5">
      <c r="B982" s="2" t="s">
        <v>121</v>
      </c>
      <c r="C982" s="4">
        <v>300</v>
      </c>
    </row>
    <row r="983" spans="2:3" ht="14.5">
      <c r="B983" s="2" t="s">
        <v>123</v>
      </c>
      <c r="C983" s="4" t="s">
        <v>900</v>
      </c>
    </row>
    <row r="984" spans="2:3" ht="14.5">
      <c r="B984" s="2" t="s">
        <v>128</v>
      </c>
      <c r="C984" s="4">
        <v>600</v>
      </c>
    </row>
    <row r="985" spans="2:3" ht="14.5">
      <c r="B985" s="7" t="s">
        <v>129</v>
      </c>
      <c r="C985" s="9" t="s">
        <v>1387</v>
      </c>
    </row>
    <row r="986" spans="2:3" ht="14.5">
      <c r="B986" s="2" t="s">
        <v>138</v>
      </c>
      <c r="C986" s="4">
        <v>500</v>
      </c>
    </row>
    <row r="987" spans="2:3" ht="14.5">
      <c r="B987" s="2" t="s">
        <v>153</v>
      </c>
      <c r="C987" s="4" t="s">
        <v>924</v>
      </c>
    </row>
    <row r="988" spans="2:3" ht="25">
      <c r="B988" s="2" t="s">
        <v>166</v>
      </c>
      <c r="C988" s="4" t="s">
        <v>1388</v>
      </c>
    </row>
    <row r="989" spans="2:3" ht="14.5">
      <c r="B989" s="2" t="s">
        <v>171</v>
      </c>
      <c r="C989" s="4" t="s">
        <v>952</v>
      </c>
    </row>
    <row r="990" spans="2:3" ht="14.5">
      <c r="B990" s="2" t="s">
        <v>181</v>
      </c>
      <c r="C990" s="4" t="s">
        <v>772</v>
      </c>
    </row>
    <row r="991" spans="2:3" ht="14.5">
      <c r="B991" s="2" t="s">
        <v>197</v>
      </c>
      <c r="C991" s="4" t="s">
        <v>1389</v>
      </c>
    </row>
    <row r="992" spans="2:3" ht="14.5">
      <c r="B992" s="11" t="s">
        <v>525</v>
      </c>
      <c r="C992" s="13" t="s">
        <v>1390</v>
      </c>
    </row>
    <row r="993" spans="2:3" ht="14.5">
      <c r="B993" s="7" t="s">
        <v>49</v>
      </c>
      <c r="C993" s="9" t="s">
        <v>1391</v>
      </c>
    </row>
    <row r="994" spans="2:3" ht="14.5">
      <c r="B994" s="2" t="s">
        <v>51</v>
      </c>
      <c r="C994" s="4" t="s">
        <v>1392</v>
      </c>
    </row>
    <row r="995" spans="2:3" ht="14.5">
      <c r="B995" s="2" t="s">
        <v>56</v>
      </c>
      <c r="C995" s="4" t="s">
        <v>1393</v>
      </c>
    </row>
    <row r="996" spans="2:3" ht="14.5">
      <c r="B996" s="2" t="s">
        <v>57</v>
      </c>
      <c r="C996" s="4" t="s">
        <v>1394</v>
      </c>
    </row>
    <row r="997" spans="2:3" ht="14.5">
      <c r="B997" s="2" t="s">
        <v>63</v>
      </c>
      <c r="C997" s="4" t="s">
        <v>1395</v>
      </c>
    </row>
    <row r="998" spans="2:3" ht="14.5">
      <c r="B998" s="2" t="s">
        <v>65</v>
      </c>
      <c r="C998" s="4" t="s">
        <v>1396</v>
      </c>
    </row>
    <row r="999" spans="2:3" ht="14.5">
      <c r="B999" s="2" t="s">
        <v>70</v>
      </c>
      <c r="C999" s="4" t="s">
        <v>913</v>
      </c>
    </row>
    <row r="1000" spans="2:3" ht="14.5">
      <c r="B1000" s="2" t="s">
        <v>73</v>
      </c>
      <c r="C1000" s="4" t="s">
        <v>1397</v>
      </c>
    </row>
    <row r="1001" spans="2:3" ht="14.5">
      <c r="B1001" s="2" t="s">
        <v>75</v>
      </c>
      <c r="C1001" s="4" t="s">
        <v>1398</v>
      </c>
    </row>
    <row r="1002" spans="2:3" ht="14.5">
      <c r="B1002" s="7" t="s">
        <v>76</v>
      </c>
      <c r="C1002" s="9" t="s">
        <v>1399</v>
      </c>
    </row>
    <row r="1003" spans="2:3" ht="14.5">
      <c r="B1003" s="2" t="s">
        <v>78</v>
      </c>
      <c r="C1003" s="4" t="s">
        <v>1400</v>
      </c>
    </row>
    <row r="1004" spans="2:3" ht="14.5">
      <c r="B1004" s="2" t="s">
        <v>79</v>
      </c>
      <c r="C1004" s="4" t="s">
        <v>1401</v>
      </c>
    </row>
    <row r="1005" spans="2:3" ht="14.5">
      <c r="B1005" s="2" t="s">
        <v>81</v>
      </c>
      <c r="C1005" s="4" t="s">
        <v>1400</v>
      </c>
    </row>
    <row r="1006" spans="2:3" ht="14.5">
      <c r="B1006" s="2" t="s">
        <v>82</v>
      </c>
      <c r="C1006" s="4" t="s">
        <v>1400</v>
      </c>
    </row>
    <row r="1007" spans="2:3" ht="14.5">
      <c r="B1007" s="2" t="s">
        <v>83</v>
      </c>
      <c r="C1007" s="4" t="s">
        <v>1402</v>
      </c>
    </row>
    <row r="1008" spans="2:3" ht="14.5">
      <c r="B1008" s="2" t="s">
        <v>87</v>
      </c>
      <c r="C1008" s="4" t="s">
        <v>1403</v>
      </c>
    </row>
    <row r="1009" spans="2:3" ht="14.5">
      <c r="B1009" s="2" t="s">
        <v>89</v>
      </c>
      <c r="C1009" s="4" t="s">
        <v>1323</v>
      </c>
    </row>
    <row r="1010" spans="2:3" ht="14.5">
      <c r="B1010" s="2" t="s">
        <v>99</v>
      </c>
      <c r="C1010" s="4" t="s">
        <v>974</v>
      </c>
    </row>
    <row r="1011" spans="2:3" ht="14.5">
      <c r="B1011" s="2" t="s">
        <v>102</v>
      </c>
      <c r="C1011" s="4" t="s">
        <v>942</v>
      </c>
    </row>
    <row r="1012" spans="2:3" ht="14.5">
      <c r="B1012" s="2" t="s">
        <v>109</v>
      </c>
      <c r="C1012" s="4" t="s">
        <v>1404</v>
      </c>
    </row>
    <row r="1013" spans="2:3" ht="14.5">
      <c r="B1013" s="2" t="s">
        <v>111</v>
      </c>
      <c r="C1013" s="4" t="s">
        <v>903</v>
      </c>
    </row>
    <row r="1014" spans="2:3" ht="14.5">
      <c r="B1014" s="2" t="s">
        <v>123</v>
      </c>
      <c r="C1014" s="4" t="s">
        <v>1405</v>
      </c>
    </row>
    <row r="1015" spans="2:3" ht="14.5">
      <c r="B1015" s="2" t="s">
        <v>125</v>
      </c>
      <c r="C1015" s="4" t="s">
        <v>1400</v>
      </c>
    </row>
    <row r="1016" spans="2:3" ht="14.5">
      <c r="B1016" s="7" t="s">
        <v>129</v>
      </c>
      <c r="C1016" s="9" t="s">
        <v>1406</v>
      </c>
    </row>
    <row r="1017" spans="2:3" ht="14.5">
      <c r="B1017" s="2" t="s">
        <v>131</v>
      </c>
      <c r="C1017" s="4" t="s">
        <v>951</v>
      </c>
    </row>
    <row r="1018" spans="2:3" ht="14.5">
      <c r="B1018" s="2" t="s">
        <v>132</v>
      </c>
      <c r="C1018" s="4" t="s">
        <v>1122</v>
      </c>
    </row>
    <row r="1019" spans="2:3" ht="14.5">
      <c r="B1019" s="2" t="s">
        <v>133</v>
      </c>
      <c r="C1019" s="4" t="s">
        <v>1026</v>
      </c>
    </row>
    <row r="1020" spans="2:3" ht="14.5">
      <c r="B1020" s="2" t="s">
        <v>134</v>
      </c>
      <c r="C1020" s="4" t="s">
        <v>859</v>
      </c>
    </row>
    <row r="1021" spans="2:3" ht="14.5">
      <c r="B1021" s="2" t="s">
        <v>137</v>
      </c>
      <c r="C1021" s="4" t="s">
        <v>1122</v>
      </c>
    </row>
    <row r="1022" spans="2:3" ht="14.5">
      <c r="B1022" s="2" t="s">
        <v>138</v>
      </c>
      <c r="C1022" s="4" t="s">
        <v>1407</v>
      </c>
    </row>
    <row r="1023" spans="2:3" ht="14.5">
      <c r="B1023" s="2" t="s">
        <v>146</v>
      </c>
      <c r="C1023" s="4" t="s">
        <v>1408</v>
      </c>
    </row>
    <row r="1024" spans="2:3" ht="14.5">
      <c r="B1024" s="2" t="s">
        <v>148</v>
      </c>
      <c r="C1024" s="4" t="s">
        <v>1409</v>
      </c>
    </row>
    <row r="1025" spans="2:3" ht="14.5">
      <c r="B1025" s="2" t="s">
        <v>150</v>
      </c>
      <c r="C1025" s="4" t="s">
        <v>1410</v>
      </c>
    </row>
    <row r="1026" spans="2:3" ht="14.5">
      <c r="B1026" s="2" t="s">
        <v>152</v>
      </c>
      <c r="C1026" s="4" t="s">
        <v>1409</v>
      </c>
    </row>
    <row r="1027" spans="2:3" ht="14.5">
      <c r="B1027" s="2" t="s">
        <v>153</v>
      </c>
      <c r="C1027" s="4" t="s">
        <v>942</v>
      </c>
    </row>
    <row r="1028" spans="2:3" ht="14.5">
      <c r="B1028" s="2" t="s">
        <v>157</v>
      </c>
      <c r="C1028" s="4" t="s">
        <v>1122</v>
      </c>
    </row>
    <row r="1029" spans="2:3" ht="14.5">
      <c r="B1029" s="2" t="s">
        <v>165</v>
      </c>
      <c r="C1029" s="4" t="s">
        <v>1408</v>
      </c>
    </row>
    <row r="1030" spans="2:3" ht="25">
      <c r="B1030" s="2" t="s">
        <v>166</v>
      </c>
      <c r="C1030" s="4" t="s">
        <v>1408</v>
      </c>
    </row>
    <row r="1031" spans="2:3" ht="14.5">
      <c r="B1031" s="2" t="s">
        <v>167</v>
      </c>
      <c r="C1031" s="4" t="s">
        <v>1408</v>
      </c>
    </row>
    <row r="1032" spans="2:3" ht="14.5">
      <c r="B1032" s="2" t="s">
        <v>169</v>
      </c>
      <c r="C1032" s="4" t="s">
        <v>1408</v>
      </c>
    </row>
    <row r="1033" spans="2:3" ht="14.5">
      <c r="B1033" s="2" t="s">
        <v>171</v>
      </c>
      <c r="C1033" s="4" t="s">
        <v>1408</v>
      </c>
    </row>
    <row r="1034" spans="2:3" ht="14.5">
      <c r="B1034" s="2" t="s">
        <v>172</v>
      </c>
      <c r="C1034" s="4" t="s">
        <v>942</v>
      </c>
    </row>
    <row r="1035" spans="2:3" ht="14.5">
      <c r="B1035" s="2" t="s">
        <v>173</v>
      </c>
      <c r="C1035" s="4" t="s">
        <v>1400</v>
      </c>
    </row>
    <row r="1036" spans="2:3" ht="14.5">
      <c r="B1036" s="2" t="s">
        <v>180</v>
      </c>
      <c r="C1036" s="4" t="s">
        <v>1411</v>
      </c>
    </row>
    <row r="1037" spans="2:3" ht="14.5">
      <c r="B1037" s="2" t="s">
        <v>181</v>
      </c>
      <c r="C1037" s="4" t="s">
        <v>1402</v>
      </c>
    </row>
    <row r="1038" spans="2:3" ht="14.5">
      <c r="B1038" s="2" t="s">
        <v>182</v>
      </c>
      <c r="C1038" s="4" t="s">
        <v>1412</v>
      </c>
    </row>
    <row r="1039" spans="2:3" ht="14.5">
      <c r="B1039" s="2" t="s">
        <v>185</v>
      </c>
      <c r="C1039" s="4" t="s">
        <v>1408</v>
      </c>
    </row>
    <row r="1040" spans="2:3" ht="14.5">
      <c r="B1040" s="2" t="s">
        <v>187</v>
      </c>
      <c r="C1040" s="4" t="s">
        <v>1409</v>
      </c>
    </row>
    <row r="1041" spans="2:3" ht="14.5">
      <c r="B1041" s="2" t="s">
        <v>188</v>
      </c>
      <c r="C1041" s="4" t="s">
        <v>1408</v>
      </c>
    </row>
    <row r="1042" spans="2:3" ht="14.5">
      <c r="B1042" s="2" t="s">
        <v>190</v>
      </c>
      <c r="C1042" s="4" t="s">
        <v>1413</v>
      </c>
    </row>
    <row r="1043" spans="2:3" ht="14.5">
      <c r="B1043" s="2" t="s">
        <v>194</v>
      </c>
      <c r="C1043" s="4" t="s">
        <v>1408</v>
      </c>
    </row>
    <row r="1044" spans="2:3" ht="14.5">
      <c r="B1044" s="2" t="s">
        <v>197</v>
      </c>
      <c r="C1044" s="4" t="s">
        <v>1414</v>
      </c>
    </row>
    <row r="1045" spans="2:3" ht="14.5">
      <c r="B1045" s="11" t="s">
        <v>526</v>
      </c>
      <c r="C1045" s="13" t="s">
        <v>1415</v>
      </c>
    </row>
    <row r="1046" spans="2:3" ht="14.5">
      <c r="B1046" s="7" t="s">
        <v>49</v>
      </c>
      <c r="C1046" s="9" t="s">
        <v>1416</v>
      </c>
    </row>
    <row r="1047" spans="2:3" ht="14.5">
      <c r="B1047" s="2" t="s">
        <v>51</v>
      </c>
      <c r="C1047" s="4" t="s">
        <v>1417</v>
      </c>
    </row>
    <row r="1048" spans="2:3" ht="14.5">
      <c r="B1048" s="2" t="s">
        <v>53</v>
      </c>
      <c r="C1048" s="4" t="s">
        <v>1418</v>
      </c>
    </row>
    <row r="1049" spans="2:3" ht="14.5">
      <c r="B1049" s="2" t="s">
        <v>56</v>
      </c>
      <c r="C1049" s="4" t="s">
        <v>1419</v>
      </c>
    </row>
    <row r="1050" spans="2:3" ht="14.5">
      <c r="B1050" s="2" t="s">
        <v>57</v>
      </c>
      <c r="C1050" s="4" t="s">
        <v>1420</v>
      </c>
    </row>
    <row r="1051" spans="2:3" ht="14.5">
      <c r="B1051" s="2" t="s">
        <v>59</v>
      </c>
      <c r="C1051" s="4" t="s">
        <v>1421</v>
      </c>
    </row>
    <row r="1052" spans="2:3" ht="14.5">
      <c r="B1052" s="2" t="s">
        <v>63</v>
      </c>
      <c r="C1052" s="4" t="s">
        <v>1422</v>
      </c>
    </row>
    <row r="1053" spans="2:3" ht="14.5">
      <c r="B1053" s="2" t="s">
        <v>65</v>
      </c>
      <c r="C1053" s="4" t="s">
        <v>1423</v>
      </c>
    </row>
    <row r="1054" spans="2:3" ht="14.5">
      <c r="B1054" s="2" t="s">
        <v>69</v>
      </c>
      <c r="C1054" s="4" t="s">
        <v>1046</v>
      </c>
    </row>
    <row r="1055" spans="2:3" ht="14.5">
      <c r="B1055" s="2" t="s">
        <v>70</v>
      </c>
      <c r="C1055" s="4" t="s">
        <v>1293</v>
      </c>
    </row>
    <row r="1056" spans="2:3" ht="14.5">
      <c r="B1056" s="2" t="s">
        <v>73</v>
      </c>
      <c r="C1056" s="4" t="s">
        <v>1424</v>
      </c>
    </row>
    <row r="1057" spans="2:3" ht="14.5">
      <c r="B1057" s="2" t="s">
        <v>75</v>
      </c>
      <c r="C1057" s="4" t="s">
        <v>1425</v>
      </c>
    </row>
    <row r="1058" spans="2:3" ht="14.5">
      <c r="B1058" s="7" t="s">
        <v>76</v>
      </c>
      <c r="C1058" s="9" t="s">
        <v>1426</v>
      </c>
    </row>
    <row r="1059" spans="2:3" ht="14.5">
      <c r="B1059" s="2" t="s">
        <v>78</v>
      </c>
      <c r="C1059" s="4" t="s">
        <v>1427</v>
      </c>
    </row>
    <row r="1060" spans="2:3" ht="14.5">
      <c r="B1060" s="2" t="s">
        <v>79</v>
      </c>
      <c r="C1060" s="4" t="s">
        <v>900</v>
      </c>
    </row>
    <row r="1061" spans="2:3" ht="14.5">
      <c r="B1061" s="2" t="s">
        <v>81</v>
      </c>
      <c r="C1061" s="4" t="s">
        <v>1428</v>
      </c>
    </row>
    <row r="1062" spans="2:3" ht="14.5">
      <c r="B1062" s="2" t="s">
        <v>82</v>
      </c>
      <c r="C1062" s="4" t="s">
        <v>1429</v>
      </c>
    </row>
    <row r="1063" spans="2:3" ht="14.5">
      <c r="B1063" s="2" t="s">
        <v>83</v>
      </c>
      <c r="C1063" s="4" t="s">
        <v>835</v>
      </c>
    </row>
    <row r="1064" spans="2:3" ht="14.5">
      <c r="B1064" s="2" t="s">
        <v>84</v>
      </c>
      <c r="C1064" s="4">
        <v>146</v>
      </c>
    </row>
    <row r="1065" spans="2:3" ht="14.5">
      <c r="B1065" s="2" t="s">
        <v>87</v>
      </c>
      <c r="C1065" s="4" t="s">
        <v>1227</v>
      </c>
    </row>
    <row r="1066" spans="2:3" ht="14.5">
      <c r="B1066" s="2" t="s">
        <v>89</v>
      </c>
      <c r="C1066" s="4" t="s">
        <v>1430</v>
      </c>
    </row>
    <row r="1067" spans="2:3" ht="14.5">
      <c r="B1067" s="2" t="s">
        <v>96</v>
      </c>
      <c r="C1067" s="4" t="s">
        <v>1431</v>
      </c>
    </row>
    <row r="1068" spans="2:3" ht="14.5">
      <c r="B1068" s="2" t="s">
        <v>97</v>
      </c>
      <c r="C1068" s="4">
        <v>210</v>
      </c>
    </row>
    <row r="1069" spans="2:3" ht="14.5">
      <c r="B1069" s="2" t="s">
        <v>98</v>
      </c>
      <c r="C1069" s="4" t="s">
        <v>848</v>
      </c>
    </row>
    <row r="1070" spans="2:3" ht="14.5">
      <c r="B1070" s="2" t="s">
        <v>99</v>
      </c>
      <c r="C1070" s="4" t="s">
        <v>1327</v>
      </c>
    </row>
    <row r="1071" spans="2:3" ht="14.5">
      <c r="B1071" s="2" t="s">
        <v>102</v>
      </c>
      <c r="C1071" s="4">
        <v>600</v>
      </c>
    </row>
    <row r="1072" spans="2:3" ht="14.5">
      <c r="B1072" s="2" t="s">
        <v>103</v>
      </c>
      <c r="C1072" s="4">
        <v>157</v>
      </c>
    </row>
    <row r="1073" spans="2:3" ht="14.5">
      <c r="B1073" s="2" t="s">
        <v>104</v>
      </c>
      <c r="C1073" s="4" t="s">
        <v>1432</v>
      </c>
    </row>
    <row r="1074" spans="2:3" ht="14.5">
      <c r="B1074" s="2" t="s">
        <v>109</v>
      </c>
      <c r="C1074" s="4" t="s">
        <v>1433</v>
      </c>
    </row>
    <row r="1075" spans="2:3" ht="14.5">
      <c r="B1075" s="2" t="s">
        <v>111</v>
      </c>
      <c r="C1075" s="4" t="s">
        <v>1434</v>
      </c>
    </row>
    <row r="1076" spans="2:3" ht="14.5">
      <c r="B1076" s="2" t="s">
        <v>120</v>
      </c>
      <c r="C1076" s="4">
        <v>54</v>
      </c>
    </row>
    <row r="1077" spans="2:3" ht="14.5">
      <c r="B1077" s="2" t="s">
        <v>121</v>
      </c>
      <c r="C1077" s="4" t="s">
        <v>1435</v>
      </c>
    </row>
    <row r="1078" spans="2:3" ht="25">
      <c r="B1078" s="2" t="s">
        <v>122</v>
      </c>
      <c r="C1078" s="4" t="s">
        <v>1436</v>
      </c>
    </row>
    <row r="1079" spans="2:3" ht="14.5">
      <c r="B1079" s="2" t="s">
        <v>123</v>
      </c>
      <c r="C1079" s="4" t="s">
        <v>1437</v>
      </c>
    </row>
    <row r="1080" spans="2:3" ht="14.5">
      <c r="B1080" s="2" t="s">
        <v>125</v>
      </c>
      <c r="C1080" s="4" t="s">
        <v>1438</v>
      </c>
    </row>
    <row r="1081" spans="2:3" ht="14.5">
      <c r="B1081" s="2" t="s">
        <v>128</v>
      </c>
      <c r="C1081" s="4" t="s">
        <v>980</v>
      </c>
    </row>
    <row r="1082" spans="2:3" ht="14.5">
      <c r="B1082" s="7" t="s">
        <v>129</v>
      </c>
      <c r="C1082" s="9" t="s">
        <v>1439</v>
      </c>
    </row>
    <row r="1083" spans="2:3" ht="14.5">
      <c r="B1083" s="2" t="s">
        <v>131</v>
      </c>
      <c r="C1083" s="4" t="s">
        <v>1440</v>
      </c>
    </row>
    <row r="1084" spans="2:3" ht="14.5">
      <c r="B1084" s="2" t="s">
        <v>134</v>
      </c>
      <c r="C1084" s="4" t="s">
        <v>1441</v>
      </c>
    </row>
    <row r="1085" spans="2:3" ht="14.5">
      <c r="B1085" s="2" t="s">
        <v>138</v>
      </c>
      <c r="C1085" s="4" t="s">
        <v>1442</v>
      </c>
    </row>
    <row r="1086" spans="2:3" ht="14.5">
      <c r="B1086" s="2" t="s">
        <v>146</v>
      </c>
      <c r="C1086" s="4" t="s">
        <v>1087</v>
      </c>
    </row>
    <row r="1087" spans="2:3" ht="14.5">
      <c r="B1087" s="2" t="s">
        <v>151</v>
      </c>
      <c r="C1087" s="4" t="s">
        <v>861</v>
      </c>
    </row>
    <row r="1088" spans="2:3" ht="14.5">
      <c r="B1088" s="2" t="s">
        <v>153</v>
      </c>
      <c r="C1088" s="4" t="s">
        <v>1443</v>
      </c>
    </row>
    <row r="1089" spans="2:3" ht="14.5">
      <c r="B1089" s="2" t="s">
        <v>155</v>
      </c>
      <c r="C1089" s="4" t="s">
        <v>1182</v>
      </c>
    </row>
    <row r="1090" spans="2:3" ht="14.5">
      <c r="B1090" s="2" t="s">
        <v>165</v>
      </c>
      <c r="C1090" s="4" t="s">
        <v>862</v>
      </c>
    </row>
    <row r="1091" spans="2:3" ht="25">
      <c r="B1091" s="2" t="s">
        <v>166</v>
      </c>
      <c r="C1091" s="4" t="s">
        <v>1372</v>
      </c>
    </row>
    <row r="1092" spans="2:3" ht="14.5">
      <c r="B1092" s="2" t="s">
        <v>167</v>
      </c>
      <c r="C1092" s="4" t="s">
        <v>1444</v>
      </c>
    </row>
    <row r="1093" spans="2:3" ht="14.5">
      <c r="B1093" s="2" t="s">
        <v>169</v>
      </c>
      <c r="C1093" s="4" t="s">
        <v>1445</v>
      </c>
    </row>
    <row r="1094" spans="2:3" ht="14.5">
      <c r="B1094" s="2" t="s">
        <v>171</v>
      </c>
      <c r="C1094" s="4" t="s">
        <v>1446</v>
      </c>
    </row>
    <row r="1095" spans="2:3" ht="14.5">
      <c r="B1095" s="2" t="s">
        <v>172</v>
      </c>
      <c r="C1095" s="4" t="s">
        <v>1447</v>
      </c>
    </row>
    <row r="1096" spans="2:3" ht="14.5">
      <c r="B1096" s="2" t="s">
        <v>173</v>
      </c>
      <c r="C1096" s="4" t="s">
        <v>754</v>
      </c>
    </row>
    <row r="1097" spans="2:3" ht="14.5">
      <c r="B1097" s="2" t="s">
        <v>180</v>
      </c>
      <c r="C1097" s="4" t="s">
        <v>1448</v>
      </c>
    </row>
    <row r="1098" spans="2:3" ht="14.5">
      <c r="B1098" s="2" t="s">
        <v>182</v>
      </c>
      <c r="C1098" s="4" t="s">
        <v>1449</v>
      </c>
    </row>
    <row r="1099" spans="2:3" ht="14.5">
      <c r="B1099" s="2" t="s">
        <v>187</v>
      </c>
      <c r="C1099" s="4" t="s">
        <v>974</v>
      </c>
    </row>
    <row r="1100" spans="2:3" ht="14.5">
      <c r="B1100" s="2" t="s">
        <v>188</v>
      </c>
      <c r="C1100" s="4" t="s">
        <v>942</v>
      </c>
    </row>
    <row r="1101" spans="2:3" ht="14.5">
      <c r="B1101" s="2" t="s">
        <v>193</v>
      </c>
      <c r="C1101" s="4" t="s">
        <v>485</v>
      </c>
    </row>
    <row r="1102" spans="2:3" ht="14.5">
      <c r="B1102" s="2" t="s">
        <v>194</v>
      </c>
      <c r="C1102" s="4" t="s">
        <v>1450</v>
      </c>
    </row>
    <row r="1103" spans="2:3" ht="14.5">
      <c r="B1103" s="2" t="s">
        <v>197</v>
      </c>
      <c r="C1103" s="4" t="s">
        <v>1451</v>
      </c>
    </row>
    <row r="1104" spans="2:3" ht="14.5">
      <c r="B1104" s="11" t="s">
        <v>527</v>
      </c>
      <c r="C1104" s="13" t="s">
        <v>1452</v>
      </c>
    </row>
    <row r="1105" spans="2:3" ht="14.5">
      <c r="B1105" s="7" t="s">
        <v>49</v>
      </c>
      <c r="C1105" s="9" t="s">
        <v>1453</v>
      </c>
    </row>
    <row r="1106" spans="2:3" ht="14.5">
      <c r="B1106" s="2" t="s">
        <v>51</v>
      </c>
      <c r="C1106" s="4" t="s">
        <v>1454</v>
      </c>
    </row>
    <row r="1107" spans="2:3" ht="14.5">
      <c r="B1107" s="2" t="s">
        <v>53</v>
      </c>
      <c r="C1107" s="4" t="s">
        <v>1455</v>
      </c>
    </row>
    <row r="1108" spans="2:3" ht="14.5">
      <c r="B1108" s="2" t="s">
        <v>56</v>
      </c>
      <c r="C1108" s="4" t="s">
        <v>1456</v>
      </c>
    </row>
    <row r="1109" spans="2:3" ht="14.5">
      <c r="B1109" s="2" t="s">
        <v>57</v>
      </c>
      <c r="C1109" s="4" t="s">
        <v>1457</v>
      </c>
    </row>
    <row r="1110" spans="2:3" ht="14.5">
      <c r="B1110" s="2" t="s">
        <v>59</v>
      </c>
      <c r="C1110" s="4" t="s">
        <v>1458</v>
      </c>
    </row>
    <row r="1111" spans="2:3" ht="14.5">
      <c r="B1111" s="2" t="s">
        <v>63</v>
      </c>
      <c r="C1111" s="4" t="s">
        <v>1459</v>
      </c>
    </row>
    <row r="1112" spans="2:3" ht="14.5">
      <c r="B1112" s="2" t="s">
        <v>65</v>
      </c>
      <c r="C1112" s="4" t="s">
        <v>1460</v>
      </c>
    </row>
    <row r="1113" spans="2:3" ht="14.5">
      <c r="B1113" s="2" t="s">
        <v>70</v>
      </c>
      <c r="C1113" s="4" t="s">
        <v>1461</v>
      </c>
    </row>
    <row r="1114" spans="2:3" ht="14.5">
      <c r="B1114" s="2" t="s">
        <v>73</v>
      </c>
      <c r="C1114" s="4" t="s">
        <v>1462</v>
      </c>
    </row>
    <row r="1115" spans="2:3" ht="14.5">
      <c r="B1115" s="2" t="s">
        <v>75</v>
      </c>
      <c r="C1115" s="4" t="s">
        <v>1463</v>
      </c>
    </row>
    <row r="1116" spans="2:3" ht="14.5">
      <c r="B1116" s="7" t="s">
        <v>76</v>
      </c>
      <c r="C1116" s="9" t="s">
        <v>1464</v>
      </c>
    </row>
    <row r="1117" spans="2:3" ht="14.5">
      <c r="B1117" s="2" t="s">
        <v>78</v>
      </c>
      <c r="C1117" s="4" t="s">
        <v>1465</v>
      </c>
    </row>
    <row r="1118" spans="2:3" ht="14.5">
      <c r="B1118" s="2" t="s">
        <v>79</v>
      </c>
      <c r="C1118" s="4" t="s">
        <v>1214</v>
      </c>
    </row>
    <row r="1119" spans="2:3" ht="14.5">
      <c r="B1119" s="2" t="s">
        <v>81</v>
      </c>
      <c r="C1119" s="4" t="s">
        <v>1214</v>
      </c>
    </row>
    <row r="1120" spans="2:3" ht="14.5">
      <c r="B1120" s="2" t="s">
        <v>83</v>
      </c>
      <c r="C1120" s="4" t="s">
        <v>951</v>
      </c>
    </row>
    <row r="1121" spans="2:3" ht="14.5">
      <c r="B1121" s="2" t="s">
        <v>87</v>
      </c>
      <c r="C1121" s="4" t="s">
        <v>1293</v>
      </c>
    </row>
    <row r="1122" spans="2:3" ht="14.5">
      <c r="B1122" s="2" t="s">
        <v>89</v>
      </c>
      <c r="C1122" s="4" t="s">
        <v>900</v>
      </c>
    </row>
    <row r="1123" spans="2:3" ht="14.5">
      <c r="B1123" s="2" t="s">
        <v>102</v>
      </c>
      <c r="C1123" s="4" t="s">
        <v>1249</v>
      </c>
    </row>
    <row r="1124" spans="2:3" ht="14.5">
      <c r="B1124" s="2" t="s">
        <v>103</v>
      </c>
      <c r="C1124" s="4" t="s">
        <v>900</v>
      </c>
    </row>
    <row r="1125" spans="2:3" ht="14.5">
      <c r="B1125" s="2" t="s">
        <v>109</v>
      </c>
      <c r="C1125" s="4" t="s">
        <v>1466</v>
      </c>
    </row>
    <row r="1126" spans="2:3" ht="14.5">
      <c r="B1126" s="2" t="s">
        <v>111</v>
      </c>
      <c r="C1126" s="4" t="s">
        <v>1123</v>
      </c>
    </row>
    <row r="1127" spans="2:3" ht="14.5">
      <c r="B1127" s="2" t="s">
        <v>123</v>
      </c>
      <c r="C1127" s="4" t="s">
        <v>919</v>
      </c>
    </row>
    <row r="1128" spans="2:3" ht="14.5">
      <c r="B1128" s="2" t="s">
        <v>125</v>
      </c>
      <c r="C1128" s="4" t="s">
        <v>1227</v>
      </c>
    </row>
    <row r="1129" spans="2:3" ht="14.5">
      <c r="B1129" s="7" t="s">
        <v>129</v>
      </c>
      <c r="C1129" s="9" t="s">
        <v>1467</v>
      </c>
    </row>
    <row r="1130" spans="2:3" ht="14.5">
      <c r="B1130" s="2" t="s">
        <v>131</v>
      </c>
      <c r="C1130" s="4" t="s">
        <v>1407</v>
      </c>
    </row>
    <row r="1131" spans="2:3" ht="14.5">
      <c r="B1131" s="2" t="s">
        <v>133</v>
      </c>
      <c r="C1131" s="4" t="s">
        <v>1468</v>
      </c>
    </row>
    <row r="1132" spans="2:3" ht="14.5">
      <c r="B1132" s="2" t="s">
        <v>134</v>
      </c>
      <c r="C1132" s="4" t="s">
        <v>1469</v>
      </c>
    </row>
    <row r="1133" spans="2:3" ht="14.5">
      <c r="B1133" s="2" t="s">
        <v>165</v>
      </c>
      <c r="C1133" s="4" t="s">
        <v>948</v>
      </c>
    </row>
    <row r="1134" spans="2:3" ht="14.5">
      <c r="B1134" s="2" t="s">
        <v>169</v>
      </c>
      <c r="C1134" s="4" t="s">
        <v>1094</v>
      </c>
    </row>
    <row r="1135" spans="2:3" ht="14.5">
      <c r="B1135" s="2" t="s">
        <v>171</v>
      </c>
      <c r="C1135" s="4" t="s">
        <v>739</v>
      </c>
    </row>
    <row r="1136" spans="2:3" ht="14.5">
      <c r="B1136" s="2" t="s">
        <v>172</v>
      </c>
      <c r="C1136" s="4" t="s">
        <v>1470</v>
      </c>
    </row>
    <row r="1137" spans="2:3" ht="14.5">
      <c r="B1137" s="2" t="s">
        <v>182</v>
      </c>
      <c r="C1137" s="4" t="s">
        <v>895</v>
      </c>
    </row>
    <row r="1138" spans="2:3" ht="14.5">
      <c r="B1138" s="2" t="s">
        <v>197</v>
      </c>
      <c r="C1138" s="4" t="s">
        <v>1471</v>
      </c>
    </row>
    <row r="1139" spans="2:3" ht="14.5">
      <c r="B1139" s="7" t="s">
        <v>199</v>
      </c>
      <c r="C1139" s="9" t="s">
        <v>1472</v>
      </c>
    </row>
    <row r="1140" spans="2:3" ht="14.5">
      <c r="B1140" s="2" t="s">
        <v>214</v>
      </c>
      <c r="C1140" s="4" t="s">
        <v>1472</v>
      </c>
    </row>
    <row r="1141" spans="2:3" ht="14.5">
      <c r="B1141" s="11" t="s">
        <v>528</v>
      </c>
      <c r="C1141" s="13" t="s">
        <v>1473</v>
      </c>
    </row>
    <row r="1142" spans="2:3" ht="14.5">
      <c r="B1142" s="7" t="s">
        <v>49</v>
      </c>
      <c r="C1142" s="9" t="s">
        <v>1474</v>
      </c>
    </row>
    <row r="1143" spans="2:3" ht="14.5">
      <c r="B1143" s="2" t="s">
        <v>51</v>
      </c>
      <c r="C1143" s="4" t="s">
        <v>1475</v>
      </c>
    </row>
    <row r="1144" spans="2:3" ht="14.5">
      <c r="B1144" s="2" t="s">
        <v>53</v>
      </c>
      <c r="C1144" s="4" t="s">
        <v>1476</v>
      </c>
    </row>
    <row r="1145" spans="2:3" ht="14.5">
      <c r="B1145" s="2" t="s">
        <v>56</v>
      </c>
      <c r="C1145" s="4" t="s">
        <v>1477</v>
      </c>
    </row>
    <row r="1146" spans="2:3" ht="14.5">
      <c r="B1146" s="2" t="s">
        <v>57</v>
      </c>
      <c r="C1146" s="4" t="s">
        <v>1478</v>
      </c>
    </row>
    <row r="1147" spans="2:3" ht="14.5">
      <c r="B1147" s="2" t="s">
        <v>63</v>
      </c>
      <c r="C1147" s="4" t="s">
        <v>1479</v>
      </c>
    </row>
    <row r="1148" spans="2:3" ht="14.5">
      <c r="B1148" s="2" t="s">
        <v>65</v>
      </c>
      <c r="C1148" s="4" t="s">
        <v>1480</v>
      </c>
    </row>
    <row r="1149" spans="2:3" ht="14.5">
      <c r="B1149" s="2" t="s">
        <v>70</v>
      </c>
      <c r="C1149" s="4" t="s">
        <v>1267</v>
      </c>
    </row>
    <row r="1150" spans="2:3" ht="14.5">
      <c r="B1150" s="2" t="s">
        <v>73</v>
      </c>
      <c r="C1150" s="4" t="s">
        <v>1481</v>
      </c>
    </row>
    <row r="1151" spans="2:3" ht="14.5">
      <c r="B1151" s="2" t="s">
        <v>75</v>
      </c>
      <c r="C1151" s="4" t="s">
        <v>1482</v>
      </c>
    </row>
    <row r="1152" spans="2:3" ht="14.5">
      <c r="B1152" s="7" t="s">
        <v>76</v>
      </c>
      <c r="C1152" s="9" t="s">
        <v>1483</v>
      </c>
    </row>
    <row r="1153" spans="2:3" ht="14.5">
      <c r="B1153" s="2" t="s">
        <v>78</v>
      </c>
      <c r="C1153" s="4" t="s">
        <v>1484</v>
      </c>
    </row>
    <row r="1154" spans="2:3" ht="14.5">
      <c r="B1154" s="2" t="s">
        <v>79</v>
      </c>
      <c r="C1154" s="4" t="s">
        <v>1249</v>
      </c>
    </row>
    <row r="1155" spans="2:3" ht="14.5">
      <c r="B1155" s="2" t="s">
        <v>81</v>
      </c>
      <c r="C1155" s="4" t="s">
        <v>802</v>
      </c>
    </row>
    <row r="1156" spans="2:3" ht="14.5">
      <c r="B1156" s="2" t="s">
        <v>83</v>
      </c>
      <c r="C1156" s="4" t="s">
        <v>919</v>
      </c>
    </row>
    <row r="1157" spans="2:3" ht="14.5">
      <c r="B1157" s="2" t="s">
        <v>87</v>
      </c>
      <c r="C1157" s="4" t="s">
        <v>1485</v>
      </c>
    </row>
    <row r="1158" spans="2:3" ht="14.5">
      <c r="B1158" s="2" t="s">
        <v>89</v>
      </c>
      <c r="C1158" s="4" t="s">
        <v>754</v>
      </c>
    </row>
    <row r="1159" spans="2:3" ht="14.5">
      <c r="B1159" s="2" t="s">
        <v>96</v>
      </c>
      <c r="C1159" s="4" t="s">
        <v>976</v>
      </c>
    </row>
    <row r="1160" spans="2:3" ht="14.5">
      <c r="B1160" s="2" t="s">
        <v>98</v>
      </c>
      <c r="C1160" s="4" t="s">
        <v>1486</v>
      </c>
    </row>
    <row r="1161" spans="2:3" ht="14.5">
      <c r="B1161" s="2" t="s">
        <v>102</v>
      </c>
      <c r="C1161" s="4">
        <v>450</v>
      </c>
    </row>
    <row r="1162" spans="2:3" ht="14.5">
      <c r="B1162" s="2" t="s">
        <v>103</v>
      </c>
      <c r="C1162" s="4" t="s">
        <v>861</v>
      </c>
    </row>
    <row r="1163" spans="2:3" ht="14.5">
      <c r="B1163" s="2" t="s">
        <v>109</v>
      </c>
      <c r="C1163" s="4" t="s">
        <v>1487</v>
      </c>
    </row>
    <row r="1164" spans="2:3" ht="14.5">
      <c r="B1164" s="2" t="s">
        <v>111</v>
      </c>
      <c r="C1164" s="4" t="s">
        <v>834</v>
      </c>
    </row>
    <row r="1165" spans="2:3" ht="14.5">
      <c r="B1165" s="2" t="s">
        <v>121</v>
      </c>
      <c r="C1165" s="4" t="s">
        <v>980</v>
      </c>
    </row>
    <row r="1166" spans="2:3" ht="14.5">
      <c r="B1166" s="2" t="s">
        <v>123</v>
      </c>
      <c r="C1166" s="4" t="s">
        <v>1173</v>
      </c>
    </row>
    <row r="1167" spans="2:3" ht="14.5">
      <c r="B1167" s="2" t="s">
        <v>125</v>
      </c>
      <c r="C1167" s="4" t="s">
        <v>846</v>
      </c>
    </row>
    <row r="1168" spans="2:3" ht="14.5">
      <c r="B1168" s="2" t="s">
        <v>128</v>
      </c>
      <c r="C1168" s="4" t="s">
        <v>1278</v>
      </c>
    </row>
    <row r="1169" spans="2:3" ht="14.5">
      <c r="B1169" s="7" t="s">
        <v>129</v>
      </c>
      <c r="C1169" s="9" t="s">
        <v>1488</v>
      </c>
    </row>
    <row r="1170" spans="2:3" ht="14.5">
      <c r="B1170" s="2" t="s">
        <v>141</v>
      </c>
      <c r="C1170" s="4" t="s">
        <v>1489</v>
      </c>
    </row>
    <row r="1171" spans="2:3" ht="14.5">
      <c r="B1171" s="2" t="s">
        <v>153</v>
      </c>
      <c r="C1171" s="4" t="s">
        <v>917</v>
      </c>
    </row>
    <row r="1172" spans="2:3" ht="25">
      <c r="B1172" s="2" t="s">
        <v>166</v>
      </c>
      <c r="C1172" s="4" t="s">
        <v>802</v>
      </c>
    </row>
    <row r="1173" spans="2:3" ht="14.5">
      <c r="B1173" s="2" t="s">
        <v>169</v>
      </c>
      <c r="C1173" s="4" t="s">
        <v>1490</v>
      </c>
    </row>
    <row r="1174" spans="2:3" ht="14.5">
      <c r="B1174" s="2" t="s">
        <v>171</v>
      </c>
      <c r="C1174" s="4" t="s">
        <v>802</v>
      </c>
    </row>
    <row r="1175" spans="2:3" ht="14.5">
      <c r="B1175" s="2" t="s">
        <v>172</v>
      </c>
      <c r="C1175" s="4" t="s">
        <v>1016</v>
      </c>
    </row>
    <row r="1176" spans="2:3" ht="14.5">
      <c r="B1176" s="2" t="s">
        <v>173</v>
      </c>
      <c r="C1176" s="4" t="s">
        <v>848</v>
      </c>
    </row>
    <row r="1177" spans="2:3" ht="14.5">
      <c r="B1177" s="2" t="s">
        <v>182</v>
      </c>
      <c r="C1177" s="4" t="s">
        <v>924</v>
      </c>
    </row>
    <row r="1178" spans="2:3" ht="14.5">
      <c r="B1178" s="2" t="s">
        <v>197</v>
      </c>
      <c r="C1178" s="4" t="s">
        <v>1491</v>
      </c>
    </row>
    <row r="1179" spans="2:3" ht="14.5">
      <c r="B1179" s="7" t="s">
        <v>199</v>
      </c>
      <c r="C1179" s="9" t="s">
        <v>1492</v>
      </c>
    </row>
    <row r="1180" spans="2:3" ht="14.5">
      <c r="B1180" s="2" t="s">
        <v>211</v>
      </c>
      <c r="C1180" s="4" t="s">
        <v>1493</v>
      </c>
    </row>
    <row r="1181" spans="2:3" ht="14.5">
      <c r="B1181" s="2" t="s">
        <v>214</v>
      </c>
      <c r="C1181" s="4" t="s">
        <v>1494</v>
      </c>
    </row>
    <row r="1182" spans="2:3" ht="14.5">
      <c r="B1182" s="11" t="s">
        <v>529</v>
      </c>
      <c r="C1182" s="13" t="s">
        <v>1495</v>
      </c>
    </row>
    <row r="1183" spans="2:3" ht="14.5">
      <c r="B1183" s="7" t="s">
        <v>49</v>
      </c>
      <c r="C1183" s="9" t="s">
        <v>1496</v>
      </c>
    </row>
    <row r="1184" spans="2:3" ht="14.5">
      <c r="B1184" s="2" t="s">
        <v>51</v>
      </c>
      <c r="C1184" s="4" t="s">
        <v>1497</v>
      </c>
    </row>
    <row r="1185" spans="2:3" ht="14.5">
      <c r="B1185" s="2" t="s">
        <v>56</v>
      </c>
      <c r="C1185" s="4" t="s">
        <v>1498</v>
      </c>
    </row>
    <row r="1186" spans="2:3" ht="14.5">
      <c r="B1186" s="2" t="s">
        <v>57</v>
      </c>
      <c r="C1186" s="4" t="s">
        <v>1499</v>
      </c>
    </row>
    <row r="1187" spans="2:3" ht="14.5">
      <c r="B1187" s="2" t="s">
        <v>59</v>
      </c>
      <c r="C1187" s="4" t="s">
        <v>1500</v>
      </c>
    </row>
    <row r="1188" spans="2:3" ht="14.5">
      <c r="B1188" s="2" t="s">
        <v>63</v>
      </c>
      <c r="C1188" s="4" t="s">
        <v>1501</v>
      </c>
    </row>
    <row r="1189" spans="2:3" ht="14.5">
      <c r="B1189" s="2" t="s">
        <v>65</v>
      </c>
      <c r="C1189" s="4" t="s">
        <v>1502</v>
      </c>
    </row>
    <row r="1190" spans="2:3" ht="14.5">
      <c r="B1190" s="2" t="s">
        <v>69</v>
      </c>
      <c r="C1190" s="4" t="s">
        <v>1046</v>
      </c>
    </row>
    <row r="1191" spans="2:3" ht="14.5">
      <c r="B1191" s="2" t="s">
        <v>70</v>
      </c>
      <c r="C1191" s="4" t="s">
        <v>1503</v>
      </c>
    </row>
    <row r="1192" spans="2:3" ht="14.5">
      <c r="B1192" s="2" t="s">
        <v>73</v>
      </c>
      <c r="C1192" s="4" t="s">
        <v>1504</v>
      </c>
    </row>
    <row r="1193" spans="2:3" ht="14.5">
      <c r="B1193" s="2" t="s">
        <v>75</v>
      </c>
      <c r="C1193" s="4" t="s">
        <v>1505</v>
      </c>
    </row>
    <row r="1194" spans="2:3" ht="14.5">
      <c r="B1194" s="7" t="s">
        <v>76</v>
      </c>
      <c r="C1194" s="9" t="s">
        <v>1506</v>
      </c>
    </row>
    <row r="1195" spans="2:3" ht="14.5">
      <c r="B1195" s="2" t="s">
        <v>78</v>
      </c>
      <c r="C1195" s="4" t="s">
        <v>1245</v>
      </c>
    </row>
    <row r="1196" spans="2:3" ht="14.5">
      <c r="B1196" s="2" t="s">
        <v>81</v>
      </c>
      <c r="C1196" s="4" t="s">
        <v>754</v>
      </c>
    </row>
    <row r="1197" spans="2:3" ht="14.5">
      <c r="B1197" s="2" t="s">
        <v>83</v>
      </c>
      <c r="C1197" s="4" t="s">
        <v>1507</v>
      </c>
    </row>
    <row r="1198" spans="2:3" ht="14.5">
      <c r="B1198" s="2" t="s">
        <v>87</v>
      </c>
      <c r="C1198" s="4" t="s">
        <v>1508</v>
      </c>
    </row>
    <row r="1199" spans="2:3" ht="14.5">
      <c r="B1199" s="2" t="s">
        <v>89</v>
      </c>
      <c r="C1199" s="4" t="s">
        <v>917</v>
      </c>
    </row>
    <row r="1200" spans="2:3" ht="14.5">
      <c r="B1200" s="2" t="s">
        <v>96</v>
      </c>
      <c r="C1200" s="4" t="s">
        <v>976</v>
      </c>
    </row>
    <row r="1201" spans="2:3" ht="14.5">
      <c r="B1201" s="2" t="s">
        <v>102</v>
      </c>
      <c r="C1201" s="4" t="s">
        <v>955</v>
      </c>
    </row>
    <row r="1202" spans="2:3" ht="14.5">
      <c r="B1202" s="2" t="s">
        <v>109</v>
      </c>
      <c r="C1202" s="4" t="s">
        <v>1181</v>
      </c>
    </row>
    <row r="1203" spans="2:3" ht="14.5">
      <c r="B1203" s="2" t="s">
        <v>121</v>
      </c>
      <c r="C1203" s="4" t="s">
        <v>919</v>
      </c>
    </row>
    <row r="1204" spans="2:3" ht="14.5">
      <c r="B1204" s="2" t="s">
        <v>123</v>
      </c>
      <c r="C1204" s="4" t="s">
        <v>919</v>
      </c>
    </row>
    <row r="1205" spans="2:3" ht="14.5">
      <c r="B1205" s="2" t="s">
        <v>125</v>
      </c>
      <c r="C1205" s="4" t="s">
        <v>1509</v>
      </c>
    </row>
    <row r="1206" spans="2:3" ht="14.5">
      <c r="B1206" s="7" t="s">
        <v>129</v>
      </c>
      <c r="C1206" s="9" t="s">
        <v>1510</v>
      </c>
    </row>
    <row r="1207" spans="2:3" ht="14.5">
      <c r="B1207" s="2" t="s">
        <v>165</v>
      </c>
      <c r="C1207" s="4" t="s">
        <v>1511</v>
      </c>
    </row>
    <row r="1208" spans="2:3" ht="14.5">
      <c r="B1208" s="2" t="s">
        <v>169</v>
      </c>
      <c r="C1208" s="4" t="s">
        <v>1171</v>
      </c>
    </row>
    <row r="1209" spans="2:3" ht="14.5">
      <c r="B1209" s="2" t="s">
        <v>171</v>
      </c>
      <c r="C1209" s="4" t="s">
        <v>802</v>
      </c>
    </row>
    <row r="1210" spans="2:3" ht="14.5">
      <c r="B1210" s="2" t="s">
        <v>173</v>
      </c>
      <c r="C1210" s="4" t="s">
        <v>1512</v>
      </c>
    </row>
    <row r="1211" spans="2:3" ht="14.5">
      <c r="B1211" s="2" t="s">
        <v>182</v>
      </c>
      <c r="C1211" s="4" t="s">
        <v>1148</v>
      </c>
    </row>
    <row r="1212" spans="2:3" ht="14.5">
      <c r="B1212" s="2" t="s">
        <v>197</v>
      </c>
      <c r="C1212" s="4" t="s">
        <v>1513</v>
      </c>
    </row>
    <row r="1213" spans="2:3" ht="14.5">
      <c r="B1213" s="11" t="s">
        <v>530</v>
      </c>
      <c r="C1213" s="13" t="s">
        <v>1514</v>
      </c>
    </row>
    <row r="1214" spans="2:3" ht="14.5">
      <c r="B1214" s="7" t="s">
        <v>49</v>
      </c>
      <c r="C1214" s="9" t="s">
        <v>1515</v>
      </c>
    </row>
    <row r="1215" spans="2:3" ht="14.5">
      <c r="B1215" s="2" t="s">
        <v>51</v>
      </c>
      <c r="C1215" s="4" t="s">
        <v>1516</v>
      </c>
    </row>
    <row r="1216" spans="2:3" ht="14.5">
      <c r="B1216" s="2" t="s">
        <v>53</v>
      </c>
      <c r="C1216" s="4" t="s">
        <v>1517</v>
      </c>
    </row>
    <row r="1217" spans="2:3" ht="14.5">
      <c r="B1217" s="2" t="s">
        <v>56</v>
      </c>
      <c r="C1217" s="4" t="s">
        <v>1518</v>
      </c>
    </row>
    <row r="1218" spans="2:3" ht="14.5">
      <c r="B1218" s="2" t="s">
        <v>57</v>
      </c>
      <c r="C1218" s="4" t="s">
        <v>1519</v>
      </c>
    </row>
    <row r="1219" spans="2:3" ht="14.5">
      <c r="B1219" s="2" t="s">
        <v>59</v>
      </c>
      <c r="C1219" s="4" t="s">
        <v>1520</v>
      </c>
    </row>
    <row r="1220" spans="2:3" ht="14.5">
      <c r="B1220" s="2" t="s">
        <v>63</v>
      </c>
      <c r="C1220" s="4" t="s">
        <v>1521</v>
      </c>
    </row>
    <row r="1221" spans="2:3" ht="14.5">
      <c r="B1221" s="2" t="s">
        <v>65</v>
      </c>
      <c r="C1221" s="4" t="s">
        <v>1522</v>
      </c>
    </row>
    <row r="1222" spans="2:3" ht="14.5">
      <c r="B1222" s="2" t="s">
        <v>70</v>
      </c>
      <c r="C1222" s="4" t="s">
        <v>1523</v>
      </c>
    </row>
    <row r="1223" spans="2:3" ht="14.5">
      <c r="B1223" s="2" t="s">
        <v>73</v>
      </c>
      <c r="C1223" s="4" t="s">
        <v>1524</v>
      </c>
    </row>
    <row r="1224" spans="2:3" ht="14.5">
      <c r="B1224" s="2" t="s">
        <v>75</v>
      </c>
      <c r="C1224" s="4" t="s">
        <v>1525</v>
      </c>
    </row>
    <row r="1225" spans="2:3" ht="14.5">
      <c r="B1225" s="7" t="s">
        <v>76</v>
      </c>
      <c r="C1225" s="9" t="s">
        <v>1526</v>
      </c>
    </row>
    <row r="1226" spans="2:3" ht="14.5">
      <c r="B1226" s="2" t="s">
        <v>78</v>
      </c>
      <c r="C1226" s="4" t="s">
        <v>1527</v>
      </c>
    </row>
    <row r="1227" spans="2:3" ht="14.5">
      <c r="B1227" s="2" t="s">
        <v>79</v>
      </c>
      <c r="C1227" s="4" t="s">
        <v>1528</v>
      </c>
    </row>
    <row r="1228" spans="2:3" ht="14.5">
      <c r="B1228" s="2" t="s">
        <v>81</v>
      </c>
      <c r="C1228" s="4" t="s">
        <v>1529</v>
      </c>
    </row>
    <row r="1229" spans="2:3" ht="14.5">
      <c r="B1229" s="2" t="s">
        <v>83</v>
      </c>
      <c r="C1229" s="4" t="s">
        <v>835</v>
      </c>
    </row>
    <row r="1230" spans="2:3" ht="14.5">
      <c r="B1230" s="2" t="s">
        <v>87</v>
      </c>
      <c r="C1230" s="4" t="s">
        <v>903</v>
      </c>
    </row>
    <row r="1231" spans="2:3" ht="14.5">
      <c r="B1231" s="2" t="s">
        <v>89</v>
      </c>
      <c r="C1231" s="4" t="s">
        <v>1530</v>
      </c>
    </row>
    <row r="1232" spans="2:3" ht="14.5">
      <c r="B1232" s="2" t="s">
        <v>96</v>
      </c>
      <c r="C1232" s="4" t="s">
        <v>861</v>
      </c>
    </row>
    <row r="1233" spans="2:3" ht="14.5">
      <c r="B1233" s="2" t="s">
        <v>97</v>
      </c>
      <c r="C1233" s="4">
        <v>500</v>
      </c>
    </row>
    <row r="1234" spans="2:3" ht="14.5">
      <c r="B1234" s="2" t="s">
        <v>98</v>
      </c>
      <c r="C1234" s="4" t="s">
        <v>834</v>
      </c>
    </row>
    <row r="1235" spans="2:3" ht="14.5">
      <c r="B1235" s="2" t="s">
        <v>103</v>
      </c>
      <c r="C1235" s="4" t="s">
        <v>900</v>
      </c>
    </row>
    <row r="1236" spans="2:3" ht="14.5">
      <c r="B1236" s="2" t="s">
        <v>104</v>
      </c>
      <c r="C1236" s="4" t="s">
        <v>834</v>
      </c>
    </row>
    <row r="1237" spans="2:3" ht="14.5">
      <c r="B1237" s="2" t="s">
        <v>109</v>
      </c>
      <c r="C1237" s="4" t="s">
        <v>1531</v>
      </c>
    </row>
    <row r="1238" spans="2:3" ht="14.5">
      <c r="B1238" s="2" t="s">
        <v>111</v>
      </c>
      <c r="C1238" s="4" t="s">
        <v>952</v>
      </c>
    </row>
    <row r="1239" spans="2:3" ht="14.5">
      <c r="B1239" s="2" t="s">
        <v>121</v>
      </c>
      <c r="C1239" s="4" t="s">
        <v>944</v>
      </c>
    </row>
    <row r="1240" spans="2:3" ht="14.5">
      <c r="B1240" s="2" t="s">
        <v>123</v>
      </c>
      <c r="C1240" s="4" t="s">
        <v>1532</v>
      </c>
    </row>
    <row r="1241" spans="2:3" ht="14.5">
      <c r="B1241" s="2" t="s">
        <v>125</v>
      </c>
      <c r="C1241" s="4" t="s">
        <v>1122</v>
      </c>
    </row>
    <row r="1242" spans="2:3" ht="14.5">
      <c r="B1242" s="2" t="s">
        <v>128</v>
      </c>
      <c r="C1242" s="4">
        <v>600</v>
      </c>
    </row>
    <row r="1243" spans="2:3" ht="14.5">
      <c r="B1243" s="7" t="s">
        <v>129</v>
      </c>
      <c r="C1243" s="9" t="s">
        <v>1533</v>
      </c>
    </row>
    <row r="1244" spans="2:3" ht="14.5">
      <c r="B1244" s="2" t="s">
        <v>134</v>
      </c>
      <c r="C1244" s="4" t="s">
        <v>1469</v>
      </c>
    </row>
    <row r="1245" spans="2:3" ht="14.5">
      <c r="B1245" s="2" t="s">
        <v>138</v>
      </c>
      <c r="C1245" s="4" t="s">
        <v>919</v>
      </c>
    </row>
    <row r="1246" spans="2:3" ht="14.5">
      <c r="B1246" s="2" t="s">
        <v>140</v>
      </c>
      <c r="C1246" s="4" t="s">
        <v>1534</v>
      </c>
    </row>
    <row r="1247" spans="2:3" ht="14.5">
      <c r="B1247" s="2" t="s">
        <v>153</v>
      </c>
      <c r="C1247" s="4" t="s">
        <v>834</v>
      </c>
    </row>
    <row r="1248" spans="2:3" ht="14.5">
      <c r="B1248" s="2" t="s">
        <v>165</v>
      </c>
      <c r="C1248" s="4" t="s">
        <v>1535</v>
      </c>
    </row>
    <row r="1249" spans="2:3" ht="14.5">
      <c r="B1249" s="2" t="s">
        <v>169</v>
      </c>
      <c r="C1249" s="4" t="s">
        <v>1094</v>
      </c>
    </row>
    <row r="1250" spans="2:3" ht="14.5">
      <c r="B1250" s="2" t="s">
        <v>171</v>
      </c>
      <c r="C1250" s="4" t="s">
        <v>846</v>
      </c>
    </row>
    <row r="1251" spans="2:3" ht="14.5">
      <c r="B1251" s="2" t="s">
        <v>172</v>
      </c>
      <c r="C1251" s="4" t="s">
        <v>1536</v>
      </c>
    </row>
    <row r="1252" spans="2:3" ht="14.5">
      <c r="B1252" s="2" t="s">
        <v>180</v>
      </c>
      <c r="C1252" s="4" t="s">
        <v>846</v>
      </c>
    </row>
    <row r="1253" spans="2:3" ht="14.5">
      <c r="B1253" s="2" t="s">
        <v>182</v>
      </c>
      <c r="C1253" s="4" t="s">
        <v>1251</v>
      </c>
    </row>
    <row r="1254" spans="2:3" ht="14.5">
      <c r="B1254" s="2" t="s">
        <v>194</v>
      </c>
      <c r="C1254" s="4" t="s">
        <v>1537</v>
      </c>
    </row>
    <row r="1255" spans="2:3" ht="14.5">
      <c r="B1255" s="2" t="s">
        <v>197</v>
      </c>
      <c r="C1255" s="4" t="s">
        <v>1538</v>
      </c>
    </row>
    <row r="1256" spans="2:3" ht="14.5">
      <c r="B1256" s="10" t="s">
        <v>3</v>
      </c>
      <c r="C1256" s="12" t="s">
        <v>27</v>
      </c>
    </row>
    <row r="1257" spans="2:3" ht="14.5">
      <c r="B1257" s="11" t="s">
        <v>510</v>
      </c>
      <c r="C1257" s="13" t="s">
        <v>1539</v>
      </c>
    </row>
    <row r="1258" spans="2:3" ht="14.5">
      <c r="B1258" s="7" t="s">
        <v>49</v>
      </c>
      <c r="C1258" s="9" t="s">
        <v>1540</v>
      </c>
    </row>
    <row r="1259" spans="2:3" ht="14.5">
      <c r="B1259" s="2" t="s">
        <v>51</v>
      </c>
      <c r="C1259" s="4" t="s">
        <v>1541</v>
      </c>
    </row>
    <row r="1260" spans="2:3" ht="14.5">
      <c r="B1260" s="2" t="s">
        <v>56</v>
      </c>
      <c r="C1260" s="4" t="s">
        <v>1542</v>
      </c>
    </row>
    <row r="1261" spans="2:3" ht="14.5">
      <c r="B1261" s="2" t="s">
        <v>57</v>
      </c>
      <c r="C1261" s="4" t="s">
        <v>1543</v>
      </c>
    </row>
    <row r="1262" spans="2:3" ht="14.5">
      <c r="B1262" s="2" t="s">
        <v>59</v>
      </c>
      <c r="C1262" s="4" t="s">
        <v>1544</v>
      </c>
    </row>
    <row r="1263" spans="2:3" ht="14.5">
      <c r="B1263" s="2" t="s">
        <v>63</v>
      </c>
      <c r="C1263" s="4" t="s">
        <v>1545</v>
      </c>
    </row>
    <row r="1264" spans="2:3" ht="14.5">
      <c r="B1264" s="2" t="s">
        <v>65</v>
      </c>
      <c r="C1264" s="4" t="s">
        <v>1546</v>
      </c>
    </row>
    <row r="1265" spans="2:3" ht="14.5">
      <c r="B1265" s="2" t="s">
        <v>70</v>
      </c>
      <c r="C1265" s="4" t="s">
        <v>1065</v>
      </c>
    </row>
    <row r="1266" spans="2:3" ht="14.5">
      <c r="B1266" s="2" t="s">
        <v>73</v>
      </c>
      <c r="C1266" s="4" t="s">
        <v>1547</v>
      </c>
    </row>
    <row r="1267" spans="2:3" ht="14.5">
      <c r="B1267" s="2" t="s">
        <v>75</v>
      </c>
      <c r="C1267" s="4" t="s">
        <v>1548</v>
      </c>
    </row>
    <row r="1268" spans="2:3" ht="14.5">
      <c r="B1268" s="7" t="s">
        <v>76</v>
      </c>
      <c r="C1268" s="9" t="s">
        <v>1549</v>
      </c>
    </row>
    <row r="1269" spans="2:3" ht="14.5">
      <c r="B1269" s="2" t="s">
        <v>78</v>
      </c>
      <c r="C1269" s="4" t="s">
        <v>1248</v>
      </c>
    </row>
    <row r="1270" spans="2:3" ht="14.5">
      <c r="B1270" s="2" t="s">
        <v>81</v>
      </c>
      <c r="C1270" s="4" t="s">
        <v>1550</v>
      </c>
    </row>
    <row r="1271" spans="2:3" ht="14.5">
      <c r="B1271" s="2" t="s">
        <v>83</v>
      </c>
      <c r="C1271" s="4" t="s">
        <v>349</v>
      </c>
    </row>
    <row r="1272" spans="2:3" ht="14.5">
      <c r="B1272" s="2" t="s">
        <v>96</v>
      </c>
      <c r="C1272" s="4" t="s">
        <v>1551</v>
      </c>
    </row>
    <row r="1273" spans="2:3" ht="14.5">
      <c r="B1273" s="2" t="s">
        <v>102</v>
      </c>
      <c r="C1273" s="4" t="s">
        <v>774</v>
      </c>
    </row>
    <row r="1274" spans="2:3" ht="14.5">
      <c r="B1274" s="2" t="s">
        <v>109</v>
      </c>
      <c r="C1274" s="4" t="s">
        <v>1552</v>
      </c>
    </row>
    <row r="1275" spans="2:3" ht="14.5">
      <c r="B1275" s="2" t="s">
        <v>121</v>
      </c>
      <c r="C1275" s="4" t="s">
        <v>940</v>
      </c>
    </row>
    <row r="1276" spans="2:3" ht="14.5">
      <c r="B1276" s="2" t="s">
        <v>123</v>
      </c>
      <c r="C1276" s="4" t="s">
        <v>312</v>
      </c>
    </row>
    <row r="1277" spans="2:3" ht="14.5">
      <c r="B1277" s="2" t="s">
        <v>125</v>
      </c>
      <c r="C1277" s="4" t="s">
        <v>940</v>
      </c>
    </row>
    <row r="1278" spans="2:3" ht="14.5">
      <c r="B1278" s="2" t="s">
        <v>128</v>
      </c>
      <c r="C1278" s="4" t="s">
        <v>940</v>
      </c>
    </row>
    <row r="1279" spans="2:3" ht="14.5">
      <c r="B1279" s="7" t="s">
        <v>129</v>
      </c>
      <c r="C1279" s="9" t="s">
        <v>1553</v>
      </c>
    </row>
    <row r="1280" spans="2:3" ht="14.5">
      <c r="B1280" s="2" t="s">
        <v>138</v>
      </c>
      <c r="C1280" s="4" t="s">
        <v>900</v>
      </c>
    </row>
    <row r="1281" spans="2:3" ht="14.5">
      <c r="B1281" s="2" t="s">
        <v>141</v>
      </c>
      <c r="C1281" s="4" t="s">
        <v>895</v>
      </c>
    </row>
    <row r="1282" spans="2:3" ht="14.5">
      <c r="B1282" s="2" t="s">
        <v>143</v>
      </c>
      <c r="C1282" s="4" t="s">
        <v>1554</v>
      </c>
    </row>
    <row r="1283" spans="2:3" ht="14.5">
      <c r="B1283" s="2" t="s">
        <v>148</v>
      </c>
      <c r="C1283" s="4" t="s">
        <v>1555</v>
      </c>
    </row>
    <row r="1284" spans="2:3" ht="14.5">
      <c r="B1284" s="2" t="s">
        <v>153</v>
      </c>
      <c r="C1284" s="4" t="s">
        <v>1556</v>
      </c>
    </row>
    <row r="1285" spans="2:3" ht="14.5">
      <c r="B1285" s="2" t="s">
        <v>160</v>
      </c>
      <c r="C1285" s="4" t="s">
        <v>1557</v>
      </c>
    </row>
    <row r="1286" spans="2:3" ht="25">
      <c r="B1286" s="2" t="s">
        <v>166</v>
      </c>
      <c r="C1286" s="4" t="s">
        <v>940</v>
      </c>
    </row>
    <row r="1287" spans="2:3" ht="14.5">
      <c r="B1287" s="2" t="s">
        <v>167</v>
      </c>
      <c r="C1287" s="4" t="s">
        <v>940</v>
      </c>
    </row>
    <row r="1288" spans="2:3" ht="14.5">
      <c r="B1288" s="2" t="s">
        <v>169</v>
      </c>
      <c r="C1288" s="4" t="s">
        <v>1558</v>
      </c>
    </row>
    <row r="1289" spans="2:3" ht="14.5">
      <c r="B1289" s="2" t="s">
        <v>171</v>
      </c>
      <c r="C1289" s="4" t="s">
        <v>980</v>
      </c>
    </row>
    <row r="1290" spans="2:3" ht="14.5">
      <c r="B1290" s="2" t="s">
        <v>172</v>
      </c>
      <c r="C1290" s="4" t="s">
        <v>848</v>
      </c>
    </row>
    <row r="1291" spans="2:3" ht="25">
      <c r="B1291" s="2" t="s">
        <v>175</v>
      </c>
      <c r="C1291" s="4" t="s">
        <v>1372</v>
      </c>
    </row>
    <row r="1292" spans="2:3" ht="14.5">
      <c r="B1292" s="2" t="s">
        <v>180</v>
      </c>
      <c r="C1292" s="4" t="s">
        <v>312</v>
      </c>
    </row>
    <row r="1293" spans="2:3" ht="14.5">
      <c r="B1293" s="2" t="s">
        <v>188</v>
      </c>
      <c r="C1293" s="4" t="s">
        <v>883</v>
      </c>
    </row>
    <row r="1294" spans="2:3" ht="14.5">
      <c r="B1294" s="2" t="s">
        <v>189</v>
      </c>
      <c r="C1294" s="4" t="s">
        <v>1559</v>
      </c>
    </row>
    <row r="1295" spans="2:3" ht="14.5">
      <c r="B1295" s="2" t="s">
        <v>197</v>
      </c>
      <c r="C1295" s="4" t="s">
        <v>1560</v>
      </c>
    </row>
    <row r="1296" spans="2:3" ht="14.5">
      <c r="B1296" s="11" t="s">
        <v>531</v>
      </c>
      <c r="C1296" s="13" t="s">
        <v>1561</v>
      </c>
    </row>
    <row r="1297" spans="2:3" ht="14.5">
      <c r="B1297" s="7" t="s">
        <v>49</v>
      </c>
      <c r="C1297" s="9" t="s">
        <v>1562</v>
      </c>
    </row>
    <row r="1298" spans="2:3" ht="14.5">
      <c r="B1298" s="2" t="s">
        <v>51</v>
      </c>
      <c r="C1298" s="4" t="s">
        <v>1563</v>
      </c>
    </row>
    <row r="1299" spans="2:3" ht="14.5">
      <c r="B1299" s="2" t="s">
        <v>57</v>
      </c>
      <c r="C1299" s="4" t="s">
        <v>1564</v>
      </c>
    </row>
    <row r="1300" spans="2:3" ht="14.5">
      <c r="B1300" s="2" t="s">
        <v>63</v>
      </c>
      <c r="C1300" s="4" t="s">
        <v>1565</v>
      </c>
    </row>
    <row r="1301" spans="2:3" ht="14.5">
      <c r="B1301" s="2" t="s">
        <v>65</v>
      </c>
      <c r="C1301" s="4" t="s">
        <v>1566</v>
      </c>
    </row>
    <row r="1302" spans="2:3" ht="14.5">
      <c r="B1302" s="2" t="s">
        <v>70</v>
      </c>
      <c r="C1302" s="4" t="s">
        <v>913</v>
      </c>
    </row>
    <row r="1303" spans="2:3" ht="14.5">
      <c r="B1303" s="2" t="s">
        <v>73</v>
      </c>
      <c r="C1303" s="4" t="s">
        <v>1567</v>
      </c>
    </row>
    <row r="1304" spans="2:3" ht="14.5">
      <c r="B1304" s="2" t="s">
        <v>75</v>
      </c>
      <c r="C1304" s="4" t="s">
        <v>1568</v>
      </c>
    </row>
    <row r="1305" spans="2:3" ht="14.5">
      <c r="B1305" s="7" t="s">
        <v>129</v>
      </c>
      <c r="C1305" s="9" t="s">
        <v>1569</v>
      </c>
    </row>
    <row r="1306" spans="2:3" ht="14.5">
      <c r="B1306" s="2" t="s">
        <v>197</v>
      </c>
      <c r="C1306" s="4" t="s">
        <v>1569</v>
      </c>
    </row>
    <row r="1307" spans="2:3" ht="14.5">
      <c r="B1307" s="11" t="s">
        <v>532</v>
      </c>
      <c r="C1307" s="13" t="s">
        <v>1570</v>
      </c>
    </row>
    <row r="1308" spans="2:3" ht="14.5">
      <c r="B1308" s="7" t="s">
        <v>49</v>
      </c>
      <c r="C1308" s="9" t="s">
        <v>1571</v>
      </c>
    </row>
    <row r="1309" spans="2:3" ht="14.5">
      <c r="B1309" s="2" t="s">
        <v>51</v>
      </c>
      <c r="C1309" s="4" t="s">
        <v>1572</v>
      </c>
    </row>
    <row r="1310" spans="2:3" ht="14.5">
      <c r="B1310" s="2" t="s">
        <v>57</v>
      </c>
      <c r="C1310" s="4" t="s">
        <v>1573</v>
      </c>
    </row>
    <row r="1311" spans="2:3" ht="14.5">
      <c r="B1311" s="2" t="s">
        <v>63</v>
      </c>
      <c r="C1311" s="4" t="s">
        <v>1574</v>
      </c>
    </row>
    <row r="1312" spans="2:3" ht="14.5">
      <c r="B1312" s="2" t="s">
        <v>65</v>
      </c>
      <c r="C1312" s="4" t="s">
        <v>1575</v>
      </c>
    </row>
    <row r="1313" spans="2:3" ht="14.5">
      <c r="B1313" s="2" t="s">
        <v>70</v>
      </c>
      <c r="C1313" s="4" t="s">
        <v>797</v>
      </c>
    </row>
    <row r="1314" spans="2:3" ht="14.5">
      <c r="B1314" s="2" t="s">
        <v>73</v>
      </c>
      <c r="C1314" s="4" t="s">
        <v>1576</v>
      </c>
    </row>
    <row r="1315" spans="2:3" ht="14.5">
      <c r="B1315" s="2" t="s">
        <v>75</v>
      </c>
      <c r="C1315" s="4" t="s">
        <v>1577</v>
      </c>
    </row>
    <row r="1316" spans="2:3" ht="14.5">
      <c r="B1316" s="7" t="s">
        <v>76</v>
      </c>
      <c r="C1316" s="9" t="s">
        <v>980</v>
      </c>
    </row>
    <row r="1317" spans="2:3" ht="14.5">
      <c r="B1317" s="2" t="s">
        <v>83</v>
      </c>
      <c r="C1317" s="4" t="s">
        <v>980</v>
      </c>
    </row>
    <row r="1318" spans="2:3" ht="14.5">
      <c r="B1318" s="7" t="s">
        <v>129</v>
      </c>
      <c r="C1318" s="9" t="s">
        <v>1578</v>
      </c>
    </row>
    <row r="1319" spans="2:3" ht="14.5">
      <c r="B1319" s="2" t="s">
        <v>197</v>
      </c>
      <c r="C1319" s="4" t="s">
        <v>1578</v>
      </c>
    </row>
    <row r="1320" spans="2:3" ht="14.5">
      <c r="B1320" s="11" t="s">
        <v>533</v>
      </c>
      <c r="C1320" s="13" t="s">
        <v>1579</v>
      </c>
    </row>
    <row r="1321" spans="2:3" ht="14.5">
      <c r="B1321" s="7" t="s">
        <v>49</v>
      </c>
      <c r="C1321" s="9" t="s">
        <v>1580</v>
      </c>
    </row>
    <row r="1322" spans="2:3" ht="14.5">
      <c r="B1322" s="2" t="s">
        <v>51</v>
      </c>
      <c r="C1322" s="4" t="s">
        <v>1581</v>
      </c>
    </row>
    <row r="1323" spans="2:3" ht="14.5">
      <c r="B1323" s="2" t="s">
        <v>56</v>
      </c>
      <c r="C1323" s="4" t="s">
        <v>1582</v>
      </c>
    </row>
    <row r="1324" spans="2:3" ht="14.5">
      <c r="B1324" s="2" t="s">
        <v>57</v>
      </c>
      <c r="C1324" s="4" t="s">
        <v>1583</v>
      </c>
    </row>
    <row r="1325" spans="2:3" ht="14.5">
      <c r="B1325" s="2" t="s">
        <v>59</v>
      </c>
      <c r="C1325" s="4" t="s">
        <v>1584</v>
      </c>
    </row>
    <row r="1326" spans="2:3" ht="14.5">
      <c r="B1326" s="2" t="s">
        <v>63</v>
      </c>
      <c r="C1326" s="4" t="s">
        <v>1585</v>
      </c>
    </row>
    <row r="1327" spans="2:3" ht="14.5">
      <c r="B1327" s="2" t="s">
        <v>65</v>
      </c>
      <c r="C1327" s="4" t="s">
        <v>1586</v>
      </c>
    </row>
    <row r="1328" spans="2:3" ht="14.5">
      <c r="B1328" s="2" t="s">
        <v>70</v>
      </c>
      <c r="C1328" s="4" t="s">
        <v>1267</v>
      </c>
    </row>
    <row r="1329" spans="2:3" ht="14.5">
      <c r="B1329" s="2" t="s">
        <v>73</v>
      </c>
      <c r="C1329" s="4" t="s">
        <v>1587</v>
      </c>
    </row>
    <row r="1330" spans="2:3" ht="14.5">
      <c r="B1330" s="2" t="s">
        <v>75</v>
      </c>
      <c r="C1330" s="4" t="s">
        <v>1588</v>
      </c>
    </row>
    <row r="1331" spans="2:3" ht="14.5">
      <c r="B1331" s="7" t="s">
        <v>129</v>
      </c>
      <c r="C1331" s="9" t="s">
        <v>1589</v>
      </c>
    </row>
    <row r="1332" spans="2:3" ht="14.5">
      <c r="B1332" s="2" t="s">
        <v>197</v>
      </c>
      <c r="C1332" s="4" t="s">
        <v>1589</v>
      </c>
    </row>
    <row r="1333" spans="2:3" ht="14.5">
      <c r="B1333" s="11" t="s">
        <v>534</v>
      </c>
      <c r="C1333" s="13" t="s">
        <v>1590</v>
      </c>
    </row>
    <row r="1334" spans="2:3" ht="14.5">
      <c r="B1334" s="7" t="s">
        <v>49</v>
      </c>
      <c r="C1334" s="9" t="s">
        <v>1591</v>
      </c>
    </row>
    <row r="1335" spans="2:3" ht="14.5">
      <c r="B1335" s="2" t="s">
        <v>51</v>
      </c>
      <c r="C1335" s="4" t="s">
        <v>1592</v>
      </c>
    </row>
    <row r="1336" spans="2:3" ht="14.5">
      <c r="B1336" s="2" t="s">
        <v>56</v>
      </c>
      <c r="C1336" s="4" t="s">
        <v>1358</v>
      </c>
    </row>
    <row r="1337" spans="2:3" ht="14.5">
      <c r="B1337" s="2" t="s">
        <v>57</v>
      </c>
      <c r="C1337" s="4" t="s">
        <v>1593</v>
      </c>
    </row>
    <row r="1338" spans="2:3" ht="14.5">
      <c r="B1338" s="2" t="s">
        <v>59</v>
      </c>
      <c r="C1338" s="4" t="s">
        <v>1594</v>
      </c>
    </row>
    <row r="1339" spans="2:3" ht="14.5">
      <c r="B1339" s="2" t="s">
        <v>63</v>
      </c>
      <c r="C1339" s="4" t="s">
        <v>1595</v>
      </c>
    </row>
    <row r="1340" spans="2:3" ht="14.5">
      <c r="B1340" s="2" t="s">
        <v>65</v>
      </c>
      <c r="C1340" s="4" t="s">
        <v>1596</v>
      </c>
    </row>
    <row r="1341" spans="2:3" ht="14.5">
      <c r="B1341" s="2" t="s">
        <v>70</v>
      </c>
      <c r="C1341" s="4" t="s">
        <v>1047</v>
      </c>
    </row>
    <row r="1342" spans="2:3" ht="14.5">
      <c r="B1342" s="2" t="s">
        <v>73</v>
      </c>
      <c r="C1342" s="4" t="s">
        <v>1597</v>
      </c>
    </row>
    <row r="1343" spans="2:3" ht="14.5">
      <c r="B1343" s="2" t="s">
        <v>75</v>
      </c>
      <c r="C1343" s="4" t="s">
        <v>1598</v>
      </c>
    </row>
    <row r="1344" spans="2:3" ht="14.5">
      <c r="B1344" s="7" t="s">
        <v>76</v>
      </c>
      <c r="C1344" s="9" t="s">
        <v>980</v>
      </c>
    </row>
    <row r="1345" spans="2:3" ht="14.5">
      <c r="B1345" s="2" t="s">
        <v>83</v>
      </c>
      <c r="C1345" s="4" t="s">
        <v>980</v>
      </c>
    </row>
    <row r="1346" spans="2:3" ht="14.5">
      <c r="B1346" s="7" t="s">
        <v>129</v>
      </c>
      <c r="C1346" s="9" t="s">
        <v>1599</v>
      </c>
    </row>
    <row r="1347" spans="2:3" ht="14.5">
      <c r="B1347" s="2" t="s">
        <v>197</v>
      </c>
      <c r="C1347" s="4" t="s">
        <v>1599</v>
      </c>
    </row>
    <row r="1348" spans="2:3" ht="14.5">
      <c r="B1348" s="11" t="s">
        <v>535</v>
      </c>
      <c r="C1348" s="13" t="s">
        <v>1600</v>
      </c>
    </row>
    <row r="1349" spans="2:3" ht="14.5">
      <c r="B1349" s="7" t="s">
        <v>49</v>
      </c>
      <c r="C1349" s="9" t="s">
        <v>1601</v>
      </c>
    </row>
    <row r="1350" spans="2:3" ht="14.5">
      <c r="B1350" s="2" t="s">
        <v>51</v>
      </c>
      <c r="C1350" s="4" t="s">
        <v>1602</v>
      </c>
    </row>
    <row r="1351" spans="2:3" ht="14.5">
      <c r="B1351" s="2" t="s">
        <v>56</v>
      </c>
      <c r="C1351" s="4" t="s">
        <v>1603</v>
      </c>
    </row>
    <row r="1352" spans="2:3" ht="14.5">
      <c r="B1352" s="2" t="s">
        <v>57</v>
      </c>
      <c r="C1352" s="4" t="s">
        <v>1604</v>
      </c>
    </row>
    <row r="1353" spans="2:3" ht="14.5">
      <c r="B1353" s="2" t="s">
        <v>59</v>
      </c>
      <c r="C1353" s="4" t="s">
        <v>1605</v>
      </c>
    </row>
    <row r="1354" spans="2:3" ht="14.5">
      <c r="B1354" s="2" t="s">
        <v>63</v>
      </c>
      <c r="C1354" s="4" t="s">
        <v>1606</v>
      </c>
    </row>
    <row r="1355" spans="2:3" ht="14.5">
      <c r="B1355" s="2" t="s">
        <v>65</v>
      </c>
      <c r="C1355" s="4" t="s">
        <v>1607</v>
      </c>
    </row>
    <row r="1356" spans="2:3" ht="14.5">
      <c r="B1356" s="2" t="s">
        <v>70</v>
      </c>
      <c r="C1356" s="4" t="s">
        <v>1608</v>
      </c>
    </row>
    <row r="1357" spans="2:3" ht="14.5">
      <c r="B1357" s="2" t="s">
        <v>73</v>
      </c>
      <c r="C1357" s="4" t="s">
        <v>1609</v>
      </c>
    </row>
    <row r="1358" spans="2:3" ht="14.5">
      <c r="B1358" s="2" t="s">
        <v>75</v>
      </c>
      <c r="C1358" s="4" t="s">
        <v>1610</v>
      </c>
    </row>
    <row r="1359" spans="2:3" ht="14.5">
      <c r="B1359" s="7" t="s">
        <v>76</v>
      </c>
      <c r="C1359" s="9" t="s">
        <v>980</v>
      </c>
    </row>
    <row r="1360" spans="2:3" ht="14.5">
      <c r="B1360" s="2" t="s">
        <v>83</v>
      </c>
      <c r="C1360" s="4" t="s">
        <v>980</v>
      </c>
    </row>
    <row r="1361" spans="2:3" ht="14.5">
      <c r="B1361" s="7" t="s">
        <v>129</v>
      </c>
      <c r="C1361" s="9" t="s">
        <v>1611</v>
      </c>
    </row>
    <row r="1362" spans="2:3" ht="14.5">
      <c r="B1362" s="2" t="s">
        <v>197</v>
      </c>
      <c r="C1362" s="4" t="s">
        <v>1611</v>
      </c>
    </row>
    <row r="1363" spans="2:3" ht="14.5">
      <c r="B1363" s="11" t="s">
        <v>526</v>
      </c>
      <c r="C1363" s="13" t="s">
        <v>1612</v>
      </c>
    </row>
    <row r="1364" spans="2:3" ht="14.5">
      <c r="B1364" s="7" t="s">
        <v>49</v>
      </c>
      <c r="C1364" s="9" t="s">
        <v>1613</v>
      </c>
    </row>
    <row r="1365" spans="2:3" ht="14.5">
      <c r="B1365" s="2" t="s">
        <v>51</v>
      </c>
      <c r="C1365" s="4" t="s">
        <v>1614</v>
      </c>
    </row>
    <row r="1366" spans="2:3" ht="14.5">
      <c r="B1366" s="2" t="s">
        <v>56</v>
      </c>
      <c r="C1366" s="4" t="s">
        <v>1615</v>
      </c>
    </row>
    <row r="1367" spans="2:3" ht="14.5">
      <c r="B1367" s="2" t="s">
        <v>57</v>
      </c>
      <c r="C1367" s="4" t="s">
        <v>1616</v>
      </c>
    </row>
    <row r="1368" spans="2:3" ht="14.5">
      <c r="B1368" s="2" t="s">
        <v>59</v>
      </c>
      <c r="C1368" s="4" t="s">
        <v>1617</v>
      </c>
    </row>
    <row r="1369" spans="2:3" ht="14.5">
      <c r="B1369" s="2" t="s">
        <v>63</v>
      </c>
      <c r="C1369" s="4" t="s">
        <v>1618</v>
      </c>
    </row>
    <row r="1370" spans="2:3" ht="14.5">
      <c r="B1370" s="2" t="s">
        <v>65</v>
      </c>
      <c r="C1370" s="4" t="s">
        <v>1619</v>
      </c>
    </row>
    <row r="1371" spans="2:3" ht="14.5">
      <c r="B1371" s="2" t="s">
        <v>70</v>
      </c>
      <c r="C1371" s="4" t="s">
        <v>1608</v>
      </c>
    </row>
    <row r="1372" spans="2:3" ht="14.5">
      <c r="B1372" s="2" t="s">
        <v>73</v>
      </c>
      <c r="C1372" s="4" t="s">
        <v>1620</v>
      </c>
    </row>
    <row r="1373" spans="2:3" ht="14.5">
      <c r="B1373" s="2" t="s">
        <v>75</v>
      </c>
      <c r="C1373" s="4" t="s">
        <v>1621</v>
      </c>
    </row>
    <row r="1374" spans="2:3" ht="14.5">
      <c r="B1374" s="7" t="s">
        <v>76</v>
      </c>
      <c r="C1374" s="9" t="s">
        <v>1622</v>
      </c>
    </row>
    <row r="1375" spans="2:3" ht="14.5">
      <c r="B1375" s="2" t="s">
        <v>83</v>
      </c>
      <c r="C1375" s="4" t="s">
        <v>980</v>
      </c>
    </row>
    <row r="1376" spans="2:3" ht="14.5">
      <c r="B1376" s="2" t="s">
        <v>87</v>
      </c>
      <c r="C1376" s="4" t="s">
        <v>1623</v>
      </c>
    </row>
    <row r="1377" spans="2:3" ht="14.5">
      <c r="B1377" s="7" t="s">
        <v>129</v>
      </c>
      <c r="C1377" s="9" t="s">
        <v>1624</v>
      </c>
    </row>
    <row r="1378" spans="2:3" ht="14.5">
      <c r="B1378" s="2" t="s">
        <v>153</v>
      </c>
      <c r="C1378" s="4" t="s">
        <v>848</v>
      </c>
    </row>
    <row r="1379" spans="2:3" ht="14.5">
      <c r="B1379" s="2" t="s">
        <v>182</v>
      </c>
      <c r="C1379" s="4" t="s">
        <v>1625</v>
      </c>
    </row>
    <row r="1380" spans="2:3" ht="14.5">
      <c r="B1380" s="2" t="s">
        <v>197</v>
      </c>
      <c r="C1380" s="4" t="s">
        <v>1626</v>
      </c>
    </row>
    <row r="1381" spans="2:3" ht="14.5">
      <c r="B1381" s="10" t="s">
        <v>4</v>
      </c>
      <c r="C1381" s="12" t="s">
        <v>28</v>
      </c>
    </row>
    <row r="1382" spans="2:3" ht="14.5">
      <c r="B1382" s="11" t="s">
        <v>536</v>
      </c>
      <c r="C1382" s="13" t="s">
        <v>1627</v>
      </c>
    </row>
    <row r="1383" spans="2:3" ht="14.5">
      <c r="B1383" s="7" t="s">
        <v>49</v>
      </c>
      <c r="C1383" s="9" t="s">
        <v>1628</v>
      </c>
    </row>
    <row r="1384" spans="2:3" ht="14.5">
      <c r="B1384" s="2" t="s">
        <v>51</v>
      </c>
      <c r="C1384" s="4" t="s">
        <v>1629</v>
      </c>
    </row>
    <row r="1385" spans="2:3" ht="14.5">
      <c r="B1385" s="2" t="s">
        <v>56</v>
      </c>
      <c r="C1385" s="4" t="s">
        <v>1630</v>
      </c>
    </row>
    <row r="1386" spans="2:3" ht="14.5">
      <c r="B1386" s="2" t="s">
        <v>57</v>
      </c>
      <c r="C1386" s="4" t="s">
        <v>1631</v>
      </c>
    </row>
    <row r="1387" spans="2:3" ht="14.5">
      <c r="B1387" s="2" t="s">
        <v>61</v>
      </c>
      <c r="C1387" s="4" t="s">
        <v>1632</v>
      </c>
    </row>
    <row r="1388" spans="2:3" ht="14.5">
      <c r="B1388" s="2" t="s">
        <v>63</v>
      </c>
      <c r="C1388" s="4" t="s">
        <v>1633</v>
      </c>
    </row>
    <row r="1389" spans="2:3" ht="14.5">
      <c r="B1389" s="2" t="s">
        <v>64</v>
      </c>
      <c r="C1389" s="4" t="s">
        <v>1634</v>
      </c>
    </row>
    <row r="1390" spans="2:3" ht="14.5">
      <c r="B1390" s="2" t="s">
        <v>65</v>
      </c>
      <c r="C1390" s="4" t="s">
        <v>1635</v>
      </c>
    </row>
    <row r="1391" spans="2:3" ht="14.5">
      <c r="B1391" s="2" t="s">
        <v>70</v>
      </c>
      <c r="C1391" s="4" t="s">
        <v>1636</v>
      </c>
    </row>
    <row r="1392" spans="2:3" ht="14.5">
      <c r="B1392" s="2" t="s">
        <v>73</v>
      </c>
      <c r="C1392" s="4" t="s">
        <v>1637</v>
      </c>
    </row>
    <row r="1393" spans="2:3" ht="14.5">
      <c r="B1393" s="2" t="s">
        <v>75</v>
      </c>
      <c r="C1393" s="4" t="s">
        <v>1638</v>
      </c>
    </row>
    <row r="1394" spans="2:3" ht="14.5">
      <c r="B1394" s="7" t="s">
        <v>76</v>
      </c>
      <c r="C1394" s="9" t="s">
        <v>1639</v>
      </c>
    </row>
    <row r="1395" spans="2:3" ht="14.5">
      <c r="B1395" s="2" t="s">
        <v>109</v>
      </c>
      <c r="C1395" s="4" t="s">
        <v>895</v>
      </c>
    </row>
    <row r="1396" spans="2:3" ht="14.5">
      <c r="B1396" s="2" t="s">
        <v>125</v>
      </c>
      <c r="C1396" s="4" t="s">
        <v>1640</v>
      </c>
    </row>
    <row r="1397" spans="2:3" ht="14.5">
      <c r="B1397" s="7" t="s">
        <v>129</v>
      </c>
      <c r="C1397" s="9" t="s">
        <v>1641</v>
      </c>
    </row>
    <row r="1398" spans="2:3" ht="14.5">
      <c r="B1398" s="2" t="s">
        <v>169</v>
      </c>
      <c r="C1398" s="4" t="s">
        <v>1641</v>
      </c>
    </row>
    <row r="1399" spans="2:3" ht="14.5">
      <c r="B1399" s="11" t="s">
        <v>537</v>
      </c>
      <c r="C1399" s="13" t="s">
        <v>1642</v>
      </c>
    </row>
    <row r="1400" spans="2:3" ht="14.5">
      <c r="B1400" s="7" t="s">
        <v>49</v>
      </c>
      <c r="C1400" s="9" t="s">
        <v>1643</v>
      </c>
    </row>
    <row r="1401" spans="2:3" ht="14.5">
      <c r="B1401" s="2" t="s">
        <v>51</v>
      </c>
      <c r="C1401" s="4" t="s">
        <v>1644</v>
      </c>
    </row>
    <row r="1402" spans="2:3" ht="14.5">
      <c r="B1402" s="2" t="s">
        <v>56</v>
      </c>
      <c r="C1402" s="4" t="s">
        <v>1645</v>
      </c>
    </row>
    <row r="1403" spans="2:3" ht="14.5">
      <c r="B1403" s="2" t="s">
        <v>57</v>
      </c>
      <c r="C1403" s="4" t="s">
        <v>1646</v>
      </c>
    </row>
    <row r="1404" spans="2:3" ht="14.5">
      <c r="B1404" s="2" t="s">
        <v>61</v>
      </c>
      <c r="C1404" s="4" t="s">
        <v>1647</v>
      </c>
    </row>
    <row r="1405" spans="2:3" ht="14.5">
      <c r="B1405" s="2" t="s">
        <v>63</v>
      </c>
      <c r="C1405" s="4" t="s">
        <v>1648</v>
      </c>
    </row>
    <row r="1406" spans="2:3" ht="14.5">
      <c r="B1406" s="2" t="s">
        <v>64</v>
      </c>
      <c r="C1406" s="4" t="s">
        <v>1649</v>
      </c>
    </row>
    <row r="1407" spans="2:3" ht="14.5">
      <c r="B1407" s="2" t="s">
        <v>65</v>
      </c>
      <c r="C1407" s="4" t="s">
        <v>1650</v>
      </c>
    </row>
    <row r="1408" spans="2:3" ht="14.5">
      <c r="B1408" s="2" t="s">
        <v>70</v>
      </c>
      <c r="C1408" s="4" t="s">
        <v>1651</v>
      </c>
    </row>
    <row r="1409" spans="2:3" ht="14.5">
      <c r="B1409" s="2" t="s">
        <v>73</v>
      </c>
      <c r="C1409" s="4" t="s">
        <v>1652</v>
      </c>
    </row>
    <row r="1410" spans="2:3" ht="14.5">
      <c r="B1410" s="2" t="s">
        <v>75</v>
      </c>
      <c r="C1410" s="4" t="s">
        <v>1653</v>
      </c>
    </row>
    <row r="1411" spans="2:3" ht="14.5">
      <c r="B1411" s="7" t="s">
        <v>76</v>
      </c>
      <c r="C1411" s="9" t="s">
        <v>1654</v>
      </c>
    </row>
    <row r="1412" spans="2:3" ht="14.5">
      <c r="B1412" s="2" t="s">
        <v>109</v>
      </c>
      <c r="C1412" s="4" t="s">
        <v>1655</v>
      </c>
    </row>
    <row r="1413" spans="2:3" ht="14.5">
      <c r="B1413" s="2" t="s">
        <v>125</v>
      </c>
      <c r="C1413" s="4" t="s">
        <v>1656</v>
      </c>
    </row>
    <row r="1414" spans="2:3" ht="14.5">
      <c r="B1414" s="7" t="s">
        <v>129</v>
      </c>
      <c r="C1414" s="9" t="s">
        <v>1657</v>
      </c>
    </row>
    <row r="1415" spans="2:3" ht="14.5">
      <c r="B1415" s="2" t="s">
        <v>169</v>
      </c>
      <c r="C1415" s="4" t="s">
        <v>1657</v>
      </c>
    </row>
    <row r="1416" spans="2:3" ht="14.5">
      <c r="B1416" s="11" t="s">
        <v>538</v>
      </c>
      <c r="C1416" s="13" t="s">
        <v>1658</v>
      </c>
    </row>
    <row r="1417" spans="2:3" ht="14.5">
      <c r="B1417" s="7" t="s">
        <v>49</v>
      </c>
      <c r="C1417" s="9" t="s">
        <v>1659</v>
      </c>
    </row>
    <row r="1418" spans="2:3" ht="14.5">
      <c r="B1418" s="2" t="s">
        <v>51</v>
      </c>
      <c r="C1418" s="4" t="s">
        <v>1660</v>
      </c>
    </row>
    <row r="1419" spans="2:3" ht="14.5">
      <c r="B1419" s="2" t="s">
        <v>56</v>
      </c>
      <c r="C1419" s="4" t="s">
        <v>1661</v>
      </c>
    </row>
    <row r="1420" spans="2:3" ht="14.5">
      <c r="B1420" s="2" t="s">
        <v>57</v>
      </c>
      <c r="C1420" s="4" t="s">
        <v>1662</v>
      </c>
    </row>
    <row r="1421" spans="2:3" ht="14.5">
      <c r="B1421" s="2" t="s">
        <v>61</v>
      </c>
      <c r="C1421" s="4" t="s">
        <v>1663</v>
      </c>
    </row>
    <row r="1422" spans="2:3" ht="14.5">
      <c r="B1422" s="2" t="s">
        <v>63</v>
      </c>
      <c r="C1422" s="4" t="s">
        <v>1664</v>
      </c>
    </row>
    <row r="1423" spans="2:3" ht="14.5">
      <c r="B1423" s="2" t="s">
        <v>64</v>
      </c>
      <c r="C1423" s="4" t="s">
        <v>1665</v>
      </c>
    </row>
    <row r="1424" spans="2:3" ht="14.5">
      <c r="B1424" s="2" t="s">
        <v>65</v>
      </c>
      <c r="C1424" s="4" t="s">
        <v>1666</v>
      </c>
    </row>
    <row r="1425" spans="2:3" ht="14.5">
      <c r="B1425" s="2" t="s">
        <v>70</v>
      </c>
      <c r="C1425" s="4" t="s">
        <v>1667</v>
      </c>
    </row>
    <row r="1426" spans="2:3" ht="14.5">
      <c r="B1426" s="2" t="s">
        <v>73</v>
      </c>
      <c r="C1426" s="4" t="s">
        <v>1668</v>
      </c>
    </row>
    <row r="1427" spans="2:3" ht="14.5">
      <c r="B1427" s="2" t="s">
        <v>75</v>
      </c>
      <c r="C1427" s="4" t="s">
        <v>1669</v>
      </c>
    </row>
    <row r="1428" spans="2:3" ht="14.5">
      <c r="B1428" s="7" t="s">
        <v>76</v>
      </c>
      <c r="C1428" s="9" t="s">
        <v>1670</v>
      </c>
    </row>
    <row r="1429" spans="2:3" ht="14.5">
      <c r="B1429" s="2" t="s">
        <v>125</v>
      </c>
      <c r="C1429" s="4" t="s">
        <v>1670</v>
      </c>
    </row>
    <row r="1430" spans="2:3" ht="14.5">
      <c r="B1430" s="7" t="s">
        <v>129</v>
      </c>
      <c r="C1430" s="9" t="s">
        <v>1671</v>
      </c>
    </row>
    <row r="1431" spans="2:3" ht="14.5">
      <c r="B1431" s="2" t="s">
        <v>146</v>
      </c>
      <c r="C1431" s="4" t="s">
        <v>1672</v>
      </c>
    </row>
    <row r="1432" spans="2:3" ht="14.5">
      <c r="B1432" s="2" t="s">
        <v>169</v>
      </c>
      <c r="C1432" s="4" t="s">
        <v>1673</v>
      </c>
    </row>
    <row r="1433" spans="2:3" ht="14.5">
      <c r="B1433" s="2" t="s">
        <v>197</v>
      </c>
      <c r="C1433" s="4" t="s">
        <v>1674</v>
      </c>
    </row>
    <row r="1434" spans="2:3" ht="14.5">
      <c r="B1434" s="11" t="s">
        <v>510</v>
      </c>
      <c r="C1434" s="13" t="s">
        <v>1675</v>
      </c>
    </row>
    <row r="1435" spans="2:3" ht="14.5">
      <c r="B1435" s="7" t="s">
        <v>49</v>
      </c>
      <c r="C1435" s="9" t="s">
        <v>1676</v>
      </c>
    </row>
    <row r="1436" spans="2:3" ht="14.5">
      <c r="B1436" s="2" t="s">
        <v>51</v>
      </c>
      <c r="C1436" s="4" t="s">
        <v>1677</v>
      </c>
    </row>
    <row r="1437" spans="2:3" ht="14.5">
      <c r="B1437" s="2" t="s">
        <v>56</v>
      </c>
      <c r="C1437" s="4" t="s">
        <v>1678</v>
      </c>
    </row>
    <row r="1438" spans="2:3" ht="14.5">
      <c r="B1438" s="2" t="s">
        <v>57</v>
      </c>
      <c r="C1438" s="4" t="s">
        <v>1679</v>
      </c>
    </row>
    <row r="1439" spans="2:3" ht="14.5">
      <c r="B1439" s="2" t="s">
        <v>61</v>
      </c>
      <c r="C1439" s="4" t="s">
        <v>1680</v>
      </c>
    </row>
    <row r="1440" spans="2:3" ht="14.5">
      <c r="B1440" s="2" t="s">
        <v>63</v>
      </c>
      <c r="C1440" s="4" t="s">
        <v>1681</v>
      </c>
    </row>
    <row r="1441" spans="2:3" ht="14.5">
      <c r="B1441" s="2" t="s">
        <v>64</v>
      </c>
      <c r="C1441" s="4" t="s">
        <v>1682</v>
      </c>
    </row>
    <row r="1442" spans="2:3" ht="14.5">
      <c r="B1442" s="2" t="s">
        <v>65</v>
      </c>
      <c r="C1442" s="4" t="s">
        <v>1683</v>
      </c>
    </row>
    <row r="1443" spans="2:3" ht="14.5">
      <c r="B1443" s="2" t="s">
        <v>70</v>
      </c>
      <c r="C1443" s="4" t="s">
        <v>1684</v>
      </c>
    </row>
    <row r="1444" spans="2:3" ht="14.5">
      <c r="B1444" s="2" t="s">
        <v>73</v>
      </c>
      <c r="C1444" s="4" t="s">
        <v>1685</v>
      </c>
    </row>
    <row r="1445" spans="2:3" ht="14.5">
      <c r="B1445" s="2" t="s">
        <v>75</v>
      </c>
      <c r="C1445" s="4" t="s">
        <v>1686</v>
      </c>
    </row>
    <row r="1446" spans="2:3" ht="14.5">
      <c r="B1446" s="7" t="s">
        <v>76</v>
      </c>
      <c r="C1446" s="9" t="s">
        <v>1687</v>
      </c>
    </row>
    <row r="1447" spans="2:3" ht="14.5">
      <c r="B1447" s="2" t="s">
        <v>78</v>
      </c>
      <c r="C1447" s="4" t="s">
        <v>1688</v>
      </c>
    </row>
    <row r="1448" spans="2:3" ht="14.5">
      <c r="B1448" s="2" t="s">
        <v>79</v>
      </c>
      <c r="C1448" s="4" t="s">
        <v>1689</v>
      </c>
    </row>
    <row r="1449" spans="2:3" ht="14.5">
      <c r="B1449" s="2" t="s">
        <v>81</v>
      </c>
      <c r="C1449" s="4" t="s">
        <v>1690</v>
      </c>
    </row>
    <row r="1450" spans="2:3" ht="14.5">
      <c r="B1450" s="2" t="s">
        <v>83</v>
      </c>
      <c r="C1450" s="4" t="s">
        <v>1691</v>
      </c>
    </row>
    <row r="1451" spans="2:3" ht="14.5">
      <c r="B1451" s="2" t="s">
        <v>85</v>
      </c>
      <c r="C1451" s="4" t="s">
        <v>1692</v>
      </c>
    </row>
    <row r="1452" spans="2:3" ht="14.5">
      <c r="B1452" s="2" t="s">
        <v>87</v>
      </c>
      <c r="C1452" s="4" t="s">
        <v>1693</v>
      </c>
    </row>
    <row r="1453" spans="2:3" ht="14.5">
      <c r="B1453" s="2" t="s">
        <v>89</v>
      </c>
      <c r="C1453" s="4" t="s">
        <v>1694</v>
      </c>
    </row>
    <row r="1454" spans="2:3" ht="14.5">
      <c r="B1454" s="2" t="s">
        <v>91</v>
      </c>
      <c r="C1454" s="4" t="s">
        <v>1695</v>
      </c>
    </row>
    <row r="1455" spans="2:3" ht="14.5">
      <c r="B1455" s="2" t="s">
        <v>92</v>
      </c>
      <c r="C1455" s="4" t="s">
        <v>1696</v>
      </c>
    </row>
    <row r="1456" spans="2:3" ht="14.5">
      <c r="B1456" s="2" t="s">
        <v>93</v>
      </c>
      <c r="C1456" s="4" t="s">
        <v>1697</v>
      </c>
    </row>
    <row r="1457" spans="2:3" ht="14.5">
      <c r="B1457" s="2" t="s">
        <v>94</v>
      </c>
      <c r="C1457" s="4" t="s">
        <v>1218</v>
      </c>
    </row>
    <row r="1458" spans="2:3" ht="14.5">
      <c r="B1458" s="2" t="s">
        <v>95</v>
      </c>
      <c r="C1458" s="4" t="s">
        <v>1698</v>
      </c>
    </row>
    <row r="1459" spans="2:3" ht="14.5">
      <c r="B1459" s="2" t="s">
        <v>96</v>
      </c>
      <c r="C1459" s="4" t="s">
        <v>1699</v>
      </c>
    </row>
    <row r="1460" spans="2:3" ht="14.5">
      <c r="B1460" s="2" t="s">
        <v>97</v>
      </c>
      <c r="C1460" s="4" t="s">
        <v>1700</v>
      </c>
    </row>
    <row r="1461" spans="2:3" ht="14.5">
      <c r="B1461" s="2" t="s">
        <v>98</v>
      </c>
      <c r="C1461" s="4" t="s">
        <v>1701</v>
      </c>
    </row>
    <row r="1462" spans="2:3" ht="14.5">
      <c r="B1462" s="2" t="s">
        <v>99</v>
      </c>
      <c r="C1462" s="4" t="s">
        <v>1702</v>
      </c>
    </row>
    <row r="1463" spans="2:3" ht="14.5">
      <c r="B1463" s="2" t="s">
        <v>101</v>
      </c>
      <c r="C1463" s="4" t="s">
        <v>1703</v>
      </c>
    </row>
    <row r="1464" spans="2:3" ht="14.5">
      <c r="B1464" s="2" t="s">
        <v>102</v>
      </c>
      <c r="C1464" s="4" t="s">
        <v>1704</v>
      </c>
    </row>
    <row r="1465" spans="2:3" ht="14.5">
      <c r="B1465" s="2" t="s">
        <v>109</v>
      </c>
      <c r="C1465" s="4" t="s">
        <v>1705</v>
      </c>
    </row>
    <row r="1466" spans="2:3" ht="14.5">
      <c r="B1466" s="2" t="s">
        <v>111</v>
      </c>
      <c r="C1466" s="4" t="s">
        <v>1143</v>
      </c>
    </row>
    <row r="1467" spans="2:3" ht="14.5">
      <c r="B1467" s="2" t="s">
        <v>120</v>
      </c>
      <c r="C1467" s="4" t="s">
        <v>1706</v>
      </c>
    </row>
    <row r="1468" spans="2:3" ht="14.5">
      <c r="B1468" s="2" t="s">
        <v>121</v>
      </c>
      <c r="C1468" s="4" t="s">
        <v>1707</v>
      </c>
    </row>
    <row r="1469" spans="2:3" ht="25">
      <c r="B1469" s="2" t="s">
        <v>122</v>
      </c>
      <c r="C1469" s="4" t="s">
        <v>1708</v>
      </c>
    </row>
    <row r="1470" spans="2:3" ht="14.5">
      <c r="B1470" s="2" t="s">
        <v>125</v>
      </c>
      <c r="C1470" s="4" t="s">
        <v>1709</v>
      </c>
    </row>
    <row r="1471" spans="2:3" ht="14.5">
      <c r="B1471" s="2" t="s">
        <v>127</v>
      </c>
      <c r="C1471" s="4" t="s">
        <v>1710</v>
      </c>
    </row>
    <row r="1472" spans="2:3" ht="14.5">
      <c r="B1472" s="2" t="s">
        <v>128</v>
      </c>
      <c r="C1472" s="4" t="s">
        <v>1711</v>
      </c>
    </row>
    <row r="1473" spans="2:3" ht="14.5">
      <c r="B1473" s="7" t="s">
        <v>129</v>
      </c>
      <c r="C1473" s="9" t="s">
        <v>1712</v>
      </c>
    </row>
    <row r="1474" spans="2:3" ht="14.5">
      <c r="B1474" s="2" t="s">
        <v>131</v>
      </c>
      <c r="C1474" s="4" t="s">
        <v>1713</v>
      </c>
    </row>
    <row r="1475" spans="2:3" ht="14.5">
      <c r="B1475" s="2" t="s">
        <v>133</v>
      </c>
      <c r="C1475" s="4" t="s">
        <v>1215</v>
      </c>
    </row>
    <row r="1476" spans="2:3" ht="14.5">
      <c r="B1476" s="2" t="s">
        <v>134</v>
      </c>
      <c r="C1476" s="4" t="s">
        <v>1137</v>
      </c>
    </row>
    <row r="1477" spans="2:3" ht="14.5">
      <c r="B1477" s="2" t="s">
        <v>135</v>
      </c>
      <c r="C1477" s="4" t="s">
        <v>1714</v>
      </c>
    </row>
    <row r="1478" spans="2:3" ht="14.5">
      <c r="B1478" s="2" t="s">
        <v>136</v>
      </c>
      <c r="C1478" s="4" t="s">
        <v>904</v>
      </c>
    </row>
    <row r="1479" spans="2:3" ht="14.5">
      <c r="B1479" s="2" t="s">
        <v>138</v>
      </c>
      <c r="C1479" s="4" t="s">
        <v>1715</v>
      </c>
    </row>
    <row r="1480" spans="2:3" ht="14.5">
      <c r="B1480" s="2" t="s">
        <v>140</v>
      </c>
      <c r="C1480" s="4" t="s">
        <v>437</v>
      </c>
    </row>
    <row r="1481" spans="2:3" ht="14.5">
      <c r="B1481" s="2" t="s">
        <v>141</v>
      </c>
      <c r="C1481" s="4" t="s">
        <v>1716</v>
      </c>
    </row>
    <row r="1482" spans="2:3" ht="14.5">
      <c r="B1482" s="2" t="s">
        <v>144</v>
      </c>
      <c r="C1482" s="4" t="s">
        <v>1717</v>
      </c>
    </row>
    <row r="1483" spans="2:3" ht="14.5">
      <c r="B1483" s="2" t="s">
        <v>146</v>
      </c>
      <c r="C1483" s="4" t="s">
        <v>1718</v>
      </c>
    </row>
    <row r="1484" spans="2:3" ht="14.5">
      <c r="B1484" s="2" t="s">
        <v>150</v>
      </c>
      <c r="C1484" s="4" t="s">
        <v>1719</v>
      </c>
    </row>
    <row r="1485" spans="2:3" ht="14.5">
      <c r="B1485" s="2" t="s">
        <v>153</v>
      </c>
      <c r="C1485" s="4" t="s">
        <v>1720</v>
      </c>
    </row>
    <row r="1486" spans="2:3" ht="14.5">
      <c r="B1486" s="2" t="s">
        <v>155</v>
      </c>
      <c r="C1486" s="4" t="s">
        <v>1721</v>
      </c>
    </row>
    <row r="1487" spans="2:3" ht="14.5">
      <c r="B1487" s="2" t="s">
        <v>157</v>
      </c>
      <c r="C1487" s="4" t="s">
        <v>1722</v>
      </c>
    </row>
    <row r="1488" spans="2:3" ht="14.5">
      <c r="B1488" s="2" t="s">
        <v>160</v>
      </c>
      <c r="C1488" s="4" t="s">
        <v>1723</v>
      </c>
    </row>
    <row r="1489" spans="2:3" ht="14.5">
      <c r="B1489" s="2" t="s">
        <v>165</v>
      </c>
      <c r="C1489" s="4" t="s">
        <v>1724</v>
      </c>
    </row>
    <row r="1490" spans="2:3" ht="25">
      <c r="B1490" s="2" t="s">
        <v>166</v>
      </c>
      <c r="C1490" s="4" t="s">
        <v>1725</v>
      </c>
    </row>
    <row r="1491" spans="2:3" ht="14.5">
      <c r="B1491" s="2" t="s">
        <v>168</v>
      </c>
      <c r="C1491" s="4" t="s">
        <v>399</v>
      </c>
    </row>
    <row r="1492" spans="2:3" ht="14.5">
      <c r="B1492" s="2" t="s">
        <v>169</v>
      </c>
      <c r="C1492" s="4" t="s">
        <v>1726</v>
      </c>
    </row>
    <row r="1493" spans="2:3" ht="14.5">
      <c r="B1493" s="2" t="s">
        <v>170</v>
      </c>
      <c r="C1493" s="4" t="s">
        <v>466</v>
      </c>
    </row>
    <row r="1494" spans="2:3" ht="14.5">
      <c r="B1494" s="2" t="s">
        <v>171</v>
      </c>
      <c r="C1494" s="4" t="s">
        <v>1727</v>
      </c>
    </row>
    <row r="1495" spans="2:3" ht="14.5">
      <c r="B1495" s="2" t="s">
        <v>172</v>
      </c>
      <c r="C1495" s="4" t="s">
        <v>1728</v>
      </c>
    </row>
    <row r="1496" spans="2:3" ht="14.5">
      <c r="B1496" s="2" t="s">
        <v>173</v>
      </c>
      <c r="C1496" s="4" t="s">
        <v>1729</v>
      </c>
    </row>
    <row r="1497" spans="2:3" ht="14.5">
      <c r="B1497" s="2" t="s">
        <v>182</v>
      </c>
      <c r="C1497" s="4" t="s">
        <v>1730</v>
      </c>
    </row>
    <row r="1498" spans="2:3" ht="14.5">
      <c r="B1498" s="2" t="s">
        <v>187</v>
      </c>
      <c r="C1498" s="4" t="s">
        <v>1148</v>
      </c>
    </row>
    <row r="1499" spans="2:3" ht="14.5">
      <c r="B1499" s="2" t="s">
        <v>194</v>
      </c>
      <c r="C1499" s="4" t="s">
        <v>1731</v>
      </c>
    </row>
    <row r="1500" spans="2:3" ht="14.5">
      <c r="B1500" s="2" t="s">
        <v>197</v>
      </c>
      <c r="C1500" s="4" t="s">
        <v>1732</v>
      </c>
    </row>
    <row r="1501" spans="2:3" ht="14.5">
      <c r="B1501" s="7" t="s">
        <v>225</v>
      </c>
      <c r="C1501" s="9" t="s">
        <v>1733</v>
      </c>
    </row>
    <row r="1502" spans="2:3" ht="14.5">
      <c r="B1502" s="2" t="s">
        <v>227</v>
      </c>
      <c r="C1502" s="4" t="s">
        <v>1734</v>
      </c>
    </row>
    <row r="1503" spans="2:3" ht="14.5">
      <c r="B1503" s="2" t="s">
        <v>228</v>
      </c>
      <c r="C1503" s="4" t="s">
        <v>485</v>
      </c>
    </row>
    <row r="1504" spans="2:3" ht="14.5">
      <c r="B1504" s="2" t="s">
        <v>229</v>
      </c>
      <c r="C1504" s="4" t="s">
        <v>477</v>
      </c>
    </row>
    <row r="1505" spans="2:3" ht="14.5">
      <c r="B1505" s="2" t="s">
        <v>231</v>
      </c>
      <c r="C1505" s="4" t="s">
        <v>1735</v>
      </c>
    </row>
    <row r="1506" spans="2:3" ht="14.5">
      <c r="B1506" s="2" t="s">
        <v>235</v>
      </c>
      <c r="C1506" s="4" t="s">
        <v>463</v>
      </c>
    </row>
    <row r="1507" spans="2:3" ht="14.5">
      <c r="B1507" s="2" t="s">
        <v>241</v>
      </c>
      <c r="C1507" s="4" t="s">
        <v>467</v>
      </c>
    </row>
    <row r="1508" spans="2:3" ht="14.5">
      <c r="B1508" s="2" t="s">
        <v>242</v>
      </c>
      <c r="C1508" s="4" t="s">
        <v>467</v>
      </c>
    </row>
    <row r="1509" spans="2:3" ht="14.5">
      <c r="B1509" s="2" t="s">
        <v>243</v>
      </c>
      <c r="C1509" s="4" t="s">
        <v>903</v>
      </c>
    </row>
    <row r="1510" spans="2:3" ht="14.5">
      <c r="B1510" s="2" t="s">
        <v>244</v>
      </c>
      <c r="C1510" s="4" t="s">
        <v>467</v>
      </c>
    </row>
    <row r="1511" spans="2:3" ht="14.5">
      <c r="B1511" s="11" t="s">
        <v>534</v>
      </c>
      <c r="C1511" s="13" t="s">
        <v>1736</v>
      </c>
    </row>
    <row r="1512" spans="2:3" ht="14.5">
      <c r="B1512" s="7" t="s">
        <v>49</v>
      </c>
      <c r="C1512" s="9" t="s">
        <v>1737</v>
      </c>
    </row>
    <row r="1513" spans="2:3" ht="14.5">
      <c r="B1513" s="2" t="s">
        <v>51</v>
      </c>
      <c r="C1513" s="4" t="s">
        <v>1738</v>
      </c>
    </row>
    <row r="1514" spans="2:3" ht="14.5">
      <c r="B1514" s="2" t="s">
        <v>56</v>
      </c>
      <c r="C1514" s="4" t="s">
        <v>1739</v>
      </c>
    </row>
    <row r="1515" spans="2:3" ht="14.5">
      <c r="B1515" s="2" t="s">
        <v>57</v>
      </c>
      <c r="C1515" s="4" t="s">
        <v>1740</v>
      </c>
    </row>
    <row r="1516" spans="2:3" ht="14.5">
      <c r="B1516" s="2" t="s">
        <v>61</v>
      </c>
      <c r="C1516" s="4" t="s">
        <v>1741</v>
      </c>
    </row>
    <row r="1517" spans="2:3" ht="14.5">
      <c r="B1517" s="2" t="s">
        <v>63</v>
      </c>
      <c r="C1517" s="4" t="s">
        <v>1742</v>
      </c>
    </row>
    <row r="1518" spans="2:3" ht="14.5">
      <c r="B1518" s="2" t="s">
        <v>64</v>
      </c>
      <c r="C1518" s="4" t="s">
        <v>1743</v>
      </c>
    </row>
    <row r="1519" spans="2:3" ht="14.5">
      <c r="B1519" s="2" t="s">
        <v>65</v>
      </c>
      <c r="C1519" s="4" t="s">
        <v>1744</v>
      </c>
    </row>
    <row r="1520" spans="2:3" ht="14.5">
      <c r="B1520" s="2" t="s">
        <v>70</v>
      </c>
      <c r="C1520" s="4" t="s">
        <v>1745</v>
      </c>
    </row>
    <row r="1521" spans="2:3" ht="14.5">
      <c r="B1521" s="2" t="s">
        <v>73</v>
      </c>
      <c r="C1521" s="4" t="s">
        <v>1746</v>
      </c>
    </row>
    <row r="1522" spans="2:3" ht="14.5">
      <c r="B1522" s="2" t="s">
        <v>75</v>
      </c>
      <c r="C1522" s="4" t="s">
        <v>1747</v>
      </c>
    </row>
    <row r="1523" spans="2:3" ht="14.5">
      <c r="B1523" s="7" t="s">
        <v>76</v>
      </c>
      <c r="C1523" s="9" t="s">
        <v>1748</v>
      </c>
    </row>
    <row r="1524" spans="2:3" ht="14.5">
      <c r="B1524" s="2" t="s">
        <v>78</v>
      </c>
      <c r="C1524" s="4" t="s">
        <v>1749</v>
      </c>
    </row>
    <row r="1525" spans="2:3" ht="14.5">
      <c r="B1525" s="2" t="s">
        <v>125</v>
      </c>
      <c r="C1525" s="4" t="s">
        <v>940</v>
      </c>
    </row>
    <row r="1526" spans="2:3" ht="14.5">
      <c r="B1526" s="7" t="s">
        <v>129</v>
      </c>
      <c r="C1526" s="9" t="s">
        <v>1750</v>
      </c>
    </row>
    <row r="1527" spans="2:3" ht="14.5">
      <c r="B1527" s="2" t="s">
        <v>138</v>
      </c>
      <c r="C1527" s="4" t="s">
        <v>1751</v>
      </c>
    </row>
    <row r="1528" spans="2:3" ht="14.5">
      <c r="B1528" s="2" t="s">
        <v>155</v>
      </c>
      <c r="C1528" s="4" t="s">
        <v>1752</v>
      </c>
    </row>
    <row r="1529" spans="2:3" ht="14.5">
      <c r="B1529" s="2" t="s">
        <v>169</v>
      </c>
      <c r="C1529" s="4" t="s">
        <v>1753</v>
      </c>
    </row>
    <row r="1530" spans="2:3" ht="14.5">
      <c r="B1530" s="2" t="s">
        <v>197</v>
      </c>
      <c r="C1530" s="4" t="s">
        <v>1754</v>
      </c>
    </row>
    <row r="1531" spans="2:3" ht="14.5">
      <c r="B1531" s="11" t="s">
        <v>539</v>
      </c>
      <c r="C1531" s="13" t="s">
        <v>1755</v>
      </c>
    </row>
    <row r="1532" spans="2:3" ht="14.5">
      <c r="B1532" s="7" t="s">
        <v>49</v>
      </c>
      <c r="C1532" s="9" t="s">
        <v>1756</v>
      </c>
    </row>
    <row r="1533" spans="2:3" ht="14.5">
      <c r="B1533" s="2" t="s">
        <v>51</v>
      </c>
      <c r="C1533" s="4" t="s">
        <v>1757</v>
      </c>
    </row>
    <row r="1534" spans="2:3" ht="14.5">
      <c r="B1534" s="2" t="s">
        <v>56</v>
      </c>
      <c r="C1534" s="4" t="s">
        <v>1758</v>
      </c>
    </row>
    <row r="1535" spans="2:3" ht="14.5">
      <c r="B1535" s="2" t="s">
        <v>57</v>
      </c>
      <c r="C1535" s="4" t="s">
        <v>1759</v>
      </c>
    </row>
    <row r="1536" spans="2:3" ht="14.5">
      <c r="B1536" s="2" t="s">
        <v>63</v>
      </c>
      <c r="C1536" s="4" t="s">
        <v>1760</v>
      </c>
    </row>
    <row r="1537" spans="2:3" ht="14.5">
      <c r="B1537" s="2" t="s">
        <v>64</v>
      </c>
      <c r="C1537" s="4" t="s">
        <v>1761</v>
      </c>
    </row>
    <row r="1538" spans="2:3" ht="14.5">
      <c r="B1538" s="2" t="s">
        <v>65</v>
      </c>
      <c r="C1538" s="4" t="s">
        <v>1762</v>
      </c>
    </row>
    <row r="1539" spans="2:3" ht="14.5">
      <c r="B1539" s="2" t="s">
        <v>73</v>
      </c>
      <c r="C1539" s="4" t="s">
        <v>1763</v>
      </c>
    </row>
    <row r="1540" spans="2:3" ht="14.5">
      <c r="B1540" s="2" t="s">
        <v>75</v>
      </c>
      <c r="C1540" s="4" t="s">
        <v>1764</v>
      </c>
    </row>
    <row r="1541" spans="2:3" ht="14.5">
      <c r="B1541" s="7" t="s">
        <v>76</v>
      </c>
      <c r="C1541" s="9" t="s">
        <v>1765</v>
      </c>
    </row>
    <row r="1542" spans="2:3" ht="14.5">
      <c r="B1542" s="2" t="s">
        <v>109</v>
      </c>
      <c r="C1542" s="4" t="s">
        <v>1766</v>
      </c>
    </row>
    <row r="1543" spans="2:3" ht="14.5">
      <c r="B1543" s="2" t="s">
        <v>125</v>
      </c>
      <c r="C1543" s="4" t="s">
        <v>1767</v>
      </c>
    </row>
    <row r="1544" spans="2:3" ht="14.5">
      <c r="B1544" s="7" t="s">
        <v>129</v>
      </c>
      <c r="C1544" s="9" t="s">
        <v>1768</v>
      </c>
    </row>
    <row r="1545" spans="2:3" ht="14.5">
      <c r="B1545" s="2" t="s">
        <v>151</v>
      </c>
      <c r="C1545" s="4" t="s">
        <v>1769</v>
      </c>
    </row>
    <row r="1546" spans="2:3" ht="14.5">
      <c r="B1546" s="2" t="s">
        <v>169</v>
      </c>
      <c r="C1546" s="4" t="s">
        <v>1770</v>
      </c>
    </row>
    <row r="1547" spans="2:3" ht="14.5">
      <c r="B1547" s="2" t="s">
        <v>180</v>
      </c>
      <c r="C1547" s="4" t="s">
        <v>1771</v>
      </c>
    </row>
    <row r="1548" spans="2:3" ht="14.5">
      <c r="B1548" s="2" t="s">
        <v>197</v>
      </c>
      <c r="C1548" s="4" t="s">
        <v>1772</v>
      </c>
    </row>
    <row r="1549" spans="2:3" ht="14.5">
      <c r="B1549" s="11" t="s">
        <v>540</v>
      </c>
      <c r="C1549" s="13" t="s">
        <v>1773</v>
      </c>
    </row>
    <row r="1550" spans="2:3" ht="14.5">
      <c r="B1550" s="7" t="s">
        <v>49</v>
      </c>
      <c r="C1550" s="9" t="s">
        <v>1774</v>
      </c>
    </row>
    <row r="1551" spans="2:3" ht="14.5">
      <c r="B1551" s="2" t="s">
        <v>51</v>
      </c>
      <c r="C1551" s="4" t="s">
        <v>1775</v>
      </c>
    </row>
    <row r="1552" spans="2:3" ht="14.5">
      <c r="B1552" s="2" t="s">
        <v>56</v>
      </c>
      <c r="C1552" s="4" t="s">
        <v>1776</v>
      </c>
    </row>
    <row r="1553" spans="2:3" ht="14.5">
      <c r="B1553" s="2" t="s">
        <v>57</v>
      </c>
      <c r="C1553" s="4" t="s">
        <v>1777</v>
      </c>
    </row>
    <row r="1554" spans="2:3" ht="14.5">
      <c r="B1554" s="2" t="s">
        <v>61</v>
      </c>
      <c r="C1554" s="4" t="s">
        <v>1778</v>
      </c>
    </row>
    <row r="1555" spans="2:3" ht="14.5">
      <c r="B1555" s="2" t="s">
        <v>63</v>
      </c>
      <c r="C1555" s="4" t="s">
        <v>1779</v>
      </c>
    </row>
    <row r="1556" spans="2:3" ht="14.5">
      <c r="B1556" s="2" t="s">
        <v>64</v>
      </c>
      <c r="C1556" s="4" t="s">
        <v>1780</v>
      </c>
    </row>
    <row r="1557" spans="2:3" ht="14.5">
      <c r="B1557" s="2" t="s">
        <v>65</v>
      </c>
      <c r="C1557" s="4" t="s">
        <v>1781</v>
      </c>
    </row>
    <row r="1558" spans="2:3" ht="14.5">
      <c r="B1558" s="2" t="s">
        <v>70</v>
      </c>
      <c r="C1558" s="4" t="s">
        <v>1782</v>
      </c>
    </row>
    <row r="1559" spans="2:3" ht="14.5">
      <c r="B1559" s="2" t="s">
        <v>73</v>
      </c>
      <c r="C1559" s="4" t="s">
        <v>1783</v>
      </c>
    </row>
    <row r="1560" spans="2:3" ht="14.5">
      <c r="B1560" s="2" t="s">
        <v>75</v>
      </c>
      <c r="C1560" s="4" t="s">
        <v>1784</v>
      </c>
    </row>
    <row r="1561" spans="2:3" ht="14.5">
      <c r="B1561" s="7" t="s">
        <v>76</v>
      </c>
      <c r="C1561" s="9" t="s">
        <v>1785</v>
      </c>
    </row>
    <row r="1562" spans="2:3" ht="14.5">
      <c r="B1562" s="2" t="s">
        <v>87</v>
      </c>
      <c r="C1562" s="4" t="s">
        <v>1786</v>
      </c>
    </row>
    <row r="1563" spans="2:3" ht="14.5">
      <c r="B1563" s="2" t="s">
        <v>89</v>
      </c>
      <c r="C1563" s="4" t="s">
        <v>1787</v>
      </c>
    </row>
    <row r="1564" spans="2:3" ht="14.5">
      <c r="B1564" s="2" t="s">
        <v>96</v>
      </c>
      <c r="C1564" s="4" t="s">
        <v>437</v>
      </c>
    </row>
    <row r="1565" spans="2:3" ht="14.5">
      <c r="B1565" s="2" t="s">
        <v>109</v>
      </c>
      <c r="C1565" s="4" t="s">
        <v>1788</v>
      </c>
    </row>
    <row r="1566" spans="2:3" ht="14.5">
      <c r="B1566" s="2" t="s">
        <v>125</v>
      </c>
      <c r="C1566" s="4" t="s">
        <v>1789</v>
      </c>
    </row>
    <row r="1567" spans="2:3" ht="14.5">
      <c r="B1567" s="2" t="s">
        <v>127</v>
      </c>
      <c r="C1567" s="4" t="s">
        <v>437</v>
      </c>
    </row>
    <row r="1568" spans="2:3" ht="14.5">
      <c r="B1568" s="2" t="s">
        <v>128</v>
      </c>
      <c r="C1568" s="4" t="s">
        <v>1790</v>
      </c>
    </row>
    <row r="1569" spans="2:3" ht="14.5">
      <c r="B1569" s="7" t="s">
        <v>129</v>
      </c>
      <c r="C1569" s="9" t="s">
        <v>1791</v>
      </c>
    </row>
    <row r="1570" spans="2:3" ht="14.5">
      <c r="B1570" s="2" t="s">
        <v>152</v>
      </c>
      <c r="C1570" s="4" t="s">
        <v>1792</v>
      </c>
    </row>
    <row r="1571" spans="2:3" ht="14.5">
      <c r="B1571" s="2" t="s">
        <v>169</v>
      </c>
      <c r="C1571" s="4" t="s">
        <v>1793</v>
      </c>
    </row>
    <row r="1572" spans="2:3" ht="14.5">
      <c r="B1572" s="2" t="s">
        <v>171</v>
      </c>
      <c r="C1572" s="4" t="s">
        <v>1794</v>
      </c>
    </row>
    <row r="1573" spans="2:3" ht="14.5">
      <c r="B1573" s="2" t="s">
        <v>194</v>
      </c>
      <c r="C1573" s="4" t="s">
        <v>1795</v>
      </c>
    </row>
    <row r="1574" spans="2:3" ht="14.5">
      <c r="B1574" s="7" t="s">
        <v>199</v>
      </c>
      <c r="C1574" s="9" t="s">
        <v>1796</v>
      </c>
    </row>
    <row r="1575" spans="2:3" ht="14.5">
      <c r="B1575" s="2" t="s">
        <v>201</v>
      </c>
      <c r="C1575" s="4" t="s">
        <v>1796</v>
      </c>
    </row>
    <row r="1576" spans="2:3" ht="14.5">
      <c r="B1576" s="11" t="s">
        <v>526</v>
      </c>
      <c r="C1576" s="13" t="s">
        <v>1797</v>
      </c>
    </row>
    <row r="1577" spans="2:3" ht="14.5">
      <c r="B1577" s="7" t="s">
        <v>49</v>
      </c>
      <c r="C1577" s="9" t="s">
        <v>1798</v>
      </c>
    </row>
    <row r="1578" spans="2:3" ht="14.5">
      <c r="B1578" s="2" t="s">
        <v>51</v>
      </c>
      <c r="C1578" s="4" t="s">
        <v>1799</v>
      </c>
    </row>
    <row r="1579" spans="2:3" ht="14.5">
      <c r="B1579" s="2" t="s">
        <v>56</v>
      </c>
      <c r="C1579" s="4" t="s">
        <v>1800</v>
      </c>
    </row>
    <row r="1580" spans="2:3" ht="14.5">
      <c r="B1580" s="2" t="s">
        <v>57</v>
      </c>
      <c r="C1580" s="4" t="s">
        <v>1801</v>
      </c>
    </row>
    <row r="1581" spans="2:3" ht="14.5">
      <c r="B1581" s="2" t="s">
        <v>61</v>
      </c>
      <c r="C1581" s="4" t="s">
        <v>1802</v>
      </c>
    </row>
    <row r="1582" spans="2:3" ht="14.5">
      <c r="B1582" s="2" t="s">
        <v>63</v>
      </c>
      <c r="C1582" s="4" t="s">
        <v>1803</v>
      </c>
    </row>
    <row r="1583" spans="2:3" ht="14.5">
      <c r="B1583" s="2" t="s">
        <v>64</v>
      </c>
      <c r="C1583" s="4" t="s">
        <v>1804</v>
      </c>
    </row>
    <row r="1584" spans="2:3" ht="14.5">
      <c r="B1584" s="2" t="s">
        <v>65</v>
      </c>
      <c r="C1584" s="4" t="s">
        <v>1805</v>
      </c>
    </row>
    <row r="1585" spans="2:3" ht="14.5">
      <c r="B1585" s="2" t="s">
        <v>70</v>
      </c>
      <c r="C1585" s="4" t="s">
        <v>1806</v>
      </c>
    </row>
    <row r="1586" spans="2:3" ht="14.5">
      <c r="B1586" s="2" t="s">
        <v>73</v>
      </c>
      <c r="C1586" s="4" t="s">
        <v>1807</v>
      </c>
    </row>
    <row r="1587" spans="2:3" ht="14.5">
      <c r="B1587" s="2" t="s">
        <v>75</v>
      </c>
      <c r="C1587" s="4" t="s">
        <v>1808</v>
      </c>
    </row>
    <row r="1588" spans="2:3" ht="14.5">
      <c r="B1588" s="7" t="s">
        <v>76</v>
      </c>
      <c r="C1588" s="9" t="s">
        <v>1809</v>
      </c>
    </row>
    <row r="1589" spans="2:3" ht="14.5">
      <c r="B1589" s="2" t="s">
        <v>78</v>
      </c>
      <c r="C1589" s="4" t="s">
        <v>1810</v>
      </c>
    </row>
    <row r="1590" spans="2:3" ht="14.5">
      <c r="B1590" s="2" t="s">
        <v>79</v>
      </c>
      <c r="C1590" s="4" t="s">
        <v>1811</v>
      </c>
    </row>
    <row r="1591" spans="2:3" ht="14.5">
      <c r="B1591" s="2" t="s">
        <v>81</v>
      </c>
      <c r="C1591" s="4" t="s">
        <v>1812</v>
      </c>
    </row>
    <row r="1592" spans="2:3" ht="14.5">
      <c r="B1592" s="2" t="s">
        <v>82</v>
      </c>
      <c r="C1592" s="4" t="s">
        <v>1813</v>
      </c>
    </row>
    <row r="1593" spans="2:3" ht="14.5">
      <c r="B1593" s="2" t="s">
        <v>83</v>
      </c>
      <c r="C1593" s="4" t="s">
        <v>1814</v>
      </c>
    </row>
    <row r="1594" spans="2:3" ht="14.5">
      <c r="B1594" s="2" t="s">
        <v>85</v>
      </c>
      <c r="C1594" s="4" t="s">
        <v>902</v>
      </c>
    </row>
    <row r="1595" spans="2:3" ht="14.5">
      <c r="B1595" s="2" t="s">
        <v>87</v>
      </c>
      <c r="C1595" s="4" t="s">
        <v>1815</v>
      </c>
    </row>
    <row r="1596" spans="2:3" ht="14.5">
      <c r="B1596" s="2" t="s">
        <v>89</v>
      </c>
      <c r="C1596" s="4" t="s">
        <v>1816</v>
      </c>
    </row>
    <row r="1597" spans="2:3" ht="14.5">
      <c r="B1597" s="2" t="s">
        <v>96</v>
      </c>
      <c r="C1597" s="4" t="s">
        <v>1817</v>
      </c>
    </row>
    <row r="1598" spans="2:3" ht="14.5">
      <c r="B1598" s="2" t="s">
        <v>102</v>
      </c>
      <c r="C1598" s="4" t="s">
        <v>1818</v>
      </c>
    </row>
    <row r="1599" spans="2:3" ht="14.5">
      <c r="B1599" s="2" t="s">
        <v>109</v>
      </c>
      <c r="C1599" s="4" t="s">
        <v>1819</v>
      </c>
    </row>
    <row r="1600" spans="2:3" ht="14.5">
      <c r="B1600" s="2" t="s">
        <v>121</v>
      </c>
      <c r="C1600" s="4" t="s">
        <v>1820</v>
      </c>
    </row>
    <row r="1601" spans="2:3" ht="14.5">
      <c r="B1601" s="2" t="s">
        <v>123</v>
      </c>
      <c r="C1601" s="4" t="s">
        <v>1821</v>
      </c>
    </row>
    <row r="1602" spans="2:3" ht="14.5">
      <c r="B1602" s="2" t="s">
        <v>125</v>
      </c>
      <c r="C1602" s="4" t="s">
        <v>1822</v>
      </c>
    </row>
    <row r="1603" spans="2:3" ht="14.5">
      <c r="B1603" s="2" t="s">
        <v>128</v>
      </c>
      <c r="C1603" s="4" t="s">
        <v>1823</v>
      </c>
    </row>
    <row r="1604" spans="2:3" ht="14.5">
      <c r="B1604" s="7" t="s">
        <v>129</v>
      </c>
      <c r="C1604" s="9" t="s">
        <v>1824</v>
      </c>
    </row>
    <row r="1605" spans="2:3" ht="14.5">
      <c r="B1605" s="2" t="s">
        <v>138</v>
      </c>
      <c r="C1605" s="4" t="s">
        <v>1825</v>
      </c>
    </row>
    <row r="1606" spans="2:3" ht="14.5">
      <c r="B1606" s="2" t="s">
        <v>143</v>
      </c>
      <c r="C1606" s="4" t="s">
        <v>1826</v>
      </c>
    </row>
    <row r="1607" spans="2:3" ht="14.5">
      <c r="B1607" s="2" t="s">
        <v>146</v>
      </c>
      <c r="C1607" s="4" t="s">
        <v>1827</v>
      </c>
    </row>
    <row r="1608" spans="2:3" ht="14.5">
      <c r="B1608" s="2" t="s">
        <v>150</v>
      </c>
      <c r="C1608" s="4" t="s">
        <v>1828</v>
      </c>
    </row>
    <row r="1609" spans="2:3" ht="14.5">
      <c r="B1609" s="2" t="s">
        <v>151</v>
      </c>
      <c r="C1609" s="4" t="s">
        <v>1829</v>
      </c>
    </row>
    <row r="1610" spans="2:3" ht="14.5">
      <c r="B1610" s="2" t="s">
        <v>155</v>
      </c>
      <c r="C1610" s="4" t="s">
        <v>1830</v>
      </c>
    </row>
    <row r="1611" spans="2:3" ht="14.5">
      <c r="B1611" s="2" t="s">
        <v>161</v>
      </c>
      <c r="C1611" s="4" t="s">
        <v>1509</v>
      </c>
    </row>
    <row r="1612" spans="2:3" ht="14.5">
      <c r="B1612" s="2" t="s">
        <v>162</v>
      </c>
      <c r="C1612" s="4" t="s">
        <v>726</v>
      </c>
    </row>
    <row r="1613" spans="2:3" ht="14.5">
      <c r="B1613" s="2" t="s">
        <v>167</v>
      </c>
      <c r="C1613" s="4" t="s">
        <v>1831</v>
      </c>
    </row>
    <row r="1614" spans="2:3" ht="14.5">
      <c r="B1614" s="2" t="s">
        <v>169</v>
      </c>
      <c r="C1614" s="4" t="s">
        <v>1832</v>
      </c>
    </row>
    <row r="1615" spans="2:3" ht="14.5">
      <c r="B1615" s="2" t="s">
        <v>170</v>
      </c>
      <c r="C1615" s="4" t="s">
        <v>415</v>
      </c>
    </row>
    <row r="1616" spans="2:3" ht="14.5">
      <c r="B1616" s="2" t="s">
        <v>180</v>
      </c>
      <c r="C1616" s="4" t="s">
        <v>1833</v>
      </c>
    </row>
    <row r="1617" spans="2:3" ht="14.5">
      <c r="B1617" s="2" t="s">
        <v>182</v>
      </c>
      <c r="C1617" s="4" t="s">
        <v>1834</v>
      </c>
    </row>
    <row r="1618" spans="2:3" ht="14.5">
      <c r="B1618" s="2" t="s">
        <v>183</v>
      </c>
      <c r="C1618" s="4" t="s">
        <v>1835</v>
      </c>
    </row>
    <row r="1619" spans="2:3" ht="14.5">
      <c r="B1619" s="2" t="s">
        <v>194</v>
      </c>
      <c r="C1619" s="4" t="s">
        <v>1836</v>
      </c>
    </row>
    <row r="1620" spans="2:3" ht="14.5">
      <c r="B1620" s="2" t="s">
        <v>197</v>
      </c>
      <c r="C1620" s="4" t="s">
        <v>1837</v>
      </c>
    </row>
    <row r="1621" spans="2:3" ht="14.5">
      <c r="B1621" s="11" t="s">
        <v>541</v>
      </c>
      <c r="C1621" s="13" t="s">
        <v>1838</v>
      </c>
    </row>
    <row r="1622" spans="2:3" ht="14.5">
      <c r="B1622" s="7" t="s">
        <v>49</v>
      </c>
      <c r="C1622" s="9" t="s">
        <v>1839</v>
      </c>
    </row>
    <row r="1623" spans="2:3" ht="14.5">
      <c r="B1623" s="2" t="s">
        <v>51</v>
      </c>
      <c r="C1623" s="4" t="s">
        <v>1840</v>
      </c>
    </row>
    <row r="1624" spans="2:3" ht="14.5">
      <c r="B1624" s="2" t="s">
        <v>56</v>
      </c>
      <c r="C1624" s="4" t="s">
        <v>1841</v>
      </c>
    </row>
    <row r="1625" spans="2:3" ht="14.5">
      <c r="B1625" s="2" t="s">
        <v>57</v>
      </c>
      <c r="C1625" s="4" t="s">
        <v>1842</v>
      </c>
    </row>
    <row r="1626" spans="2:3" ht="14.5">
      <c r="B1626" s="2" t="s">
        <v>59</v>
      </c>
      <c r="C1626" s="4" t="s">
        <v>1843</v>
      </c>
    </row>
    <row r="1627" spans="2:3" ht="14.5">
      <c r="B1627" s="2" t="s">
        <v>61</v>
      </c>
      <c r="C1627" s="4" t="s">
        <v>1844</v>
      </c>
    </row>
    <row r="1628" spans="2:3" ht="14.5">
      <c r="B1628" s="2" t="s">
        <v>63</v>
      </c>
      <c r="C1628" s="4" t="s">
        <v>1845</v>
      </c>
    </row>
    <row r="1629" spans="2:3" ht="14.5">
      <c r="B1629" s="2" t="s">
        <v>64</v>
      </c>
      <c r="C1629" s="4" t="s">
        <v>1846</v>
      </c>
    </row>
    <row r="1630" spans="2:3" ht="14.5">
      <c r="B1630" s="2" t="s">
        <v>65</v>
      </c>
      <c r="C1630" s="4" t="s">
        <v>1847</v>
      </c>
    </row>
    <row r="1631" spans="2:3" ht="14.5">
      <c r="B1631" s="2" t="s">
        <v>70</v>
      </c>
      <c r="C1631" s="4" t="s">
        <v>1848</v>
      </c>
    </row>
    <row r="1632" spans="2:3" ht="14.5">
      <c r="B1632" s="2" t="s">
        <v>73</v>
      </c>
      <c r="C1632" s="4" t="s">
        <v>1849</v>
      </c>
    </row>
    <row r="1633" spans="2:3" ht="14.5">
      <c r="B1633" s="2" t="s">
        <v>75</v>
      </c>
      <c r="C1633" s="4" t="s">
        <v>1850</v>
      </c>
    </row>
    <row r="1634" spans="2:3" ht="14.5">
      <c r="B1634" s="7" t="s">
        <v>76</v>
      </c>
      <c r="C1634" s="9" t="s">
        <v>1851</v>
      </c>
    </row>
    <row r="1635" spans="2:3" ht="14.5">
      <c r="B1635" s="2" t="s">
        <v>109</v>
      </c>
      <c r="C1635" s="4" t="s">
        <v>1852</v>
      </c>
    </row>
    <row r="1636" spans="2:3" ht="14.5">
      <c r="B1636" s="2" t="s">
        <v>111</v>
      </c>
      <c r="C1636" s="4" t="s">
        <v>1853</v>
      </c>
    </row>
    <row r="1637" spans="2:3" ht="14.5">
      <c r="B1637" s="2" t="s">
        <v>112</v>
      </c>
      <c r="C1637" s="4" t="s">
        <v>1854</v>
      </c>
    </row>
    <row r="1638" spans="2:3" ht="14.5">
      <c r="B1638" s="2" t="s">
        <v>125</v>
      </c>
      <c r="C1638" s="4" t="s">
        <v>1855</v>
      </c>
    </row>
    <row r="1639" spans="2:3" ht="14.5">
      <c r="B1639" s="7" t="s">
        <v>129</v>
      </c>
      <c r="C1639" s="9" t="s">
        <v>1856</v>
      </c>
    </row>
    <row r="1640" spans="2:3" ht="14.5">
      <c r="B1640" s="2" t="s">
        <v>169</v>
      </c>
      <c r="C1640" s="4" t="s">
        <v>1857</v>
      </c>
    </row>
    <row r="1641" spans="2:3" ht="14.5">
      <c r="B1641" s="2" t="s">
        <v>180</v>
      </c>
      <c r="C1641" s="4" t="s">
        <v>1858</v>
      </c>
    </row>
    <row r="1642" spans="2:3" ht="14.5">
      <c r="B1642" s="2" t="s">
        <v>182</v>
      </c>
      <c r="C1642" s="4" t="s">
        <v>1859</v>
      </c>
    </row>
    <row r="1643" spans="2:3" ht="14.5">
      <c r="B1643" s="2" t="s">
        <v>183</v>
      </c>
      <c r="C1643" s="4" t="s">
        <v>1860</v>
      </c>
    </row>
    <row r="1644" spans="2:3" ht="14.5">
      <c r="B1644" s="2" t="s">
        <v>194</v>
      </c>
      <c r="C1644" s="4" t="s">
        <v>1861</v>
      </c>
    </row>
    <row r="1645" spans="2:3" ht="14.5">
      <c r="B1645" s="2" t="s">
        <v>197</v>
      </c>
      <c r="C1645" s="4" t="s">
        <v>1862</v>
      </c>
    </row>
    <row r="1646" spans="2:3" ht="14.5">
      <c r="B1646" s="11" t="s">
        <v>542</v>
      </c>
      <c r="C1646" s="13" t="s">
        <v>1863</v>
      </c>
    </row>
    <row r="1647" spans="2:3" ht="14.5">
      <c r="B1647" s="7" t="s">
        <v>49</v>
      </c>
      <c r="C1647" s="9" t="s">
        <v>1864</v>
      </c>
    </row>
    <row r="1648" spans="2:3" ht="14.5">
      <c r="B1648" s="2" t="s">
        <v>51</v>
      </c>
      <c r="C1648" s="4" t="s">
        <v>1865</v>
      </c>
    </row>
    <row r="1649" spans="2:3" ht="14.5">
      <c r="B1649" s="2" t="s">
        <v>56</v>
      </c>
      <c r="C1649" s="4" t="s">
        <v>1866</v>
      </c>
    </row>
    <row r="1650" spans="2:3" ht="14.5">
      <c r="B1650" s="2" t="s">
        <v>57</v>
      </c>
      <c r="C1650" s="4" t="s">
        <v>1867</v>
      </c>
    </row>
    <row r="1651" spans="2:3" ht="14.5">
      <c r="B1651" s="2" t="s">
        <v>61</v>
      </c>
      <c r="C1651" s="4" t="s">
        <v>1868</v>
      </c>
    </row>
    <row r="1652" spans="2:3" ht="14.5">
      <c r="B1652" s="2" t="s">
        <v>63</v>
      </c>
      <c r="C1652" s="4" t="s">
        <v>1869</v>
      </c>
    </row>
    <row r="1653" spans="2:3" ht="14.5">
      <c r="B1653" s="2" t="s">
        <v>64</v>
      </c>
      <c r="C1653" s="4" t="s">
        <v>1870</v>
      </c>
    </row>
    <row r="1654" spans="2:3" ht="14.5">
      <c r="B1654" s="2" t="s">
        <v>65</v>
      </c>
      <c r="C1654" s="4" t="s">
        <v>1871</v>
      </c>
    </row>
    <row r="1655" spans="2:3" ht="14.5">
      <c r="B1655" s="2" t="s">
        <v>70</v>
      </c>
      <c r="C1655" s="4" t="s">
        <v>1872</v>
      </c>
    </row>
    <row r="1656" spans="2:3" ht="14.5">
      <c r="B1656" s="2" t="s">
        <v>73</v>
      </c>
      <c r="C1656" s="4" t="s">
        <v>1873</v>
      </c>
    </row>
    <row r="1657" spans="2:3" ht="14.5">
      <c r="B1657" s="2" t="s">
        <v>75</v>
      </c>
      <c r="C1657" s="4" t="s">
        <v>1874</v>
      </c>
    </row>
    <row r="1658" spans="2:3" ht="14.5">
      <c r="B1658" s="7" t="s">
        <v>76</v>
      </c>
      <c r="C1658" s="9" t="s">
        <v>1875</v>
      </c>
    </row>
    <row r="1659" spans="2:3" ht="14.5">
      <c r="B1659" s="2" t="s">
        <v>87</v>
      </c>
      <c r="C1659" s="4" t="s">
        <v>1876</v>
      </c>
    </row>
    <row r="1660" spans="2:3" ht="14.5">
      <c r="B1660" s="2" t="s">
        <v>101</v>
      </c>
      <c r="C1660" s="4" t="s">
        <v>1877</v>
      </c>
    </row>
    <row r="1661" spans="2:3" ht="14.5">
      <c r="B1661" s="2" t="s">
        <v>103</v>
      </c>
      <c r="C1661" s="4" t="s">
        <v>1878</v>
      </c>
    </row>
    <row r="1662" spans="2:3" ht="14.5">
      <c r="B1662" s="2" t="s">
        <v>104</v>
      </c>
      <c r="C1662" s="4" t="s">
        <v>1879</v>
      </c>
    </row>
    <row r="1663" spans="2:3" ht="14.5">
      <c r="B1663" s="2" t="s">
        <v>105</v>
      </c>
      <c r="C1663" s="4" t="s">
        <v>467</v>
      </c>
    </row>
    <row r="1664" spans="2:3" ht="14.5">
      <c r="B1664" s="2" t="s">
        <v>107</v>
      </c>
      <c r="C1664" s="4" t="s">
        <v>1880</v>
      </c>
    </row>
    <row r="1665" spans="2:3" ht="14.5">
      <c r="B1665" s="2" t="s">
        <v>109</v>
      </c>
      <c r="C1665" s="4" t="s">
        <v>1881</v>
      </c>
    </row>
    <row r="1666" spans="2:3" ht="14.5">
      <c r="B1666" s="2" t="s">
        <v>111</v>
      </c>
      <c r="C1666" s="4" t="s">
        <v>1882</v>
      </c>
    </row>
    <row r="1667" spans="2:3" ht="14.5">
      <c r="B1667" s="2" t="s">
        <v>112</v>
      </c>
      <c r="C1667" s="4" t="s">
        <v>437</v>
      </c>
    </row>
    <row r="1668" spans="2:3" ht="14.5">
      <c r="B1668" s="2" t="s">
        <v>124</v>
      </c>
      <c r="C1668" s="4" t="s">
        <v>904</v>
      </c>
    </row>
    <row r="1669" spans="2:3" ht="14.5">
      <c r="B1669" s="2" t="s">
        <v>125</v>
      </c>
      <c r="C1669" s="4" t="s">
        <v>1883</v>
      </c>
    </row>
    <row r="1670" spans="2:3" ht="14.5">
      <c r="B1670" s="7" t="s">
        <v>129</v>
      </c>
      <c r="C1670" s="9" t="s">
        <v>1884</v>
      </c>
    </row>
    <row r="1671" spans="2:3" ht="14.5">
      <c r="B1671" s="2" t="s">
        <v>155</v>
      </c>
      <c r="C1671" s="4" t="s">
        <v>1885</v>
      </c>
    </row>
    <row r="1672" spans="2:3" ht="14.5">
      <c r="B1672" s="2" t="s">
        <v>169</v>
      </c>
      <c r="C1672" s="4" t="s">
        <v>1886</v>
      </c>
    </row>
    <row r="1673" spans="2:3" ht="14.5">
      <c r="B1673" s="11" t="s">
        <v>543</v>
      </c>
      <c r="C1673" s="13" t="s">
        <v>1887</v>
      </c>
    </row>
    <row r="1674" spans="2:3" ht="14.5">
      <c r="B1674" s="7" t="s">
        <v>49</v>
      </c>
      <c r="C1674" s="9" t="s">
        <v>1888</v>
      </c>
    </row>
    <row r="1675" spans="2:3" ht="14.5">
      <c r="B1675" s="2" t="s">
        <v>51</v>
      </c>
      <c r="C1675" s="4" t="s">
        <v>1889</v>
      </c>
    </row>
    <row r="1676" spans="2:3" ht="14.5">
      <c r="B1676" s="2" t="s">
        <v>56</v>
      </c>
      <c r="C1676" s="4" t="s">
        <v>1890</v>
      </c>
    </row>
    <row r="1677" spans="2:3" ht="14.5">
      <c r="B1677" s="2" t="s">
        <v>57</v>
      </c>
      <c r="C1677" s="4" t="s">
        <v>1891</v>
      </c>
    </row>
    <row r="1678" spans="2:3" ht="14.5">
      <c r="B1678" s="2" t="s">
        <v>59</v>
      </c>
      <c r="C1678" s="4" t="s">
        <v>1061</v>
      </c>
    </row>
    <row r="1679" spans="2:3" ht="14.5">
      <c r="B1679" s="2" t="s">
        <v>61</v>
      </c>
      <c r="C1679" s="4" t="s">
        <v>1892</v>
      </c>
    </row>
    <row r="1680" spans="2:3" ht="14.5">
      <c r="B1680" s="2" t="s">
        <v>63</v>
      </c>
      <c r="C1680" s="4" t="s">
        <v>1893</v>
      </c>
    </row>
    <row r="1681" spans="2:3" ht="14.5">
      <c r="B1681" s="2" t="s">
        <v>64</v>
      </c>
      <c r="C1681" s="4" t="s">
        <v>1894</v>
      </c>
    </row>
    <row r="1682" spans="2:3" ht="14.5">
      <c r="B1682" s="2" t="s">
        <v>65</v>
      </c>
      <c r="C1682" s="4" t="s">
        <v>1895</v>
      </c>
    </row>
    <row r="1683" spans="2:3" ht="14.5">
      <c r="B1683" s="2" t="s">
        <v>70</v>
      </c>
      <c r="C1683" s="4" t="s">
        <v>1896</v>
      </c>
    </row>
    <row r="1684" spans="2:3" ht="14.5">
      <c r="B1684" s="2" t="s">
        <v>73</v>
      </c>
      <c r="C1684" s="4" t="s">
        <v>1897</v>
      </c>
    </row>
    <row r="1685" spans="2:3" ht="14.5">
      <c r="B1685" s="2" t="s">
        <v>75</v>
      </c>
      <c r="C1685" s="4" t="s">
        <v>1898</v>
      </c>
    </row>
    <row r="1686" spans="2:3" ht="14.5">
      <c r="B1686" s="7" t="s">
        <v>76</v>
      </c>
      <c r="C1686" s="9" t="s">
        <v>1899</v>
      </c>
    </row>
    <row r="1687" spans="2:3" ht="14.5">
      <c r="B1687" s="2" t="s">
        <v>78</v>
      </c>
      <c r="C1687" s="4" t="s">
        <v>981</v>
      </c>
    </row>
    <row r="1688" spans="2:3" ht="14.5">
      <c r="B1688" s="2" t="s">
        <v>87</v>
      </c>
      <c r="C1688" s="4" t="s">
        <v>1900</v>
      </c>
    </row>
    <row r="1689" spans="2:3" ht="14.5">
      <c r="B1689" s="2" t="s">
        <v>88</v>
      </c>
      <c r="C1689" s="4" t="s">
        <v>1901</v>
      </c>
    </row>
    <row r="1690" spans="2:3" ht="14.5">
      <c r="B1690" s="2" t="s">
        <v>89</v>
      </c>
      <c r="C1690" s="4" t="s">
        <v>1735</v>
      </c>
    </row>
    <row r="1691" spans="2:3" ht="14.5">
      <c r="B1691" s="2" t="s">
        <v>102</v>
      </c>
      <c r="C1691" s="4" t="s">
        <v>1902</v>
      </c>
    </row>
    <row r="1692" spans="2:3" ht="14.5">
      <c r="B1692" s="2" t="s">
        <v>106</v>
      </c>
      <c r="C1692" s="4" t="s">
        <v>1903</v>
      </c>
    </row>
    <row r="1693" spans="2:3" ht="14.5">
      <c r="B1693" s="2" t="s">
        <v>109</v>
      </c>
      <c r="C1693" s="4" t="s">
        <v>1904</v>
      </c>
    </row>
    <row r="1694" spans="2:3" ht="14.5">
      <c r="B1694" s="2" t="s">
        <v>111</v>
      </c>
      <c r="C1694" s="4" t="s">
        <v>1905</v>
      </c>
    </row>
    <row r="1695" spans="2:3" ht="14.5">
      <c r="B1695" s="2" t="s">
        <v>112</v>
      </c>
      <c r="C1695" s="4" t="s">
        <v>1247</v>
      </c>
    </row>
    <row r="1696" spans="2:3" ht="14.5">
      <c r="B1696" s="2" t="s">
        <v>114</v>
      </c>
      <c r="C1696" s="4" t="s">
        <v>1906</v>
      </c>
    </row>
    <row r="1697" spans="2:3" ht="14.5">
      <c r="B1697" s="2" t="s">
        <v>117</v>
      </c>
      <c r="C1697" s="4" t="s">
        <v>348</v>
      </c>
    </row>
    <row r="1698" spans="2:3" ht="14.5">
      <c r="B1698" s="2" t="s">
        <v>118</v>
      </c>
      <c r="C1698" s="4" t="s">
        <v>349</v>
      </c>
    </row>
    <row r="1699" spans="2:3" ht="14.5">
      <c r="B1699" s="2" t="s">
        <v>125</v>
      </c>
      <c r="C1699" s="4" t="s">
        <v>1907</v>
      </c>
    </row>
    <row r="1700" spans="2:3" ht="14.5">
      <c r="B1700" s="7" t="s">
        <v>129</v>
      </c>
      <c r="C1700" s="9" t="s">
        <v>1908</v>
      </c>
    </row>
    <row r="1701" spans="2:3" ht="14.5">
      <c r="B1701" s="2" t="s">
        <v>132</v>
      </c>
      <c r="C1701" s="4" t="s">
        <v>1230</v>
      </c>
    </row>
    <row r="1702" spans="2:3" ht="14.5">
      <c r="B1702" s="2" t="s">
        <v>146</v>
      </c>
      <c r="C1702" s="4" t="s">
        <v>1909</v>
      </c>
    </row>
    <row r="1703" spans="2:3" ht="14.5">
      <c r="B1703" s="2" t="s">
        <v>155</v>
      </c>
      <c r="C1703" s="4" t="s">
        <v>1910</v>
      </c>
    </row>
    <row r="1704" spans="2:3" ht="14.5">
      <c r="B1704" s="2" t="s">
        <v>169</v>
      </c>
      <c r="C1704" s="4" t="s">
        <v>1911</v>
      </c>
    </row>
    <row r="1705" spans="2:3" ht="14.5">
      <c r="B1705" s="2" t="s">
        <v>180</v>
      </c>
      <c r="C1705" s="4" t="s">
        <v>1912</v>
      </c>
    </row>
    <row r="1706" spans="2:3" ht="14.5">
      <c r="B1706" s="2" t="s">
        <v>182</v>
      </c>
      <c r="C1706" s="4" t="s">
        <v>1913</v>
      </c>
    </row>
    <row r="1707" spans="2:3" ht="14.5">
      <c r="B1707" s="11" t="s">
        <v>544</v>
      </c>
      <c r="C1707" s="13" t="s">
        <v>1914</v>
      </c>
    </row>
    <row r="1708" spans="2:3" ht="14.5">
      <c r="B1708" s="7" t="s">
        <v>49</v>
      </c>
      <c r="C1708" s="9" t="s">
        <v>1915</v>
      </c>
    </row>
    <row r="1709" spans="2:3" ht="14.5">
      <c r="B1709" s="2" t="s">
        <v>51</v>
      </c>
      <c r="C1709" s="4" t="s">
        <v>1916</v>
      </c>
    </row>
    <row r="1710" spans="2:3" ht="14.5">
      <c r="B1710" s="2" t="s">
        <v>56</v>
      </c>
      <c r="C1710" s="4" t="s">
        <v>1917</v>
      </c>
    </row>
    <row r="1711" spans="2:3" ht="14.5">
      <c r="B1711" s="2" t="s">
        <v>57</v>
      </c>
      <c r="C1711" s="4" t="s">
        <v>1918</v>
      </c>
    </row>
    <row r="1712" spans="2:3" ht="14.5">
      <c r="B1712" s="2" t="s">
        <v>59</v>
      </c>
      <c r="C1712" s="4" t="s">
        <v>1061</v>
      </c>
    </row>
    <row r="1713" spans="2:3" ht="14.5">
      <c r="B1713" s="2" t="s">
        <v>61</v>
      </c>
      <c r="C1713" s="4" t="s">
        <v>1919</v>
      </c>
    </row>
    <row r="1714" spans="2:3" ht="14.5">
      <c r="B1714" s="2" t="s">
        <v>63</v>
      </c>
      <c r="C1714" s="4" t="s">
        <v>1920</v>
      </c>
    </row>
    <row r="1715" spans="2:3" ht="14.5">
      <c r="B1715" s="2" t="s">
        <v>64</v>
      </c>
      <c r="C1715" s="4" t="s">
        <v>1921</v>
      </c>
    </row>
    <row r="1716" spans="2:3" ht="14.5">
      <c r="B1716" s="2" t="s">
        <v>65</v>
      </c>
      <c r="C1716" s="4" t="s">
        <v>1922</v>
      </c>
    </row>
    <row r="1717" spans="2:3" ht="14.5">
      <c r="B1717" s="2" t="s">
        <v>70</v>
      </c>
      <c r="C1717" s="4" t="s">
        <v>1923</v>
      </c>
    </row>
    <row r="1718" spans="2:3" ht="14.5">
      <c r="B1718" s="2" t="s">
        <v>73</v>
      </c>
      <c r="C1718" s="4" t="s">
        <v>1924</v>
      </c>
    </row>
    <row r="1719" spans="2:3" ht="14.5">
      <c r="B1719" s="2" t="s">
        <v>75</v>
      </c>
      <c r="C1719" s="4" t="s">
        <v>1925</v>
      </c>
    </row>
    <row r="1720" spans="2:3" ht="14.5">
      <c r="B1720" s="7" t="s">
        <v>76</v>
      </c>
      <c r="C1720" s="9" t="s">
        <v>1926</v>
      </c>
    </row>
    <row r="1721" spans="2:3" ht="14.5">
      <c r="B1721" s="2" t="s">
        <v>87</v>
      </c>
      <c r="C1721" s="4" t="s">
        <v>1927</v>
      </c>
    </row>
    <row r="1722" spans="2:3" ht="14.5">
      <c r="B1722" s="2" t="s">
        <v>96</v>
      </c>
      <c r="C1722" s="4" t="s">
        <v>1928</v>
      </c>
    </row>
    <row r="1723" spans="2:3" ht="14.5">
      <c r="B1723" s="2" t="s">
        <v>97</v>
      </c>
      <c r="C1723" s="4" t="s">
        <v>1929</v>
      </c>
    </row>
    <row r="1724" spans="2:3" ht="14.5">
      <c r="B1724" s="2" t="s">
        <v>99</v>
      </c>
      <c r="C1724" s="4" t="s">
        <v>1930</v>
      </c>
    </row>
    <row r="1725" spans="2:3" ht="14.5">
      <c r="B1725" s="2" t="s">
        <v>109</v>
      </c>
      <c r="C1725" s="4" t="s">
        <v>1931</v>
      </c>
    </row>
    <row r="1726" spans="2:3" ht="14.5">
      <c r="B1726" s="2" t="s">
        <v>111</v>
      </c>
      <c r="C1726" s="4" t="s">
        <v>1932</v>
      </c>
    </row>
    <row r="1727" spans="2:3" ht="14.5">
      <c r="B1727" s="2" t="s">
        <v>125</v>
      </c>
      <c r="C1727" s="4" t="s">
        <v>1933</v>
      </c>
    </row>
    <row r="1728" spans="2:3" ht="14.5">
      <c r="B1728" s="2" t="s">
        <v>128</v>
      </c>
      <c r="C1728" s="4" t="s">
        <v>1934</v>
      </c>
    </row>
    <row r="1729" spans="2:3" ht="14.5">
      <c r="B1729" s="7" t="s">
        <v>129</v>
      </c>
      <c r="C1729" s="9" t="s">
        <v>1935</v>
      </c>
    </row>
    <row r="1730" spans="2:3" ht="14.5">
      <c r="B1730" s="2" t="s">
        <v>169</v>
      </c>
      <c r="C1730" s="4" t="s">
        <v>1936</v>
      </c>
    </row>
    <row r="1731" spans="2:3" ht="14.5">
      <c r="B1731" s="2" t="s">
        <v>171</v>
      </c>
      <c r="C1731" s="4" t="s">
        <v>1937</v>
      </c>
    </row>
    <row r="1732" spans="2:3" ht="14.5">
      <c r="B1732" s="11" t="s">
        <v>545</v>
      </c>
      <c r="C1732" s="13" t="s">
        <v>1938</v>
      </c>
    </row>
    <row r="1733" spans="2:3" ht="14.5">
      <c r="B1733" s="7" t="s">
        <v>49</v>
      </c>
      <c r="C1733" s="9" t="s">
        <v>1939</v>
      </c>
    </row>
    <row r="1734" spans="2:3" ht="14.5">
      <c r="B1734" s="2" t="s">
        <v>51</v>
      </c>
      <c r="C1734" s="4" t="s">
        <v>1940</v>
      </c>
    </row>
    <row r="1735" spans="2:3" ht="14.5">
      <c r="B1735" s="2" t="s">
        <v>56</v>
      </c>
      <c r="C1735" s="4" t="s">
        <v>1941</v>
      </c>
    </row>
    <row r="1736" spans="2:3" ht="14.5">
      <c r="B1736" s="2" t="s">
        <v>57</v>
      </c>
      <c r="C1736" s="4" t="s">
        <v>1942</v>
      </c>
    </row>
    <row r="1737" spans="2:3" ht="14.5">
      <c r="B1737" s="2" t="s">
        <v>61</v>
      </c>
      <c r="C1737" s="4" t="s">
        <v>1943</v>
      </c>
    </row>
    <row r="1738" spans="2:3" ht="14.5">
      <c r="B1738" s="2" t="s">
        <v>63</v>
      </c>
      <c r="C1738" s="4" t="s">
        <v>1944</v>
      </c>
    </row>
    <row r="1739" spans="2:3" ht="14.5">
      <c r="B1739" s="2" t="s">
        <v>64</v>
      </c>
      <c r="C1739" s="4" t="s">
        <v>1945</v>
      </c>
    </row>
    <row r="1740" spans="2:3" ht="14.5">
      <c r="B1740" s="2" t="s">
        <v>65</v>
      </c>
      <c r="C1740" s="4" t="s">
        <v>1946</v>
      </c>
    </row>
    <row r="1741" spans="2:3" ht="14.5">
      <c r="B1741" s="2" t="s">
        <v>70</v>
      </c>
      <c r="C1741" s="4" t="s">
        <v>1947</v>
      </c>
    </row>
    <row r="1742" spans="2:3" ht="14.5">
      <c r="B1742" s="2" t="s">
        <v>73</v>
      </c>
      <c r="C1742" s="4" t="s">
        <v>1948</v>
      </c>
    </row>
    <row r="1743" spans="2:3" ht="14.5">
      <c r="B1743" s="2" t="s">
        <v>75</v>
      </c>
      <c r="C1743" s="4" t="s">
        <v>1949</v>
      </c>
    </row>
    <row r="1744" spans="2:3" ht="14.5">
      <c r="B1744" s="7" t="s">
        <v>76</v>
      </c>
      <c r="C1744" s="9" t="s">
        <v>1950</v>
      </c>
    </row>
    <row r="1745" spans="2:3" ht="14.5">
      <c r="B1745" s="2" t="s">
        <v>104</v>
      </c>
      <c r="C1745" s="4" t="s">
        <v>1951</v>
      </c>
    </row>
    <row r="1746" spans="2:3" ht="14.5">
      <c r="B1746" s="2" t="s">
        <v>105</v>
      </c>
      <c r="C1746" s="4" t="s">
        <v>1952</v>
      </c>
    </row>
    <row r="1747" spans="2:3" ht="14.5">
      <c r="B1747" s="2" t="s">
        <v>125</v>
      </c>
      <c r="C1747" s="4" t="s">
        <v>1953</v>
      </c>
    </row>
    <row r="1748" spans="2:3" ht="14.5">
      <c r="B1748" s="2" t="s">
        <v>126</v>
      </c>
      <c r="C1748" s="4" t="s">
        <v>1954</v>
      </c>
    </row>
    <row r="1749" spans="2:3" ht="14.5">
      <c r="B1749" s="7" t="s">
        <v>129</v>
      </c>
      <c r="C1749" s="9" t="s">
        <v>1955</v>
      </c>
    </row>
    <row r="1750" spans="2:3" ht="14.5">
      <c r="B1750" s="2" t="s">
        <v>169</v>
      </c>
      <c r="C1750" s="4" t="s">
        <v>1203</v>
      </c>
    </row>
    <row r="1751" spans="2:3" ht="14.5">
      <c r="B1751" s="2" t="s">
        <v>197</v>
      </c>
      <c r="C1751" s="4" t="s">
        <v>1956</v>
      </c>
    </row>
    <row r="1752" spans="2:3" ht="14.5">
      <c r="B1752" s="10" t="s">
        <v>5</v>
      </c>
      <c r="C1752" s="12" t="s">
        <v>29</v>
      </c>
    </row>
    <row r="1753" spans="2:3" ht="14.5">
      <c r="B1753" s="11" t="s">
        <v>546</v>
      </c>
      <c r="C1753" s="13" t="s">
        <v>1957</v>
      </c>
    </row>
    <row r="1754" spans="2:3" ht="14.5">
      <c r="B1754" s="7" t="s">
        <v>49</v>
      </c>
      <c r="C1754" s="9" t="s">
        <v>1958</v>
      </c>
    </row>
    <row r="1755" spans="2:3" ht="14.5">
      <c r="B1755" s="2" t="s">
        <v>51</v>
      </c>
      <c r="C1755" s="4" t="s">
        <v>1959</v>
      </c>
    </row>
    <row r="1756" spans="2:3" ht="14.5">
      <c r="B1756" s="2" t="s">
        <v>54</v>
      </c>
      <c r="C1756" s="4" t="s">
        <v>1960</v>
      </c>
    </row>
    <row r="1757" spans="2:3" ht="14.5">
      <c r="B1757" s="2" t="s">
        <v>56</v>
      </c>
      <c r="C1757" s="4" t="s">
        <v>1961</v>
      </c>
    </row>
    <row r="1758" spans="2:3" ht="14.5">
      <c r="B1758" s="2" t="s">
        <v>57</v>
      </c>
      <c r="C1758" s="4" t="s">
        <v>1962</v>
      </c>
    </row>
    <row r="1759" spans="2:3" ht="14.5">
      <c r="B1759" s="2" t="s">
        <v>59</v>
      </c>
      <c r="C1759" s="4" t="s">
        <v>1963</v>
      </c>
    </row>
    <row r="1760" spans="2:3" ht="14.5">
      <c r="B1760" s="2" t="s">
        <v>63</v>
      </c>
      <c r="C1760" s="4" t="s">
        <v>1964</v>
      </c>
    </row>
    <row r="1761" spans="2:3" ht="14.5">
      <c r="B1761" s="2" t="s">
        <v>64</v>
      </c>
      <c r="C1761" s="4" t="s">
        <v>1965</v>
      </c>
    </row>
    <row r="1762" spans="2:3" ht="14.5">
      <c r="B1762" s="2" t="s">
        <v>65</v>
      </c>
      <c r="C1762" s="4" t="s">
        <v>1966</v>
      </c>
    </row>
    <row r="1763" spans="2:3" ht="14.5">
      <c r="B1763" s="2" t="s">
        <v>67</v>
      </c>
      <c r="C1763" s="4" t="s">
        <v>301</v>
      </c>
    </row>
    <row r="1764" spans="2:3" ht="14.5">
      <c r="B1764" s="2" t="s">
        <v>69</v>
      </c>
      <c r="C1764" s="4" t="s">
        <v>1967</v>
      </c>
    </row>
    <row r="1765" spans="2:3" ht="14.5">
      <c r="B1765" s="2" t="s">
        <v>70</v>
      </c>
      <c r="C1765" s="4" t="s">
        <v>1968</v>
      </c>
    </row>
    <row r="1766" spans="2:3" ht="14.5">
      <c r="B1766" s="2" t="s">
        <v>71</v>
      </c>
      <c r="C1766" s="4" t="s">
        <v>1969</v>
      </c>
    </row>
    <row r="1767" spans="2:3" ht="14.5">
      <c r="B1767" s="2" t="s">
        <v>73</v>
      </c>
      <c r="C1767" s="4" t="s">
        <v>1970</v>
      </c>
    </row>
    <row r="1768" spans="2:3" ht="14.5">
      <c r="B1768" s="2" t="s">
        <v>75</v>
      </c>
      <c r="C1768" s="4" t="s">
        <v>1971</v>
      </c>
    </row>
    <row r="1769" spans="2:3" ht="14.5">
      <c r="B1769" s="7" t="s">
        <v>76</v>
      </c>
      <c r="C1769" s="9" t="s">
        <v>1972</v>
      </c>
    </row>
    <row r="1770" spans="2:3" ht="14.5">
      <c r="B1770" s="2" t="s">
        <v>78</v>
      </c>
      <c r="C1770" s="4" t="s">
        <v>1973</v>
      </c>
    </row>
    <row r="1771" spans="2:3" ht="14.5">
      <c r="B1771" s="2" t="s">
        <v>81</v>
      </c>
      <c r="C1771" s="4" t="s">
        <v>1974</v>
      </c>
    </row>
    <row r="1772" spans="2:3" ht="14.5">
      <c r="B1772" s="2" t="s">
        <v>83</v>
      </c>
      <c r="C1772" s="4" t="s">
        <v>1975</v>
      </c>
    </row>
    <row r="1773" spans="2:3" ht="14.5">
      <c r="B1773" s="2" t="s">
        <v>84</v>
      </c>
      <c r="C1773" s="4" t="s">
        <v>1976</v>
      </c>
    </row>
    <row r="1774" spans="2:3" ht="14.5">
      <c r="B1774" s="2" t="s">
        <v>87</v>
      </c>
      <c r="C1774" s="4" t="s">
        <v>1977</v>
      </c>
    </row>
    <row r="1775" spans="2:3" ht="14.5">
      <c r="B1775" s="2" t="s">
        <v>99</v>
      </c>
      <c r="C1775" s="4" t="s">
        <v>902</v>
      </c>
    </row>
    <row r="1776" spans="2:3" ht="14.5">
      <c r="B1776" s="2" t="s">
        <v>109</v>
      </c>
      <c r="C1776" s="4" t="s">
        <v>1978</v>
      </c>
    </row>
    <row r="1777" spans="2:3" ht="14.5">
      <c r="B1777" s="7" t="s">
        <v>129</v>
      </c>
      <c r="C1777" s="9" t="s">
        <v>1979</v>
      </c>
    </row>
    <row r="1778" spans="2:3" ht="14.5">
      <c r="B1778" s="2" t="s">
        <v>131</v>
      </c>
      <c r="C1778" s="4" t="s">
        <v>1904</v>
      </c>
    </row>
    <row r="1779" spans="2:3" ht="14.5">
      <c r="B1779" s="2" t="s">
        <v>133</v>
      </c>
      <c r="C1779" s="4" t="s">
        <v>1980</v>
      </c>
    </row>
    <row r="1780" spans="2:3" ht="14.5">
      <c r="B1780" s="2" t="s">
        <v>134</v>
      </c>
      <c r="C1780" s="4" t="s">
        <v>1981</v>
      </c>
    </row>
    <row r="1781" spans="2:3" ht="14.5">
      <c r="B1781" s="2" t="s">
        <v>137</v>
      </c>
      <c r="C1781" s="4" t="s">
        <v>1982</v>
      </c>
    </row>
    <row r="1782" spans="2:3" ht="14.5">
      <c r="B1782" s="2" t="s">
        <v>140</v>
      </c>
      <c r="C1782" s="4" t="s">
        <v>990</v>
      </c>
    </row>
    <row r="1783" spans="2:3" ht="14.5">
      <c r="B1783" s="2" t="s">
        <v>141</v>
      </c>
      <c r="C1783" s="4" t="s">
        <v>1983</v>
      </c>
    </row>
    <row r="1784" spans="2:3" ht="14.5">
      <c r="B1784" s="2" t="s">
        <v>143</v>
      </c>
      <c r="C1784" s="4" t="s">
        <v>1984</v>
      </c>
    </row>
    <row r="1785" spans="2:3" ht="14.5">
      <c r="B1785" s="2" t="s">
        <v>144</v>
      </c>
      <c r="C1785" s="4" t="s">
        <v>1247</v>
      </c>
    </row>
    <row r="1786" spans="2:3" ht="14.5">
      <c r="B1786" s="2" t="s">
        <v>145</v>
      </c>
      <c r="C1786" s="4" t="s">
        <v>466</v>
      </c>
    </row>
    <row r="1787" spans="2:3" ht="14.5">
      <c r="B1787" s="2" t="s">
        <v>146</v>
      </c>
      <c r="C1787" s="4" t="s">
        <v>1985</v>
      </c>
    </row>
    <row r="1788" spans="2:3" ht="14.5">
      <c r="B1788" s="2" t="s">
        <v>148</v>
      </c>
      <c r="C1788" s="4" t="s">
        <v>1973</v>
      </c>
    </row>
    <row r="1789" spans="2:3" ht="14.5">
      <c r="B1789" s="2" t="s">
        <v>149</v>
      </c>
      <c r="C1789" s="4" t="s">
        <v>1408</v>
      </c>
    </row>
    <row r="1790" spans="2:3" ht="14.5">
      <c r="B1790" s="2" t="s">
        <v>151</v>
      </c>
      <c r="C1790" s="4" t="s">
        <v>1985</v>
      </c>
    </row>
    <row r="1791" spans="2:3" ht="14.5">
      <c r="B1791" s="2" t="s">
        <v>153</v>
      </c>
      <c r="C1791" s="4" t="s">
        <v>1986</v>
      </c>
    </row>
    <row r="1792" spans="2:3" ht="14.5">
      <c r="B1792" s="2" t="s">
        <v>154</v>
      </c>
      <c r="C1792" s="4" t="s">
        <v>1987</v>
      </c>
    </row>
    <row r="1793" spans="2:3" ht="14.5">
      <c r="B1793" s="2" t="s">
        <v>155</v>
      </c>
      <c r="C1793" s="4" t="s">
        <v>1094</v>
      </c>
    </row>
    <row r="1794" spans="2:3" ht="14.5">
      <c r="B1794" s="2" t="s">
        <v>160</v>
      </c>
      <c r="C1794" s="4" t="s">
        <v>1988</v>
      </c>
    </row>
    <row r="1795" spans="2:3" ht="14.5">
      <c r="B1795" s="2" t="s">
        <v>162</v>
      </c>
      <c r="C1795" s="4" t="s">
        <v>1989</v>
      </c>
    </row>
    <row r="1796" spans="2:3" ht="14.5">
      <c r="B1796" s="2" t="s">
        <v>165</v>
      </c>
      <c r="C1796" s="4" t="s">
        <v>1990</v>
      </c>
    </row>
    <row r="1797" spans="2:3" ht="25">
      <c r="B1797" s="2" t="s">
        <v>166</v>
      </c>
      <c r="C1797" s="4" t="s">
        <v>1991</v>
      </c>
    </row>
    <row r="1798" spans="2:3" ht="14.5">
      <c r="B1798" s="2" t="s">
        <v>167</v>
      </c>
      <c r="C1798" s="4" t="s">
        <v>1992</v>
      </c>
    </row>
    <row r="1799" spans="2:3" ht="14.5">
      <c r="B1799" s="2" t="s">
        <v>169</v>
      </c>
      <c r="C1799" s="4" t="s">
        <v>1993</v>
      </c>
    </row>
    <row r="1800" spans="2:3" ht="14.5">
      <c r="B1800" s="2" t="s">
        <v>171</v>
      </c>
      <c r="C1800" s="4" t="s">
        <v>1994</v>
      </c>
    </row>
    <row r="1801" spans="2:3" ht="14.5">
      <c r="B1801" s="2" t="s">
        <v>172</v>
      </c>
      <c r="C1801" s="4" t="s">
        <v>1995</v>
      </c>
    </row>
    <row r="1802" spans="2:3" ht="14.5">
      <c r="B1802" s="2" t="s">
        <v>173</v>
      </c>
      <c r="C1802" s="4" t="s">
        <v>1996</v>
      </c>
    </row>
    <row r="1803" spans="2:3" ht="14.5">
      <c r="B1803" s="2" t="s">
        <v>180</v>
      </c>
      <c r="C1803" s="4" t="s">
        <v>1997</v>
      </c>
    </row>
    <row r="1804" spans="2:3" ht="14.5">
      <c r="B1804" s="2" t="s">
        <v>182</v>
      </c>
      <c r="C1804" s="4" t="s">
        <v>1812</v>
      </c>
    </row>
    <row r="1805" spans="2:3" ht="14.5">
      <c r="B1805" s="2" t="s">
        <v>188</v>
      </c>
      <c r="C1805" s="4" t="s">
        <v>1735</v>
      </c>
    </row>
    <row r="1806" spans="2:3" ht="14.5">
      <c r="B1806" s="2" t="s">
        <v>189</v>
      </c>
      <c r="C1806" s="4" t="s">
        <v>1409</v>
      </c>
    </row>
    <row r="1807" spans="2:3" ht="14.5">
      <c r="B1807" s="2" t="s">
        <v>190</v>
      </c>
      <c r="C1807" s="4" t="s">
        <v>1735</v>
      </c>
    </row>
    <row r="1808" spans="2:3" ht="14.5">
      <c r="B1808" s="2" t="s">
        <v>193</v>
      </c>
      <c r="C1808" s="4" t="s">
        <v>1998</v>
      </c>
    </row>
    <row r="1809" spans="2:3" ht="14.5">
      <c r="B1809" s="2" t="s">
        <v>197</v>
      </c>
      <c r="C1809" s="4" t="s">
        <v>1999</v>
      </c>
    </row>
    <row r="1810" spans="2:3" ht="14.5">
      <c r="B1810" s="7" t="s">
        <v>199</v>
      </c>
      <c r="C1810" s="9" t="s">
        <v>2000</v>
      </c>
    </row>
    <row r="1811" spans="2:3" ht="14.5">
      <c r="B1811" s="2" t="s">
        <v>211</v>
      </c>
      <c r="C1811" s="4" t="s">
        <v>415</v>
      </c>
    </row>
    <row r="1812" spans="2:3" ht="14.5">
      <c r="B1812" s="2" t="s">
        <v>214</v>
      </c>
      <c r="C1812" s="4" t="s">
        <v>2001</v>
      </c>
    </row>
    <row r="1813" spans="2:3" ht="14.5">
      <c r="B1813" s="2" t="s">
        <v>221</v>
      </c>
      <c r="C1813" s="4" t="s">
        <v>897</v>
      </c>
    </row>
    <row r="1814" spans="2:3" ht="14.5">
      <c r="B1814" s="7" t="s">
        <v>225</v>
      </c>
      <c r="C1814" s="9" t="s">
        <v>2002</v>
      </c>
    </row>
    <row r="1815" spans="2:3" ht="14.5">
      <c r="B1815" s="2" t="s">
        <v>227</v>
      </c>
      <c r="C1815" s="4" t="s">
        <v>2003</v>
      </c>
    </row>
    <row r="1816" spans="2:3" ht="14.5">
      <c r="B1816" s="2" t="s">
        <v>228</v>
      </c>
      <c r="C1816" s="4" t="s">
        <v>2004</v>
      </c>
    </row>
    <row r="1817" spans="2:3" ht="14.5">
      <c r="B1817" s="2" t="s">
        <v>229</v>
      </c>
      <c r="C1817" s="4" t="s">
        <v>2005</v>
      </c>
    </row>
    <row r="1818" spans="2:3" ht="14.5">
      <c r="B1818" s="2" t="s">
        <v>231</v>
      </c>
      <c r="C1818" s="4" t="s">
        <v>902</v>
      </c>
    </row>
    <row r="1819" spans="2:3" ht="14.5">
      <c r="B1819" s="2" t="s">
        <v>233</v>
      </c>
      <c r="C1819" s="4" t="s">
        <v>740</v>
      </c>
    </row>
    <row r="1820" spans="2:3" ht="14.5">
      <c r="B1820" s="2" t="s">
        <v>242</v>
      </c>
      <c r="C1820" s="4" t="s">
        <v>1187</v>
      </c>
    </row>
    <row r="1821" spans="2:3" ht="14.5">
      <c r="B1821" s="11" t="s">
        <v>547</v>
      </c>
      <c r="C1821" s="13" t="s">
        <v>2006</v>
      </c>
    </row>
    <row r="1822" spans="2:3" ht="14.5">
      <c r="B1822" s="7" t="s">
        <v>49</v>
      </c>
      <c r="C1822" s="9" t="s">
        <v>2007</v>
      </c>
    </row>
    <row r="1823" spans="2:3" ht="14.5">
      <c r="B1823" s="2" t="s">
        <v>51</v>
      </c>
      <c r="C1823" s="4" t="s">
        <v>2008</v>
      </c>
    </row>
    <row r="1824" spans="2:3" ht="14.5">
      <c r="B1824" s="2" t="s">
        <v>54</v>
      </c>
      <c r="C1824" s="4" t="s">
        <v>2009</v>
      </c>
    </row>
    <row r="1825" spans="2:3" ht="14.5">
      <c r="B1825" s="2" t="s">
        <v>56</v>
      </c>
      <c r="C1825" s="4" t="s">
        <v>2010</v>
      </c>
    </row>
    <row r="1826" spans="2:3" ht="14.5">
      <c r="B1826" s="2" t="s">
        <v>57</v>
      </c>
      <c r="C1826" s="4" t="s">
        <v>2011</v>
      </c>
    </row>
    <row r="1827" spans="2:3" ht="14.5">
      <c r="B1827" s="2" t="s">
        <v>59</v>
      </c>
      <c r="C1827" s="4" t="s">
        <v>2012</v>
      </c>
    </row>
    <row r="1828" spans="2:3" ht="14.5">
      <c r="B1828" s="2" t="s">
        <v>63</v>
      </c>
      <c r="C1828" s="4" t="s">
        <v>2013</v>
      </c>
    </row>
    <row r="1829" spans="2:3" ht="14.5">
      <c r="B1829" s="2" t="s">
        <v>65</v>
      </c>
      <c r="C1829" s="4" t="s">
        <v>2014</v>
      </c>
    </row>
    <row r="1830" spans="2:3" ht="14.5">
      <c r="B1830" s="2" t="s">
        <v>69</v>
      </c>
      <c r="C1830" s="4" t="s">
        <v>1077</v>
      </c>
    </row>
    <row r="1831" spans="2:3" ht="14.5">
      <c r="B1831" s="2" t="s">
        <v>70</v>
      </c>
      <c r="C1831" s="4" t="s">
        <v>2015</v>
      </c>
    </row>
    <row r="1832" spans="2:3" ht="14.5">
      <c r="B1832" s="2" t="s">
        <v>71</v>
      </c>
      <c r="C1832" s="4" t="s">
        <v>2016</v>
      </c>
    </row>
    <row r="1833" spans="2:3" ht="14.5">
      <c r="B1833" s="2" t="s">
        <v>73</v>
      </c>
      <c r="C1833" s="4" t="s">
        <v>2017</v>
      </c>
    </row>
    <row r="1834" spans="2:3" ht="14.5">
      <c r="B1834" s="2" t="s">
        <v>75</v>
      </c>
      <c r="C1834" s="4" t="s">
        <v>2018</v>
      </c>
    </row>
    <row r="1835" spans="2:3" ht="14.5">
      <c r="B1835" s="7" t="s">
        <v>76</v>
      </c>
      <c r="C1835" s="9" t="s">
        <v>2019</v>
      </c>
    </row>
    <row r="1836" spans="2:3" ht="14.5">
      <c r="B1836" s="2" t="s">
        <v>78</v>
      </c>
      <c r="C1836" s="4" t="s">
        <v>2020</v>
      </c>
    </row>
    <row r="1837" spans="2:3" ht="14.5">
      <c r="B1837" s="2" t="s">
        <v>81</v>
      </c>
      <c r="C1837" s="4" t="s">
        <v>1213</v>
      </c>
    </row>
    <row r="1838" spans="2:3" ht="14.5">
      <c r="B1838" s="2" t="s">
        <v>83</v>
      </c>
      <c r="C1838" s="4" t="s">
        <v>2021</v>
      </c>
    </row>
    <row r="1839" spans="2:3" ht="14.5">
      <c r="B1839" s="2" t="s">
        <v>84</v>
      </c>
      <c r="C1839" s="4" t="s">
        <v>2022</v>
      </c>
    </row>
    <row r="1840" spans="2:3" ht="14.5">
      <c r="B1840" s="2" t="s">
        <v>87</v>
      </c>
      <c r="C1840" s="4" t="s">
        <v>2023</v>
      </c>
    </row>
    <row r="1841" spans="2:3" ht="14.5">
      <c r="B1841" s="2" t="s">
        <v>91</v>
      </c>
      <c r="C1841" s="4" t="s">
        <v>2024</v>
      </c>
    </row>
    <row r="1842" spans="2:3" ht="14.5">
      <c r="B1842" s="2" t="s">
        <v>92</v>
      </c>
      <c r="C1842" s="4" t="s">
        <v>2025</v>
      </c>
    </row>
    <row r="1843" spans="2:3" ht="14.5">
      <c r="B1843" s="2" t="s">
        <v>93</v>
      </c>
      <c r="C1843" s="4" t="s">
        <v>2026</v>
      </c>
    </row>
    <row r="1844" spans="2:3" ht="14.5">
      <c r="B1844" s="2" t="s">
        <v>94</v>
      </c>
      <c r="C1844" s="4" t="s">
        <v>2027</v>
      </c>
    </row>
    <row r="1845" spans="2:3" ht="14.5">
      <c r="B1845" s="2" t="s">
        <v>96</v>
      </c>
      <c r="C1845" s="4" t="s">
        <v>2028</v>
      </c>
    </row>
    <row r="1846" spans="2:3" ht="14.5">
      <c r="B1846" s="2" t="s">
        <v>97</v>
      </c>
      <c r="C1846" s="4" t="s">
        <v>805</v>
      </c>
    </row>
    <row r="1847" spans="2:3" ht="14.5">
      <c r="B1847" s="2" t="s">
        <v>98</v>
      </c>
      <c r="C1847" s="4" t="s">
        <v>897</v>
      </c>
    </row>
    <row r="1848" spans="2:3" ht="14.5">
      <c r="B1848" s="2" t="s">
        <v>99</v>
      </c>
      <c r="C1848" s="4" t="s">
        <v>2029</v>
      </c>
    </row>
    <row r="1849" spans="2:3" ht="14.5">
      <c r="B1849" s="2" t="s">
        <v>109</v>
      </c>
      <c r="C1849" s="4" t="s">
        <v>2030</v>
      </c>
    </row>
    <row r="1850" spans="2:3" ht="14.5">
      <c r="B1850" s="2" t="s">
        <v>113</v>
      </c>
      <c r="C1850" s="4" t="s">
        <v>2031</v>
      </c>
    </row>
    <row r="1851" spans="2:3" ht="14.5">
      <c r="B1851" s="2" t="s">
        <v>120</v>
      </c>
      <c r="C1851" s="4" t="s">
        <v>2032</v>
      </c>
    </row>
    <row r="1852" spans="2:3" ht="14.5">
      <c r="B1852" s="2" t="s">
        <v>121</v>
      </c>
      <c r="C1852" s="4" t="s">
        <v>1625</v>
      </c>
    </row>
    <row r="1853" spans="2:3" ht="14.5">
      <c r="B1853" s="2" t="s">
        <v>123</v>
      </c>
      <c r="C1853" s="4" t="s">
        <v>312</v>
      </c>
    </row>
    <row r="1854" spans="2:3" ht="14.5">
      <c r="B1854" s="7" t="s">
        <v>129</v>
      </c>
      <c r="C1854" s="9" t="s">
        <v>2033</v>
      </c>
    </row>
    <row r="1855" spans="2:3" ht="14.5">
      <c r="B1855" s="2" t="s">
        <v>137</v>
      </c>
      <c r="C1855" s="4" t="s">
        <v>2034</v>
      </c>
    </row>
    <row r="1856" spans="2:3" ht="14.5">
      <c r="B1856" s="2" t="s">
        <v>141</v>
      </c>
      <c r="C1856" s="4" t="s">
        <v>2035</v>
      </c>
    </row>
    <row r="1857" spans="2:3" ht="14.5">
      <c r="B1857" s="2" t="s">
        <v>146</v>
      </c>
      <c r="C1857" s="4" t="s">
        <v>485</v>
      </c>
    </row>
    <row r="1858" spans="2:3" ht="14.5">
      <c r="B1858" s="2" t="s">
        <v>150</v>
      </c>
      <c r="C1858" s="4" t="s">
        <v>1187</v>
      </c>
    </row>
    <row r="1859" spans="2:3" ht="14.5">
      <c r="B1859" s="2" t="s">
        <v>151</v>
      </c>
      <c r="C1859" s="4" t="s">
        <v>2036</v>
      </c>
    </row>
    <row r="1860" spans="2:3" ht="14.5">
      <c r="B1860" s="2" t="s">
        <v>154</v>
      </c>
      <c r="C1860" s="4" t="s">
        <v>437</v>
      </c>
    </row>
    <row r="1861" spans="2:3" ht="14.5">
      <c r="B1861" s="2" t="s">
        <v>162</v>
      </c>
      <c r="C1861" s="4" t="s">
        <v>485</v>
      </c>
    </row>
    <row r="1862" spans="2:3" ht="14.5">
      <c r="B1862" s="2" t="s">
        <v>165</v>
      </c>
      <c r="C1862" s="4" t="s">
        <v>2037</v>
      </c>
    </row>
    <row r="1863" spans="2:3" ht="25">
      <c r="B1863" s="2" t="s">
        <v>166</v>
      </c>
      <c r="C1863" s="4" t="s">
        <v>392</v>
      </c>
    </row>
    <row r="1864" spans="2:3" ht="14.5">
      <c r="B1864" s="2" t="s">
        <v>172</v>
      </c>
      <c r="C1864" s="4" t="s">
        <v>466</v>
      </c>
    </row>
    <row r="1865" spans="2:3" ht="14.5">
      <c r="B1865" s="2" t="s">
        <v>173</v>
      </c>
      <c r="C1865" s="4" t="s">
        <v>485</v>
      </c>
    </row>
    <row r="1866" spans="2:3" ht="14.5">
      <c r="B1866" s="2" t="s">
        <v>180</v>
      </c>
      <c r="C1866" s="4" t="s">
        <v>1187</v>
      </c>
    </row>
    <row r="1867" spans="2:3" ht="14.5">
      <c r="B1867" s="2" t="s">
        <v>182</v>
      </c>
      <c r="C1867" s="4" t="s">
        <v>2038</v>
      </c>
    </row>
    <row r="1868" spans="2:3" ht="14.5">
      <c r="B1868" s="2" t="s">
        <v>189</v>
      </c>
      <c r="C1868" s="4" t="s">
        <v>2039</v>
      </c>
    </row>
    <row r="1869" spans="2:3" ht="14.5">
      <c r="B1869" s="2" t="s">
        <v>197</v>
      </c>
      <c r="C1869" s="4" t="s">
        <v>2040</v>
      </c>
    </row>
    <row r="1870" spans="2:3" ht="14.5">
      <c r="B1870" s="11" t="s">
        <v>548</v>
      </c>
      <c r="C1870" s="13" t="s">
        <v>2041</v>
      </c>
    </row>
    <row r="1871" spans="2:3" ht="14.5">
      <c r="B1871" s="7" t="s">
        <v>49</v>
      </c>
      <c r="C1871" s="9" t="s">
        <v>2042</v>
      </c>
    </row>
    <row r="1872" spans="2:3" ht="14.5">
      <c r="B1872" s="2" t="s">
        <v>51</v>
      </c>
      <c r="C1872" s="4" t="s">
        <v>2043</v>
      </c>
    </row>
    <row r="1873" spans="2:3" ht="14.5">
      <c r="B1873" s="2" t="s">
        <v>54</v>
      </c>
      <c r="C1873" s="4" t="s">
        <v>2044</v>
      </c>
    </row>
    <row r="1874" spans="2:3" ht="14.5">
      <c r="B1874" s="2" t="s">
        <v>56</v>
      </c>
      <c r="C1874" s="4" t="s">
        <v>2045</v>
      </c>
    </row>
    <row r="1875" spans="2:3" ht="14.5">
      <c r="B1875" s="2" t="s">
        <v>57</v>
      </c>
      <c r="C1875" s="4" t="s">
        <v>2046</v>
      </c>
    </row>
    <row r="1876" spans="2:3" ht="14.5">
      <c r="B1876" s="2" t="s">
        <v>59</v>
      </c>
      <c r="C1876" s="4" t="s">
        <v>2047</v>
      </c>
    </row>
    <row r="1877" spans="2:3" ht="14.5">
      <c r="B1877" s="2" t="s">
        <v>63</v>
      </c>
      <c r="C1877" s="4" t="s">
        <v>2048</v>
      </c>
    </row>
    <row r="1878" spans="2:3" ht="14.5">
      <c r="B1878" s="2" t="s">
        <v>69</v>
      </c>
      <c r="C1878" s="4" t="s">
        <v>2049</v>
      </c>
    </row>
    <row r="1879" spans="2:3" ht="14.5">
      <c r="B1879" s="2" t="s">
        <v>70</v>
      </c>
      <c r="C1879" s="4" t="s">
        <v>2050</v>
      </c>
    </row>
    <row r="1880" spans="2:3" ht="14.5">
      <c r="B1880" s="2" t="s">
        <v>71</v>
      </c>
      <c r="C1880" s="4" t="s">
        <v>2051</v>
      </c>
    </row>
    <row r="1881" spans="2:3" ht="14.5">
      <c r="B1881" s="2" t="s">
        <v>75</v>
      </c>
      <c r="C1881" s="4" t="s">
        <v>2052</v>
      </c>
    </row>
    <row r="1882" spans="2:3" ht="14.5">
      <c r="B1882" s="7" t="s">
        <v>76</v>
      </c>
      <c r="C1882" s="9" t="s">
        <v>940</v>
      </c>
    </row>
    <row r="1883" spans="2:3" ht="14.5">
      <c r="B1883" s="2" t="s">
        <v>109</v>
      </c>
      <c r="C1883" s="4" t="s">
        <v>802</v>
      </c>
    </row>
    <row r="1884" spans="2:3" ht="14.5">
      <c r="B1884" s="2" t="s">
        <v>123</v>
      </c>
      <c r="C1884" s="4" t="s">
        <v>846</v>
      </c>
    </row>
    <row r="1885" spans="2:3" ht="14.5">
      <c r="B1885" s="7" t="s">
        <v>129</v>
      </c>
      <c r="C1885" s="9" t="s">
        <v>2053</v>
      </c>
    </row>
    <row r="1886" spans="2:3" ht="14.5">
      <c r="B1886" s="2" t="s">
        <v>137</v>
      </c>
      <c r="C1886" s="4" t="s">
        <v>2054</v>
      </c>
    </row>
    <row r="1887" spans="2:3" ht="14.5">
      <c r="B1887" s="2" t="s">
        <v>138</v>
      </c>
      <c r="C1887" s="4" t="s">
        <v>802</v>
      </c>
    </row>
    <row r="1888" spans="2:3" ht="14.5">
      <c r="B1888" s="2" t="s">
        <v>150</v>
      </c>
      <c r="C1888" s="4" t="s">
        <v>2055</v>
      </c>
    </row>
    <row r="1889" spans="2:3" ht="14.5">
      <c r="B1889" s="2" t="s">
        <v>151</v>
      </c>
      <c r="C1889" s="4" t="s">
        <v>2056</v>
      </c>
    </row>
    <row r="1890" spans="2:3" ht="14.5">
      <c r="B1890" s="2" t="s">
        <v>155</v>
      </c>
      <c r="C1890" s="4" t="s">
        <v>2004</v>
      </c>
    </row>
    <row r="1891" spans="2:3" ht="14.5">
      <c r="B1891" s="2" t="s">
        <v>165</v>
      </c>
      <c r="C1891" s="4" t="s">
        <v>2057</v>
      </c>
    </row>
    <row r="1892" spans="2:3" ht="14.5">
      <c r="B1892" s="2" t="s">
        <v>180</v>
      </c>
      <c r="C1892" s="4" t="s">
        <v>2058</v>
      </c>
    </row>
    <row r="1893" spans="2:3" ht="14.5">
      <c r="B1893" s="2" t="s">
        <v>182</v>
      </c>
      <c r="C1893" s="4" t="s">
        <v>941</v>
      </c>
    </row>
    <row r="1894" spans="2:3" ht="14.5">
      <c r="B1894" s="2" t="s">
        <v>189</v>
      </c>
      <c r="C1894" s="4" t="s">
        <v>2059</v>
      </c>
    </row>
    <row r="1895" spans="2:3" ht="14.5">
      <c r="B1895" s="2" t="s">
        <v>197</v>
      </c>
      <c r="C1895" s="4" t="s">
        <v>2060</v>
      </c>
    </row>
    <row r="1896" spans="2:3" ht="14.5">
      <c r="B1896" s="7" t="s">
        <v>199</v>
      </c>
      <c r="C1896" s="9" t="s">
        <v>2061</v>
      </c>
    </row>
    <row r="1897" spans="2:3" ht="14.5">
      <c r="B1897" s="2" t="s">
        <v>208</v>
      </c>
      <c r="C1897" s="4" t="s">
        <v>438</v>
      </c>
    </row>
    <row r="1898" spans="2:3" ht="14.5">
      <c r="B1898" s="2" t="s">
        <v>209</v>
      </c>
      <c r="C1898" s="4" t="s">
        <v>2062</v>
      </c>
    </row>
    <row r="1899" spans="2:3" ht="14.5">
      <c r="B1899" s="7" t="s">
        <v>255</v>
      </c>
      <c r="C1899" s="9" t="s">
        <v>483</v>
      </c>
    </row>
    <row r="1900" spans="2:3" ht="14.5">
      <c r="B1900" s="2" t="s">
        <v>261</v>
      </c>
      <c r="C1900" s="4" t="s">
        <v>483</v>
      </c>
    </row>
    <row r="1901" spans="2:3" ht="14.5">
      <c r="B1901" s="11" t="s">
        <v>533</v>
      </c>
      <c r="C1901" s="13" t="s">
        <v>2063</v>
      </c>
    </row>
    <row r="1902" spans="2:3" ht="14.5">
      <c r="B1902" s="7" t="s">
        <v>49</v>
      </c>
      <c r="C1902" s="9" t="s">
        <v>2064</v>
      </c>
    </row>
    <row r="1903" spans="2:3" ht="14.5">
      <c r="B1903" s="2" t="s">
        <v>51</v>
      </c>
      <c r="C1903" s="4" t="s">
        <v>2065</v>
      </c>
    </row>
    <row r="1904" spans="2:3" ht="14.5">
      <c r="B1904" s="2" t="s">
        <v>54</v>
      </c>
      <c r="C1904" s="4" t="s">
        <v>2066</v>
      </c>
    </row>
    <row r="1905" spans="2:3" ht="14.5">
      <c r="B1905" s="2" t="s">
        <v>56</v>
      </c>
      <c r="C1905" s="4" t="s">
        <v>2067</v>
      </c>
    </row>
    <row r="1906" spans="2:3" ht="14.5">
      <c r="B1906" s="2" t="s">
        <v>57</v>
      </c>
      <c r="C1906" s="4" t="s">
        <v>2068</v>
      </c>
    </row>
    <row r="1907" spans="2:3" ht="14.5">
      <c r="B1907" s="2" t="s">
        <v>59</v>
      </c>
      <c r="C1907" s="4" t="s">
        <v>2069</v>
      </c>
    </row>
    <row r="1908" spans="2:3" ht="14.5">
      <c r="B1908" s="2" t="s">
        <v>63</v>
      </c>
      <c r="C1908" s="4" t="s">
        <v>2070</v>
      </c>
    </row>
    <row r="1909" spans="2:3" ht="14.5">
      <c r="B1909" s="2" t="s">
        <v>65</v>
      </c>
      <c r="C1909" s="4" t="s">
        <v>2071</v>
      </c>
    </row>
    <row r="1910" spans="2:3" ht="14.5">
      <c r="B1910" s="2" t="s">
        <v>69</v>
      </c>
      <c r="C1910" s="4" t="s">
        <v>2072</v>
      </c>
    </row>
    <row r="1911" spans="2:3" ht="14.5">
      <c r="B1911" s="2" t="s">
        <v>70</v>
      </c>
      <c r="C1911" s="4" t="s">
        <v>2073</v>
      </c>
    </row>
    <row r="1912" spans="2:3" ht="14.5">
      <c r="B1912" s="2" t="s">
        <v>71</v>
      </c>
      <c r="C1912" s="4" t="s">
        <v>2074</v>
      </c>
    </row>
    <row r="1913" spans="2:3" ht="14.5">
      <c r="B1913" s="2" t="s">
        <v>73</v>
      </c>
      <c r="C1913" s="4" t="s">
        <v>2075</v>
      </c>
    </row>
    <row r="1914" spans="2:3" ht="14.5">
      <c r="B1914" s="2" t="s">
        <v>75</v>
      </c>
      <c r="C1914" s="4" t="s">
        <v>2076</v>
      </c>
    </row>
    <row r="1915" spans="2:3" ht="14.5">
      <c r="B1915" s="7" t="s">
        <v>76</v>
      </c>
      <c r="C1915" s="9" t="s">
        <v>2077</v>
      </c>
    </row>
    <row r="1916" spans="2:3" ht="14.5">
      <c r="B1916" s="2" t="s">
        <v>78</v>
      </c>
      <c r="C1916" s="4" t="s">
        <v>2078</v>
      </c>
    </row>
    <row r="1917" spans="2:3" ht="14.5">
      <c r="B1917" s="2" t="s">
        <v>109</v>
      </c>
      <c r="C1917" s="4" t="s">
        <v>2079</v>
      </c>
    </row>
    <row r="1918" spans="2:3" ht="14.5">
      <c r="B1918" s="7" t="s">
        <v>129</v>
      </c>
      <c r="C1918" s="9" t="s">
        <v>2080</v>
      </c>
    </row>
    <row r="1919" spans="2:3" ht="14.5">
      <c r="B1919" s="2" t="s">
        <v>143</v>
      </c>
      <c r="C1919" s="4" t="s">
        <v>2081</v>
      </c>
    </row>
    <row r="1920" spans="2:3" ht="14.5">
      <c r="B1920" s="2" t="s">
        <v>145</v>
      </c>
      <c r="C1920" s="4" t="s">
        <v>902</v>
      </c>
    </row>
    <row r="1921" spans="2:3" ht="14.5">
      <c r="B1921" s="2" t="s">
        <v>149</v>
      </c>
      <c r="C1921" s="4" t="s">
        <v>2082</v>
      </c>
    </row>
    <row r="1922" spans="2:3" ht="14.5">
      <c r="B1922" s="2" t="s">
        <v>150</v>
      </c>
      <c r="C1922" s="4" t="s">
        <v>2083</v>
      </c>
    </row>
    <row r="1923" spans="2:3" ht="14.5">
      <c r="B1923" s="2" t="s">
        <v>165</v>
      </c>
      <c r="C1923" s="4" t="s">
        <v>2084</v>
      </c>
    </row>
    <row r="1924" spans="2:3" ht="14.5">
      <c r="B1924" s="2" t="s">
        <v>197</v>
      </c>
      <c r="C1924" s="4" t="s">
        <v>2085</v>
      </c>
    </row>
    <row r="1925" spans="2:3" ht="14.5">
      <c r="B1925" s="7" t="s">
        <v>225</v>
      </c>
      <c r="C1925" s="9" t="s">
        <v>453</v>
      </c>
    </row>
    <row r="1926" spans="2:3" ht="14.5">
      <c r="B1926" s="2" t="s">
        <v>228</v>
      </c>
      <c r="C1926" s="4" t="s">
        <v>1224</v>
      </c>
    </row>
    <row r="1927" spans="2:3" ht="14.5">
      <c r="B1927" s="2" t="s">
        <v>231</v>
      </c>
      <c r="C1927" s="4" t="s">
        <v>466</v>
      </c>
    </row>
    <row r="1928" spans="2:3" ht="14.5">
      <c r="B1928" s="7" t="s">
        <v>249</v>
      </c>
      <c r="C1928" s="9" t="s">
        <v>2086</v>
      </c>
    </row>
    <row r="1929" spans="2:3" ht="14.5">
      <c r="B1929" s="2" t="s">
        <v>254</v>
      </c>
      <c r="C1929" s="4" t="s">
        <v>2086</v>
      </c>
    </row>
    <row r="1930" spans="2:3" ht="14.5">
      <c r="B1930" s="11" t="s">
        <v>549</v>
      </c>
      <c r="C1930" s="13" t="s">
        <v>2087</v>
      </c>
    </row>
    <row r="1931" spans="2:3" ht="14.5">
      <c r="B1931" s="7" t="s">
        <v>49</v>
      </c>
      <c r="C1931" s="9" t="s">
        <v>2088</v>
      </c>
    </row>
    <row r="1932" spans="2:3" ht="14.5">
      <c r="B1932" s="2" t="s">
        <v>51</v>
      </c>
      <c r="C1932" s="4" t="s">
        <v>2089</v>
      </c>
    </row>
    <row r="1933" spans="2:3" ht="14.5">
      <c r="B1933" s="2" t="s">
        <v>54</v>
      </c>
      <c r="C1933" s="4" t="s">
        <v>2090</v>
      </c>
    </row>
    <row r="1934" spans="2:3" ht="14.5">
      <c r="B1934" s="2" t="s">
        <v>56</v>
      </c>
      <c r="C1934" s="4" t="s">
        <v>2091</v>
      </c>
    </row>
    <row r="1935" spans="2:3" ht="14.5">
      <c r="B1935" s="2" t="s">
        <v>57</v>
      </c>
      <c r="C1935" s="4" t="s">
        <v>2092</v>
      </c>
    </row>
    <row r="1936" spans="2:3" ht="14.5">
      <c r="B1936" s="2" t="s">
        <v>59</v>
      </c>
      <c r="C1936" s="4" t="s">
        <v>2093</v>
      </c>
    </row>
    <row r="1937" spans="2:3" ht="14.5">
      <c r="B1937" s="2" t="s">
        <v>63</v>
      </c>
      <c r="C1937" s="4" t="s">
        <v>2094</v>
      </c>
    </row>
    <row r="1938" spans="2:3" ht="14.5">
      <c r="B1938" s="2" t="s">
        <v>71</v>
      </c>
      <c r="C1938" s="4" t="s">
        <v>2095</v>
      </c>
    </row>
    <row r="1939" spans="2:3" ht="14.5">
      <c r="B1939" s="2" t="s">
        <v>75</v>
      </c>
      <c r="C1939" s="4" t="s">
        <v>2096</v>
      </c>
    </row>
    <row r="1940" spans="2:3" ht="14.5">
      <c r="B1940" s="7" t="s">
        <v>76</v>
      </c>
      <c r="C1940" s="9" t="s">
        <v>2097</v>
      </c>
    </row>
    <row r="1941" spans="2:3" ht="14.5">
      <c r="B1941" s="2" t="s">
        <v>81</v>
      </c>
      <c r="C1941" s="4" t="s">
        <v>2098</v>
      </c>
    </row>
    <row r="1942" spans="2:3" ht="14.5">
      <c r="B1942" s="2" t="s">
        <v>83</v>
      </c>
      <c r="C1942" s="4" t="s">
        <v>903</v>
      </c>
    </row>
    <row r="1943" spans="2:3" ht="14.5">
      <c r="B1943" s="2" t="s">
        <v>84</v>
      </c>
      <c r="C1943" s="4" t="s">
        <v>2099</v>
      </c>
    </row>
    <row r="1944" spans="2:3" ht="14.5">
      <c r="B1944" s="2" t="s">
        <v>109</v>
      </c>
      <c r="C1944" s="4" t="s">
        <v>2100</v>
      </c>
    </row>
    <row r="1945" spans="2:3" ht="14.5">
      <c r="B1945" s="2" t="s">
        <v>113</v>
      </c>
      <c r="C1945" s="4" t="s">
        <v>2101</v>
      </c>
    </row>
    <row r="1946" spans="2:3" ht="14.5">
      <c r="B1946" s="7" t="s">
        <v>129</v>
      </c>
      <c r="C1946" s="9" t="s">
        <v>2102</v>
      </c>
    </row>
    <row r="1947" spans="2:3" ht="14.5">
      <c r="B1947" s="2" t="s">
        <v>140</v>
      </c>
      <c r="C1947" s="4" t="s">
        <v>2103</v>
      </c>
    </row>
    <row r="1948" spans="2:3" ht="14.5">
      <c r="B1948" s="2" t="s">
        <v>141</v>
      </c>
      <c r="C1948" s="4" t="s">
        <v>2104</v>
      </c>
    </row>
    <row r="1949" spans="2:3" ht="14.5">
      <c r="B1949" s="2" t="s">
        <v>146</v>
      </c>
      <c r="C1949" s="4" t="s">
        <v>2105</v>
      </c>
    </row>
    <row r="1950" spans="2:3" ht="14.5">
      <c r="B1950" s="2" t="s">
        <v>150</v>
      </c>
      <c r="C1950" s="4" t="s">
        <v>2106</v>
      </c>
    </row>
    <row r="1951" spans="2:3" ht="14.5">
      <c r="B1951" s="2" t="s">
        <v>151</v>
      </c>
      <c r="C1951" s="4" t="s">
        <v>2107</v>
      </c>
    </row>
    <row r="1952" spans="2:3" ht="14.5">
      <c r="B1952" s="2" t="s">
        <v>153</v>
      </c>
      <c r="C1952" s="4" t="s">
        <v>2108</v>
      </c>
    </row>
    <row r="1953" spans="2:3" ht="14.5">
      <c r="B1953" s="2" t="s">
        <v>155</v>
      </c>
      <c r="C1953" s="4" t="s">
        <v>2109</v>
      </c>
    </row>
    <row r="1954" spans="2:3" ht="14.5">
      <c r="B1954" s="2" t="s">
        <v>180</v>
      </c>
      <c r="C1954" s="4" t="s">
        <v>2110</v>
      </c>
    </row>
    <row r="1955" spans="2:3" ht="14.5">
      <c r="B1955" s="2" t="s">
        <v>182</v>
      </c>
      <c r="C1955" s="4" t="s">
        <v>2111</v>
      </c>
    </row>
    <row r="1956" spans="2:3" ht="14.5">
      <c r="B1956" s="2" t="s">
        <v>187</v>
      </c>
      <c r="C1956" s="4" t="s">
        <v>2112</v>
      </c>
    </row>
    <row r="1957" spans="2:3" ht="14.5">
      <c r="B1957" s="2" t="s">
        <v>189</v>
      </c>
      <c r="C1957" s="4" t="s">
        <v>2113</v>
      </c>
    </row>
    <row r="1958" spans="2:3" ht="14.5">
      <c r="B1958" s="2" t="s">
        <v>197</v>
      </c>
      <c r="C1958" s="4" t="s">
        <v>2114</v>
      </c>
    </row>
    <row r="1959" spans="2:3" ht="14.5">
      <c r="B1959" s="7" t="s">
        <v>199</v>
      </c>
      <c r="C1959" s="9" t="s">
        <v>2115</v>
      </c>
    </row>
    <row r="1960" spans="2:3" ht="14.5">
      <c r="B1960" s="2" t="s">
        <v>211</v>
      </c>
      <c r="C1960" s="4" t="s">
        <v>2115</v>
      </c>
    </row>
    <row r="1961" spans="2:3" ht="14.5">
      <c r="B1961" s="7" t="s">
        <v>225</v>
      </c>
      <c r="C1961" s="9" t="s">
        <v>2116</v>
      </c>
    </row>
    <row r="1962" spans="2:3" ht="14.5">
      <c r="B1962" s="2" t="s">
        <v>227</v>
      </c>
      <c r="C1962" s="4" t="s">
        <v>2117</v>
      </c>
    </row>
    <row r="1963" spans="2:3" ht="14.5">
      <c r="B1963" s="2" t="s">
        <v>228</v>
      </c>
      <c r="C1963" s="4" t="s">
        <v>2118</v>
      </c>
    </row>
    <row r="1964" spans="2:3" ht="14.5">
      <c r="B1964" s="2" t="s">
        <v>231</v>
      </c>
      <c r="C1964" s="4" t="s">
        <v>2119</v>
      </c>
    </row>
    <row r="1965" spans="2:3" ht="14.5">
      <c r="B1965" s="2" t="s">
        <v>244</v>
      </c>
      <c r="C1965" s="4" t="s">
        <v>2120</v>
      </c>
    </row>
    <row r="1966" spans="2:3" ht="14.5">
      <c r="B1966" s="11" t="s">
        <v>550</v>
      </c>
      <c r="C1966" s="13" t="s">
        <v>2121</v>
      </c>
    </row>
    <row r="1967" spans="2:3" ht="14.5">
      <c r="B1967" s="7" t="s">
        <v>49</v>
      </c>
      <c r="C1967" s="9" t="s">
        <v>2122</v>
      </c>
    </row>
    <row r="1968" spans="2:3" ht="14.5">
      <c r="B1968" s="2" t="s">
        <v>51</v>
      </c>
      <c r="C1968" s="4" t="s">
        <v>2123</v>
      </c>
    </row>
    <row r="1969" spans="2:3" ht="14.5">
      <c r="B1969" s="2" t="s">
        <v>54</v>
      </c>
      <c r="C1969" s="4" t="s">
        <v>2124</v>
      </c>
    </row>
    <row r="1970" spans="2:3" ht="14.5">
      <c r="B1970" s="2" t="s">
        <v>56</v>
      </c>
      <c r="C1970" s="4" t="s">
        <v>2125</v>
      </c>
    </row>
    <row r="1971" spans="2:3" ht="14.5">
      <c r="B1971" s="2" t="s">
        <v>57</v>
      </c>
      <c r="C1971" s="4" t="s">
        <v>2126</v>
      </c>
    </row>
    <row r="1972" spans="2:3" ht="14.5">
      <c r="B1972" s="2" t="s">
        <v>59</v>
      </c>
      <c r="C1972" s="4" t="s">
        <v>2127</v>
      </c>
    </row>
    <row r="1973" spans="2:3" ht="14.5">
      <c r="B1973" s="2" t="s">
        <v>63</v>
      </c>
      <c r="C1973" s="4" t="s">
        <v>2128</v>
      </c>
    </row>
    <row r="1974" spans="2:3" ht="14.5">
      <c r="B1974" s="2" t="s">
        <v>65</v>
      </c>
      <c r="C1974" s="4" t="s">
        <v>2129</v>
      </c>
    </row>
    <row r="1975" spans="2:3" ht="14.5">
      <c r="B1975" s="2" t="s">
        <v>70</v>
      </c>
      <c r="C1975" s="4" t="s">
        <v>2130</v>
      </c>
    </row>
    <row r="1976" spans="2:3" ht="14.5">
      <c r="B1976" s="2" t="s">
        <v>71</v>
      </c>
      <c r="C1976" s="4" t="s">
        <v>2131</v>
      </c>
    </row>
    <row r="1977" spans="2:3" ht="14.5">
      <c r="B1977" s="2" t="s">
        <v>73</v>
      </c>
      <c r="C1977" s="4" t="s">
        <v>2132</v>
      </c>
    </row>
    <row r="1978" spans="2:3" ht="14.5">
      <c r="B1978" s="2" t="s">
        <v>75</v>
      </c>
      <c r="C1978" s="4" t="s">
        <v>2133</v>
      </c>
    </row>
    <row r="1979" spans="2:3" ht="14.5">
      <c r="B1979" s="7" t="s">
        <v>76</v>
      </c>
      <c r="C1979" s="9" t="s">
        <v>2134</v>
      </c>
    </row>
    <row r="1980" spans="2:3" ht="14.5">
      <c r="B1980" s="2" t="s">
        <v>78</v>
      </c>
      <c r="C1980" s="4" t="s">
        <v>2135</v>
      </c>
    </row>
    <row r="1981" spans="2:3" ht="14.5">
      <c r="B1981" s="2" t="s">
        <v>82</v>
      </c>
      <c r="C1981" s="4" t="s">
        <v>2136</v>
      </c>
    </row>
    <row r="1982" spans="2:3" ht="14.5">
      <c r="B1982" s="2" t="s">
        <v>83</v>
      </c>
      <c r="C1982" s="4" t="s">
        <v>2137</v>
      </c>
    </row>
    <row r="1983" spans="2:3" ht="14.5">
      <c r="B1983" s="2" t="s">
        <v>84</v>
      </c>
      <c r="C1983" s="4" t="s">
        <v>2138</v>
      </c>
    </row>
    <row r="1984" spans="2:3" ht="14.5">
      <c r="B1984" s="2" t="s">
        <v>87</v>
      </c>
      <c r="C1984" s="4" t="s">
        <v>2139</v>
      </c>
    </row>
    <row r="1985" spans="2:3" ht="14.5">
      <c r="B1985" s="2" t="s">
        <v>89</v>
      </c>
      <c r="C1985" s="4" t="s">
        <v>2140</v>
      </c>
    </row>
    <row r="1986" spans="2:3" ht="14.5">
      <c r="B1986" s="2" t="s">
        <v>92</v>
      </c>
      <c r="C1986" s="4" t="s">
        <v>1901</v>
      </c>
    </row>
    <row r="1987" spans="2:3" ht="14.5">
      <c r="B1987" s="2" t="s">
        <v>96</v>
      </c>
      <c r="C1987" s="4" t="s">
        <v>2141</v>
      </c>
    </row>
    <row r="1988" spans="2:3" ht="14.5">
      <c r="B1988" s="2" t="s">
        <v>98</v>
      </c>
      <c r="C1988" s="4" t="s">
        <v>2142</v>
      </c>
    </row>
    <row r="1989" spans="2:3" ht="14.5">
      <c r="B1989" s="2" t="s">
        <v>99</v>
      </c>
      <c r="C1989" s="4" t="s">
        <v>1996</v>
      </c>
    </row>
    <row r="1990" spans="2:3" ht="14.5">
      <c r="B1990" s="2" t="s">
        <v>106</v>
      </c>
      <c r="C1990" s="4" t="s">
        <v>2143</v>
      </c>
    </row>
    <row r="1991" spans="2:3" ht="14.5">
      <c r="B1991" s="2" t="s">
        <v>109</v>
      </c>
      <c r="C1991" s="4" t="s">
        <v>2144</v>
      </c>
    </row>
    <row r="1992" spans="2:3" ht="14.5">
      <c r="B1992" s="2" t="s">
        <v>111</v>
      </c>
      <c r="C1992" s="4" t="s">
        <v>2145</v>
      </c>
    </row>
    <row r="1993" spans="2:3" ht="14.5">
      <c r="B1993" s="2" t="s">
        <v>113</v>
      </c>
      <c r="C1993" s="4" t="s">
        <v>434</v>
      </c>
    </row>
    <row r="1994" spans="2:3" ht="14.5">
      <c r="B1994" s="2" t="s">
        <v>115</v>
      </c>
      <c r="C1994" s="4" t="s">
        <v>2146</v>
      </c>
    </row>
    <row r="1995" spans="2:3" ht="14.5">
      <c r="B1995" s="2" t="s">
        <v>120</v>
      </c>
      <c r="C1995" s="4" t="s">
        <v>2147</v>
      </c>
    </row>
    <row r="1996" spans="2:3" ht="14.5">
      <c r="B1996" s="2" t="s">
        <v>123</v>
      </c>
      <c r="C1996" s="4" t="s">
        <v>2148</v>
      </c>
    </row>
    <row r="1997" spans="2:3" ht="14.5">
      <c r="B1997" s="2" t="s">
        <v>124</v>
      </c>
      <c r="C1997" s="4" t="s">
        <v>2149</v>
      </c>
    </row>
    <row r="1998" spans="2:3" ht="14.5">
      <c r="B1998" s="7" t="s">
        <v>129</v>
      </c>
      <c r="C1998" s="9" t="s">
        <v>2150</v>
      </c>
    </row>
    <row r="1999" spans="2:3" ht="14.5">
      <c r="B1999" s="2" t="s">
        <v>149</v>
      </c>
      <c r="C1999" s="4" t="s">
        <v>1246</v>
      </c>
    </row>
    <row r="2000" spans="2:3" ht="14.5">
      <c r="B2000" s="2" t="s">
        <v>151</v>
      </c>
      <c r="C2000" s="4" t="s">
        <v>2151</v>
      </c>
    </row>
    <row r="2001" spans="2:3" ht="14.5">
      <c r="B2001" s="2" t="s">
        <v>153</v>
      </c>
      <c r="C2001" s="4" t="s">
        <v>2152</v>
      </c>
    </row>
    <row r="2002" spans="2:3" ht="14.5">
      <c r="B2002" s="2" t="s">
        <v>154</v>
      </c>
      <c r="C2002" s="4" t="s">
        <v>2153</v>
      </c>
    </row>
    <row r="2003" spans="2:3" ht="14.5">
      <c r="B2003" s="2" t="s">
        <v>165</v>
      </c>
      <c r="C2003" s="4" t="s">
        <v>2154</v>
      </c>
    </row>
    <row r="2004" spans="2:3" ht="14.5">
      <c r="B2004" s="2" t="s">
        <v>167</v>
      </c>
      <c r="C2004" s="4" t="s">
        <v>2155</v>
      </c>
    </row>
    <row r="2005" spans="2:3" ht="14.5">
      <c r="B2005" s="2" t="s">
        <v>180</v>
      </c>
      <c r="C2005" s="4" t="s">
        <v>2156</v>
      </c>
    </row>
    <row r="2006" spans="2:3" ht="14.5">
      <c r="B2006" s="2" t="s">
        <v>182</v>
      </c>
      <c r="C2006" s="4" t="s">
        <v>2157</v>
      </c>
    </row>
    <row r="2007" spans="2:3" ht="14.5">
      <c r="B2007" s="2" t="s">
        <v>189</v>
      </c>
      <c r="C2007" s="4" t="s">
        <v>2158</v>
      </c>
    </row>
    <row r="2008" spans="2:3" ht="14.5">
      <c r="B2008" s="2" t="s">
        <v>191</v>
      </c>
      <c r="C2008" s="4" t="s">
        <v>422</v>
      </c>
    </row>
    <row r="2009" spans="2:3" ht="14.5">
      <c r="B2009" s="2" t="s">
        <v>196</v>
      </c>
      <c r="C2009" s="4" t="s">
        <v>427</v>
      </c>
    </row>
    <row r="2010" spans="2:3" ht="14.5">
      <c r="B2010" s="2" t="s">
        <v>197</v>
      </c>
      <c r="C2010" s="4" t="s">
        <v>2159</v>
      </c>
    </row>
    <row r="2011" spans="2:3" ht="14.5">
      <c r="B2011" s="7" t="s">
        <v>199</v>
      </c>
      <c r="C2011" s="9" t="s">
        <v>2160</v>
      </c>
    </row>
    <row r="2012" spans="2:3" ht="14.5">
      <c r="B2012" s="2" t="s">
        <v>211</v>
      </c>
      <c r="C2012" s="4" t="s">
        <v>2160</v>
      </c>
    </row>
    <row r="2013" spans="2:3" ht="14.5">
      <c r="B2013" s="7" t="s">
        <v>225</v>
      </c>
      <c r="C2013" s="9" t="s">
        <v>2161</v>
      </c>
    </row>
    <row r="2014" spans="2:3" ht="14.5">
      <c r="B2014" s="2" t="s">
        <v>227</v>
      </c>
      <c r="C2014" s="4" t="s">
        <v>2162</v>
      </c>
    </row>
    <row r="2015" spans="2:3" ht="14.5">
      <c r="B2015" s="2" t="s">
        <v>228</v>
      </c>
      <c r="C2015" s="4" t="s">
        <v>2163</v>
      </c>
    </row>
    <row r="2016" spans="2:3" ht="14.5">
      <c r="B2016" s="2" t="s">
        <v>229</v>
      </c>
      <c r="C2016" s="4" t="s">
        <v>2164</v>
      </c>
    </row>
    <row r="2017" spans="2:3" ht="14.5">
      <c r="B2017" s="2" t="s">
        <v>231</v>
      </c>
      <c r="C2017" s="4" t="s">
        <v>2165</v>
      </c>
    </row>
    <row r="2018" spans="2:3" ht="14.5">
      <c r="B2018" s="2" t="s">
        <v>233</v>
      </c>
      <c r="C2018" s="4" t="s">
        <v>2166</v>
      </c>
    </row>
    <row r="2019" spans="2:3" ht="14.5">
      <c r="B2019" s="7" t="s">
        <v>249</v>
      </c>
      <c r="C2019" s="9" t="s">
        <v>485</v>
      </c>
    </row>
    <row r="2020" spans="2:3" ht="14.5">
      <c r="B2020" s="2" t="s">
        <v>254</v>
      </c>
      <c r="C2020" s="4" t="s">
        <v>485</v>
      </c>
    </row>
    <row r="2021" spans="2:3" ht="14.5">
      <c r="B2021" s="11" t="s">
        <v>534</v>
      </c>
      <c r="C2021" s="13" t="s">
        <v>2167</v>
      </c>
    </row>
    <row r="2022" spans="2:3" ht="14.5">
      <c r="B2022" s="7" t="s">
        <v>49</v>
      </c>
      <c r="C2022" s="9" t="s">
        <v>2168</v>
      </c>
    </row>
    <row r="2023" spans="2:3" ht="14.5">
      <c r="B2023" s="2" t="s">
        <v>51</v>
      </c>
      <c r="C2023" s="4" t="s">
        <v>2169</v>
      </c>
    </row>
    <row r="2024" spans="2:3" ht="14.5">
      <c r="B2024" s="2" t="s">
        <v>54</v>
      </c>
      <c r="C2024" s="4" t="s">
        <v>2170</v>
      </c>
    </row>
    <row r="2025" spans="2:3" ht="14.5">
      <c r="B2025" s="2" t="s">
        <v>56</v>
      </c>
      <c r="C2025" s="4" t="s">
        <v>2171</v>
      </c>
    </row>
    <row r="2026" spans="2:3" ht="14.5">
      <c r="B2026" s="2" t="s">
        <v>57</v>
      </c>
      <c r="C2026" s="4" t="s">
        <v>2172</v>
      </c>
    </row>
    <row r="2027" spans="2:3" ht="14.5">
      <c r="B2027" s="2" t="s">
        <v>59</v>
      </c>
      <c r="C2027" s="4" t="s">
        <v>2173</v>
      </c>
    </row>
    <row r="2028" spans="2:3" ht="14.5">
      <c r="B2028" s="2" t="s">
        <v>63</v>
      </c>
      <c r="C2028" s="4" t="s">
        <v>2174</v>
      </c>
    </row>
    <row r="2029" spans="2:3" ht="14.5">
      <c r="B2029" s="2" t="s">
        <v>65</v>
      </c>
      <c r="C2029" s="4" t="s">
        <v>2175</v>
      </c>
    </row>
    <row r="2030" spans="2:3" ht="14.5">
      <c r="B2030" s="2" t="s">
        <v>70</v>
      </c>
      <c r="C2030" s="4" t="s">
        <v>2176</v>
      </c>
    </row>
    <row r="2031" spans="2:3" ht="14.5">
      <c r="B2031" s="2" t="s">
        <v>71</v>
      </c>
      <c r="C2031" s="4" t="s">
        <v>2177</v>
      </c>
    </row>
    <row r="2032" spans="2:3" ht="14.5">
      <c r="B2032" s="2" t="s">
        <v>73</v>
      </c>
      <c r="C2032" s="4" t="s">
        <v>2178</v>
      </c>
    </row>
    <row r="2033" spans="2:3" ht="14.5">
      <c r="B2033" s="2" t="s">
        <v>75</v>
      </c>
      <c r="C2033" s="4" t="s">
        <v>2179</v>
      </c>
    </row>
    <row r="2034" spans="2:3" ht="14.5">
      <c r="B2034" s="7" t="s">
        <v>129</v>
      </c>
      <c r="C2034" s="9" t="s">
        <v>2180</v>
      </c>
    </row>
    <row r="2035" spans="2:3" ht="14.5">
      <c r="B2035" s="2" t="s">
        <v>197</v>
      </c>
      <c r="C2035" s="4" t="s">
        <v>2180</v>
      </c>
    </row>
    <row r="2036" spans="2:3" ht="14.5">
      <c r="B2036" s="11" t="s">
        <v>526</v>
      </c>
      <c r="C2036" s="13" t="s">
        <v>2181</v>
      </c>
    </row>
    <row r="2037" spans="2:3" ht="14.5">
      <c r="B2037" s="7" t="s">
        <v>49</v>
      </c>
      <c r="C2037" s="9" t="s">
        <v>2182</v>
      </c>
    </row>
    <row r="2038" spans="2:3" ht="14.5">
      <c r="B2038" s="2" t="s">
        <v>51</v>
      </c>
      <c r="C2038" s="4" t="s">
        <v>2183</v>
      </c>
    </row>
    <row r="2039" spans="2:3" ht="14.5">
      <c r="B2039" s="2" t="s">
        <v>54</v>
      </c>
      <c r="C2039" s="4" t="s">
        <v>2184</v>
      </c>
    </row>
    <row r="2040" spans="2:3" ht="14.5">
      <c r="B2040" s="2" t="s">
        <v>56</v>
      </c>
      <c r="C2040" s="4" t="s">
        <v>2185</v>
      </c>
    </row>
    <row r="2041" spans="2:3" ht="14.5">
      <c r="B2041" s="2" t="s">
        <v>57</v>
      </c>
      <c r="C2041" s="4" t="s">
        <v>2186</v>
      </c>
    </row>
    <row r="2042" spans="2:3" ht="14.5">
      <c r="B2042" s="2" t="s">
        <v>59</v>
      </c>
      <c r="C2042" s="4" t="s">
        <v>2187</v>
      </c>
    </row>
    <row r="2043" spans="2:3" ht="14.5">
      <c r="B2043" s="2" t="s">
        <v>63</v>
      </c>
      <c r="C2043" s="4" t="s">
        <v>2188</v>
      </c>
    </row>
    <row r="2044" spans="2:3" ht="14.5">
      <c r="B2044" s="2" t="s">
        <v>65</v>
      </c>
      <c r="C2044" s="4" t="s">
        <v>2189</v>
      </c>
    </row>
    <row r="2045" spans="2:3" ht="14.5">
      <c r="B2045" s="2" t="s">
        <v>69</v>
      </c>
      <c r="C2045" s="4" t="s">
        <v>2072</v>
      </c>
    </row>
    <row r="2046" spans="2:3" ht="14.5">
      <c r="B2046" s="2" t="s">
        <v>70</v>
      </c>
      <c r="C2046" s="4" t="s">
        <v>2190</v>
      </c>
    </row>
    <row r="2047" spans="2:3" ht="14.5">
      <c r="B2047" s="2" t="s">
        <v>71</v>
      </c>
      <c r="C2047" s="4" t="s">
        <v>2191</v>
      </c>
    </row>
    <row r="2048" spans="2:3" ht="14.5">
      <c r="B2048" s="2" t="s">
        <v>73</v>
      </c>
      <c r="C2048" s="4" t="s">
        <v>2192</v>
      </c>
    </row>
    <row r="2049" spans="2:3" ht="14.5">
      <c r="B2049" s="2" t="s">
        <v>75</v>
      </c>
      <c r="C2049" s="4" t="s">
        <v>2193</v>
      </c>
    </row>
    <row r="2050" spans="2:3" ht="14.5">
      <c r="B2050" s="7" t="s">
        <v>76</v>
      </c>
      <c r="C2050" s="9" t="s">
        <v>2194</v>
      </c>
    </row>
    <row r="2051" spans="2:3" ht="14.5">
      <c r="B2051" s="2" t="s">
        <v>109</v>
      </c>
      <c r="C2051" s="4" t="s">
        <v>2194</v>
      </c>
    </row>
    <row r="2052" spans="2:3" ht="14.5">
      <c r="B2052" s="7" t="s">
        <v>129</v>
      </c>
      <c r="C2052" s="9" t="s">
        <v>2195</v>
      </c>
    </row>
    <row r="2053" spans="2:3" ht="14.5">
      <c r="B2053" s="2" t="s">
        <v>152</v>
      </c>
      <c r="C2053" s="4" t="s">
        <v>2196</v>
      </c>
    </row>
    <row r="2054" spans="2:3" ht="14.5">
      <c r="B2054" s="2" t="s">
        <v>182</v>
      </c>
      <c r="C2054" s="4" t="s">
        <v>2197</v>
      </c>
    </row>
    <row r="2055" spans="2:3" ht="14.5">
      <c r="B2055" s="2" t="s">
        <v>197</v>
      </c>
      <c r="C2055" s="4" t="s">
        <v>2198</v>
      </c>
    </row>
    <row r="2056" spans="2:3" ht="14.5">
      <c r="B2056" s="7" t="s">
        <v>199</v>
      </c>
      <c r="C2056" s="9" t="s">
        <v>2199</v>
      </c>
    </row>
    <row r="2057" spans="2:3" ht="14.5">
      <c r="B2057" s="2" t="s">
        <v>209</v>
      </c>
      <c r="C2057" s="4" t="s">
        <v>2200</v>
      </c>
    </row>
    <row r="2058" spans="2:3" ht="14.5">
      <c r="B2058" s="2" t="s">
        <v>214</v>
      </c>
      <c r="C2058" s="4" t="s">
        <v>903</v>
      </c>
    </row>
    <row r="2059" spans="2:3" ht="14.5">
      <c r="B2059" s="11" t="s">
        <v>551</v>
      </c>
      <c r="C2059" s="13" t="s">
        <v>2201</v>
      </c>
    </row>
    <row r="2060" spans="2:3" ht="14.5">
      <c r="B2060" s="7" t="s">
        <v>49</v>
      </c>
      <c r="C2060" s="9" t="s">
        <v>2202</v>
      </c>
    </row>
    <row r="2061" spans="2:3" ht="14.5">
      <c r="B2061" s="2" t="s">
        <v>51</v>
      </c>
      <c r="C2061" s="4" t="s">
        <v>2203</v>
      </c>
    </row>
    <row r="2062" spans="2:3" ht="14.5">
      <c r="B2062" s="2" t="s">
        <v>54</v>
      </c>
      <c r="C2062" s="4" t="s">
        <v>2204</v>
      </c>
    </row>
    <row r="2063" spans="2:3" ht="14.5">
      <c r="B2063" s="2" t="s">
        <v>56</v>
      </c>
      <c r="C2063" s="4" t="s">
        <v>2205</v>
      </c>
    </row>
    <row r="2064" spans="2:3" ht="14.5">
      <c r="B2064" s="2" t="s">
        <v>57</v>
      </c>
      <c r="C2064" s="4" t="s">
        <v>2206</v>
      </c>
    </row>
    <row r="2065" spans="2:3" ht="14.5">
      <c r="B2065" s="2" t="s">
        <v>59</v>
      </c>
      <c r="C2065" s="4" t="s">
        <v>2207</v>
      </c>
    </row>
    <row r="2066" spans="2:3" ht="14.5">
      <c r="B2066" s="2" t="s">
        <v>63</v>
      </c>
      <c r="C2066" s="4" t="s">
        <v>2208</v>
      </c>
    </row>
    <row r="2067" spans="2:3" ht="14.5">
      <c r="B2067" s="2" t="s">
        <v>65</v>
      </c>
      <c r="C2067" s="4" t="s">
        <v>2209</v>
      </c>
    </row>
    <row r="2068" spans="2:3" ht="14.5">
      <c r="B2068" s="2" t="s">
        <v>69</v>
      </c>
      <c r="C2068" s="4" t="s">
        <v>1077</v>
      </c>
    </row>
    <row r="2069" spans="2:3" ht="14.5">
      <c r="B2069" s="2" t="s">
        <v>70</v>
      </c>
      <c r="C2069" s="4" t="s">
        <v>2210</v>
      </c>
    </row>
    <row r="2070" spans="2:3" ht="14.5">
      <c r="B2070" s="2" t="s">
        <v>71</v>
      </c>
      <c r="C2070" s="4" t="s">
        <v>2211</v>
      </c>
    </row>
    <row r="2071" spans="2:3" ht="14.5">
      <c r="B2071" s="2" t="s">
        <v>73</v>
      </c>
      <c r="C2071" s="4" t="s">
        <v>2212</v>
      </c>
    </row>
    <row r="2072" spans="2:3" ht="14.5">
      <c r="B2072" s="2" t="s">
        <v>75</v>
      </c>
      <c r="C2072" s="4" t="s">
        <v>2213</v>
      </c>
    </row>
    <row r="2073" spans="2:3" ht="14.5">
      <c r="B2073" s="7" t="s">
        <v>76</v>
      </c>
      <c r="C2073" s="9" t="s">
        <v>2214</v>
      </c>
    </row>
    <row r="2074" spans="2:3" ht="14.5">
      <c r="B2074" s="2" t="s">
        <v>84</v>
      </c>
      <c r="C2074" s="4" t="s">
        <v>2215</v>
      </c>
    </row>
    <row r="2075" spans="2:3" ht="14.5">
      <c r="B2075" s="2" t="s">
        <v>98</v>
      </c>
      <c r="C2075" s="4" t="s">
        <v>902</v>
      </c>
    </row>
    <row r="2076" spans="2:3" ht="14.5">
      <c r="B2076" s="7" t="s">
        <v>129</v>
      </c>
      <c r="C2076" s="9" t="s">
        <v>2216</v>
      </c>
    </row>
    <row r="2077" spans="2:3" ht="14.5">
      <c r="B2077" s="2" t="s">
        <v>145</v>
      </c>
      <c r="C2077" s="4" t="s">
        <v>2217</v>
      </c>
    </row>
    <row r="2078" spans="2:3" ht="14.5">
      <c r="B2078" s="2" t="s">
        <v>151</v>
      </c>
      <c r="C2078" s="4" t="s">
        <v>2218</v>
      </c>
    </row>
    <row r="2079" spans="2:3" ht="14.5">
      <c r="B2079" s="2" t="s">
        <v>182</v>
      </c>
      <c r="C2079" s="4" t="s">
        <v>2219</v>
      </c>
    </row>
    <row r="2080" spans="2:3" ht="14.5">
      <c r="B2080" s="2" t="s">
        <v>183</v>
      </c>
      <c r="C2080" s="4" t="s">
        <v>2220</v>
      </c>
    </row>
    <row r="2081" spans="2:3" ht="14.5">
      <c r="B2081" s="2" t="s">
        <v>197</v>
      </c>
      <c r="C2081" s="4" t="s">
        <v>2221</v>
      </c>
    </row>
    <row r="2082" spans="2:3" ht="14.5">
      <c r="B2082" s="7" t="s">
        <v>225</v>
      </c>
      <c r="C2082" s="9" t="s">
        <v>2222</v>
      </c>
    </row>
    <row r="2083" spans="2:3" ht="14.5">
      <c r="B2083" s="2" t="s">
        <v>228</v>
      </c>
      <c r="C2083" s="4" t="s">
        <v>2222</v>
      </c>
    </row>
    <row r="2084" spans="2:3" ht="14.5">
      <c r="B2084" s="10" t="s">
        <v>6</v>
      </c>
      <c r="C2084" s="12" t="s">
        <v>30</v>
      </c>
    </row>
    <row r="2085" spans="2:3" ht="14.5">
      <c r="B2085" s="11" t="s">
        <v>546</v>
      </c>
      <c r="C2085" s="13" t="s">
        <v>2223</v>
      </c>
    </row>
    <row r="2086" spans="2:3" ht="14.5">
      <c r="B2086" s="7" t="s">
        <v>49</v>
      </c>
      <c r="C2086" s="9" t="s">
        <v>2224</v>
      </c>
    </row>
    <row r="2087" spans="2:3" ht="14.5">
      <c r="B2087" s="2" t="s">
        <v>51</v>
      </c>
      <c r="C2087" s="4" t="s">
        <v>2225</v>
      </c>
    </row>
    <row r="2088" spans="2:3" ht="14.5">
      <c r="B2088" s="2" t="s">
        <v>56</v>
      </c>
      <c r="C2088" s="4" t="s">
        <v>2226</v>
      </c>
    </row>
    <row r="2089" spans="2:3" ht="14.5">
      <c r="B2089" s="2" t="s">
        <v>57</v>
      </c>
      <c r="C2089" s="4" t="s">
        <v>2227</v>
      </c>
    </row>
    <row r="2090" spans="2:3" ht="14.5">
      <c r="B2090" s="2" t="s">
        <v>59</v>
      </c>
      <c r="C2090" s="4" t="s">
        <v>2228</v>
      </c>
    </row>
    <row r="2091" spans="2:3" ht="14.5">
      <c r="B2091" s="2" t="s">
        <v>63</v>
      </c>
      <c r="C2091" s="4" t="s">
        <v>2229</v>
      </c>
    </row>
    <row r="2092" spans="2:3" ht="14.5">
      <c r="B2092" s="2" t="s">
        <v>65</v>
      </c>
      <c r="C2092" s="4" t="s">
        <v>2230</v>
      </c>
    </row>
    <row r="2093" spans="2:3" ht="14.5">
      <c r="B2093" s="2" t="s">
        <v>69</v>
      </c>
      <c r="C2093" s="4" t="s">
        <v>2231</v>
      </c>
    </row>
    <row r="2094" spans="2:3" ht="14.5">
      <c r="B2094" s="2" t="s">
        <v>70</v>
      </c>
      <c r="C2094" s="4" t="s">
        <v>2232</v>
      </c>
    </row>
    <row r="2095" spans="2:3" ht="14.5">
      <c r="B2095" s="2" t="s">
        <v>73</v>
      </c>
      <c r="C2095" s="4" t="s">
        <v>2233</v>
      </c>
    </row>
    <row r="2096" spans="2:3" ht="14.5">
      <c r="B2096" s="2" t="s">
        <v>75</v>
      </c>
      <c r="C2096" s="4" t="s">
        <v>2234</v>
      </c>
    </row>
    <row r="2097" spans="2:3" ht="14.5">
      <c r="B2097" s="7" t="s">
        <v>76</v>
      </c>
      <c r="C2097" s="9" t="s">
        <v>2235</v>
      </c>
    </row>
    <row r="2098" spans="2:3" ht="14.5">
      <c r="B2098" s="2" t="s">
        <v>78</v>
      </c>
      <c r="C2098" s="4" t="s">
        <v>2236</v>
      </c>
    </row>
    <row r="2099" spans="2:3" ht="14.5">
      <c r="B2099" s="2" t="s">
        <v>79</v>
      </c>
      <c r="C2099" s="4" t="s">
        <v>904</v>
      </c>
    </row>
    <row r="2100" spans="2:3" ht="14.5">
      <c r="B2100" s="2" t="s">
        <v>81</v>
      </c>
      <c r="C2100" s="4" t="s">
        <v>1143</v>
      </c>
    </row>
    <row r="2101" spans="2:3" ht="14.5">
      <c r="B2101" s="2" t="s">
        <v>83</v>
      </c>
      <c r="C2101" s="4" t="s">
        <v>1223</v>
      </c>
    </row>
    <row r="2102" spans="2:3" ht="14.5">
      <c r="B2102" s="2" t="s">
        <v>87</v>
      </c>
      <c r="C2102" s="4" t="s">
        <v>2237</v>
      </c>
    </row>
    <row r="2103" spans="2:3" ht="14.5">
      <c r="B2103" s="2" t="s">
        <v>91</v>
      </c>
      <c r="C2103" s="4" t="s">
        <v>1123</v>
      </c>
    </row>
    <row r="2104" spans="2:3" ht="14.5">
      <c r="B2104" s="2" t="s">
        <v>92</v>
      </c>
      <c r="C2104" s="4" t="s">
        <v>2238</v>
      </c>
    </row>
    <row r="2105" spans="2:3" ht="14.5">
      <c r="B2105" s="2" t="s">
        <v>96</v>
      </c>
      <c r="C2105" s="4" t="s">
        <v>940</v>
      </c>
    </row>
    <row r="2106" spans="2:3" ht="14.5">
      <c r="B2106" s="2" t="s">
        <v>97</v>
      </c>
      <c r="C2106" s="4" t="s">
        <v>883</v>
      </c>
    </row>
    <row r="2107" spans="2:3" ht="14.5">
      <c r="B2107" s="2" t="s">
        <v>98</v>
      </c>
      <c r="C2107" s="4" t="s">
        <v>883</v>
      </c>
    </row>
    <row r="2108" spans="2:3" ht="14.5">
      <c r="B2108" s="2" t="s">
        <v>99</v>
      </c>
      <c r="C2108" s="4" t="s">
        <v>883</v>
      </c>
    </row>
    <row r="2109" spans="2:3" ht="14.5">
      <c r="B2109" s="2" t="s">
        <v>101</v>
      </c>
      <c r="C2109" s="4" t="s">
        <v>312</v>
      </c>
    </row>
    <row r="2110" spans="2:3" ht="14.5">
      <c r="B2110" s="2" t="s">
        <v>109</v>
      </c>
      <c r="C2110" s="4" t="s">
        <v>2239</v>
      </c>
    </row>
    <row r="2111" spans="2:3" ht="14.5">
      <c r="B2111" s="2" t="s">
        <v>111</v>
      </c>
      <c r="C2111" s="4" t="s">
        <v>1213</v>
      </c>
    </row>
    <row r="2112" spans="2:3" ht="14.5">
      <c r="B2112" s="2" t="s">
        <v>112</v>
      </c>
      <c r="C2112" s="4" t="s">
        <v>739</v>
      </c>
    </row>
    <row r="2113" spans="2:3" ht="14.5">
      <c r="B2113" s="2" t="s">
        <v>120</v>
      </c>
      <c r="C2113" s="4" t="s">
        <v>802</v>
      </c>
    </row>
    <row r="2114" spans="2:3" ht="14.5">
      <c r="B2114" s="2" t="s">
        <v>123</v>
      </c>
      <c r="C2114" s="4" t="s">
        <v>754</v>
      </c>
    </row>
    <row r="2115" spans="2:3" ht="14.5">
      <c r="B2115" s="2" t="s">
        <v>125</v>
      </c>
      <c r="C2115" s="4" t="s">
        <v>434</v>
      </c>
    </row>
    <row r="2116" spans="2:3" ht="14.5">
      <c r="B2116" s="7" t="s">
        <v>129</v>
      </c>
      <c r="C2116" s="9" t="s">
        <v>2240</v>
      </c>
    </row>
    <row r="2117" spans="2:3" ht="14.5">
      <c r="B2117" s="2" t="s">
        <v>131</v>
      </c>
      <c r="C2117" s="4" t="s">
        <v>2241</v>
      </c>
    </row>
    <row r="2118" spans="2:3" ht="14.5">
      <c r="B2118" s="2" t="s">
        <v>133</v>
      </c>
      <c r="C2118" s="4" t="s">
        <v>2242</v>
      </c>
    </row>
    <row r="2119" spans="2:3" ht="14.5">
      <c r="B2119" s="2" t="s">
        <v>134</v>
      </c>
      <c r="C2119" s="4" t="s">
        <v>2243</v>
      </c>
    </row>
    <row r="2120" spans="2:3" ht="14.5">
      <c r="B2120" s="2" t="s">
        <v>137</v>
      </c>
      <c r="C2120" s="4" t="s">
        <v>1123</v>
      </c>
    </row>
    <row r="2121" spans="2:3" ht="14.5">
      <c r="B2121" s="2" t="s">
        <v>138</v>
      </c>
      <c r="C2121" s="4" t="s">
        <v>2244</v>
      </c>
    </row>
    <row r="2122" spans="2:3" ht="14.5">
      <c r="B2122" s="2" t="s">
        <v>141</v>
      </c>
      <c r="C2122" s="4" t="s">
        <v>1854</v>
      </c>
    </row>
    <row r="2123" spans="2:3" ht="14.5">
      <c r="B2123" s="2" t="s">
        <v>143</v>
      </c>
      <c r="C2123" s="4" t="s">
        <v>2245</v>
      </c>
    </row>
    <row r="2124" spans="2:3" ht="14.5">
      <c r="B2124" s="2" t="s">
        <v>144</v>
      </c>
      <c r="C2124" s="4" t="s">
        <v>2246</v>
      </c>
    </row>
    <row r="2125" spans="2:3" ht="14.5">
      <c r="B2125" s="2" t="s">
        <v>148</v>
      </c>
      <c r="C2125" s="4" t="s">
        <v>2247</v>
      </c>
    </row>
    <row r="2126" spans="2:3" ht="14.5">
      <c r="B2126" s="2" t="s">
        <v>153</v>
      </c>
      <c r="C2126" s="4" t="s">
        <v>2248</v>
      </c>
    </row>
    <row r="2127" spans="2:3" ht="14.5">
      <c r="B2127" s="2" t="s">
        <v>154</v>
      </c>
      <c r="C2127" s="4" t="s">
        <v>2249</v>
      </c>
    </row>
    <row r="2128" spans="2:3" ht="14.5">
      <c r="B2128" s="2" t="s">
        <v>155</v>
      </c>
      <c r="C2128" s="4" t="s">
        <v>902</v>
      </c>
    </row>
    <row r="2129" spans="2:3" ht="14.5">
      <c r="B2129" s="2" t="s">
        <v>160</v>
      </c>
      <c r="C2129" s="4" t="s">
        <v>2250</v>
      </c>
    </row>
    <row r="2130" spans="2:3" ht="14.5">
      <c r="B2130" s="2" t="s">
        <v>165</v>
      </c>
      <c r="C2130" s="4" t="s">
        <v>2251</v>
      </c>
    </row>
    <row r="2131" spans="2:3" ht="25">
      <c r="B2131" s="2" t="s">
        <v>166</v>
      </c>
      <c r="C2131" s="4" t="s">
        <v>834</v>
      </c>
    </row>
    <row r="2132" spans="2:3" ht="14.5">
      <c r="B2132" s="2" t="s">
        <v>169</v>
      </c>
      <c r="C2132" s="4" t="s">
        <v>453</v>
      </c>
    </row>
    <row r="2133" spans="2:3" ht="14.5">
      <c r="B2133" s="2" t="s">
        <v>171</v>
      </c>
      <c r="C2133" s="4" t="s">
        <v>1187</v>
      </c>
    </row>
    <row r="2134" spans="2:3" ht="14.5">
      <c r="B2134" s="2" t="s">
        <v>172</v>
      </c>
      <c r="C2134" s="4" t="s">
        <v>2252</v>
      </c>
    </row>
    <row r="2135" spans="2:3" ht="14.5">
      <c r="B2135" s="2" t="s">
        <v>173</v>
      </c>
      <c r="C2135" s="4" t="s">
        <v>2253</v>
      </c>
    </row>
    <row r="2136" spans="2:3" ht="14.5">
      <c r="B2136" s="2" t="s">
        <v>180</v>
      </c>
      <c r="C2136" s="4" t="s">
        <v>883</v>
      </c>
    </row>
    <row r="2137" spans="2:3" ht="14.5">
      <c r="B2137" s="2" t="s">
        <v>182</v>
      </c>
      <c r="C2137" s="4" t="s">
        <v>2254</v>
      </c>
    </row>
    <row r="2138" spans="2:3" ht="14.5">
      <c r="B2138" s="2" t="s">
        <v>197</v>
      </c>
      <c r="C2138" s="4" t="s">
        <v>2255</v>
      </c>
    </row>
    <row r="2139" spans="2:3" ht="14.5">
      <c r="B2139" s="7" t="s">
        <v>225</v>
      </c>
      <c r="C2139" s="9" t="s">
        <v>466</v>
      </c>
    </row>
    <row r="2140" spans="2:3" ht="14.5">
      <c r="B2140" s="2" t="s">
        <v>227</v>
      </c>
      <c r="C2140" s="4" t="s">
        <v>1409</v>
      </c>
    </row>
    <row r="2141" spans="2:3" ht="14.5">
      <c r="B2141" s="2" t="s">
        <v>228</v>
      </c>
      <c r="C2141" s="4" t="s">
        <v>902</v>
      </c>
    </row>
    <row r="2142" spans="2:3" ht="14.5">
      <c r="B2142" s="2" t="s">
        <v>242</v>
      </c>
      <c r="C2142" s="4" t="s">
        <v>904</v>
      </c>
    </row>
    <row r="2143" spans="2:3" ht="14.5">
      <c r="B2143" s="11" t="s">
        <v>552</v>
      </c>
      <c r="C2143" s="13" t="s">
        <v>2256</v>
      </c>
    </row>
    <row r="2144" spans="2:3" ht="14.5">
      <c r="B2144" s="7" t="s">
        <v>49</v>
      </c>
      <c r="C2144" s="9" t="s">
        <v>2257</v>
      </c>
    </row>
    <row r="2145" spans="2:3" ht="14.5">
      <c r="B2145" s="2" t="s">
        <v>51</v>
      </c>
      <c r="C2145" s="4" t="s">
        <v>2258</v>
      </c>
    </row>
    <row r="2146" spans="2:3" ht="14.5">
      <c r="B2146" s="2" t="s">
        <v>56</v>
      </c>
      <c r="C2146" s="4" t="s">
        <v>2259</v>
      </c>
    </row>
    <row r="2147" spans="2:3" ht="14.5">
      <c r="B2147" s="2" t="s">
        <v>57</v>
      </c>
      <c r="C2147" s="4" t="s">
        <v>2260</v>
      </c>
    </row>
    <row r="2148" spans="2:3" ht="14.5">
      <c r="B2148" s="2" t="s">
        <v>59</v>
      </c>
      <c r="C2148" s="4" t="s">
        <v>2261</v>
      </c>
    </row>
    <row r="2149" spans="2:3" ht="14.5">
      <c r="B2149" s="2" t="s">
        <v>63</v>
      </c>
      <c r="C2149" s="4" t="s">
        <v>2262</v>
      </c>
    </row>
    <row r="2150" spans="2:3" ht="14.5">
      <c r="B2150" s="2" t="s">
        <v>69</v>
      </c>
      <c r="C2150" s="4" t="s">
        <v>2263</v>
      </c>
    </row>
    <row r="2151" spans="2:3" ht="14.5">
      <c r="B2151" s="2" t="s">
        <v>70</v>
      </c>
      <c r="C2151" s="4" t="s">
        <v>2264</v>
      </c>
    </row>
    <row r="2152" spans="2:3" ht="14.5">
      <c r="B2152" s="2" t="s">
        <v>73</v>
      </c>
      <c r="C2152" s="4" t="s">
        <v>2265</v>
      </c>
    </row>
    <row r="2153" spans="2:3" ht="14.5">
      <c r="B2153" s="2" t="s">
        <v>75</v>
      </c>
      <c r="C2153" s="4" t="s">
        <v>2266</v>
      </c>
    </row>
    <row r="2154" spans="2:3" ht="14.5">
      <c r="B2154" s="7" t="s">
        <v>76</v>
      </c>
      <c r="C2154" s="9" t="s">
        <v>2267</v>
      </c>
    </row>
    <row r="2155" spans="2:3" ht="14.5">
      <c r="B2155" s="2" t="s">
        <v>109</v>
      </c>
      <c r="C2155" s="4" t="s">
        <v>1031</v>
      </c>
    </row>
    <row r="2156" spans="2:3" ht="14.5">
      <c r="B2156" s="2" t="s">
        <v>112</v>
      </c>
      <c r="C2156" s="4" t="s">
        <v>2268</v>
      </c>
    </row>
    <row r="2157" spans="2:3" ht="14.5">
      <c r="B2157" s="2" t="s">
        <v>120</v>
      </c>
      <c r="C2157" s="4" t="s">
        <v>2269</v>
      </c>
    </row>
    <row r="2158" spans="2:3" ht="14.5">
      <c r="B2158" s="7" t="s">
        <v>129</v>
      </c>
      <c r="C2158" s="9" t="s">
        <v>2270</v>
      </c>
    </row>
    <row r="2159" spans="2:3" ht="14.5">
      <c r="B2159" s="2" t="s">
        <v>143</v>
      </c>
      <c r="C2159" s="4" t="s">
        <v>2271</v>
      </c>
    </row>
    <row r="2160" spans="2:3" ht="14.5">
      <c r="B2160" s="2" t="s">
        <v>197</v>
      </c>
      <c r="C2160" s="4" t="s">
        <v>2272</v>
      </c>
    </row>
    <row r="2161" spans="2:3" ht="14.5">
      <c r="B2161" s="7" t="s">
        <v>199</v>
      </c>
      <c r="C2161" s="9" t="s">
        <v>2273</v>
      </c>
    </row>
    <row r="2162" spans="2:3" ht="14.5">
      <c r="B2162" s="2" t="s">
        <v>206</v>
      </c>
      <c r="C2162" s="4" t="s">
        <v>2274</v>
      </c>
    </row>
    <row r="2163" spans="2:3" ht="14.5">
      <c r="B2163" s="2" t="s">
        <v>211</v>
      </c>
      <c r="C2163" s="4" t="s">
        <v>2275</v>
      </c>
    </row>
    <row r="2164" spans="2:3" ht="14.5">
      <c r="B2164" s="11" t="s">
        <v>553</v>
      </c>
      <c r="C2164" s="13" t="s">
        <v>2276</v>
      </c>
    </row>
    <row r="2165" spans="2:3" ht="14.5">
      <c r="B2165" s="7" t="s">
        <v>49</v>
      </c>
      <c r="C2165" s="9" t="s">
        <v>2277</v>
      </c>
    </row>
    <row r="2166" spans="2:3" ht="14.5">
      <c r="B2166" s="2" t="s">
        <v>51</v>
      </c>
      <c r="C2166" s="4" t="s">
        <v>2278</v>
      </c>
    </row>
    <row r="2167" spans="2:3" ht="14.5">
      <c r="B2167" s="2" t="s">
        <v>56</v>
      </c>
      <c r="C2167" s="4" t="s">
        <v>2279</v>
      </c>
    </row>
    <row r="2168" spans="2:3" ht="14.5">
      <c r="B2168" s="2" t="s">
        <v>57</v>
      </c>
      <c r="C2168" s="4" t="s">
        <v>2280</v>
      </c>
    </row>
    <row r="2169" spans="2:3" ht="14.5">
      <c r="B2169" s="2" t="s">
        <v>59</v>
      </c>
      <c r="C2169" s="4" t="s">
        <v>2281</v>
      </c>
    </row>
    <row r="2170" spans="2:3" ht="14.5">
      <c r="B2170" s="2" t="s">
        <v>63</v>
      </c>
      <c r="C2170" s="4" t="s">
        <v>2282</v>
      </c>
    </row>
    <row r="2171" spans="2:3" ht="14.5">
      <c r="B2171" s="2" t="s">
        <v>70</v>
      </c>
      <c r="C2171" s="4" t="s">
        <v>878</v>
      </c>
    </row>
    <row r="2172" spans="2:3" ht="14.5">
      <c r="B2172" s="2" t="s">
        <v>73</v>
      </c>
      <c r="C2172" s="4" t="s">
        <v>2283</v>
      </c>
    </row>
    <row r="2173" spans="2:3" ht="14.5">
      <c r="B2173" s="2" t="s">
        <v>75</v>
      </c>
      <c r="C2173" s="4" t="s">
        <v>2284</v>
      </c>
    </row>
    <row r="2174" spans="2:3" ht="14.5">
      <c r="B2174" s="7" t="s">
        <v>129</v>
      </c>
      <c r="C2174" s="9" t="s">
        <v>2285</v>
      </c>
    </row>
    <row r="2175" spans="2:3" ht="14.5">
      <c r="B2175" s="2" t="s">
        <v>197</v>
      </c>
      <c r="C2175" s="4" t="s">
        <v>2285</v>
      </c>
    </row>
    <row r="2176" spans="2:3" ht="14.5">
      <c r="B2176" s="11" t="s">
        <v>554</v>
      </c>
      <c r="C2176" s="13" t="s">
        <v>2286</v>
      </c>
    </row>
    <row r="2177" spans="2:3" ht="14.5">
      <c r="B2177" s="7" t="s">
        <v>49</v>
      </c>
      <c r="C2177" s="9" t="s">
        <v>2287</v>
      </c>
    </row>
    <row r="2178" spans="2:3" ht="14.5">
      <c r="B2178" s="2" t="s">
        <v>51</v>
      </c>
      <c r="C2178" s="4" t="s">
        <v>2288</v>
      </c>
    </row>
    <row r="2179" spans="2:3" ht="14.5">
      <c r="B2179" s="2" t="s">
        <v>56</v>
      </c>
      <c r="C2179" s="4" t="s">
        <v>2289</v>
      </c>
    </row>
    <row r="2180" spans="2:3" ht="14.5">
      <c r="B2180" s="2" t="s">
        <v>57</v>
      </c>
      <c r="C2180" s="4" t="s">
        <v>2290</v>
      </c>
    </row>
    <row r="2181" spans="2:3" ht="14.5">
      <c r="B2181" s="2" t="s">
        <v>59</v>
      </c>
      <c r="C2181" s="4" t="s">
        <v>2291</v>
      </c>
    </row>
    <row r="2182" spans="2:3" ht="14.5">
      <c r="B2182" s="2" t="s">
        <v>63</v>
      </c>
      <c r="C2182" s="4" t="s">
        <v>2292</v>
      </c>
    </row>
    <row r="2183" spans="2:3" ht="14.5">
      <c r="B2183" s="2" t="s">
        <v>69</v>
      </c>
      <c r="C2183" s="4" t="s">
        <v>1046</v>
      </c>
    </row>
    <row r="2184" spans="2:3" ht="14.5">
      <c r="B2184" s="2" t="s">
        <v>70</v>
      </c>
      <c r="C2184" s="4" t="s">
        <v>2293</v>
      </c>
    </row>
    <row r="2185" spans="2:3" ht="14.5">
      <c r="B2185" s="2" t="s">
        <v>73</v>
      </c>
      <c r="C2185" s="4" t="s">
        <v>2294</v>
      </c>
    </row>
    <row r="2186" spans="2:3" ht="14.5">
      <c r="B2186" s="2" t="s">
        <v>75</v>
      </c>
      <c r="C2186" s="4" t="s">
        <v>2295</v>
      </c>
    </row>
    <row r="2187" spans="2:3" ht="14.5">
      <c r="B2187" s="7" t="s">
        <v>129</v>
      </c>
      <c r="C2187" s="9" t="s">
        <v>2296</v>
      </c>
    </row>
    <row r="2188" spans="2:3" ht="14.5">
      <c r="B2188" s="2" t="s">
        <v>197</v>
      </c>
      <c r="C2188" s="4" t="s">
        <v>2296</v>
      </c>
    </row>
    <row r="2189" spans="2:3" ht="14.5">
      <c r="B2189" s="7" t="s">
        <v>199</v>
      </c>
      <c r="C2189" s="9" t="s">
        <v>2297</v>
      </c>
    </row>
    <row r="2190" spans="2:3" ht="14.5">
      <c r="B2190" s="2" t="s">
        <v>206</v>
      </c>
      <c r="C2190" s="4" t="s">
        <v>2297</v>
      </c>
    </row>
    <row r="2191" spans="2:3" ht="14.5">
      <c r="B2191" s="11" t="s">
        <v>555</v>
      </c>
      <c r="C2191" s="13" t="s">
        <v>2298</v>
      </c>
    </row>
    <row r="2192" spans="2:3" ht="14.5">
      <c r="B2192" s="7" t="s">
        <v>49</v>
      </c>
      <c r="C2192" s="9" t="s">
        <v>2299</v>
      </c>
    </row>
    <row r="2193" spans="2:3" ht="14.5">
      <c r="B2193" s="2" t="s">
        <v>51</v>
      </c>
      <c r="C2193" s="4" t="s">
        <v>2300</v>
      </c>
    </row>
    <row r="2194" spans="2:3" ht="14.5">
      <c r="B2194" s="2" t="s">
        <v>56</v>
      </c>
      <c r="C2194" s="4" t="s">
        <v>2301</v>
      </c>
    </row>
    <row r="2195" spans="2:3" ht="14.5">
      <c r="B2195" s="2" t="s">
        <v>57</v>
      </c>
      <c r="C2195" s="4" t="s">
        <v>2302</v>
      </c>
    </row>
    <row r="2196" spans="2:3" ht="14.5">
      <c r="B2196" s="2" t="s">
        <v>59</v>
      </c>
      <c r="C2196" s="4" t="s">
        <v>2303</v>
      </c>
    </row>
    <row r="2197" spans="2:3" ht="14.5">
      <c r="B2197" s="2" t="s">
        <v>63</v>
      </c>
      <c r="C2197" s="4" t="s">
        <v>2304</v>
      </c>
    </row>
    <row r="2198" spans="2:3" ht="14.5">
      <c r="B2198" s="2" t="s">
        <v>70</v>
      </c>
      <c r="C2198" s="4" t="s">
        <v>1651</v>
      </c>
    </row>
    <row r="2199" spans="2:3" ht="14.5">
      <c r="B2199" s="2" t="s">
        <v>73</v>
      </c>
      <c r="C2199" s="4" t="s">
        <v>2305</v>
      </c>
    </row>
    <row r="2200" spans="2:3" ht="14.5">
      <c r="B2200" s="2" t="s">
        <v>75</v>
      </c>
      <c r="C2200" s="4" t="s">
        <v>2306</v>
      </c>
    </row>
    <row r="2201" spans="2:3" ht="14.5">
      <c r="B2201" s="7" t="s">
        <v>129</v>
      </c>
      <c r="C2201" s="9" t="s">
        <v>2307</v>
      </c>
    </row>
    <row r="2202" spans="2:3" ht="14.5">
      <c r="B2202" s="2" t="s">
        <v>197</v>
      </c>
      <c r="C2202" s="4" t="s">
        <v>2307</v>
      </c>
    </row>
    <row r="2203" spans="2:3" ht="14.5">
      <c r="B2203" s="7" t="s">
        <v>199</v>
      </c>
      <c r="C2203" s="9" t="s">
        <v>1137</v>
      </c>
    </row>
    <row r="2204" spans="2:3" ht="14.5">
      <c r="B2204" s="2" t="s">
        <v>206</v>
      </c>
      <c r="C2204" s="4" t="s">
        <v>1137</v>
      </c>
    </row>
    <row r="2205" spans="2:3" ht="14.5">
      <c r="B2205" s="11" t="s">
        <v>556</v>
      </c>
      <c r="C2205" s="13" t="s">
        <v>2308</v>
      </c>
    </row>
    <row r="2206" spans="2:3" ht="14.5">
      <c r="B2206" s="7" t="s">
        <v>49</v>
      </c>
      <c r="C2206" s="9" t="s">
        <v>2309</v>
      </c>
    </row>
    <row r="2207" spans="2:3" ht="14.5">
      <c r="B2207" s="2" t="s">
        <v>51</v>
      </c>
      <c r="C2207" s="4" t="s">
        <v>2310</v>
      </c>
    </row>
    <row r="2208" spans="2:3" ht="14.5">
      <c r="B2208" s="2" t="s">
        <v>56</v>
      </c>
      <c r="C2208" s="4" t="s">
        <v>2311</v>
      </c>
    </row>
    <row r="2209" spans="2:3" ht="14.5">
      <c r="B2209" s="2" t="s">
        <v>57</v>
      </c>
      <c r="C2209" s="4" t="s">
        <v>2312</v>
      </c>
    </row>
    <row r="2210" spans="2:3" ht="14.5">
      <c r="B2210" s="2" t="s">
        <v>59</v>
      </c>
      <c r="C2210" s="4" t="s">
        <v>2313</v>
      </c>
    </row>
    <row r="2211" spans="2:3" ht="14.5">
      <c r="B2211" s="2" t="s">
        <v>63</v>
      </c>
      <c r="C2211" s="4" t="s">
        <v>2314</v>
      </c>
    </row>
    <row r="2212" spans="2:3" ht="14.5">
      <c r="B2212" s="2" t="s">
        <v>69</v>
      </c>
      <c r="C2212" s="4" t="s">
        <v>1046</v>
      </c>
    </row>
    <row r="2213" spans="2:3" ht="14.5">
      <c r="B2213" s="2" t="s">
        <v>70</v>
      </c>
      <c r="C2213" s="4" t="s">
        <v>1651</v>
      </c>
    </row>
    <row r="2214" spans="2:3" ht="14.5">
      <c r="B2214" s="2" t="s">
        <v>73</v>
      </c>
      <c r="C2214" s="4" t="s">
        <v>2315</v>
      </c>
    </row>
    <row r="2215" spans="2:3" ht="14.5">
      <c r="B2215" s="2" t="s">
        <v>75</v>
      </c>
      <c r="C2215" s="4" t="s">
        <v>2316</v>
      </c>
    </row>
    <row r="2216" spans="2:3" ht="14.5">
      <c r="B2216" s="7" t="s">
        <v>129</v>
      </c>
      <c r="C2216" s="9" t="s">
        <v>2317</v>
      </c>
    </row>
    <row r="2217" spans="2:3" ht="14.5">
      <c r="B2217" s="2" t="s">
        <v>197</v>
      </c>
      <c r="C2217" s="4" t="s">
        <v>2317</v>
      </c>
    </row>
    <row r="2218" spans="2:3" ht="14.5">
      <c r="B2218" s="7" t="s">
        <v>199</v>
      </c>
      <c r="C2218" s="9" t="s">
        <v>467</v>
      </c>
    </row>
    <row r="2219" spans="2:3" ht="14.5">
      <c r="B2219" s="2" t="s">
        <v>206</v>
      </c>
      <c r="C2219" s="4" t="s">
        <v>467</v>
      </c>
    </row>
    <row r="2220" spans="2:3" ht="14.5">
      <c r="B2220" s="11" t="s">
        <v>557</v>
      </c>
      <c r="C2220" s="13" t="s">
        <v>2318</v>
      </c>
    </row>
    <row r="2221" spans="2:3" ht="14.5">
      <c r="B2221" s="7" t="s">
        <v>49</v>
      </c>
      <c r="C2221" s="9" t="s">
        <v>2319</v>
      </c>
    </row>
    <row r="2222" spans="2:3" ht="14.5">
      <c r="B2222" s="2" t="s">
        <v>51</v>
      </c>
      <c r="C2222" s="4" t="s">
        <v>2320</v>
      </c>
    </row>
    <row r="2223" spans="2:3" ht="14.5">
      <c r="B2223" s="2" t="s">
        <v>56</v>
      </c>
      <c r="C2223" s="4" t="s">
        <v>2321</v>
      </c>
    </row>
    <row r="2224" spans="2:3" ht="14.5">
      <c r="B2224" s="2" t="s">
        <v>57</v>
      </c>
      <c r="C2224" s="4" t="s">
        <v>2322</v>
      </c>
    </row>
    <row r="2225" spans="2:3" ht="14.5">
      <c r="B2225" s="2" t="s">
        <v>59</v>
      </c>
      <c r="C2225" s="4" t="s">
        <v>2323</v>
      </c>
    </row>
    <row r="2226" spans="2:3" ht="14.5">
      <c r="B2226" s="2" t="s">
        <v>63</v>
      </c>
      <c r="C2226" s="4" t="s">
        <v>2324</v>
      </c>
    </row>
    <row r="2227" spans="2:3" ht="14.5">
      <c r="B2227" s="2" t="s">
        <v>69</v>
      </c>
      <c r="C2227" s="4" t="s">
        <v>2325</v>
      </c>
    </row>
    <row r="2228" spans="2:3" ht="14.5">
      <c r="B2228" s="2" t="s">
        <v>70</v>
      </c>
      <c r="C2228" s="4" t="s">
        <v>2326</v>
      </c>
    </row>
    <row r="2229" spans="2:3" ht="14.5">
      <c r="B2229" s="2" t="s">
        <v>73</v>
      </c>
      <c r="C2229" s="4" t="s">
        <v>2327</v>
      </c>
    </row>
    <row r="2230" spans="2:3" ht="14.5">
      <c r="B2230" s="2" t="s">
        <v>75</v>
      </c>
      <c r="C2230" s="4" t="s">
        <v>2328</v>
      </c>
    </row>
    <row r="2231" spans="2:3" ht="14.5">
      <c r="B2231" s="7" t="s">
        <v>129</v>
      </c>
      <c r="C2231" s="9" t="s">
        <v>2329</v>
      </c>
    </row>
    <row r="2232" spans="2:3" ht="14.5">
      <c r="B2232" s="2" t="s">
        <v>197</v>
      </c>
      <c r="C2232" s="4" t="s">
        <v>2329</v>
      </c>
    </row>
    <row r="2233" spans="2:3" ht="14.5">
      <c r="B2233" s="7" t="s">
        <v>199</v>
      </c>
      <c r="C2233" s="9" t="s">
        <v>2330</v>
      </c>
    </row>
    <row r="2234" spans="2:3" ht="14.5">
      <c r="B2234" s="2" t="s">
        <v>206</v>
      </c>
      <c r="C2234" s="4" t="s">
        <v>2330</v>
      </c>
    </row>
    <row r="2235" spans="2:3" ht="14.5">
      <c r="B2235" s="11" t="s">
        <v>558</v>
      </c>
      <c r="C2235" s="13" t="s">
        <v>2331</v>
      </c>
    </row>
    <row r="2236" spans="2:3" ht="14.5">
      <c r="B2236" s="7" t="s">
        <v>49</v>
      </c>
      <c r="C2236" s="9" t="s">
        <v>2332</v>
      </c>
    </row>
    <row r="2237" spans="2:3" ht="14.5">
      <c r="B2237" s="2" t="s">
        <v>51</v>
      </c>
      <c r="C2237" s="4" t="s">
        <v>2333</v>
      </c>
    </row>
    <row r="2238" spans="2:3" ht="14.5">
      <c r="B2238" s="2" t="s">
        <v>56</v>
      </c>
      <c r="C2238" s="4" t="s">
        <v>2334</v>
      </c>
    </row>
    <row r="2239" spans="2:3" ht="14.5">
      <c r="B2239" s="2" t="s">
        <v>57</v>
      </c>
      <c r="C2239" s="4" t="s">
        <v>2335</v>
      </c>
    </row>
    <row r="2240" spans="2:3" ht="14.5">
      <c r="B2240" s="2" t="s">
        <v>59</v>
      </c>
      <c r="C2240" s="4" t="s">
        <v>2336</v>
      </c>
    </row>
    <row r="2241" spans="2:3" ht="14.5">
      <c r="B2241" s="2" t="s">
        <v>63</v>
      </c>
      <c r="C2241" s="4" t="s">
        <v>2337</v>
      </c>
    </row>
    <row r="2242" spans="2:3" ht="14.5">
      <c r="B2242" s="2" t="s">
        <v>69</v>
      </c>
      <c r="C2242" s="4" t="s">
        <v>2338</v>
      </c>
    </row>
    <row r="2243" spans="2:3" ht="14.5">
      <c r="B2243" s="2" t="s">
        <v>70</v>
      </c>
      <c r="C2243" s="4" t="s">
        <v>2339</v>
      </c>
    </row>
    <row r="2244" spans="2:3" ht="14.5">
      <c r="B2244" s="2" t="s">
        <v>73</v>
      </c>
      <c r="C2244" s="4" t="s">
        <v>2340</v>
      </c>
    </row>
    <row r="2245" spans="2:3" ht="14.5">
      <c r="B2245" s="2" t="s">
        <v>75</v>
      </c>
      <c r="C2245" s="4" t="s">
        <v>2341</v>
      </c>
    </row>
    <row r="2246" spans="2:3" ht="14.5">
      <c r="B2246" s="7" t="s">
        <v>129</v>
      </c>
      <c r="C2246" s="9" t="s">
        <v>2342</v>
      </c>
    </row>
    <row r="2247" spans="2:3" ht="14.5">
      <c r="B2247" s="2" t="s">
        <v>197</v>
      </c>
      <c r="C2247" s="4" t="s">
        <v>2342</v>
      </c>
    </row>
    <row r="2248" spans="2:3" ht="14.5">
      <c r="B2248" s="7" t="s">
        <v>199</v>
      </c>
      <c r="C2248" s="9" t="s">
        <v>2343</v>
      </c>
    </row>
    <row r="2249" spans="2:3" ht="14.5">
      <c r="B2249" s="2" t="s">
        <v>206</v>
      </c>
      <c r="C2249" s="4" t="s">
        <v>2343</v>
      </c>
    </row>
    <row r="2250" spans="2:3" ht="14.5">
      <c r="B2250" s="11" t="s">
        <v>559</v>
      </c>
      <c r="C2250" s="13" t="s">
        <v>2344</v>
      </c>
    </row>
    <row r="2251" spans="2:3" ht="14.5">
      <c r="B2251" s="7" t="s">
        <v>49</v>
      </c>
      <c r="C2251" s="9" t="s">
        <v>2345</v>
      </c>
    </row>
    <row r="2252" spans="2:3" ht="14.5">
      <c r="B2252" s="2" t="s">
        <v>51</v>
      </c>
      <c r="C2252" s="4" t="s">
        <v>2346</v>
      </c>
    </row>
    <row r="2253" spans="2:3" ht="14.5">
      <c r="B2253" s="2" t="s">
        <v>56</v>
      </c>
      <c r="C2253" s="4" t="s">
        <v>2347</v>
      </c>
    </row>
    <row r="2254" spans="2:3" ht="14.5">
      <c r="B2254" s="2" t="s">
        <v>57</v>
      </c>
      <c r="C2254" s="4" t="s">
        <v>2348</v>
      </c>
    </row>
    <row r="2255" spans="2:3" ht="14.5">
      <c r="B2255" s="2" t="s">
        <v>63</v>
      </c>
      <c r="C2255" s="4" t="s">
        <v>2349</v>
      </c>
    </row>
    <row r="2256" spans="2:3" ht="14.5">
      <c r="B2256" s="2" t="s">
        <v>69</v>
      </c>
      <c r="C2256" s="4" t="s">
        <v>1046</v>
      </c>
    </row>
    <row r="2257" spans="2:3" ht="14.5">
      <c r="B2257" s="2" t="s">
        <v>70</v>
      </c>
      <c r="C2257" s="4" t="s">
        <v>1065</v>
      </c>
    </row>
    <row r="2258" spans="2:3" ht="14.5">
      <c r="B2258" s="2" t="s">
        <v>73</v>
      </c>
      <c r="C2258" s="4" t="s">
        <v>2350</v>
      </c>
    </row>
    <row r="2259" spans="2:3" ht="14.5">
      <c r="B2259" s="2" t="s">
        <v>75</v>
      </c>
      <c r="C2259" s="4" t="s">
        <v>2351</v>
      </c>
    </row>
    <row r="2260" spans="2:3" ht="14.5">
      <c r="B2260" s="7" t="s">
        <v>129</v>
      </c>
      <c r="C2260" s="9" t="s">
        <v>2352</v>
      </c>
    </row>
    <row r="2261" spans="2:3" ht="14.5">
      <c r="B2261" s="2" t="s">
        <v>197</v>
      </c>
      <c r="C2261" s="4" t="s">
        <v>2352</v>
      </c>
    </row>
    <row r="2262" spans="2:3" ht="14.5">
      <c r="B2262" s="11" t="s">
        <v>560</v>
      </c>
      <c r="C2262" s="13" t="s">
        <v>2353</v>
      </c>
    </row>
    <row r="2263" spans="2:3" ht="14.5">
      <c r="B2263" s="7" t="s">
        <v>49</v>
      </c>
      <c r="C2263" s="9" t="s">
        <v>2354</v>
      </c>
    </row>
    <row r="2264" spans="2:3" ht="14.5">
      <c r="B2264" s="2" t="s">
        <v>51</v>
      </c>
      <c r="C2264" s="4" t="s">
        <v>2355</v>
      </c>
    </row>
    <row r="2265" spans="2:3" ht="14.5">
      <c r="B2265" s="2" t="s">
        <v>56</v>
      </c>
      <c r="C2265" s="4" t="s">
        <v>2356</v>
      </c>
    </row>
    <row r="2266" spans="2:3" ht="14.5">
      <c r="B2266" s="2" t="s">
        <v>57</v>
      </c>
      <c r="C2266" s="4" t="s">
        <v>2357</v>
      </c>
    </row>
    <row r="2267" spans="2:3" ht="14.5">
      <c r="B2267" s="2" t="s">
        <v>59</v>
      </c>
      <c r="C2267" s="4" t="s">
        <v>2358</v>
      </c>
    </row>
    <row r="2268" spans="2:3" ht="14.5">
      <c r="B2268" s="2" t="s">
        <v>63</v>
      </c>
      <c r="C2268" s="4" t="s">
        <v>2359</v>
      </c>
    </row>
    <row r="2269" spans="2:3" ht="14.5">
      <c r="B2269" s="2" t="s">
        <v>69</v>
      </c>
      <c r="C2269" s="4" t="s">
        <v>1046</v>
      </c>
    </row>
    <row r="2270" spans="2:3" ht="14.5">
      <c r="B2270" s="2" t="s">
        <v>70</v>
      </c>
      <c r="C2270" s="4" t="s">
        <v>878</v>
      </c>
    </row>
    <row r="2271" spans="2:3" ht="14.5">
      <c r="B2271" s="2" t="s">
        <v>73</v>
      </c>
      <c r="C2271" s="4" t="s">
        <v>2360</v>
      </c>
    </row>
    <row r="2272" spans="2:3" ht="14.5">
      <c r="B2272" s="2" t="s">
        <v>75</v>
      </c>
      <c r="C2272" s="4" t="s">
        <v>2361</v>
      </c>
    </row>
    <row r="2273" spans="2:3" ht="14.5">
      <c r="B2273" s="7" t="s">
        <v>129</v>
      </c>
      <c r="C2273" s="9" t="s">
        <v>2362</v>
      </c>
    </row>
    <row r="2274" spans="2:3" ht="14.5">
      <c r="B2274" s="2" t="s">
        <v>197</v>
      </c>
      <c r="C2274" s="4" t="s">
        <v>2362</v>
      </c>
    </row>
    <row r="2275" spans="2:3" ht="14.5">
      <c r="B2275" s="7" t="s">
        <v>199</v>
      </c>
      <c r="C2275" s="9" t="s">
        <v>2363</v>
      </c>
    </row>
    <row r="2276" spans="2:3" ht="14.5">
      <c r="B2276" s="2" t="s">
        <v>206</v>
      </c>
      <c r="C2276" s="4" t="s">
        <v>2363</v>
      </c>
    </row>
    <row r="2277" spans="2:3" ht="14.5">
      <c r="B2277" s="11" t="s">
        <v>534</v>
      </c>
      <c r="C2277" s="13" t="s">
        <v>2364</v>
      </c>
    </row>
    <row r="2278" spans="2:3" ht="14.5">
      <c r="B2278" s="7" t="s">
        <v>49</v>
      </c>
      <c r="C2278" s="9" t="s">
        <v>2365</v>
      </c>
    </row>
    <row r="2279" spans="2:3" ht="14.5">
      <c r="B2279" s="2" t="s">
        <v>51</v>
      </c>
      <c r="C2279" s="4" t="s">
        <v>2366</v>
      </c>
    </row>
    <row r="2280" spans="2:3" ht="14.5">
      <c r="B2280" s="2" t="s">
        <v>56</v>
      </c>
      <c r="C2280" s="4" t="s">
        <v>2367</v>
      </c>
    </row>
    <row r="2281" spans="2:3" ht="14.5">
      <c r="B2281" s="2" t="s">
        <v>57</v>
      </c>
      <c r="C2281" s="4" t="s">
        <v>2368</v>
      </c>
    </row>
    <row r="2282" spans="2:3" ht="14.5">
      <c r="B2282" s="2" t="s">
        <v>59</v>
      </c>
      <c r="C2282" s="4" t="s">
        <v>1222</v>
      </c>
    </row>
    <row r="2283" spans="2:3" ht="14.5">
      <c r="B2283" s="2" t="s">
        <v>63</v>
      </c>
      <c r="C2283" s="4" t="s">
        <v>2369</v>
      </c>
    </row>
    <row r="2284" spans="2:3" ht="14.5">
      <c r="B2284" s="2" t="s">
        <v>70</v>
      </c>
      <c r="C2284" s="4" t="s">
        <v>1503</v>
      </c>
    </row>
    <row r="2285" spans="2:3" ht="14.5">
      <c r="B2285" s="2" t="s">
        <v>73</v>
      </c>
      <c r="C2285" s="4" t="s">
        <v>2370</v>
      </c>
    </row>
    <row r="2286" spans="2:3" ht="14.5">
      <c r="B2286" s="2" t="s">
        <v>75</v>
      </c>
      <c r="C2286" s="4" t="s">
        <v>2371</v>
      </c>
    </row>
    <row r="2287" spans="2:3" ht="14.5">
      <c r="B2287" s="7" t="s">
        <v>129</v>
      </c>
      <c r="C2287" s="9" t="s">
        <v>2372</v>
      </c>
    </row>
    <row r="2288" spans="2:3" ht="14.5">
      <c r="B2288" s="2" t="s">
        <v>197</v>
      </c>
      <c r="C2288" s="4" t="s">
        <v>2372</v>
      </c>
    </row>
    <row r="2289" spans="2:3" ht="14.5">
      <c r="B2289" s="11" t="s">
        <v>561</v>
      </c>
      <c r="C2289" s="13" t="s">
        <v>2373</v>
      </c>
    </row>
    <row r="2290" spans="2:3" ht="14.5">
      <c r="B2290" s="7" t="s">
        <v>49</v>
      </c>
      <c r="C2290" s="9" t="s">
        <v>2374</v>
      </c>
    </row>
    <row r="2291" spans="2:3" ht="14.5">
      <c r="B2291" s="2" t="s">
        <v>51</v>
      </c>
      <c r="C2291" s="4" t="s">
        <v>2375</v>
      </c>
    </row>
    <row r="2292" spans="2:3" ht="14.5">
      <c r="B2292" s="2" t="s">
        <v>56</v>
      </c>
      <c r="C2292" s="4" t="s">
        <v>2376</v>
      </c>
    </row>
    <row r="2293" spans="2:3" ht="14.5">
      <c r="B2293" s="2" t="s">
        <v>57</v>
      </c>
      <c r="C2293" s="4" t="s">
        <v>2377</v>
      </c>
    </row>
    <row r="2294" spans="2:3" ht="14.5">
      <c r="B2294" s="2" t="s">
        <v>59</v>
      </c>
      <c r="C2294" s="4" t="s">
        <v>2378</v>
      </c>
    </row>
    <row r="2295" spans="2:3" ht="14.5">
      <c r="B2295" s="2" t="s">
        <v>63</v>
      </c>
      <c r="C2295" s="4" t="s">
        <v>2379</v>
      </c>
    </row>
    <row r="2296" spans="2:3" ht="14.5">
      <c r="B2296" s="2" t="s">
        <v>69</v>
      </c>
      <c r="C2296" s="4" t="s">
        <v>1046</v>
      </c>
    </row>
    <row r="2297" spans="2:3" ht="14.5">
      <c r="B2297" s="2" t="s">
        <v>70</v>
      </c>
      <c r="C2297" s="4" t="s">
        <v>878</v>
      </c>
    </row>
    <row r="2298" spans="2:3" ht="14.5">
      <c r="B2298" s="2" t="s">
        <v>73</v>
      </c>
      <c r="C2298" s="4" t="s">
        <v>2380</v>
      </c>
    </row>
    <row r="2299" spans="2:3" ht="14.5">
      <c r="B2299" s="2" t="s">
        <v>75</v>
      </c>
      <c r="C2299" s="4" t="s">
        <v>2381</v>
      </c>
    </row>
    <row r="2300" spans="2:3" ht="14.5">
      <c r="B2300" s="7" t="s">
        <v>129</v>
      </c>
      <c r="C2300" s="9" t="s">
        <v>2382</v>
      </c>
    </row>
    <row r="2301" spans="2:3" ht="14.5">
      <c r="B2301" s="2" t="s">
        <v>197</v>
      </c>
      <c r="C2301" s="4" t="s">
        <v>2382</v>
      </c>
    </row>
    <row r="2302" spans="2:3" ht="14.5">
      <c r="B2302" s="11" t="s">
        <v>562</v>
      </c>
      <c r="C2302" s="13" t="s">
        <v>2383</v>
      </c>
    </row>
    <row r="2303" spans="2:3" ht="14.5">
      <c r="B2303" s="7" t="s">
        <v>49</v>
      </c>
      <c r="C2303" s="9" t="s">
        <v>2384</v>
      </c>
    </row>
    <row r="2304" spans="2:3" ht="14.5">
      <c r="B2304" s="2" t="s">
        <v>51</v>
      </c>
      <c r="C2304" s="4" t="s">
        <v>2385</v>
      </c>
    </row>
    <row r="2305" spans="2:3" ht="14.5">
      <c r="B2305" s="2" t="s">
        <v>56</v>
      </c>
      <c r="C2305" s="4" t="s">
        <v>1328</v>
      </c>
    </row>
    <row r="2306" spans="2:3" ht="14.5">
      <c r="B2306" s="2" t="s">
        <v>57</v>
      </c>
      <c r="C2306" s="4" t="s">
        <v>2386</v>
      </c>
    </row>
    <row r="2307" spans="2:3" ht="14.5">
      <c r="B2307" s="2" t="s">
        <v>59</v>
      </c>
      <c r="C2307" s="4" t="s">
        <v>2387</v>
      </c>
    </row>
    <row r="2308" spans="2:3" ht="14.5">
      <c r="B2308" s="2" t="s">
        <v>63</v>
      </c>
      <c r="C2308" s="4" t="s">
        <v>2388</v>
      </c>
    </row>
    <row r="2309" spans="2:3" ht="14.5">
      <c r="B2309" s="2" t="s">
        <v>69</v>
      </c>
      <c r="C2309" s="4" t="s">
        <v>1046</v>
      </c>
    </row>
    <row r="2310" spans="2:3" ht="14.5">
      <c r="B2310" s="2" t="s">
        <v>70</v>
      </c>
      <c r="C2310" s="4" t="s">
        <v>1065</v>
      </c>
    </row>
    <row r="2311" spans="2:3" ht="14.5">
      <c r="B2311" s="2" t="s">
        <v>73</v>
      </c>
      <c r="C2311" s="4" t="s">
        <v>2389</v>
      </c>
    </row>
    <row r="2312" spans="2:3" ht="14.5">
      <c r="B2312" s="2" t="s">
        <v>75</v>
      </c>
      <c r="C2312" s="4" t="s">
        <v>2390</v>
      </c>
    </row>
    <row r="2313" spans="2:3" ht="14.5">
      <c r="B2313" s="7" t="s">
        <v>129</v>
      </c>
      <c r="C2313" s="9" t="s">
        <v>2391</v>
      </c>
    </row>
    <row r="2314" spans="2:3" ht="14.5">
      <c r="B2314" s="2" t="s">
        <v>197</v>
      </c>
      <c r="C2314" s="4" t="s">
        <v>2391</v>
      </c>
    </row>
    <row r="2315" spans="2:3" ht="14.5">
      <c r="B2315" s="10" t="s">
        <v>7</v>
      </c>
      <c r="C2315" s="12" t="s">
        <v>31</v>
      </c>
    </row>
    <row r="2316" spans="2:3" ht="14.5">
      <c r="B2316" s="11" t="s">
        <v>546</v>
      </c>
      <c r="C2316" s="13" t="s">
        <v>2392</v>
      </c>
    </row>
    <row r="2317" spans="2:3" ht="14.5">
      <c r="B2317" s="7" t="s">
        <v>49</v>
      </c>
      <c r="C2317" s="9" t="s">
        <v>2393</v>
      </c>
    </row>
    <row r="2318" spans="2:3" ht="14.5">
      <c r="B2318" s="2" t="s">
        <v>51</v>
      </c>
      <c r="C2318" s="4" t="s">
        <v>2394</v>
      </c>
    </row>
    <row r="2319" spans="2:3" ht="14.5">
      <c r="B2319" s="2" t="s">
        <v>53</v>
      </c>
      <c r="C2319" s="4" t="s">
        <v>2395</v>
      </c>
    </row>
    <row r="2320" spans="2:3" ht="14.5">
      <c r="B2320" s="2" t="s">
        <v>56</v>
      </c>
      <c r="C2320" s="4" t="s">
        <v>2396</v>
      </c>
    </row>
    <row r="2321" spans="2:3" ht="14.5">
      <c r="B2321" s="2" t="s">
        <v>57</v>
      </c>
      <c r="C2321" s="4" t="s">
        <v>2397</v>
      </c>
    </row>
    <row r="2322" spans="2:3" ht="14.5">
      <c r="B2322" s="2" t="s">
        <v>59</v>
      </c>
      <c r="C2322" s="4" t="s">
        <v>2398</v>
      </c>
    </row>
    <row r="2323" spans="2:3" ht="14.5">
      <c r="B2323" s="2" t="s">
        <v>63</v>
      </c>
      <c r="C2323" s="4" t="s">
        <v>2399</v>
      </c>
    </row>
    <row r="2324" spans="2:3" ht="14.5">
      <c r="B2324" s="2" t="s">
        <v>65</v>
      </c>
      <c r="C2324" s="4" t="s">
        <v>2400</v>
      </c>
    </row>
    <row r="2325" spans="2:3" ht="14.5">
      <c r="B2325" s="2" t="s">
        <v>69</v>
      </c>
      <c r="C2325" s="4" t="s">
        <v>1077</v>
      </c>
    </row>
    <row r="2326" spans="2:3" ht="14.5">
      <c r="B2326" s="2" t="s">
        <v>70</v>
      </c>
      <c r="C2326" s="4" t="s">
        <v>2401</v>
      </c>
    </row>
    <row r="2327" spans="2:3" ht="14.5">
      <c r="B2327" s="2" t="s">
        <v>73</v>
      </c>
      <c r="C2327" s="4" t="s">
        <v>2402</v>
      </c>
    </row>
    <row r="2328" spans="2:3" ht="14.5">
      <c r="B2328" s="2" t="s">
        <v>75</v>
      </c>
      <c r="C2328" s="4" t="s">
        <v>2403</v>
      </c>
    </row>
    <row r="2329" spans="2:3" ht="14.5">
      <c r="B2329" s="7" t="s">
        <v>76</v>
      </c>
      <c r="C2329" s="9" t="s">
        <v>2404</v>
      </c>
    </row>
    <row r="2330" spans="2:3" ht="14.5">
      <c r="B2330" s="2" t="s">
        <v>78</v>
      </c>
      <c r="C2330" s="4" t="s">
        <v>2405</v>
      </c>
    </row>
    <row r="2331" spans="2:3" ht="14.5">
      <c r="B2331" s="2" t="s">
        <v>79</v>
      </c>
      <c r="C2331" s="4" t="s">
        <v>2405</v>
      </c>
    </row>
    <row r="2332" spans="2:3" ht="14.5">
      <c r="B2332" s="2" t="s">
        <v>81</v>
      </c>
      <c r="C2332" s="4" t="s">
        <v>2406</v>
      </c>
    </row>
    <row r="2333" spans="2:3" ht="14.5">
      <c r="B2333" s="2" t="s">
        <v>82</v>
      </c>
      <c r="C2333" s="4" t="s">
        <v>2407</v>
      </c>
    </row>
    <row r="2334" spans="2:3" ht="14.5">
      <c r="B2334" s="2" t="s">
        <v>83</v>
      </c>
      <c r="C2334" s="4" t="s">
        <v>2408</v>
      </c>
    </row>
    <row r="2335" spans="2:3" ht="14.5">
      <c r="B2335" s="2" t="s">
        <v>87</v>
      </c>
      <c r="C2335" s="4" t="s">
        <v>2409</v>
      </c>
    </row>
    <row r="2336" spans="2:3" ht="14.5">
      <c r="B2336" s="2" t="s">
        <v>89</v>
      </c>
      <c r="C2336" s="4" t="s">
        <v>940</v>
      </c>
    </row>
    <row r="2337" spans="2:3" ht="14.5">
      <c r="B2337" s="2" t="s">
        <v>96</v>
      </c>
      <c r="C2337" s="4" t="s">
        <v>442</v>
      </c>
    </row>
    <row r="2338" spans="2:3" ht="14.5">
      <c r="B2338" s="2" t="s">
        <v>98</v>
      </c>
      <c r="C2338" s="4" t="s">
        <v>754</v>
      </c>
    </row>
    <row r="2339" spans="2:3" ht="14.5">
      <c r="B2339" s="2" t="s">
        <v>101</v>
      </c>
      <c r="C2339" s="4" t="s">
        <v>846</v>
      </c>
    </row>
    <row r="2340" spans="2:3" ht="14.5">
      <c r="B2340" s="2" t="s">
        <v>109</v>
      </c>
      <c r="C2340" s="4" t="s">
        <v>2410</v>
      </c>
    </row>
    <row r="2341" spans="2:3" ht="14.5">
      <c r="B2341" s="2" t="s">
        <v>111</v>
      </c>
      <c r="C2341" s="4" t="s">
        <v>2411</v>
      </c>
    </row>
    <row r="2342" spans="2:3" ht="14.5">
      <c r="B2342" s="2" t="s">
        <v>123</v>
      </c>
      <c r="C2342" s="4" t="s">
        <v>1408</v>
      </c>
    </row>
    <row r="2343" spans="2:3" ht="14.5">
      <c r="B2343" s="7" t="s">
        <v>129</v>
      </c>
      <c r="C2343" s="9" t="s">
        <v>2412</v>
      </c>
    </row>
    <row r="2344" spans="2:3" ht="14.5">
      <c r="B2344" s="2" t="s">
        <v>131</v>
      </c>
      <c r="C2344" s="4" t="s">
        <v>2200</v>
      </c>
    </row>
    <row r="2345" spans="2:3" ht="14.5">
      <c r="B2345" s="2" t="s">
        <v>133</v>
      </c>
      <c r="C2345" s="4" t="s">
        <v>1326</v>
      </c>
    </row>
    <row r="2346" spans="2:3" ht="14.5">
      <c r="B2346" s="2" t="s">
        <v>134</v>
      </c>
      <c r="C2346" s="4" t="s">
        <v>1455</v>
      </c>
    </row>
    <row r="2347" spans="2:3" ht="14.5">
      <c r="B2347" s="2" t="s">
        <v>135</v>
      </c>
      <c r="C2347" s="4" t="s">
        <v>2413</v>
      </c>
    </row>
    <row r="2348" spans="2:3" ht="14.5">
      <c r="B2348" s="2" t="s">
        <v>137</v>
      </c>
      <c r="C2348" s="4" t="s">
        <v>1198</v>
      </c>
    </row>
    <row r="2349" spans="2:3" ht="14.5">
      <c r="B2349" s="2" t="s">
        <v>138</v>
      </c>
      <c r="C2349" s="4" t="s">
        <v>2414</v>
      </c>
    </row>
    <row r="2350" spans="2:3" ht="14.5">
      <c r="B2350" s="2" t="s">
        <v>140</v>
      </c>
      <c r="C2350" s="4" t="s">
        <v>2415</v>
      </c>
    </row>
    <row r="2351" spans="2:3" ht="14.5">
      <c r="B2351" s="2" t="s">
        <v>141</v>
      </c>
      <c r="C2351" s="4" t="s">
        <v>2416</v>
      </c>
    </row>
    <row r="2352" spans="2:3" ht="14.5">
      <c r="B2352" s="2" t="s">
        <v>143</v>
      </c>
      <c r="C2352" s="4" t="s">
        <v>2417</v>
      </c>
    </row>
    <row r="2353" spans="2:3" ht="14.5">
      <c r="B2353" s="2" t="s">
        <v>145</v>
      </c>
      <c r="C2353" s="4" t="s">
        <v>1455</v>
      </c>
    </row>
    <row r="2354" spans="2:3" ht="14.5">
      <c r="B2354" s="2" t="s">
        <v>146</v>
      </c>
      <c r="C2354" s="4" t="s">
        <v>902</v>
      </c>
    </row>
    <row r="2355" spans="2:3" ht="14.5">
      <c r="B2355" s="2" t="s">
        <v>148</v>
      </c>
      <c r="C2355" s="4" t="s">
        <v>2418</v>
      </c>
    </row>
    <row r="2356" spans="2:3" ht="14.5">
      <c r="B2356" s="2" t="s">
        <v>151</v>
      </c>
      <c r="C2356" s="4" t="s">
        <v>434</v>
      </c>
    </row>
    <row r="2357" spans="2:3" ht="14.5">
      <c r="B2357" s="2" t="s">
        <v>153</v>
      </c>
      <c r="C2357" s="4" t="s">
        <v>2419</v>
      </c>
    </row>
    <row r="2358" spans="2:3" ht="14.5">
      <c r="B2358" s="2" t="s">
        <v>154</v>
      </c>
      <c r="C2358" s="4" t="s">
        <v>2420</v>
      </c>
    </row>
    <row r="2359" spans="2:3" ht="14.5">
      <c r="B2359" s="2" t="s">
        <v>157</v>
      </c>
      <c r="C2359" s="4" t="s">
        <v>940</v>
      </c>
    </row>
    <row r="2360" spans="2:3" ht="14.5">
      <c r="B2360" s="2" t="s">
        <v>160</v>
      </c>
      <c r="C2360" s="4" t="s">
        <v>2421</v>
      </c>
    </row>
    <row r="2361" spans="2:3" ht="14.5">
      <c r="B2361" s="2" t="s">
        <v>165</v>
      </c>
      <c r="C2361" s="4" t="s">
        <v>1993</v>
      </c>
    </row>
    <row r="2362" spans="2:3" ht="25">
      <c r="B2362" s="2" t="s">
        <v>166</v>
      </c>
      <c r="C2362" s="4" t="s">
        <v>2422</v>
      </c>
    </row>
    <row r="2363" spans="2:3" ht="14.5">
      <c r="B2363" s="2" t="s">
        <v>167</v>
      </c>
      <c r="C2363" s="4" t="s">
        <v>2423</v>
      </c>
    </row>
    <row r="2364" spans="2:3" ht="14.5">
      <c r="B2364" s="2" t="s">
        <v>169</v>
      </c>
      <c r="C2364" s="4" t="s">
        <v>2424</v>
      </c>
    </row>
    <row r="2365" spans="2:3" ht="14.5">
      <c r="B2365" s="2" t="s">
        <v>171</v>
      </c>
      <c r="C2365" s="4" t="s">
        <v>1409</v>
      </c>
    </row>
    <row r="2366" spans="2:3" ht="14.5">
      <c r="B2366" s="2" t="s">
        <v>172</v>
      </c>
      <c r="C2366" s="4" t="s">
        <v>2425</v>
      </c>
    </row>
    <row r="2367" spans="2:3" ht="14.5">
      <c r="B2367" s="2" t="s">
        <v>173</v>
      </c>
      <c r="C2367" s="4" t="s">
        <v>2426</v>
      </c>
    </row>
    <row r="2368" spans="2:3" ht="14.5">
      <c r="B2368" s="2" t="s">
        <v>180</v>
      </c>
      <c r="C2368" s="4" t="s">
        <v>902</v>
      </c>
    </row>
    <row r="2369" spans="2:3" ht="14.5">
      <c r="B2369" s="2" t="s">
        <v>182</v>
      </c>
      <c r="C2369" s="4" t="s">
        <v>902</v>
      </c>
    </row>
    <row r="2370" spans="2:3" ht="14.5">
      <c r="B2370" s="2" t="s">
        <v>185</v>
      </c>
      <c r="C2370" s="4" t="s">
        <v>2427</v>
      </c>
    </row>
    <row r="2371" spans="2:3" ht="14.5">
      <c r="B2371" s="2" t="s">
        <v>188</v>
      </c>
      <c r="C2371" s="4" t="s">
        <v>2428</v>
      </c>
    </row>
    <row r="2372" spans="2:3" ht="14.5">
      <c r="B2372" s="2" t="s">
        <v>189</v>
      </c>
      <c r="C2372" s="4" t="s">
        <v>2429</v>
      </c>
    </row>
    <row r="2373" spans="2:3" ht="14.5">
      <c r="B2373" s="2" t="s">
        <v>194</v>
      </c>
      <c r="C2373" s="4" t="s">
        <v>2430</v>
      </c>
    </row>
    <row r="2374" spans="2:3" ht="14.5">
      <c r="B2374" s="2" t="s">
        <v>197</v>
      </c>
      <c r="C2374" s="4" t="s">
        <v>2431</v>
      </c>
    </row>
    <row r="2375" spans="2:3" ht="14.5">
      <c r="B2375" s="7" t="s">
        <v>225</v>
      </c>
      <c r="C2375" s="9" t="s">
        <v>2432</v>
      </c>
    </row>
    <row r="2376" spans="2:3" ht="14.5">
      <c r="B2376" s="2" t="s">
        <v>228</v>
      </c>
      <c r="C2376" s="4" t="s">
        <v>1198</v>
      </c>
    </row>
    <row r="2377" spans="2:3" ht="14.5">
      <c r="B2377" s="2" t="s">
        <v>242</v>
      </c>
      <c r="C2377" s="4" t="s">
        <v>902</v>
      </c>
    </row>
    <row r="2378" spans="2:3" ht="14.5">
      <c r="B2378" s="7" t="s">
        <v>255</v>
      </c>
      <c r="C2378" s="9" t="s">
        <v>482</v>
      </c>
    </row>
    <row r="2379" spans="2:3" ht="25">
      <c r="B2379" s="2" t="s">
        <v>259</v>
      </c>
      <c r="C2379" s="4" t="s">
        <v>482</v>
      </c>
    </row>
    <row r="2380" spans="2:3" ht="14.5">
      <c r="B2380" s="11" t="s">
        <v>563</v>
      </c>
      <c r="C2380" s="13" t="s">
        <v>2433</v>
      </c>
    </row>
    <row r="2381" spans="2:3" ht="14.5">
      <c r="B2381" s="7" t="s">
        <v>49</v>
      </c>
      <c r="C2381" s="9" t="s">
        <v>2434</v>
      </c>
    </row>
    <row r="2382" spans="2:3" ht="14.5">
      <c r="B2382" s="2" t="s">
        <v>51</v>
      </c>
      <c r="C2382" s="4" t="s">
        <v>2435</v>
      </c>
    </row>
    <row r="2383" spans="2:3" ht="14.5">
      <c r="B2383" s="2" t="s">
        <v>56</v>
      </c>
      <c r="C2383" s="4" t="s">
        <v>2436</v>
      </c>
    </row>
    <row r="2384" spans="2:3" ht="14.5">
      <c r="B2384" s="2" t="s">
        <v>57</v>
      </c>
      <c r="C2384" s="4" t="s">
        <v>2437</v>
      </c>
    </row>
    <row r="2385" spans="2:3" ht="14.5">
      <c r="B2385" s="2" t="s">
        <v>59</v>
      </c>
      <c r="C2385" s="4" t="s">
        <v>2438</v>
      </c>
    </row>
    <row r="2386" spans="2:3" ht="14.5">
      <c r="B2386" s="2" t="s">
        <v>63</v>
      </c>
      <c r="C2386" s="4" t="s">
        <v>2439</v>
      </c>
    </row>
    <row r="2387" spans="2:3" ht="14.5">
      <c r="B2387" s="2" t="s">
        <v>65</v>
      </c>
      <c r="C2387" s="4" t="s">
        <v>2440</v>
      </c>
    </row>
    <row r="2388" spans="2:3" ht="14.5">
      <c r="B2388" s="2" t="s">
        <v>70</v>
      </c>
      <c r="C2388" s="4" t="s">
        <v>1608</v>
      </c>
    </row>
    <row r="2389" spans="2:3" ht="14.5">
      <c r="B2389" s="2" t="s">
        <v>73</v>
      </c>
      <c r="C2389" s="4" t="s">
        <v>2441</v>
      </c>
    </row>
    <row r="2390" spans="2:3" ht="14.5">
      <c r="B2390" s="2" t="s">
        <v>75</v>
      </c>
      <c r="C2390" s="4" t="s">
        <v>2442</v>
      </c>
    </row>
    <row r="2391" spans="2:3" ht="14.5">
      <c r="B2391" s="7" t="s">
        <v>129</v>
      </c>
      <c r="C2391" s="9" t="s">
        <v>2443</v>
      </c>
    </row>
    <row r="2392" spans="2:3" ht="14.5">
      <c r="B2392" s="2" t="s">
        <v>153</v>
      </c>
      <c r="C2392" s="4" t="s">
        <v>715</v>
      </c>
    </row>
    <row r="2393" spans="2:3" ht="14.5">
      <c r="B2393" s="2" t="s">
        <v>197</v>
      </c>
      <c r="C2393" s="4" t="s">
        <v>2444</v>
      </c>
    </row>
    <row r="2394" spans="2:3" ht="14.5">
      <c r="B2394" s="7" t="s">
        <v>199</v>
      </c>
      <c r="C2394" s="9" t="s">
        <v>1932</v>
      </c>
    </row>
    <row r="2395" spans="2:3" ht="14.5">
      <c r="B2395" s="2" t="s">
        <v>221</v>
      </c>
      <c r="C2395" s="4" t="s">
        <v>1932</v>
      </c>
    </row>
    <row r="2396" spans="2:3" ht="14.5">
      <c r="B2396" s="7" t="s">
        <v>255</v>
      </c>
      <c r="C2396" s="9" t="s">
        <v>481</v>
      </c>
    </row>
    <row r="2397" spans="2:3" ht="25">
      <c r="B2397" s="2" t="s">
        <v>257</v>
      </c>
      <c r="C2397" s="4" t="s">
        <v>481</v>
      </c>
    </row>
    <row r="2398" spans="2:3" ht="14.5">
      <c r="B2398" s="11" t="s">
        <v>564</v>
      </c>
      <c r="C2398" s="13" t="s">
        <v>2445</v>
      </c>
    </row>
    <row r="2399" spans="2:3" ht="14.5">
      <c r="B2399" s="7" t="s">
        <v>49</v>
      </c>
      <c r="C2399" s="9" t="s">
        <v>2446</v>
      </c>
    </row>
    <row r="2400" spans="2:3" ht="14.5">
      <c r="B2400" s="2" t="s">
        <v>51</v>
      </c>
      <c r="C2400" s="4" t="s">
        <v>2447</v>
      </c>
    </row>
    <row r="2401" spans="2:3" ht="14.5">
      <c r="B2401" s="2" t="s">
        <v>56</v>
      </c>
      <c r="C2401" s="4" t="s">
        <v>1393</v>
      </c>
    </row>
    <row r="2402" spans="2:3" ht="14.5">
      <c r="B2402" s="2" t="s">
        <v>57</v>
      </c>
      <c r="C2402" s="4" t="s">
        <v>2448</v>
      </c>
    </row>
    <row r="2403" spans="2:3" ht="14.5">
      <c r="B2403" s="2" t="s">
        <v>63</v>
      </c>
      <c r="C2403" s="4" t="s">
        <v>2449</v>
      </c>
    </row>
    <row r="2404" spans="2:3" ht="14.5">
      <c r="B2404" s="2" t="s">
        <v>65</v>
      </c>
      <c r="C2404" s="4" t="s">
        <v>2450</v>
      </c>
    </row>
    <row r="2405" spans="2:3" ht="14.5">
      <c r="B2405" s="2" t="s">
        <v>70</v>
      </c>
      <c r="C2405" s="4" t="s">
        <v>1047</v>
      </c>
    </row>
    <row r="2406" spans="2:3" ht="14.5">
      <c r="B2406" s="2" t="s">
        <v>73</v>
      </c>
      <c r="C2406" s="4" t="s">
        <v>2451</v>
      </c>
    </row>
    <row r="2407" spans="2:3" ht="14.5">
      <c r="B2407" s="2" t="s">
        <v>75</v>
      </c>
      <c r="C2407" s="4" t="s">
        <v>2452</v>
      </c>
    </row>
    <row r="2408" spans="2:3" ht="14.5">
      <c r="B2408" s="7" t="s">
        <v>76</v>
      </c>
      <c r="C2408" s="9" t="s">
        <v>2453</v>
      </c>
    </row>
    <row r="2409" spans="2:3" ht="14.5">
      <c r="B2409" s="2" t="s">
        <v>87</v>
      </c>
      <c r="C2409" s="4" t="s">
        <v>1172</v>
      </c>
    </row>
    <row r="2410" spans="2:3" ht="14.5">
      <c r="B2410" s="2" t="s">
        <v>104</v>
      </c>
      <c r="C2410" s="4" t="s">
        <v>900</v>
      </c>
    </row>
    <row r="2411" spans="2:3" ht="14.5">
      <c r="B2411" s="2" t="s">
        <v>111</v>
      </c>
      <c r="C2411" s="4" t="s">
        <v>2034</v>
      </c>
    </row>
    <row r="2412" spans="2:3" ht="14.5">
      <c r="B2412" s="2" t="s">
        <v>112</v>
      </c>
      <c r="C2412" s="4" t="s">
        <v>802</v>
      </c>
    </row>
    <row r="2413" spans="2:3" ht="14.5">
      <c r="B2413" s="7" t="s">
        <v>129</v>
      </c>
      <c r="C2413" s="9" t="s">
        <v>2454</v>
      </c>
    </row>
    <row r="2414" spans="2:3" ht="14.5">
      <c r="B2414" s="2" t="s">
        <v>141</v>
      </c>
      <c r="C2414" s="4" t="s">
        <v>1213</v>
      </c>
    </row>
    <row r="2415" spans="2:3" ht="14.5">
      <c r="B2415" s="2" t="s">
        <v>143</v>
      </c>
      <c r="C2415" s="4" t="s">
        <v>2455</v>
      </c>
    </row>
    <row r="2416" spans="2:3" ht="14.5">
      <c r="B2416" s="2" t="s">
        <v>197</v>
      </c>
      <c r="C2416" s="4" t="s">
        <v>2456</v>
      </c>
    </row>
    <row r="2417" spans="2:3" ht="14.5">
      <c r="B2417" s="7" t="s">
        <v>199</v>
      </c>
      <c r="C2417" s="9" t="s">
        <v>485</v>
      </c>
    </row>
    <row r="2418" spans="2:3" ht="14.5">
      <c r="B2418" s="2" t="s">
        <v>209</v>
      </c>
      <c r="C2418" s="4" t="s">
        <v>485</v>
      </c>
    </row>
    <row r="2419" spans="2:3" ht="14.5">
      <c r="B2419" s="11" t="s">
        <v>565</v>
      </c>
      <c r="C2419" s="13" t="s">
        <v>2457</v>
      </c>
    </row>
    <row r="2420" spans="2:3" ht="14.5">
      <c r="B2420" s="7" t="s">
        <v>49</v>
      </c>
      <c r="C2420" s="9" t="s">
        <v>2458</v>
      </c>
    </row>
    <row r="2421" spans="2:3" ht="14.5">
      <c r="B2421" s="2" t="s">
        <v>51</v>
      </c>
      <c r="C2421" s="4" t="s">
        <v>2459</v>
      </c>
    </row>
    <row r="2422" spans="2:3" ht="14.5">
      <c r="B2422" s="2" t="s">
        <v>56</v>
      </c>
      <c r="C2422" s="4" t="s">
        <v>2460</v>
      </c>
    </row>
    <row r="2423" spans="2:3" ht="14.5">
      <c r="B2423" s="2" t="s">
        <v>57</v>
      </c>
      <c r="C2423" s="4" t="s">
        <v>2461</v>
      </c>
    </row>
    <row r="2424" spans="2:3" ht="14.5">
      <c r="B2424" s="2" t="s">
        <v>59</v>
      </c>
      <c r="C2424" s="4" t="s">
        <v>2462</v>
      </c>
    </row>
    <row r="2425" spans="2:3" ht="14.5">
      <c r="B2425" s="2" t="s">
        <v>63</v>
      </c>
      <c r="C2425" s="4" t="s">
        <v>2463</v>
      </c>
    </row>
    <row r="2426" spans="2:3" ht="14.5">
      <c r="B2426" s="2" t="s">
        <v>65</v>
      </c>
      <c r="C2426" s="4" t="s">
        <v>2464</v>
      </c>
    </row>
    <row r="2427" spans="2:3" ht="14.5">
      <c r="B2427" s="2" t="s">
        <v>70</v>
      </c>
      <c r="C2427" s="4" t="s">
        <v>1047</v>
      </c>
    </row>
    <row r="2428" spans="2:3" ht="14.5">
      <c r="B2428" s="2" t="s">
        <v>73</v>
      </c>
      <c r="C2428" s="4" t="s">
        <v>2465</v>
      </c>
    </row>
    <row r="2429" spans="2:3" ht="14.5">
      <c r="B2429" s="2" t="s">
        <v>75</v>
      </c>
      <c r="C2429" s="4" t="s">
        <v>2466</v>
      </c>
    </row>
    <row r="2430" spans="2:3" ht="14.5">
      <c r="B2430" s="7" t="s">
        <v>76</v>
      </c>
      <c r="C2430" s="9" t="s">
        <v>467</v>
      </c>
    </row>
    <row r="2431" spans="2:3" ht="14.5">
      <c r="B2431" s="2" t="s">
        <v>82</v>
      </c>
      <c r="C2431" s="4" t="s">
        <v>1735</v>
      </c>
    </row>
    <row r="2432" spans="2:3" ht="14.5">
      <c r="B2432" s="2" t="s">
        <v>123</v>
      </c>
      <c r="C2432" s="4" t="s">
        <v>2196</v>
      </c>
    </row>
    <row r="2433" spans="2:3" ht="14.5">
      <c r="B2433" s="7" t="s">
        <v>129</v>
      </c>
      <c r="C2433" s="9" t="s">
        <v>2467</v>
      </c>
    </row>
    <row r="2434" spans="2:3" ht="14.5">
      <c r="B2434" s="2" t="s">
        <v>150</v>
      </c>
      <c r="C2434" s="4" t="s">
        <v>2468</v>
      </c>
    </row>
    <row r="2435" spans="2:3" ht="14.5">
      <c r="B2435" s="2" t="s">
        <v>167</v>
      </c>
      <c r="C2435" s="4" t="s">
        <v>434</v>
      </c>
    </row>
    <row r="2436" spans="2:3" ht="14.5">
      <c r="B2436" s="2" t="s">
        <v>180</v>
      </c>
      <c r="C2436" s="4" t="s">
        <v>2469</v>
      </c>
    </row>
    <row r="2437" spans="2:3" ht="14.5">
      <c r="B2437" s="2" t="s">
        <v>182</v>
      </c>
      <c r="C2437" s="4" t="s">
        <v>2470</v>
      </c>
    </row>
    <row r="2438" spans="2:3" ht="14.5">
      <c r="B2438" s="2" t="s">
        <v>183</v>
      </c>
      <c r="C2438" s="4" t="s">
        <v>2471</v>
      </c>
    </row>
    <row r="2439" spans="2:3" ht="14.5">
      <c r="B2439" s="2" t="s">
        <v>189</v>
      </c>
      <c r="C2439" s="4" t="s">
        <v>1224</v>
      </c>
    </row>
    <row r="2440" spans="2:3" ht="14.5">
      <c r="B2440" s="2" t="s">
        <v>197</v>
      </c>
      <c r="C2440" s="4" t="s">
        <v>2472</v>
      </c>
    </row>
    <row r="2441" spans="2:3" ht="14.5">
      <c r="B2441" s="7" t="s">
        <v>199</v>
      </c>
      <c r="C2441" s="9" t="s">
        <v>437</v>
      </c>
    </row>
    <row r="2442" spans="2:3" ht="14.5">
      <c r="B2442" s="2" t="s">
        <v>207</v>
      </c>
      <c r="C2442" s="4" t="s">
        <v>437</v>
      </c>
    </row>
    <row r="2443" spans="2:3" ht="14.5">
      <c r="B2443" s="11" t="s">
        <v>566</v>
      </c>
      <c r="C2443" s="13" t="s">
        <v>2473</v>
      </c>
    </row>
    <row r="2444" spans="2:3" ht="14.5">
      <c r="B2444" s="7" t="s">
        <v>49</v>
      </c>
      <c r="C2444" s="9" t="s">
        <v>2474</v>
      </c>
    </row>
    <row r="2445" spans="2:3" ht="14.5">
      <c r="B2445" s="2" t="s">
        <v>51</v>
      </c>
      <c r="C2445" s="4" t="s">
        <v>2475</v>
      </c>
    </row>
    <row r="2446" spans="2:3" ht="14.5">
      <c r="B2446" s="2" t="s">
        <v>56</v>
      </c>
      <c r="C2446" s="4" t="s">
        <v>2476</v>
      </c>
    </row>
    <row r="2447" spans="2:3" ht="14.5">
      <c r="B2447" s="2" t="s">
        <v>57</v>
      </c>
      <c r="C2447" s="4" t="s">
        <v>2477</v>
      </c>
    </row>
    <row r="2448" spans="2:3" ht="14.5">
      <c r="B2448" s="2" t="s">
        <v>59</v>
      </c>
      <c r="C2448" s="4" t="s">
        <v>726</v>
      </c>
    </row>
    <row r="2449" spans="2:3" ht="14.5">
      <c r="B2449" s="2" t="s">
        <v>63</v>
      </c>
      <c r="C2449" s="4" t="s">
        <v>2478</v>
      </c>
    </row>
    <row r="2450" spans="2:3" ht="14.5">
      <c r="B2450" s="2" t="s">
        <v>65</v>
      </c>
      <c r="C2450" s="4" t="s">
        <v>2479</v>
      </c>
    </row>
    <row r="2451" spans="2:3" ht="14.5">
      <c r="B2451" s="2" t="s">
        <v>70</v>
      </c>
      <c r="C2451" s="4" t="s">
        <v>913</v>
      </c>
    </row>
    <row r="2452" spans="2:3" ht="14.5">
      <c r="B2452" s="2" t="s">
        <v>73</v>
      </c>
      <c r="C2452" s="4" t="s">
        <v>2480</v>
      </c>
    </row>
    <row r="2453" spans="2:3" ht="14.5">
      <c r="B2453" s="2" t="s">
        <v>75</v>
      </c>
      <c r="C2453" s="4" t="s">
        <v>2481</v>
      </c>
    </row>
    <row r="2454" spans="2:3" ht="14.5">
      <c r="B2454" s="7" t="s">
        <v>129</v>
      </c>
      <c r="C2454" s="9" t="s">
        <v>2482</v>
      </c>
    </row>
    <row r="2455" spans="2:3" ht="14.5">
      <c r="B2455" s="2" t="s">
        <v>189</v>
      </c>
      <c r="C2455" s="4" t="s">
        <v>902</v>
      </c>
    </row>
    <row r="2456" spans="2:3" ht="14.5">
      <c r="B2456" s="2" t="s">
        <v>197</v>
      </c>
      <c r="C2456" s="4" t="s">
        <v>2483</v>
      </c>
    </row>
    <row r="2457" spans="2:3" ht="14.5">
      <c r="B2457" s="11" t="s">
        <v>567</v>
      </c>
      <c r="C2457" s="13" t="s">
        <v>2484</v>
      </c>
    </row>
    <row r="2458" spans="2:3" ht="14.5">
      <c r="B2458" s="7" t="s">
        <v>49</v>
      </c>
      <c r="C2458" s="9" t="s">
        <v>2485</v>
      </c>
    </row>
    <row r="2459" spans="2:3" ht="14.5">
      <c r="B2459" s="2" t="s">
        <v>51</v>
      </c>
      <c r="C2459" s="4" t="s">
        <v>2486</v>
      </c>
    </row>
    <row r="2460" spans="2:3" ht="14.5">
      <c r="B2460" s="2" t="s">
        <v>56</v>
      </c>
      <c r="C2460" s="4" t="s">
        <v>2487</v>
      </c>
    </row>
    <row r="2461" spans="2:3" ht="14.5">
      <c r="B2461" s="2" t="s">
        <v>57</v>
      </c>
      <c r="C2461" s="4" t="s">
        <v>2488</v>
      </c>
    </row>
    <row r="2462" spans="2:3" ht="14.5">
      <c r="B2462" s="2" t="s">
        <v>59</v>
      </c>
      <c r="C2462" s="4" t="s">
        <v>2489</v>
      </c>
    </row>
    <row r="2463" spans="2:3" ht="14.5">
      <c r="B2463" s="2" t="s">
        <v>63</v>
      </c>
      <c r="C2463" s="4" t="s">
        <v>2490</v>
      </c>
    </row>
    <row r="2464" spans="2:3" ht="14.5">
      <c r="B2464" s="2" t="s">
        <v>65</v>
      </c>
      <c r="C2464" s="4" t="s">
        <v>2491</v>
      </c>
    </row>
    <row r="2465" spans="2:3" ht="14.5">
      <c r="B2465" s="2" t="s">
        <v>70</v>
      </c>
      <c r="C2465" s="4" t="s">
        <v>1047</v>
      </c>
    </row>
    <row r="2466" spans="2:3" ht="14.5">
      <c r="B2466" s="2" t="s">
        <v>73</v>
      </c>
      <c r="C2466" s="4" t="s">
        <v>2492</v>
      </c>
    </row>
    <row r="2467" spans="2:3" ht="14.5">
      <c r="B2467" s="2" t="s">
        <v>75</v>
      </c>
      <c r="C2467" s="4" t="s">
        <v>2493</v>
      </c>
    </row>
    <row r="2468" spans="2:3" ht="14.5">
      <c r="B2468" s="7" t="s">
        <v>76</v>
      </c>
      <c r="C2468" s="9" t="s">
        <v>1854</v>
      </c>
    </row>
    <row r="2469" spans="2:3" ht="14.5">
      <c r="B2469" s="2" t="s">
        <v>78</v>
      </c>
      <c r="C2469" s="4" t="s">
        <v>1854</v>
      </c>
    </row>
    <row r="2470" spans="2:3" ht="14.5">
      <c r="B2470" s="7" t="s">
        <v>129</v>
      </c>
      <c r="C2470" s="9" t="s">
        <v>2494</v>
      </c>
    </row>
    <row r="2471" spans="2:3" ht="14.5">
      <c r="B2471" s="2" t="s">
        <v>150</v>
      </c>
      <c r="C2471" s="4" t="s">
        <v>466</v>
      </c>
    </row>
    <row r="2472" spans="2:3" ht="14.5">
      <c r="B2472" s="2" t="s">
        <v>197</v>
      </c>
      <c r="C2472" s="4" t="s">
        <v>2495</v>
      </c>
    </row>
    <row r="2473" spans="2:3" ht="14.5">
      <c r="B2473" s="11" t="s">
        <v>568</v>
      </c>
      <c r="C2473" s="13" t="s">
        <v>2496</v>
      </c>
    </row>
    <row r="2474" spans="2:3" ht="14.5">
      <c r="B2474" s="7" t="s">
        <v>49</v>
      </c>
      <c r="C2474" s="9" t="s">
        <v>2497</v>
      </c>
    </row>
    <row r="2475" spans="2:3" ht="14.5">
      <c r="B2475" s="2" t="s">
        <v>51</v>
      </c>
      <c r="C2475" s="4" t="s">
        <v>2498</v>
      </c>
    </row>
    <row r="2476" spans="2:3" ht="14.5">
      <c r="B2476" s="2" t="s">
        <v>56</v>
      </c>
      <c r="C2476" s="4" t="s">
        <v>2499</v>
      </c>
    </row>
    <row r="2477" spans="2:3" ht="14.5">
      <c r="B2477" s="2" t="s">
        <v>57</v>
      </c>
      <c r="C2477" s="4" t="s">
        <v>2500</v>
      </c>
    </row>
    <row r="2478" spans="2:3" ht="14.5">
      <c r="B2478" s="2" t="s">
        <v>63</v>
      </c>
      <c r="C2478" s="4" t="s">
        <v>2501</v>
      </c>
    </row>
    <row r="2479" spans="2:3" ht="14.5">
      <c r="B2479" s="2" t="s">
        <v>65</v>
      </c>
      <c r="C2479" s="4" t="s">
        <v>2502</v>
      </c>
    </row>
    <row r="2480" spans="2:3" ht="14.5">
      <c r="B2480" s="2" t="s">
        <v>70</v>
      </c>
      <c r="C2480" s="4" t="s">
        <v>913</v>
      </c>
    </row>
    <row r="2481" spans="2:3" ht="14.5">
      <c r="B2481" s="2" t="s">
        <v>73</v>
      </c>
      <c r="C2481" s="4" t="s">
        <v>2503</v>
      </c>
    </row>
    <row r="2482" spans="2:3" ht="14.5">
      <c r="B2482" s="2" t="s">
        <v>75</v>
      </c>
      <c r="C2482" s="4" t="s">
        <v>2504</v>
      </c>
    </row>
    <row r="2483" spans="2:3" ht="14.5">
      <c r="B2483" s="7" t="s">
        <v>76</v>
      </c>
      <c r="C2483" s="9" t="s">
        <v>466</v>
      </c>
    </row>
    <row r="2484" spans="2:3" ht="14.5">
      <c r="B2484" s="2" t="s">
        <v>83</v>
      </c>
      <c r="C2484" s="4" t="s">
        <v>466</v>
      </c>
    </row>
    <row r="2485" spans="2:3" ht="14.5">
      <c r="B2485" s="7" t="s">
        <v>129</v>
      </c>
      <c r="C2485" s="9" t="s">
        <v>2505</v>
      </c>
    </row>
    <row r="2486" spans="2:3" ht="14.5">
      <c r="B2486" s="2" t="s">
        <v>187</v>
      </c>
      <c r="C2486" s="4" t="s">
        <v>2506</v>
      </c>
    </row>
    <row r="2487" spans="2:3" ht="14.5">
      <c r="B2487" s="2" t="s">
        <v>189</v>
      </c>
      <c r="C2487" s="4" t="s">
        <v>2507</v>
      </c>
    </row>
    <row r="2488" spans="2:3" ht="14.5">
      <c r="B2488" s="2" t="s">
        <v>197</v>
      </c>
      <c r="C2488" s="4" t="s">
        <v>2508</v>
      </c>
    </row>
    <row r="2489" spans="2:3" ht="14.5">
      <c r="B2489" s="11" t="s">
        <v>569</v>
      </c>
      <c r="C2489" s="13" t="s">
        <v>2509</v>
      </c>
    </row>
    <row r="2490" spans="2:3" ht="14.5">
      <c r="B2490" s="7" t="s">
        <v>49</v>
      </c>
      <c r="C2490" s="9" t="s">
        <v>2510</v>
      </c>
    </row>
    <row r="2491" spans="2:3" ht="14.5">
      <c r="B2491" s="2" t="s">
        <v>51</v>
      </c>
      <c r="C2491" s="4" t="s">
        <v>2511</v>
      </c>
    </row>
    <row r="2492" spans="2:3" ht="14.5">
      <c r="B2492" s="2" t="s">
        <v>56</v>
      </c>
      <c r="C2492" s="4" t="s">
        <v>2512</v>
      </c>
    </row>
    <row r="2493" spans="2:3" ht="14.5">
      <c r="B2493" s="2" t="s">
        <v>57</v>
      </c>
      <c r="C2493" s="4" t="s">
        <v>2513</v>
      </c>
    </row>
    <row r="2494" spans="2:3" ht="14.5">
      <c r="B2494" s="2" t="s">
        <v>63</v>
      </c>
      <c r="C2494" s="4" t="s">
        <v>2514</v>
      </c>
    </row>
    <row r="2495" spans="2:3" ht="14.5">
      <c r="B2495" s="2" t="s">
        <v>65</v>
      </c>
      <c r="C2495" s="4" t="s">
        <v>2515</v>
      </c>
    </row>
    <row r="2496" spans="2:3" ht="14.5">
      <c r="B2496" s="2" t="s">
        <v>70</v>
      </c>
      <c r="C2496" s="4" t="s">
        <v>1608</v>
      </c>
    </row>
    <row r="2497" spans="2:3" ht="14.5">
      <c r="B2497" s="2" t="s">
        <v>73</v>
      </c>
      <c r="C2497" s="4" t="s">
        <v>2516</v>
      </c>
    </row>
    <row r="2498" spans="2:3" ht="14.5">
      <c r="B2498" s="2" t="s">
        <v>75</v>
      </c>
      <c r="C2498" s="4" t="s">
        <v>2517</v>
      </c>
    </row>
    <row r="2499" spans="2:3" ht="14.5">
      <c r="B2499" s="7" t="s">
        <v>129</v>
      </c>
      <c r="C2499" s="9" t="s">
        <v>2518</v>
      </c>
    </row>
    <row r="2500" spans="2:3" ht="14.5">
      <c r="B2500" s="2" t="s">
        <v>184</v>
      </c>
      <c r="C2500" s="4" t="s">
        <v>415</v>
      </c>
    </row>
    <row r="2501" spans="2:3" ht="14.5">
      <c r="B2501" s="2" t="s">
        <v>190</v>
      </c>
      <c r="C2501" s="4" t="s">
        <v>2519</v>
      </c>
    </row>
    <row r="2502" spans="2:3" ht="14.5">
      <c r="B2502" s="2" t="s">
        <v>197</v>
      </c>
      <c r="C2502" s="4" t="s">
        <v>2520</v>
      </c>
    </row>
    <row r="2503" spans="2:3" ht="14.5">
      <c r="B2503" s="11" t="s">
        <v>534</v>
      </c>
      <c r="C2503" s="13" t="s">
        <v>2521</v>
      </c>
    </row>
    <row r="2504" spans="2:3" ht="14.5">
      <c r="B2504" s="7" t="s">
        <v>49</v>
      </c>
      <c r="C2504" s="9" t="s">
        <v>2522</v>
      </c>
    </row>
    <row r="2505" spans="2:3" ht="14.5">
      <c r="B2505" s="2" t="s">
        <v>51</v>
      </c>
      <c r="C2505" s="4" t="s">
        <v>2523</v>
      </c>
    </row>
    <row r="2506" spans="2:3" ht="14.5">
      <c r="B2506" s="2" t="s">
        <v>56</v>
      </c>
      <c r="C2506" s="4" t="s">
        <v>2524</v>
      </c>
    </row>
    <row r="2507" spans="2:3" ht="14.5">
      <c r="B2507" s="2" t="s">
        <v>57</v>
      </c>
      <c r="C2507" s="4" t="s">
        <v>2525</v>
      </c>
    </row>
    <row r="2508" spans="2:3" ht="14.5">
      <c r="B2508" s="2" t="s">
        <v>59</v>
      </c>
      <c r="C2508" s="4" t="s">
        <v>2526</v>
      </c>
    </row>
    <row r="2509" spans="2:3" ht="14.5">
      <c r="B2509" s="2" t="s">
        <v>63</v>
      </c>
      <c r="C2509" s="4" t="s">
        <v>2527</v>
      </c>
    </row>
    <row r="2510" spans="2:3" ht="14.5">
      <c r="B2510" s="2" t="s">
        <v>65</v>
      </c>
      <c r="C2510" s="4" t="s">
        <v>2528</v>
      </c>
    </row>
    <row r="2511" spans="2:3" ht="14.5">
      <c r="B2511" s="2" t="s">
        <v>70</v>
      </c>
      <c r="C2511" s="4" t="s">
        <v>1503</v>
      </c>
    </row>
    <row r="2512" spans="2:3" ht="14.5">
      <c r="B2512" s="2" t="s">
        <v>73</v>
      </c>
      <c r="C2512" s="4" t="s">
        <v>2529</v>
      </c>
    </row>
    <row r="2513" spans="2:3" ht="14.5">
      <c r="B2513" s="2" t="s">
        <v>75</v>
      </c>
      <c r="C2513" s="4" t="s">
        <v>2530</v>
      </c>
    </row>
    <row r="2514" spans="2:3" ht="14.5">
      <c r="B2514" s="7" t="s">
        <v>129</v>
      </c>
      <c r="C2514" s="9" t="s">
        <v>2531</v>
      </c>
    </row>
    <row r="2515" spans="2:3" ht="14.5">
      <c r="B2515" s="2" t="s">
        <v>148</v>
      </c>
      <c r="C2515" s="4" t="s">
        <v>2532</v>
      </c>
    </row>
    <row r="2516" spans="2:3" ht="14.5">
      <c r="B2516" s="2" t="s">
        <v>194</v>
      </c>
      <c r="C2516" s="4" t="s">
        <v>940</v>
      </c>
    </row>
    <row r="2517" spans="2:3" ht="14.5">
      <c r="B2517" s="2" t="s">
        <v>197</v>
      </c>
      <c r="C2517" s="4" t="s">
        <v>2533</v>
      </c>
    </row>
    <row r="2518" spans="2:3" ht="14.5">
      <c r="B2518" s="11" t="s">
        <v>526</v>
      </c>
      <c r="C2518" s="13" t="s">
        <v>2534</v>
      </c>
    </row>
    <row r="2519" spans="2:3" ht="14.5">
      <c r="B2519" s="7" t="s">
        <v>49</v>
      </c>
      <c r="C2519" s="9" t="s">
        <v>2535</v>
      </c>
    </row>
    <row r="2520" spans="2:3" ht="14.5">
      <c r="B2520" s="2" t="s">
        <v>51</v>
      </c>
      <c r="C2520" s="4" t="s">
        <v>2536</v>
      </c>
    </row>
    <row r="2521" spans="2:3" ht="14.5">
      <c r="B2521" s="2" t="s">
        <v>56</v>
      </c>
      <c r="C2521" s="4" t="s">
        <v>2537</v>
      </c>
    </row>
    <row r="2522" spans="2:3" ht="14.5">
      <c r="B2522" s="2" t="s">
        <v>57</v>
      </c>
      <c r="C2522" s="4" t="s">
        <v>2538</v>
      </c>
    </row>
    <row r="2523" spans="2:3" ht="14.5">
      <c r="B2523" s="2" t="s">
        <v>59</v>
      </c>
      <c r="C2523" s="4" t="s">
        <v>955</v>
      </c>
    </row>
    <row r="2524" spans="2:3" ht="14.5">
      <c r="B2524" s="2" t="s">
        <v>63</v>
      </c>
      <c r="C2524" s="4" t="s">
        <v>2539</v>
      </c>
    </row>
    <row r="2525" spans="2:3" ht="14.5">
      <c r="B2525" s="2" t="s">
        <v>65</v>
      </c>
      <c r="C2525" s="4" t="s">
        <v>2540</v>
      </c>
    </row>
    <row r="2526" spans="2:3" ht="14.5">
      <c r="B2526" s="2" t="s">
        <v>70</v>
      </c>
      <c r="C2526" s="4" t="s">
        <v>1503</v>
      </c>
    </row>
    <row r="2527" spans="2:3" ht="14.5">
      <c r="B2527" s="2" t="s">
        <v>73</v>
      </c>
      <c r="C2527" s="4" t="s">
        <v>2541</v>
      </c>
    </row>
    <row r="2528" spans="2:3" ht="14.5">
      <c r="B2528" s="2" t="s">
        <v>75</v>
      </c>
      <c r="C2528" s="4" t="s">
        <v>2542</v>
      </c>
    </row>
    <row r="2529" spans="2:3" ht="14.5">
      <c r="B2529" s="7" t="s">
        <v>76</v>
      </c>
      <c r="C2529" s="9" t="s">
        <v>2543</v>
      </c>
    </row>
    <row r="2530" spans="2:3" ht="14.5">
      <c r="B2530" s="2" t="s">
        <v>78</v>
      </c>
      <c r="C2530" s="4" t="s">
        <v>1507</v>
      </c>
    </row>
    <row r="2531" spans="2:3" ht="14.5">
      <c r="B2531" s="2" t="s">
        <v>79</v>
      </c>
      <c r="C2531" s="4" t="s">
        <v>1507</v>
      </c>
    </row>
    <row r="2532" spans="2:3" ht="14.5">
      <c r="B2532" s="2" t="s">
        <v>87</v>
      </c>
      <c r="C2532" s="4" t="s">
        <v>951</v>
      </c>
    </row>
    <row r="2533" spans="2:3" ht="14.5">
      <c r="B2533" s="7" t="s">
        <v>129</v>
      </c>
      <c r="C2533" s="9" t="s">
        <v>2544</v>
      </c>
    </row>
    <row r="2534" spans="2:3" ht="14.5">
      <c r="B2534" s="2" t="s">
        <v>140</v>
      </c>
      <c r="C2534" s="4" t="s">
        <v>1224</v>
      </c>
    </row>
    <row r="2535" spans="2:3" ht="14.5">
      <c r="B2535" s="2" t="s">
        <v>141</v>
      </c>
      <c r="C2535" s="4" t="s">
        <v>1735</v>
      </c>
    </row>
    <row r="2536" spans="2:3" ht="14.5">
      <c r="B2536" s="2" t="s">
        <v>153</v>
      </c>
      <c r="C2536" s="4" t="s">
        <v>1187</v>
      </c>
    </row>
    <row r="2537" spans="2:3" ht="14.5">
      <c r="B2537" s="2" t="s">
        <v>180</v>
      </c>
      <c r="C2537" s="4" t="s">
        <v>2545</v>
      </c>
    </row>
    <row r="2538" spans="2:3" ht="14.5">
      <c r="B2538" s="2" t="s">
        <v>182</v>
      </c>
      <c r="C2538" s="4" t="s">
        <v>2546</v>
      </c>
    </row>
    <row r="2539" spans="2:3" ht="14.5">
      <c r="B2539" s="2" t="s">
        <v>183</v>
      </c>
      <c r="C2539" s="4" t="s">
        <v>2547</v>
      </c>
    </row>
    <row r="2540" spans="2:3" ht="14.5">
      <c r="B2540" s="2" t="s">
        <v>187</v>
      </c>
      <c r="C2540" s="4" t="s">
        <v>2546</v>
      </c>
    </row>
    <row r="2541" spans="2:3" ht="14.5">
      <c r="B2541" s="2" t="s">
        <v>189</v>
      </c>
      <c r="C2541" s="4" t="s">
        <v>2548</v>
      </c>
    </row>
    <row r="2542" spans="2:3" ht="14.5">
      <c r="B2542" s="2" t="s">
        <v>197</v>
      </c>
      <c r="C2542" s="4" t="s">
        <v>2549</v>
      </c>
    </row>
    <row r="2543" spans="2:3" ht="14.5">
      <c r="B2543" s="2" t="s">
        <v>198</v>
      </c>
      <c r="C2543" s="4" t="s">
        <v>1119</v>
      </c>
    </row>
    <row r="2544" spans="2:3" ht="14.5">
      <c r="B2544" s="7" t="s">
        <v>249</v>
      </c>
      <c r="C2544" s="9" t="s">
        <v>478</v>
      </c>
    </row>
    <row r="2545" spans="2:3" ht="14.5">
      <c r="B2545" s="2" t="s">
        <v>252</v>
      </c>
      <c r="C2545" s="4" t="s">
        <v>478</v>
      </c>
    </row>
    <row r="2546" spans="2:3" ht="14.5">
      <c r="B2546" s="11" t="s">
        <v>570</v>
      </c>
      <c r="C2546" s="13" t="s">
        <v>2550</v>
      </c>
    </row>
    <row r="2547" spans="2:3" ht="14.5">
      <c r="B2547" s="7" t="s">
        <v>49</v>
      </c>
      <c r="C2547" s="9" t="s">
        <v>2551</v>
      </c>
    </row>
    <row r="2548" spans="2:3" ht="14.5">
      <c r="B2548" s="2" t="s">
        <v>51</v>
      </c>
      <c r="C2548" s="4" t="s">
        <v>2552</v>
      </c>
    </row>
    <row r="2549" spans="2:3" ht="14.5">
      <c r="B2549" s="2" t="s">
        <v>53</v>
      </c>
      <c r="C2549" s="4" t="s">
        <v>2553</v>
      </c>
    </row>
    <row r="2550" spans="2:3" ht="14.5">
      <c r="B2550" s="2" t="s">
        <v>56</v>
      </c>
      <c r="C2550" s="4" t="s">
        <v>2554</v>
      </c>
    </row>
    <row r="2551" spans="2:3" ht="14.5">
      <c r="B2551" s="2" t="s">
        <v>57</v>
      </c>
      <c r="C2551" s="4" t="s">
        <v>2555</v>
      </c>
    </row>
    <row r="2552" spans="2:3" ht="14.5">
      <c r="B2552" s="2" t="s">
        <v>59</v>
      </c>
      <c r="C2552" s="4" t="s">
        <v>2556</v>
      </c>
    </row>
    <row r="2553" spans="2:3" ht="14.5">
      <c r="B2553" s="2" t="s">
        <v>63</v>
      </c>
      <c r="C2553" s="4" t="s">
        <v>2557</v>
      </c>
    </row>
    <row r="2554" spans="2:3" ht="14.5">
      <c r="B2554" s="2" t="s">
        <v>65</v>
      </c>
      <c r="C2554" s="4" t="s">
        <v>2558</v>
      </c>
    </row>
    <row r="2555" spans="2:3" ht="14.5">
      <c r="B2555" s="2" t="s">
        <v>70</v>
      </c>
      <c r="C2555" s="4" t="s">
        <v>2559</v>
      </c>
    </row>
    <row r="2556" spans="2:3" ht="14.5">
      <c r="B2556" s="2" t="s">
        <v>71</v>
      </c>
      <c r="C2556" s="4" t="s">
        <v>2560</v>
      </c>
    </row>
    <row r="2557" spans="2:3" ht="14.5">
      <c r="B2557" s="2" t="s">
        <v>73</v>
      </c>
      <c r="C2557" s="4" t="s">
        <v>2561</v>
      </c>
    </row>
    <row r="2558" spans="2:3" ht="14.5">
      <c r="B2558" s="2" t="s">
        <v>75</v>
      </c>
      <c r="C2558" s="4" t="s">
        <v>2562</v>
      </c>
    </row>
    <row r="2559" spans="2:3" ht="14.5">
      <c r="B2559" s="7" t="s">
        <v>76</v>
      </c>
      <c r="C2559" s="9" t="s">
        <v>1066</v>
      </c>
    </row>
    <row r="2560" spans="2:3" ht="14.5">
      <c r="B2560" s="2" t="s">
        <v>78</v>
      </c>
      <c r="C2560" s="4" t="s">
        <v>1066</v>
      </c>
    </row>
    <row r="2561" spans="2:3" ht="14.5">
      <c r="B2561" s="7" t="s">
        <v>129</v>
      </c>
      <c r="C2561" s="9" t="s">
        <v>2563</v>
      </c>
    </row>
    <row r="2562" spans="2:3" ht="14.5">
      <c r="B2562" s="2" t="s">
        <v>141</v>
      </c>
      <c r="C2562" s="4" t="s">
        <v>2564</v>
      </c>
    </row>
    <row r="2563" spans="2:3" ht="14.5">
      <c r="B2563" s="2" t="s">
        <v>143</v>
      </c>
      <c r="C2563" s="4" t="s">
        <v>2565</v>
      </c>
    </row>
    <row r="2564" spans="2:3" ht="14.5">
      <c r="B2564" s="2" t="s">
        <v>146</v>
      </c>
      <c r="C2564" s="4" t="s">
        <v>2566</v>
      </c>
    </row>
    <row r="2565" spans="2:3" ht="14.5">
      <c r="B2565" s="2" t="s">
        <v>153</v>
      </c>
      <c r="C2565" s="4" t="s">
        <v>2567</v>
      </c>
    </row>
    <row r="2566" spans="2:3" ht="14.5">
      <c r="B2566" s="2" t="s">
        <v>154</v>
      </c>
      <c r="C2566" s="4" t="s">
        <v>2568</v>
      </c>
    </row>
    <row r="2567" spans="2:3" ht="14.5">
      <c r="B2567" s="2" t="s">
        <v>162</v>
      </c>
      <c r="C2567" s="4" t="s">
        <v>739</v>
      </c>
    </row>
    <row r="2568" spans="2:3" ht="14.5">
      <c r="B2568" s="2" t="s">
        <v>172</v>
      </c>
      <c r="C2568" s="4" t="s">
        <v>2569</v>
      </c>
    </row>
    <row r="2569" spans="2:3" ht="14.5">
      <c r="B2569" s="2" t="s">
        <v>180</v>
      </c>
      <c r="C2569" s="4" t="s">
        <v>408</v>
      </c>
    </row>
    <row r="2570" spans="2:3" ht="14.5">
      <c r="B2570" s="2" t="s">
        <v>182</v>
      </c>
      <c r="C2570" s="4" t="s">
        <v>2570</v>
      </c>
    </row>
    <row r="2571" spans="2:3" ht="14.5">
      <c r="B2571" s="2" t="s">
        <v>188</v>
      </c>
      <c r="C2571" s="4" t="s">
        <v>2571</v>
      </c>
    </row>
    <row r="2572" spans="2:3" ht="14.5">
      <c r="B2572" s="2" t="s">
        <v>189</v>
      </c>
      <c r="C2572" s="4" t="s">
        <v>1214</v>
      </c>
    </row>
    <row r="2573" spans="2:3" ht="14.5">
      <c r="B2573" s="2" t="s">
        <v>190</v>
      </c>
      <c r="C2573" s="4" t="s">
        <v>2572</v>
      </c>
    </row>
    <row r="2574" spans="2:3" ht="14.5">
      <c r="B2574" s="2" t="s">
        <v>197</v>
      </c>
      <c r="C2574" s="4" t="s">
        <v>2573</v>
      </c>
    </row>
    <row r="2575" spans="2:3" ht="14.5">
      <c r="B2575" s="7" t="s">
        <v>199</v>
      </c>
      <c r="C2575" s="9" t="s">
        <v>2574</v>
      </c>
    </row>
    <row r="2576" spans="2:3" ht="14.5">
      <c r="B2576" s="2" t="s">
        <v>209</v>
      </c>
      <c r="C2576" s="4" t="s">
        <v>2574</v>
      </c>
    </row>
    <row r="2577" spans="2:3" ht="14.5">
      <c r="B2577" s="11" t="s">
        <v>571</v>
      </c>
      <c r="C2577" s="13" t="s">
        <v>2575</v>
      </c>
    </row>
    <row r="2578" spans="2:3" ht="14.5">
      <c r="B2578" s="7" t="s">
        <v>49</v>
      </c>
      <c r="C2578" s="9" t="s">
        <v>2576</v>
      </c>
    </row>
    <row r="2579" spans="2:3" ht="14.5">
      <c r="B2579" s="2" t="s">
        <v>51</v>
      </c>
      <c r="C2579" s="4" t="s">
        <v>2577</v>
      </c>
    </row>
    <row r="2580" spans="2:3" ht="14.5">
      <c r="B2580" s="2" t="s">
        <v>57</v>
      </c>
      <c r="C2580" s="4" t="s">
        <v>2578</v>
      </c>
    </row>
    <row r="2581" spans="2:3" ht="14.5">
      <c r="B2581" s="2" t="s">
        <v>63</v>
      </c>
      <c r="C2581" s="4" t="s">
        <v>2579</v>
      </c>
    </row>
    <row r="2582" spans="2:3" ht="14.5">
      <c r="B2582" s="2" t="s">
        <v>65</v>
      </c>
      <c r="C2582" s="4" t="s">
        <v>2580</v>
      </c>
    </row>
    <row r="2583" spans="2:3" ht="14.5">
      <c r="B2583" s="2" t="s">
        <v>73</v>
      </c>
      <c r="C2583" s="4" t="s">
        <v>2581</v>
      </c>
    </row>
    <row r="2584" spans="2:3" ht="14.5">
      <c r="B2584" s="7" t="s">
        <v>129</v>
      </c>
      <c r="C2584" s="9" t="s">
        <v>2582</v>
      </c>
    </row>
    <row r="2585" spans="2:3" ht="14.5">
      <c r="B2585" s="2" t="s">
        <v>152</v>
      </c>
      <c r="C2585" s="4" t="s">
        <v>467</v>
      </c>
    </row>
    <row r="2586" spans="2:3" ht="14.5">
      <c r="B2586" s="2" t="s">
        <v>189</v>
      </c>
      <c r="C2586" s="4" t="s">
        <v>466</v>
      </c>
    </row>
    <row r="2587" spans="2:3" ht="14.5">
      <c r="B2587" s="2" t="s">
        <v>197</v>
      </c>
      <c r="C2587" s="4" t="s">
        <v>2583</v>
      </c>
    </row>
    <row r="2588" spans="2:3" ht="14.5">
      <c r="B2588" s="11" t="s">
        <v>572</v>
      </c>
      <c r="C2588" s="13" t="s">
        <v>2584</v>
      </c>
    </row>
    <row r="2589" spans="2:3" ht="14.5">
      <c r="B2589" s="7" t="s">
        <v>49</v>
      </c>
      <c r="C2589" s="9" t="s">
        <v>2585</v>
      </c>
    </row>
    <row r="2590" spans="2:3" ht="14.5">
      <c r="B2590" s="2" t="s">
        <v>51</v>
      </c>
      <c r="C2590" s="4" t="s">
        <v>2586</v>
      </c>
    </row>
    <row r="2591" spans="2:3" ht="14.5">
      <c r="B2591" s="2" t="s">
        <v>56</v>
      </c>
      <c r="C2591" s="4" t="s">
        <v>2587</v>
      </c>
    </row>
    <row r="2592" spans="2:3" ht="14.5">
      <c r="B2592" s="2" t="s">
        <v>57</v>
      </c>
      <c r="C2592" s="4" t="s">
        <v>2588</v>
      </c>
    </row>
    <row r="2593" spans="2:3" ht="14.5">
      <c r="B2593" s="2" t="s">
        <v>59</v>
      </c>
      <c r="C2593" s="4" t="s">
        <v>2589</v>
      </c>
    </row>
    <row r="2594" spans="2:3" ht="14.5">
      <c r="B2594" s="2" t="s">
        <v>63</v>
      </c>
      <c r="C2594" s="4" t="s">
        <v>2590</v>
      </c>
    </row>
    <row r="2595" spans="2:3" ht="14.5">
      <c r="B2595" s="2" t="s">
        <v>65</v>
      </c>
      <c r="C2595" s="4" t="s">
        <v>2591</v>
      </c>
    </row>
    <row r="2596" spans="2:3" ht="14.5">
      <c r="B2596" s="2" t="s">
        <v>70</v>
      </c>
      <c r="C2596" s="4" t="s">
        <v>1608</v>
      </c>
    </row>
    <row r="2597" spans="2:3" ht="14.5">
      <c r="B2597" s="2" t="s">
        <v>73</v>
      </c>
      <c r="C2597" s="4" t="s">
        <v>2592</v>
      </c>
    </row>
    <row r="2598" spans="2:3" ht="14.5">
      <c r="B2598" s="2" t="s">
        <v>75</v>
      </c>
      <c r="C2598" s="4" t="s">
        <v>2593</v>
      </c>
    </row>
    <row r="2599" spans="2:3" ht="14.5">
      <c r="B2599" s="7" t="s">
        <v>129</v>
      </c>
      <c r="C2599" s="9" t="s">
        <v>2594</v>
      </c>
    </row>
    <row r="2600" spans="2:3" ht="14.5">
      <c r="B2600" s="2" t="s">
        <v>189</v>
      </c>
      <c r="C2600" s="4" t="s">
        <v>2595</v>
      </c>
    </row>
    <row r="2601" spans="2:3" ht="14.5">
      <c r="B2601" s="2" t="s">
        <v>197</v>
      </c>
      <c r="C2601" s="4" t="s">
        <v>2596</v>
      </c>
    </row>
    <row r="2602" spans="2:3" ht="14.5">
      <c r="B2602" s="11" t="s">
        <v>573</v>
      </c>
      <c r="C2602" s="13" t="s">
        <v>2597</v>
      </c>
    </row>
    <row r="2603" spans="2:3" ht="14.5">
      <c r="B2603" s="7" t="s">
        <v>49</v>
      </c>
      <c r="C2603" s="9" t="s">
        <v>2598</v>
      </c>
    </row>
    <row r="2604" spans="2:3" ht="14.5">
      <c r="B2604" s="2" t="s">
        <v>51</v>
      </c>
      <c r="C2604" s="4" t="s">
        <v>2599</v>
      </c>
    </row>
    <row r="2605" spans="2:3" ht="14.5">
      <c r="B2605" s="2" t="s">
        <v>53</v>
      </c>
      <c r="C2605" s="4" t="s">
        <v>2600</v>
      </c>
    </row>
    <row r="2606" spans="2:3" ht="14.5">
      <c r="B2606" s="2" t="s">
        <v>56</v>
      </c>
      <c r="C2606" s="4" t="s">
        <v>909</v>
      </c>
    </row>
    <row r="2607" spans="2:3" ht="14.5">
      <c r="B2607" s="2" t="s">
        <v>57</v>
      </c>
      <c r="C2607" s="4" t="s">
        <v>2601</v>
      </c>
    </row>
    <row r="2608" spans="2:3" ht="14.5">
      <c r="B2608" s="2" t="s">
        <v>63</v>
      </c>
      <c r="C2608" s="4" t="s">
        <v>2602</v>
      </c>
    </row>
    <row r="2609" spans="2:3" ht="14.5">
      <c r="B2609" s="2" t="s">
        <v>65</v>
      </c>
      <c r="C2609" s="4" t="s">
        <v>2603</v>
      </c>
    </row>
    <row r="2610" spans="2:3" ht="14.5">
      <c r="B2610" s="2" t="s">
        <v>70</v>
      </c>
      <c r="C2610" s="4" t="s">
        <v>797</v>
      </c>
    </row>
    <row r="2611" spans="2:3" ht="14.5">
      <c r="B2611" s="2" t="s">
        <v>73</v>
      </c>
      <c r="C2611" s="4" t="s">
        <v>2604</v>
      </c>
    </row>
    <row r="2612" spans="2:3" ht="14.5">
      <c r="B2612" s="2" t="s">
        <v>75</v>
      </c>
      <c r="C2612" s="4" t="s">
        <v>2605</v>
      </c>
    </row>
    <row r="2613" spans="2:3" ht="14.5">
      <c r="B2613" s="7" t="s">
        <v>76</v>
      </c>
      <c r="C2613" s="9" t="s">
        <v>2606</v>
      </c>
    </row>
    <row r="2614" spans="2:3" ht="14.5">
      <c r="B2614" s="2" t="s">
        <v>87</v>
      </c>
      <c r="C2614" s="4" t="s">
        <v>2607</v>
      </c>
    </row>
    <row r="2615" spans="2:3" ht="14.5">
      <c r="B2615" s="2" t="s">
        <v>111</v>
      </c>
      <c r="C2615" s="4" t="s">
        <v>2608</v>
      </c>
    </row>
    <row r="2616" spans="2:3" ht="14.5">
      <c r="B2616" s="7" t="s">
        <v>129</v>
      </c>
      <c r="C2616" s="9" t="s">
        <v>2609</v>
      </c>
    </row>
    <row r="2617" spans="2:3" ht="14.5">
      <c r="B2617" s="2" t="s">
        <v>180</v>
      </c>
      <c r="C2617" s="4" t="s">
        <v>1214</v>
      </c>
    </row>
    <row r="2618" spans="2:3" ht="14.5">
      <c r="B2618" s="2" t="s">
        <v>181</v>
      </c>
      <c r="C2618" s="4" t="s">
        <v>1214</v>
      </c>
    </row>
    <row r="2619" spans="2:3" ht="14.5">
      <c r="B2619" s="2" t="s">
        <v>182</v>
      </c>
      <c r="C2619" s="4" t="s">
        <v>1252</v>
      </c>
    </row>
    <row r="2620" spans="2:3" ht="14.5">
      <c r="B2620" s="2" t="s">
        <v>188</v>
      </c>
      <c r="C2620" s="4" t="s">
        <v>2610</v>
      </c>
    </row>
    <row r="2621" spans="2:3" ht="14.5">
      <c r="B2621" s="2" t="s">
        <v>197</v>
      </c>
      <c r="C2621" s="4" t="s">
        <v>2611</v>
      </c>
    </row>
    <row r="2622" spans="2:3" ht="14.5">
      <c r="B2622" s="10" t="s">
        <v>8</v>
      </c>
      <c r="C2622" s="12" t="s">
        <v>32</v>
      </c>
    </row>
    <row r="2623" spans="2:3" ht="14.5">
      <c r="B2623" s="11" t="s">
        <v>574</v>
      </c>
      <c r="C2623" s="13" t="s">
        <v>2612</v>
      </c>
    </row>
    <row r="2624" spans="2:3" ht="14.5">
      <c r="B2624" s="7" t="s">
        <v>49</v>
      </c>
      <c r="C2624" s="9" t="s">
        <v>2613</v>
      </c>
    </row>
    <row r="2625" spans="2:3" ht="14.5">
      <c r="B2625" s="2" t="s">
        <v>51</v>
      </c>
      <c r="C2625" s="4" t="s">
        <v>2614</v>
      </c>
    </row>
    <row r="2626" spans="2:3" ht="14.5">
      <c r="B2626" s="2" t="s">
        <v>56</v>
      </c>
      <c r="C2626" s="4" t="s">
        <v>732</v>
      </c>
    </row>
    <row r="2627" spans="2:3" ht="14.5">
      <c r="B2627" s="2" t="s">
        <v>57</v>
      </c>
      <c r="C2627" s="4" t="s">
        <v>2615</v>
      </c>
    </row>
    <row r="2628" spans="2:3" ht="14.5">
      <c r="B2628" s="2" t="s">
        <v>59</v>
      </c>
      <c r="C2628" s="4" t="s">
        <v>1026</v>
      </c>
    </row>
    <row r="2629" spans="2:3" ht="14.5">
      <c r="B2629" s="2" t="s">
        <v>63</v>
      </c>
      <c r="C2629" s="4" t="s">
        <v>2616</v>
      </c>
    </row>
    <row r="2630" spans="2:3" ht="14.5">
      <c r="B2630" s="2" t="s">
        <v>65</v>
      </c>
      <c r="C2630" s="4" t="s">
        <v>2617</v>
      </c>
    </row>
    <row r="2631" spans="2:3" ht="14.5">
      <c r="B2631" s="2" t="s">
        <v>70</v>
      </c>
      <c r="C2631" s="4" t="s">
        <v>736</v>
      </c>
    </row>
    <row r="2632" spans="2:3" ht="14.5">
      <c r="B2632" s="2" t="s">
        <v>73</v>
      </c>
      <c r="C2632" s="4" t="s">
        <v>2618</v>
      </c>
    </row>
    <row r="2633" spans="2:3" ht="14.5">
      <c r="B2633" s="7" t="s">
        <v>76</v>
      </c>
      <c r="C2633" s="9" t="s">
        <v>2619</v>
      </c>
    </row>
    <row r="2634" spans="2:3" ht="14.5">
      <c r="B2634" s="2" t="s">
        <v>78</v>
      </c>
      <c r="C2634" s="4" t="s">
        <v>976</v>
      </c>
    </row>
    <row r="2635" spans="2:3" ht="14.5">
      <c r="B2635" s="2" t="s">
        <v>87</v>
      </c>
      <c r="C2635" s="4" t="s">
        <v>2620</v>
      </c>
    </row>
    <row r="2636" spans="2:3" ht="14.5">
      <c r="B2636" s="7" t="s">
        <v>129</v>
      </c>
      <c r="C2636" s="9" t="s">
        <v>2621</v>
      </c>
    </row>
    <row r="2637" spans="2:3" ht="14.5">
      <c r="B2637" s="2" t="s">
        <v>180</v>
      </c>
      <c r="C2637" s="4" t="s">
        <v>312</v>
      </c>
    </row>
    <row r="2638" spans="2:3" ht="14.5">
      <c r="B2638" s="2" t="s">
        <v>182</v>
      </c>
      <c r="C2638" s="4" t="s">
        <v>1245</v>
      </c>
    </row>
    <row r="2639" spans="2:3" ht="14.5">
      <c r="B2639" s="2" t="s">
        <v>183</v>
      </c>
      <c r="C2639" s="4" t="s">
        <v>940</v>
      </c>
    </row>
    <row r="2640" spans="2:3" ht="14.5">
      <c r="B2640" s="2" t="s">
        <v>187</v>
      </c>
      <c r="C2640" s="4" t="s">
        <v>2622</v>
      </c>
    </row>
    <row r="2641" spans="2:3" ht="14.5">
      <c r="B2641" s="2" t="s">
        <v>194</v>
      </c>
      <c r="C2641" s="4" t="s">
        <v>1249</v>
      </c>
    </row>
    <row r="2642" spans="2:3" ht="14.5">
      <c r="B2642" s="2" t="s">
        <v>197</v>
      </c>
      <c r="C2642" s="4" t="s">
        <v>2623</v>
      </c>
    </row>
    <row r="2643" spans="2:3" ht="14.5">
      <c r="B2643" s="11" t="s">
        <v>575</v>
      </c>
      <c r="C2643" s="13" t="s">
        <v>2624</v>
      </c>
    </row>
    <row r="2644" spans="2:3" ht="14.5">
      <c r="B2644" s="7" t="s">
        <v>49</v>
      </c>
      <c r="C2644" s="9" t="s">
        <v>2625</v>
      </c>
    </row>
    <row r="2645" spans="2:3" ht="14.5">
      <c r="B2645" s="2" t="s">
        <v>51</v>
      </c>
      <c r="C2645" s="4" t="s">
        <v>2626</v>
      </c>
    </row>
    <row r="2646" spans="2:3" ht="14.5">
      <c r="B2646" s="2" t="s">
        <v>56</v>
      </c>
      <c r="C2646" s="4" t="s">
        <v>2627</v>
      </c>
    </row>
    <row r="2647" spans="2:3" ht="14.5">
      <c r="B2647" s="2" t="s">
        <v>57</v>
      </c>
      <c r="C2647" s="4" t="s">
        <v>2628</v>
      </c>
    </row>
    <row r="2648" spans="2:3" ht="14.5">
      <c r="B2648" s="2" t="s">
        <v>59</v>
      </c>
      <c r="C2648" s="4" t="s">
        <v>2629</v>
      </c>
    </row>
    <row r="2649" spans="2:3" ht="14.5">
      <c r="B2649" s="2" t="s">
        <v>63</v>
      </c>
      <c r="C2649" s="4" t="s">
        <v>2630</v>
      </c>
    </row>
    <row r="2650" spans="2:3" ht="14.5">
      <c r="B2650" s="2" t="s">
        <v>65</v>
      </c>
      <c r="C2650" s="4" t="s">
        <v>2631</v>
      </c>
    </row>
    <row r="2651" spans="2:3" ht="14.5">
      <c r="B2651" s="2" t="s">
        <v>70</v>
      </c>
      <c r="C2651" s="4" t="s">
        <v>2632</v>
      </c>
    </row>
    <row r="2652" spans="2:3" ht="14.5">
      <c r="B2652" s="2" t="s">
        <v>73</v>
      </c>
      <c r="C2652" s="4" t="s">
        <v>2633</v>
      </c>
    </row>
    <row r="2653" spans="2:3" ht="14.5">
      <c r="B2653" s="2" t="s">
        <v>75</v>
      </c>
      <c r="C2653" s="4" t="s">
        <v>846</v>
      </c>
    </row>
    <row r="2654" spans="2:3" ht="14.5">
      <c r="B2654" s="7" t="s">
        <v>76</v>
      </c>
      <c r="C2654" s="9" t="s">
        <v>2634</v>
      </c>
    </row>
    <row r="2655" spans="2:3" ht="14.5">
      <c r="B2655" s="2" t="s">
        <v>78</v>
      </c>
      <c r="C2655" s="4" t="s">
        <v>1185</v>
      </c>
    </row>
    <row r="2656" spans="2:3" ht="14.5">
      <c r="B2656" s="2" t="s">
        <v>87</v>
      </c>
      <c r="C2656" s="4" t="s">
        <v>1187</v>
      </c>
    </row>
    <row r="2657" spans="2:3" ht="14.5">
      <c r="B2657" s="2" t="s">
        <v>89</v>
      </c>
      <c r="C2657" s="4" t="s">
        <v>834</v>
      </c>
    </row>
    <row r="2658" spans="2:3" ht="14.5">
      <c r="B2658" s="2" t="s">
        <v>123</v>
      </c>
      <c r="C2658" s="4" t="s">
        <v>1143</v>
      </c>
    </row>
    <row r="2659" spans="2:3" ht="14.5">
      <c r="B2659" s="7" t="s">
        <v>129</v>
      </c>
      <c r="C2659" s="9" t="s">
        <v>2635</v>
      </c>
    </row>
    <row r="2660" spans="2:3" ht="14.5">
      <c r="B2660" s="2" t="s">
        <v>141</v>
      </c>
      <c r="C2660" s="4" t="s">
        <v>1213</v>
      </c>
    </row>
    <row r="2661" spans="2:3" ht="14.5">
      <c r="B2661" s="2" t="s">
        <v>151</v>
      </c>
      <c r="C2661" s="4" t="s">
        <v>2408</v>
      </c>
    </row>
    <row r="2662" spans="2:3" ht="14.5">
      <c r="B2662" s="2" t="s">
        <v>153</v>
      </c>
      <c r="C2662" s="4" t="s">
        <v>1213</v>
      </c>
    </row>
    <row r="2663" spans="2:3" ht="14.5">
      <c r="B2663" s="2" t="s">
        <v>155</v>
      </c>
      <c r="C2663" s="4" t="s">
        <v>464</v>
      </c>
    </row>
    <row r="2664" spans="2:3" ht="14.5">
      <c r="B2664" s="2" t="s">
        <v>180</v>
      </c>
      <c r="C2664" s="4" t="s">
        <v>2469</v>
      </c>
    </row>
    <row r="2665" spans="2:3" ht="14.5">
      <c r="B2665" s="2" t="s">
        <v>182</v>
      </c>
      <c r="C2665" s="4" t="s">
        <v>2636</v>
      </c>
    </row>
    <row r="2666" spans="2:3" ht="14.5">
      <c r="B2666" s="2" t="s">
        <v>187</v>
      </c>
      <c r="C2666" s="4" t="s">
        <v>1556</v>
      </c>
    </row>
    <row r="2667" spans="2:3" ht="14.5">
      <c r="B2667" s="2" t="s">
        <v>194</v>
      </c>
      <c r="C2667" s="4" t="s">
        <v>951</v>
      </c>
    </row>
    <row r="2668" spans="2:3" ht="14.5">
      <c r="B2668" s="2" t="s">
        <v>197</v>
      </c>
      <c r="C2668" s="4" t="s">
        <v>2637</v>
      </c>
    </row>
    <row r="2669" spans="2:3" ht="14.5">
      <c r="B2669" s="11" t="s">
        <v>576</v>
      </c>
      <c r="C2669" s="13" t="s">
        <v>2638</v>
      </c>
    </row>
    <row r="2670" spans="2:3" ht="14.5">
      <c r="B2670" s="7" t="s">
        <v>49</v>
      </c>
      <c r="C2670" s="9" t="s">
        <v>2639</v>
      </c>
    </row>
    <row r="2671" spans="2:3" ht="14.5">
      <c r="B2671" s="2" t="s">
        <v>51</v>
      </c>
      <c r="C2671" s="4" t="s">
        <v>2640</v>
      </c>
    </row>
    <row r="2672" spans="2:3" ht="14.5">
      <c r="B2672" s="2" t="s">
        <v>56</v>
      </c>
      <c r="C2672" s="4" t="s">
        <v>1393</v>
      </c>
    </row>
    <row r="2673" spans="2:3" ht="14.5">
      <c r="B2673" s="2" t="s">
        <v>57</v>
      </c>
      <c r="C2673" s="4" t="s">
        <v>2641</v>
      </c>
    </row>
    <row r="2674" spans="2:3" ht="14.5">
      <c r="B2674" s="2" t="s">
        <v>59</v>
      </c>
      <c r="C2674" s="4" t="s">
        <v>726</v>
      </c>
    </row>
    <row r="2675" spans="2:3" ht="14.5">
      <c r="B2675" s="2" t="s">
        <v>63</v>
      </c>
      <c r="C2675" s="4" t="s">
        <v>2642</v>
      </c>
    </row>
    <row r="2676" spans="2:3" ht="14.5">
      <c r="B2676" s="2" t="s">
        <v>65</v>
      </c>
      <c r="C2676" s="4" t="s">
        <v>2643</v>
      </c>
    </row>
    <row r="2677" spans="2:3" ht="14.5">
      <c r="B2677" s="2" t="s">
        <v>70</v>
      </c>
      <c r="C2677" s="4" t="s">
        <v>749</v>
      </c>
    </row>
    <row r="2678" spans="2:3" ht="14.5">
      <c r="B2678" s="2" t="s">
        <v>73</v>
      </c>
      <c r="C2678" s="4" t="s">
        <v>2644</v>
      </c>
    </row>
    <row r="2679" spans="2:3" ht="14.5">
      <c r="B2679" s="7" t="s">
        <v>76</v>
      </c>
      <c r="C2679" s="9" t="s">
        <v>802</v>
      </c>
    </row>
    <row r="2680" spans="2:3" ht="14.5">
      <c r="B2680" s="2" t="s">
        <v>78</v>
      </c>
      <c r="C2680" s="4" t="s">
        <v>834</v>
      </c>
    </row>
    <row r="2681" spans="2:3" ht="14.5">
      <c r="B2681" s="2" t="s">
        <v>87</v>
      </c>
      <c r="C2681" s="4" t="s">
        <v>924</v>
      </c>
    </row>
    <row r="2682" spans="2:3" ht="14.5">
      <c r="B2682" s="7" t="s">
        <v>129</v>
      </c>
      <c r="C2682" s="9" t="s">
        <v>2645</v>
      </c>
    </row>
    <row r="2683" spans="2:3" ht="14.5">
      <c r="B2683" s="2" t="s">
        <v>180</v>
      </c>
      <c r="C2683" s="4" t="s">
        <v>951</v>
      </c>
    </row>
    <row r="2684" spans="2:3" ht="14.5">
      <c r="B2684" s="2" t="s">
        <v>182</v>
      </c>
      <c r="C2684" s="4" t="s">
        <v>2646</v>
      </c>
    </row>
    <row r="2685" spans="2:3" ht="14.5">
      <c r="B2685" s="2" t="s">
        <v>183</v>
      </c>
      <c r="C2685" s="4" t="s">
        <v>774</v>
      </c>
    </row>
    <row r="2686" spans="2:3" ht="14.5">
      <c r="B2686" s="2" t="s">
        <v>187</v>
      </c>
      <c r="C2686" s="4" t="s">
        <v>940</v>
      </c>
    </row>
    <row r="2687" spans="2:3" ht="14.5">
      <c r="B2687" s="2" t="s">
        <v>190</v>
      </c>
      <c r="C2687" s="4" t="s">
        <v>2411</v>
      </c>
    </row>
    <row r="2688" spans="2:3" ht="14.5">
      <c r="B2688" s="2" t="s">
        <v>194</v>
      </c>
      <c r="C2688" s="4" t="s">
        <v>834</v>
      </c>
    </row>
    <row r="2689" spans="2:3" ht="14.5">
      <c r="B2689" s="2" t="s">
        <v>197</v>
      </c>
      <c r="C2689" s="4" t="s">
        <v>2647</v>
      </c>
    </row>
    <row r="2690" spans="2:3" ht="14.5">
      <c r="B2690" s="7" t="s">
        <v>199</v>
      </c>
      <c r="C2690" s="9" t="s">
        <v>434</v>
      </c>
    </row>
    <row r="2691" spans="2:3" ht="14.5">
      <c r="B2691" s="2" t="s">
        <v>204</v>
      </c>
      <c r="C2691" s="4" t="s">
        <v>434</v>
      </c>
    </row>
    <row r="2692" spans="2:3" ht="14.5">
      <c r="B2692" s="7" t="s">
        <v>249</v>
      </c>
      <c r="C2692" s="9" t="s">
        <v>477</v>
      </c>
    </row>
    <row r="2693" spans="2:3" ht="14.5">
      <c r="B2693" s="2" t="s">
        <v>251</v>
      </c>
      <c r="C2693" s="4" t="s">
        <v>477</v>
      </c>
    </row>
    <row r="2694" spans="2:3" ht="14.5">
      <c r="B2694" s="11" t="s">
        <v>577</v>
      </c>
      <c r="C2694" s="13" t="s">
        <v>2648</v>
      </c>
    </row>
    <row r="2695" spans="2:3" ht="14.5">
      <c r="B2695" s="7" t="s">
        <v>49</v>
      </c>
      <c r="C2695" s="9" t="s">
        <v>2649</v>
      </c>
    </row>
    <row r="2696" spans="2:3" ht="14.5">
      <c r="B2696" s="2" t="s">
        <v>51</v>
      </c>
      <c r="C2696" s="4" t="s">
        <v>2650</v>
      </c>
    </row>
    <row r="2697" spans="2:3" ht="14.5">
      <c r="B2697" s="2" t="s">
        <v>56</v>
      </c>
      <c r="C2697" s="4" t="s">
        <v>2651</v>
      </c>
    </row>
    <row r="2698" spans="2:3" ht="14.5">
      <c r="B2698" s="2" t="s">
        <v>57</v>
      </c>
      <c r="C2698" s="4" t="s">
        <v>2652</v>
      </c>
    </row>
    <row r="2699" spans="2:3" ht="14.5">
      <c r="B2699" s="2" t="s">
        <v>63</v>
      </c>
      <c r="C2699" s="4" t="s">
        <v>2653</v>
      </c>
    </row>
    <row r="2700" spans="2:3" ht="14.5">
      <c r="B2700" s="2" t="s">
        <v>65</v>
      </c>
      <c r="C2700" s="4" t="s">
        <v>2654</v>
      </c>
    </row>
    <row r="2701" spans="2:3" ht="14.5">
      <c r="B2701" s="2" t="s">
        <v>70</v>
      </c>
      <c r="C2701" s="4" t="s">
        <v>736</v>
      </c>
    </row>
    <row r="2702" spans="2:3" ht="14.5">
      <c r="B2702" s="2" t="s">
        <v>73</v>
      </c>
      <c r="C2702" s="4" t="s">
        <v>2655</v>
      </c>
    </row>
    <row r="2703" spans="2:3" ht="14.5">
      <c r="B2703" s="7" t="s">
        <v>129</v>
      </c>
      <c r="C2703" s="9" t="s">
        <v>2656</v>
      </c>
    </row>
    <row r="2704" spans="2:3" ht="14.5">
      <c r="B2704" s="2" t="s">
        <v>155</v>
      </c>
      <c r="C2704" s="4" t="s">
        <v>2657</v>
      </c>
    </row>
    <row r="2705" spans="2:3" ht="14.5">
      <c r="B2705" s="2" t="s">
        <v>180</v>
      </c>
      <c r="C2705" s="4" t="s">
        <v>2658</v>
      </c>
    </row>
    <row r="2706" spans="2:3" ht="14.5">
      <c r="B2706" s="2" t="s">
        <v>182</v>
      </c>
      <c r="C2706" s="4" t="s">
        <v>2659</v>
      </c>
    </row>
    <row r="2707" spans="2:3" ht="14.5">
      <c r="B2707" s="2" t="s">
        <v>183</v>
      </c>
      <c r="C2707" s="4" t="s">
        <v>946</v>
      </c>
    </row>
    <row r="2708" spans="2:3" ht="14.5">
      <c r="B2708" s="2" t="s">
        <v>187</v>
      </c>
      <c r="C2708" s="4" t="s">
        <v>2660</v>
      </c>
    </row>
    <row r="2709" spans="2:3" ht="14.5">
      <c r="B2709" s="2" t="s">
        <v>197</v>
      </c>
      <c r="C2709" s="4" t="s">
        <v>2661</v>
      </c>
    </row>
    <row r="2710" spans="2:3" ht="14.5">
      <c r="B2710" s="11" t="s">
        <v>578</v>
      </c>
      <c r="C2710" s="13" t="s">
        <v>2662</v>
      </c>
    </row>
    <row r="2711" spans="2:3" ht="14.5">
      <c r="B2711" s="7" t="s">
        <v>49</v>
      </c>
      <c r="C2711" s="9" t="s">
        <v>2663</v>
      </c>
    </row>
    <row r="2712" spans="2:3" ht="14.5">
      <c r="B2712" s="2" t="s">
        <v>51</v>
      </c>
      <c r="C2712" s="4" t="s">
        <v>2664</v>
      </c>
    </row>
    <row r="2713" spans="2:3" ht="14.5">
      <c r="B2713" s="2" t="s">
        <v>57</v>
      </c>
      <c r="C2713" s="4" t="s">
        <v>2665</v>
      </c>
    </row>
    <row r="2714" spans="2:3" ht="14.5">
      <c r="B2714" s="2" t="s">
        <v>63</v>
      </c>
      <c r="C2714" s="4" t="s">
        <v>2666</v>
      </c>
    </row>
    <row r="2715" spans="2:3" ht="14.5">
      <c r="B2715" s="2" t="s">
        <v>65</v>
      </c>
      <c r="C2715" s="4" t="s">
        <v>2667</v>
      </c>
    </row>
    <row r="2716" spans="2:3" ht="14.5">
      <c r="B2716" s="2" t="s">
        <v>70</v>
      </c>
      <c r="C2716" s="4" t="s">
        <v>749</v>
      </c>
    </row>
    <row r="2717" spans="2:3" ht="14.5">
      <c r="B2717" s="2" t="s">
        <v>73</v>
      </c>
      <c r="C2717" s="4" t="s">
        <v>2668</v>
      </c>
    </row>
    <row r="2718" spans="2:3" ht="14.5">
      <c r="B2718" s="7" t="s">
        <v>129</v>
      </c>
      <c r="C2718" s="9" t="s">
        <v>2669</v>
      </c>
    </row>
    <row r="2719" spans="2:3" ht="14.5">
      <c r="B2719" s="2" t="s">
        <v>187</v>
      </c>
      <c r="C2719" s="4" t="s">
        <v>883</v>
      </c>
    </row>
    <row r="2720" spans="2:3" ht="14.5">
      <c r="B2720" s="2" t="s">
        <v>197</v>
      </c>
      <c r="C2720" s="4" t="s">
        <v>2670</v>
      </c>
    </row>
    <row r="2721" spans="2:3" ht="14.5">
      <c r="B2721" s="11" t="s">
        <v>579</v>
      </c>
      <c r="C2721" s="13" t="s">
        <v>2671</v>
      </c>
    </row>
    <row r="2722" spans="2:3" ht="14.5">
      <c r="B2722" s="7" t="s">
        <v>49</v>
      </c>
      <c r="C2722" s="9" t="s">
        <v>2672</v>
      </c>
    </row>
    <row r="2723" spans="2:3" ht="14.5">
      <c r="B2723" s="2" t="s">
        <v>51</v>
      </c>
      <c r="C2723" s="4" t="s">
        <v>2673</v>
      </c>
    </row>
    <row r="2724" spans="2:3" ht="14.5">
      <c r="B2724" s="2" t="s">
        <v>56</v>
      </c>
      <c r="C2724" s="4" t="s">
        <v>732</v>
      </c>
    </row>
    <row r="2725" spans="2:3" ht="14.5">
      <c r="B2725" s="2" t="s">
        <v>57</v>
      </c>
      <c r="C2725" s="4" t="s">
        <v>2674</v>
      </c>
    </row>
    <row r="2726" spans="2:3" ht="14.5">
      <c r="B2726" s="2" t="s">
        <v>63</v>
      </c>
      <c r="C2726" s="4" t="s">
        <v>2675</v>
      </c>
    </row>
    <row r="2727" spans="2:3" ht="14.5">
      <c r="B2727" s="2" t="s">
        <v>65</v>
      </c>
      <c r="C2727" s="4" t="s">
        <v>2676</v>
      </c>
    </row>
    <row r="2728" spans="2:3" ht="14.5">
      <c r="B2728" s="2" t="s">
        <v>70</v>
      </c>
      <c r="C2728" s="4" t="s">
        <v>2677</v>
      </c>
    </row>
    <row r="2729" spans="2:3" ht="14.5">
      <c r="B2729" s="2" t="s">
        <v>73</v>
      </c>
      <c r="C2729" s="4" t="s">
        <v>2678</v>
      </c>
    </row>
    <row r="2730" spans="2:3" ht="14.5">
      <c r="B2730" s="7" t="s">
        <v>129</v>
      </c>
      <c r="C2730" s="9" t="s">
        <v>2679</v>
      </c>
    </row>
    <row r="2731" spans="2:3" ht="14.5">
      <c r="B2731" s="2" t="s">
        <v>153</v>
      </c>
      <c r="C2731" s="4" t="s">
        <v>2680</v>
      </c>
    </row>
    <row r="2732" spans="2:3" ht="14.5">
      <c r="B2732" s="2" t="s">
        <v>155</v>
      </c>
      <c r="C2732" s="4" t="s">
        <v>2681</v>
      </c>
    </row>
    <row r="2733" spans="2:3" ht="25">
      <c r="B2733" s="2" t="s">
        <v>175</v>
      </c>
      <c r="C2733" s="4" t="s">
        <v>2682</v>
      </c>
    </row>
    <row r="2734" spans="2:3" ht="14.5">
      <c r="B2734" s="2" t="s">
        <v>180</v>
      </c>
      <c r="C2734" s="4" t="s">
        <v>1094</v>
      </c>
    </row>
    <row r="2735" spans="2:3" ht="14.5">
      <c r="B2735" s="2" t="s">
        <v>182</v>
      </c>
      <c r="C2735" s="4" t="s">
        <v>1094</v>
      </c>
    </row>
    <row r="2736" spans="2:3" ht="14.5">
      <c r="B2736" s="2" t="s">
        <v>187</v>
      </c>
      <c r="C2736" s="4" t="s">
        <v>2683</v>
      </c>
    </row>
    <row r="2737" spans="2:3" ht="14.5">
      <c r="B2737" s="2" t="s">
        <v>197</v>
      </c>
      <c r="C2737" s="4" t="s">
        <v>2684</v>
      </c>
    </row>
    <row r="2738" spans="2:3" ht="14.5">
      <c r="B2738" s="11" t="s">
        <v>580</v>
      </c>
      <c r="C2738" s="13" t="s">
        <v>2685</v>
      </c>
    </row>
    <row r="2739" spans="2:3" ht="14.5">
      <c r="B2739" s="7" t="s">
        <v>49</v>
      </c>
      <c r="C2739" s="9" t="s">
        <v>2686</v>
      </c>
    </row>
    <row r="2740" spans="2:3" ht="14.5">
      <c r="B2740" s="2" t="s">
        <v>51</v>
      </c>
      <c r="C2740" s="4" t="s">
        <v>2687</v>
      </c>
    </row>
    <row r="2741" spans="2:3" ht="14.5">
      <c r="B2741" s="2" t="s">
        <v>56</v>
      </c>
      <c r="C2741" s="4" t="s">
        <v>1393</v>
      </c>
    </row>
    <row r="2742" spans="2:3" ht="14.5">
      <c r="B2742" s="2" t="s">
        <v>57</v>
      </c>
      <c r="C2742" s="4" t="s">
        <v>2688</v>
      </c>
    </row>
    <row r="2743" spans="2:3" ht="14.5">
      <c r="B2743" s="2" t="s">
        <v>63</v>
      </c>
      <c r="C2743" s="4" t="s">
        <v>2689</v>
      </c>
    </row>
    <row r="2744" spans="2:3" ht="14.5">
      <c r="B2744" s="2" t="s">
        <v>65</v>
      </c>
      <c r="C2744" s="4" t="s">
        <v>2690</v>
      </c>
    </row>
    <row r="2745" spans="2:3" ht="14.5">
      <c r="B2745" s="2" t="s">
        <v>70</v>
      </c>
      <c r="C2745" s="4" t="s">
        <v>718</v>
      </c>
    </row>
    <row r="2746" spans="2:3" ht="14.5">
      <c r="B2746" s="2" t="s">
        <v>73</v>
      </c>
      <c r="C2746" s="4" t="s">
        <v>2691</v>
      </c>
    </row>
    <row r="2747" spans="2:3" ht="14.5">
      <c r="B2747" s="7" t="s">
        <v>129</v>
      </c>
      <c r="C2747" s="9" t="s">
        <v>2692</v>
      </c>
    </row>
    <row r="2748" spans="2:3" ht="14.5">
      <c r="B2748" s="2" t="s">
        <v>137</v>
      </c>
      <c r="C2748" s="4" t="s">
        <v>846</v>
      </c>
    </row>
    <row r="2749" spans="2:3" ht="14.5">
      <c r="B2749" s="2" t="s">
        <v>145</v>
      </c>
      <c r="C2749" s="4" t="s">
        <v>2693</v>
      </c>
    </row>
    <row r="2750" spans="2:3" ht="14.5">
      <c r="B2750" s="2" t="s">
        <v>180</v>
      </c>
      <c r="C2750" s="4" t="s">
        <v>1180</v>
      </c>
    </row>
    <row r="2751" spans="2:3" ht="14.5">
      <c r="B2751" s="2" t="s">
        <v>182</v>
      </c>
      <c r="C2751" s="4" t="s">
        <v>2003</v>
      </c>
    </row>
    <row r="2752" spans="2:3" ht="14.5">
      <c r="B2752" s="2" t="s">
        <v>183</v>
      </c>
      <c r="C2752" s="4" t="s">
        <v>1198</v>
      </c>
    </row>
    <row r="2753" spans="2:3" ht="14.5">
      <c r="B2753" s="2" t="s">
        <v>187</v>
      </c>
      <c r="C2753" s="4" t="s">
        <v>2694</v>
      </c>
    </row>
    <row r="2754" spans="2:3" ht="14.5">
      <c r="B2754" s="2" t="s">
        <v>190</v>
      </c>
      <c r="C2754" s="4" t="s">
        <v>453</v>
      </c>
    </row>
    <row r="2755" spans="2:3" ht="14.5">
      <c r="B2755" s="2" t="s">
        <v>197</v>
      </c>
      <c r="C2755" s="4" t="s">
        <v>2695</v>
      </c>
    </row>
    <row r="2756" spans="2:3" ht="14.5">
      <c r="B2756" s="11" t="s">
        <v>581</v>
      </c>
      <c r="C2756" s="13" t="s">
        <v>2696</v>
      </c>
    </row>
    <row r="2757" spans="2:3" ht="14.5">
      <c r="B2757" s="7" t="s">
        <v>49</v>
      </c>
      <c r="C2757" s="9" t="s">
        <v>2697</v>
      </c>
    </row>
    <row r="2758" spans="2:3" ht="14.5">
      <c r="B2758" s="2" t="s">
        <v>51</v>
      </c>
      <c r="C2758" s="4" t="s">
        <v>2698</v>
      </c>
    </row>
    <row r="2759" spans="2:3" ht="14.5">
      <c r="B2759" s="2" t="s">
        <v>53</v>
      </c>
      <c r="C2759" s="4" t="s">
        <v>2699</v>
      </c>
    </row>
    <row r="2760" spans="2:3" ht="14.5">
      <c r="B2760" s="2" t="s">
        <v>56</v>
      </c>
      <c r="C2760" s="4" t="s">
        <v>2700</v>
      </c>
    </row>
    <row r="2761" spans="2:3" ht="14.5">
      <c r="B2761" s="2" t="s">
        <v>57</v>
      </c>
      <c r="C2761" s="4" t="s">
        <v>2701</v>
      </c>
    </row>
    <row r="2762" spans="2:3" ht="14.5">
      <c r="B2762" s="2" t="s">
        <v>59</v>
      </c>
      <c r="C2762" s="4" t="s">
        <v>2702</v>
      </c>
    </row>
    <row r="2763" spans="2:3" ht="14.5">
      <c r="B2763" s="2" t="s">
        <v>63</v>
      </c>
      <c r="C2763" s="4" t="s">
        <v>2703</v>
      </c>
    </row>
    <row r="2764" spans="2:3" ht="14.5">
      <c r="B2764" s="2" t="s">
        <v>65</v>
      </c>
      <c r="C2764" s="4" t="s">
        <v>2704</v>
      </c>
    </row>
    <row r="2765" spans="2:3" ht="14.5">
      <c r="B2765" s="2" t="s">
        <v>70</v>
      </c>
      <c r="C2765" s="4" t="s">
        <v>718</v>
      </c>
    </row>
    <row r="2766" spans="2:3" ht="14.5">
      <c r="B2766" s="2" t="s">
        <v>73</v>
      </c>
      <c r="C2766" s="4" t="s">
        <v>2705</v>
      </c>
    </row>
    <row r="2767" spans="2:3" ht="14.5">
      <c r="B2767" s="7" t="s">
        <v>129</v>
      </c>
      <c r="C2767" s="9" t="s">
        <v>2706</v>
      </c>
    </row>
    <row r="2768" spans="2:3" ht="14.5">
      <c r="B2768" s="2" t="s">
        <v>180</v>
      </c>
      <c r="C2768" s="4" t="s">
        <v>2707</v>
      </c>
    </row>
    <row r="2769" spans="2:3" ht="14.5">
      <c r="B2769" s="2" t="s">
        <v>182</v>
      </c>
      <c r="C2769" s="4" t="s">
        <v>2430</v>
      </c>
    </row>
    <row r="2770" spans="2:3" ht="14.5">
      <c r="B2770" s="2" t="s">
        <v>187</v>
      </c>
      <c r="C2770" s="4" t="s">
        <v>2708</v>
      </c>
    </row>
    <row r="2771" spans="2:3" ht="14.5">
      <c r="B2771" s="2" t="s">
        <v>189</v>
      </c>
      <c r="C2771" s="4" t="s">
        <v>883</v>
      </c>
    </row>
    <row r="2772" spans="2:3" ht="14.5">
      <c r="B2772" s="2" t="s">
        <v>197</v>
      </c>
      <c r="C2772" s="4" t="s">
        <v>2709</v>
      </c>
    </row>
    <row r="2773" spans="2:3" ht="14.5">
      <c r="B2773" s="11" t="s">
        <v>582</v>
      </c>
      <c r="C2773" s="13" t="s">
        <v>2710</v>
      </c>
    </row>
    <row r="2774" spans="2:3" ht="14.5">
      <c r="B2774" s="7" t="s">
        <v>49</v>
      </c>
      <c r="C2774" s="9" t="s">
        <v>2711</v>
      </c>
    </row>
    <row r="2775" spans="2:3" ht="14.5">
      <c r="B2775" s="2" t="s">
        <v>51</v>
      </c>
      <c r="C2775" s="4" t="s">
        <v>2712</v>
      </c>
    </row>
    <row r="2776" spans="2:3" ht="14.5">
      <c r="B2776" s="2" t="s">
        <v>57</v>
      </c>
      <c r="C2776" s="4" t="s">
        <v>2713</v>
      </c>
    </row>
    <row r="2777" spans="2:3" ht="14.5">
      <c r="B2777" s="2" t="s">
        <v>63</v>
      </c>
      <c r="C2777" s="4" t="s">
        <v>2714</v>
      </c>
    </row>
    <row r="2778" spans="2:3" ht="14.5">
      <c r="B2778" s="2" t="s">
        <v>65</v>
      </c>
      <c r="C2778" s="4" t="s">
        <v>2715</v>
      </c>
    </row>
    <row r="2779" spans="2:3" ht="14.5">
      <c r="B2779" s="2" t="s">
        <v>70</v>
      </c>
      <c r="C2779" s="4" t="s">
        <v>749</v>
      </c>
    </row>
    <row r="2780" spans="2:3" ht="14.5">
      <c r="B2780" s="2" t="s">
        <v>73</v>
      </c>
      <c r="C2780" s="4" t="s">
        <v>2716</v>
      </c>
    </row>
    <row r="2781" spans="2:3" ht="14.5">
      <c r="B2781" s="7" t="s">
        <v>129</v>
      </c>
      <c r="C2781" s="9" t="s">
        <v>2717</v>
      </c>
    </row>
    <row r="2782" spans="2:3" ht="14.5">
      <c r="B2782" s="2" t="s">
        <v>187</v>
      </c>
      <c r="C2782" s="4" t="s">
        <v>883</v>
      </c>
    </row>
    <row r="2783" spans="2:3" ht="14.5">
      <c r="B2783" s="2" t="s">
        <v>197</v>
      </c>
      <c r="C2783" s="4" t="s">
        <v>2718</v>
      </c>
    </row>
    <row r="2784" spans="2:3" ht="14.5">
      <c r="B2784" s="11" t="s">
        <v>583</v>
      </c>
      <c r="C2784" s="13" t="s">
        <v>2719</v>
      </c>
    </row>
    <row r="2785" spans="2:3" ht="14.5">
      <c r="B2785" s="7" t="s">
        <v>49</v>
      </c>
      <c r="C2785" s="9" t="s">
        <v>2720</v>
      </c>
    </row>
    <row r="2786" spans="2:3" ht="14.5">
      <c r="B2786" s="2" t="s">
        <v>51</v>
      </c>
      <c r="C2786" s="4" t="s">
        <v>2721</v>
      </c>
    </row>
    <row r="2787" spans="2:3" ht="14.5">
      <c r="B2787" s="2" t="s">
        <v>57</v>
      </c>
      <c r="C2787" s="4" t="s">
        <v>2722</v>
      </c>
    </row>
    <row r="2788" spans="2:3" ht="14.5">
      <c r="B2788" s="2" t="s">
        <v>63</v>
      </c>
      <c r="C2788" s="4" t="s">
        <v>2723</v>
      </c>
    </row>
    <row r="2789" spans="2:3" ht="14.5">
      <c r="B2789" s="2" t="s">
        <v>65</v>
      </c>
      <c r="C2789" s="4" t="s">
        <v>2724</v>
      </c>
    </row>
    <row r="2790" spans="2:3" ht="14.5">
      <c r="B2790" s="2" t="s">
        <v>70</v>
      </c>
      <c r="C2790" s="4" t="s">
        <v>2176</v>
      </c>
    </row>
    <row r="2791" spans="2:3" ht="14.5">
      <c r="B2791" s="2" t="s">
        <v>73</v>
      </c>
      <c r="C2791" s="4" t="s">
        <v>2725</v>
      </c>
    </row>
    <row r="2792" spans="2:3" ht="14.5">
      <c r="B2792" s="7" t="s">
        <v>76</v>
      </c>
      <c r="C2792" s="9" t="s">
        <v>2726</v>
      </c>
    </row>
    <row r="2793" spans="2:3" ht="14.5">
      <c r="B2793" s="2" t="s">
        <v>123</v>
      </c>
      <c r="C2793" s="4" t="s">
        <v>2726</v>
      </c>
    </row>
    <row r="2794" spans="2:3" ht="14.5">
      <c r="B2794" s="7" t="s">
        <v>129</v>
      </c>
      <c r="C2794" s="9" t="s">
        <v>2727</v>
      </c>
    </row>
    <row r="2795" spans="2:3" ht="14.5">
      <c r="B2795" s="2" t="s">
        <v>180</v>
      </c>
      <c r="C2795" s="4" t="s">
        <v>2058</v>
      </c>
    </row>
    <row r="2796" spans="2:3" ht="14.5">
      <c r="B2796" s="2" t="s">
        <v>182</v>
      </c>
      <c r="C2796" s="4" t="s">
        <v>2728</v>
      </c>
    </row>
    <row r="2797" spans="2:3" ht="14.5">
      <c r="B2797" s="2" t="s">
        <v>187</v>
      </c>
      <c r="C2797" s="4" t="s">
        <v>2729</v>
      </c>
    </row>
    <row r="2798" spans="2:3" ht="14.5">
      <c r="B2798" s="2" t="s">
        <v>189</v>
      </c>
      <c r="C2798" s="4" t="s">
        <v>1143</v>
      </c>
    </row>
    <row r="2799" spans="2:3" ht="14.5">
      <c r="B2799" s="2" t="s">
        <v>197</v>
      </c>
      <c r="C2799" s="4" t="s">
        <v>2730</v>
      </c>
    </row>
    <row r="2800" spans="2:3" ht="14.5">
      <c r="B2800" s="7" t="s">
        <v>225</v>
      </c>
      <c r="C2800" s="9" t="s">
        <v>2731</v>
      </c>
    </row>
    <row r="2801" spans="2:3" ht="14.5">
      <c r="B2801" s="2" t="s">
        <v>228</v>
      </c>
      <c r="C2801" s="4" t="s">
        <v>2732</v>
      </c>
    </row>
    <row r="2802" spans="2:3" ht="14.5">
      <c r="B2802" s="2" t="s">
        <v>248</v>
      </c>
      <c r="C2802" s="4" t="s">
        <v>1181</v>
      </c>
    </row>
    <row r="2803" spans="2:3" ht="14.5">
      <c r="B2803" s="11" t="s">
        <v>584</v>
      </c>
      <c r="C2803" s="13" t="s">
        <v>2733</v>
      </c>
    </row>
    <row r="2804" spans="2:3" ht="14.5">
      <c r="B2804" s="7" t="s">
        <v>49</v>
      </c>
      <c r="C2804" s="9" t="s">
        <v>2734</v>
      </c>
    </row>
    <row r="2805" spans="2:3" ht="14.5">
      <c r="B2805" s="2" t="s">
        <v>51</v>
      </c>
      <c r="C2805" s="4" t="s">
        <v>2735</v>
      </c>
    </row>
    <row r="2806" spans="2:3" ht="14.5">
      <c r="B2806" s="2" t="s">
        <v>53</v>
      </c>
      <c r="C2806" s="4" t="s">
        <v>2736</v>
      </c>
    </row>
    <row r="2807" spans="2:3" ht="14.5">
      <c r="B2807" s="2" t="s">
        <v>56</v>
      </c>
      <c r="C2807" s="4" t="s">
        <v>2737</v>
      </c>
    </row>
    <row r="2808" spans="2:3" ht="14.5">
      <c r="B2808" s="2" t="s">
        <v>57</v>
      </c>
      <c r="C2808" s="4" t="s">
        <v>2738</v>
      </c>
    </row>
    <row r="2809" spans="2:3" ht="14.5">
      <c r="B2809" s="2" t="s">
        <v>59</v>
      </c>
      <c r="C2809" s="4" t="s">
        <v>2739</v>
      </c>
    </row>
    <row r="2810" spans="2:3" ht="14.5">
      <c r="B2810" s="2" t="s">
        <v>63</v>
      </c>
      <c r="C2810" s="4" t="s">
        <v>2740</v>
      </c>
    </row>
    <row r="2811" spans="2:3" ht="14.5">
      <c r="B2811" s="2" t="s">
        <v>65</v>
      </c>
      <c r="C2811" s="4" t="s">
        <v>2741</v>
      </c>
    </row>
    <row r="2812" spans="2:3" ht="14.5">
      <c r="B2812" s="2" t="s">
        <v>70</v>
      </c>
      <c r="C2812" s="4" t="s">
        <v>2742</v>
      </c>
    </row>
    <row r="2813" spans="2:3" ht="14.5">
      <c r="B2813" s="2" t="s">
        <v>73</v>
      </c>
      <c r="C2813" s="4" t="s">
        <v>2743</v>
      </c>
    </row>
    <row r="2814" spans="2:3" ht="14.5">
      <c r="B2814" s="2" t="s">
        <v>75</v>
      </c>
      <c r="C2814" s="4" t="s">
        <v>2744</v>
      </c>
    </row>
    <row r="2815" spans="2:3" ht="14.5">
      <c r="B2815" s="7" t="s">
        <v>76</v>
      </c>
      <c r="C2815" s="9" t="s">
        <v>2745</v>
      </c>
    </row>
    <row r="2816" spans="2:3" ht="14.5">
      <c r="B2816" s="2" t="s">
        <v>78</v>
      </c>
      <c r="C2816" s="4" t="s">
        <v>2746</v>
      </c>
    </row>
    <row r="2817" spans="2:3" ht="14.5">
      <c r="B2817" s="2" t="s">
        <v>81</v>
      </c>
      <c r="C2817" s="4" t="s">
        <v>2747</v>
      </c>
    </row>
    <row r="2818" spans="2:3" ht="14.5">
      <c r="B2818" s="2" t="s">
        <v>83</v>
      </c>
      <c r="C2818" s="4" t="s">
        <v>2748</v>
      </c>
    </row>
    <row r="2819" spans="2:3" ht="14.5">
      <c r="B2819" s="2" t="s">
        <v>87</v>
      </c>
      <c r="C2819" s="4" t="s">
        <v>2749</v>
      </c>
    </row>
    <row r="2820" spans="2:3" ht="14.5">
      <c r="B2820" s="2" t="s">
        <v>89</v>
      </c>
      <c r="C2820" s="4" t="s">
        <v>2750</v>
      </c>
    </row>
    <row r="2821" spans="2:3" ht="14.5">
      <c r="B2821" s="2" t="s">
        <v>96</v>
      </c>
      <c r="C2821" s="4" t="s">
        <v>2026</v>
      </c>
    </row>
    <row r="2822" spans="2:3" ht="14.5">
      <c r="B2822" s="2" t="s">
        <v>109</v>
      </c>
      <c r="C2822" s="4" t="s">
        <v>2751</v>
      </c>
    </row>
    <row r="2823" spans="2:3" ht="14.5">
      <c r="B2823" s="2" t="s">
        <v>123</v>
      </c>
      <c r="C2823" s="4" t="s">
        <v>2752</v>
      </c>
    </row>
    <row r="2824" spans="2:3" ht="14.5">
      <c r="B2824" s="2" t="s">
        <v>125</v>
      </c>
      <c r="C2824" s="4" t="s">
        <v>946</v>
      </c>
    </row>
    <row r="2825" spans="2:3" ht="14.5">
      <c r="B2825" s="7" t="s">
        <v>129</v>
      </c>
      <c r="C2825" s="9" t="s">
        <v>2753</v>
      </c>
    </row>
    <row r="2826" spans="2:3" ht="14.5">
      <c r="B2826" s="2" t="s">
        <v>131</v>
      </c>
      <c r="C2826" s="4" t="s">
        <v>2754</v>
      </c>
    </row>
    <row r="2827" spans="2:3" ht="14.5">
      <c r="B2827" s="2" t="s">
        <v>134</v>
      </c>
      <c r="C2827" s="4" t="s">
        <v>1123</v>
      </c>
    </row>
    <row r="2828" spans="2:3" ht="14.5">
      <c r="B2828" s="2" t="s">
        <v>138</v>
      </c>
      <c r="C2828" s="4" t="s">
        <v>2755</v>
      </c>
    </row>
    <row r="2829" spans="2:3" ht="14.5">
      <c r="B2829" s="2" t="s">
        <v>140</v>
      </c>
      <c r="C2829" s="4" t="s">
        <v>903</v>
      </c>
    </row>
    <row r="2830" spans="2:3" ht="14.5">
      <c r="B2830" s="2" t="s">
        <v>141</v>
      </c>
      <c r="C2830" s="4" t="s">
        <v>895</v>
      </c>
    </row>
    <row r="2831" spans="2:3" ht="14.5">
      <c r="B2831" s="2" t="s">
        <v>143</v>
      </c>
      <c r="C2831" s="4" t="s">
        <v>2756</v>
      </c>
    </row>
    <row r="2832" spans="2:3" ht="14.5">
      <c r="B2832" s="2" t="s">
        <v>145</v>
      </c>
      <c r="C2832" s="4" t="s">
        <v>1185</v>
      </c>
    </row>
    <row r="2833" spans="2:3" ht="14.5">
      <c r="B2833" s="2" t="s">
        <v>151</v>
      </c>
      <c r="C2833" s="4" t="s">
        <v>1508</v>
      </c>
    </row>
    <row r="2834" spans="2:3" ht="14.5">
      <c r="B2834" s="2" t="s">
        <v>153</v>
      </c>
      <c r="C2834" s="4" t="s">
        <v>846</v>
      </c>
    </row>
    <row r="2835" spans="2:3" ht="14.5">
      <c r="B2835" s="2" t="s">
        <v>157</v>
      </c>
      <c r="C2835" s="4" t="s">
        <v>739</v>
      </c>
    </row>
    <row r="2836" spans="2:3" ht="14.5">
      <c r="B2836" s="2" t="s">
        <v>160</v>
      </c>
      <c r="C2836" s="4" t="s">
        <v>2757</v>
      </c>
    </row>
    <row r="2837" spans="2:3" ht="14.5">
      <c r="B2837" s="2" t="s">
        <v>165</v>
      </c>
      <c r="C2837" s="4" t="s">
        <v>2758</v>
      </c>
    </row>
    <row r="2838" spans="2:3" ht="14.5">
      <c r="B2838" s="2" t="s">
        <v>169</v>
      </c>
      <c r="C2838" s="4" t="s">
        <v>467</v>
      </c>
    </row>
    <row r="2839" spans="2:3" ht="14.5">
      <c r="B2839" s="2" t="s">
        <v>171</v>
      </c>
      <c r="C2839" s="4" t="s">
        <v>2759</v>
      </c>
    </row>
    <row r="2840" spans="2:3" ht="14.5">
      <c r="B2840" s="2" t="s">
        <v>172</v>
      </c>
      <c r="C2840" s="4" t="s">
        <v>2760</v>
      </c>
    </row>
    <row r="2841" spans="2:3" ht="14.5">
      <c r="B2841" s="2" t="s">
        <v>173</v>
      </c>
      <c r="C2841" s="4" t="s">
        <v>2761</v>
      </c>
    </row>
    <row r="2842" spans="2:3" ht="25">
      <c r="B2842" s="2" t="s">
        <v>175</v>
      </c>
      <c r="C2842" s="4" t="s">
        <v>903</v>
      </c>
    </row>
    <row r="2843" spans="2:3" ht="14.5">
      <c r="B2843" s="2" t="s">
        <v>182</v>
      </c>
      <c r="C2843" s="4" t="s">
        <v>1094</v>
      </c>
    </row>
    <row r="2844" spans="2:3" ht="14.5">
      <c r="B2844" s="2" t="s">
        <v>187</v>
      </c>
      <c r="C2844" s="4" t="s">
        <v>2762</v>
      </c>
    </row>
    <row r="2845" spans="2:3" ht="14.5">
      <c r="B2845" s="2" t="s">
        <v>188</v>
      </c>
      <c r="C2845" s="4" t="s">
        <v>2763</v>
      </c>
    </row>
    <row r="2846" spans="2:3" ht="14.5">
      <c r="B2846" s="2" t="s">
        <v>189</v>
      </c>
      <c r="C2846" s="4" t="s">
        <v>2764</v>
      </c>
    </row>
    <row r="2847" spans="2:3" ht="14.5">
      <c r="B2847" s="2" t="s">
        <v>194</v>
      </c>
      <c r="C2847" s="4" t="s">
        <v>1655</v>
      </c>
    </row>
    <row r="2848" spans="2:3" ht="14.5">
      <c r="B2848" s="2" t="s">
        <v>197</v>
      </c>
      <c r="C2848" s="4" t="s">
        <v>2765</v>
      </c>
    </row>
    <row r="2849" spans="2:3" ht="14.5">
      <c r="B2849" s="7" t="s">
        <v>225</v>
      </c>
      <c r="C2849" s="9" t="s">
        <v>2766</v>
      </c>
    </row>
    <row r="2850" spans="2:3" ht="14.5">
      <c r="B2850" s="2" t="s">
        <v>228</v>
      </c>
      <c r="C2850" s="4" t="s">
        <v>1187</v>
      </c>
    </row>
    <row r="2851" spans="2:3" ht="14.5">
      <c r="B2851" s="2" t="s">
        <v>229</v>
      </c>
      <c r="C2851" s="4" t="s">
        <v>2767</v>
      </c>
    </row>
    <row r="2852" spans="2:3" ht="14.5">
      <c r="B2852" s="2" t="s">
        <v>248</v>
      </c>
      <c r="C2852" s="4" t="s">
        <v>882</v>
      </c>
    </row>
    <row r="2853" spans="2:3" ht="14.5">
      <c r="B2853" s="11" t="s">
        <v>534</v>
      </c>
      <c r="C2853" s="13" t="s">
        <v>2768</v>
      </c>
    </row>
    <row r="2854" spans="2:3" ht="14.5">
      <c r="B2854" s="7" t="s">
        <v>49</v>
      </c>
      <c r="C2854" s="9" t="s">
        <v>2769</v>
      </c>
    </row>
    <row r="2855" spans="2:3" ht="14.5">
      <c r="B2855" s="2" t="s">
        <v>51</v>
      </c>
      <c r="C2855" s="4" t="s">
        <v>2770</v>
      </c>
    </row>
    <row r="2856" spans="2:3" ht="14.5">
      <c r="B2856" s="2" t="s">
        <v>56</v>
      </c>
      <c r="C2856" s="4" t="s">
        <v>779</v>
      </c>
    </row>
    <row r="2857" spans="2:3" ht="14.5">
      <c r="B2857" s="2" t="s">
        <v>57</v>
      </c>
      <c r="C2857" s="4" t="s">
        <v>2771</v>
      </c>
    </row>
    <row r="2858" spans="2:3" ht="14.5">
      <c r="B2858" s="2" t="s">
        <v>63</v>
      </c>
      <c r="C2858" s="4" t="s">
        <v>2772</v>
      </c>
    </row>
    <row r="2859" spans="2:3" ht="14.5">
      <c r="B2859" s="2" t="s">
        <v>65</v>
      </c>
      <c r="C2859" s="4" t="s">
        <v>2773</v>
      </c>
    </row>
    <row r="2860" spans="2:3" ht="14.5">
      <c r="B2860" s="2" t="s">
        <v>70</v>
      </c>
      <c r="C2860" s="4" t="s">
        <v>718</v>
      </c>
    </row>
    <row r="2861" spans="2:3" ht="14.5">
      <c r="B2861" s="2" t="s">
        <v>73</v>
      </c>
      <c r="C2861" s="4" t="s">
        <v>2774</v>
      </c>
    </row>
    <row r="2862" spans="2:3" ht="14.5">
      <c r="B2862" s="7" t="s">
        <v>76</v>
      </c>
      <c r="C2862" s="9" t="s">
        <v>952</v>
      </c>
    </row>
    <row r="2863" spans="2:3" ht="14.5">
      <c r="B2863" s="2" t="s">
        <v>78</v>
      </c>
      <c r="C2863" s="4" t="s">
        <v>952</v>
      </c>
    </row>
    <row r="2864" spans="2:3" ht="14.5">
      <c r="B2864" s="7" t="s">
        <v>129</v>
      </c>
      <c r="C2864" s="9" t="s">
        <v>2775</v>
      </c>
    </row>
    <row r="2865" spans="2:3" ht="14.5">
      <c r="B2865" s="2" t="s">
        <v>148</v>
      </c>
      <c r="C2865" s="4" t="s">
        <v>2776</v>
      </c>
    </row>
    <row r="2866" spans="2:3" ht="14.5">
      <c r="B2866" s="2" t="s">
        <v>151</v>
      </c>
      <c r="C2866" s="4" t="s">
        <v>846</v>
      </c>
    </row>
    <row r="2867" spans="2:3" ht="14.5">
      <c r="B2867" s="2" t="s">
        <v>153</v>
      </c>
      <c r="C2867" s="4" t="s">
        <v>900</v>
      </c>
    </row>
    <row r="2868" spans="2:3" ht="14.5">
      <c r="B2868" s="2" t="s">
        <v>180</v>
      </c>
      <c r="C2868" s="4" t="s">
        <v>1170</v>
      </c>
    </row>
    <row r="2869" spans="2:3" ht="14.5">
      <c r="B2869" s="2" t="s">
        <v>182</v>
      </c>
      <c r="C2869" s="4" t="s">
        <v>919</v>
      </c>
    </row>
    <row r="2870" spans="2:3" ht="14.5">
      <c r="B2870" s="2" t="s">
        <v>197</v>
      </c>
      <c r="C2870" s="4" t="s">
        <v>2777</v>
      </c>
    </row>
    <row r="2871" spans="2:3" ht="14.5">
      <c r="B2871" s="11" t="s">
        <v>585</v>
      </c>
      <c r="C2871" s="13" t="s">
        <v>2778</v>
      </c>
    </row>
    <row r="2872" spans="2:3" ht="14.5">
      <c r="B2872" s="7" t="s">
        <v>49</v>
      </c>
      <c r="C2872" s="9" t="s">
        <v>2779</v>
      </c>
    </row>
    <row r="2873" spans="2:3" ht="14.5">
      <c r="B2873" s="2" t="s">
        <v>51</v>
      </c>
      <c r="C2873" s="4" t="s">
        <v>2780</v>
      </c>
    </row>
    <row r="2874" spans="2:3" ht="14.5">
      <c r="B2874" s="2" t="s">
        <v>57</v>
      </c>
      <c r="C2874" s="4" t="s">
        <v>2781</v>
      </c>
    </row>
    <row r="2875" spans="2:3" ht="14.5">
      <c r="B2875" s="2" t="s">
        <v>63</v>
      </c>
      <c r="C2875" s="4" t="s">
        <v>2782</v>
      </c>
    </row>
    <row r="2876" spans="2:3" ht="14.5">
      <c r="B2876" s="2" t="s">
        <v>65</v>
      </c>
      <c r="C2876" s="4" t="s">
        <v>2783</v>
      </c>
    </row>
    <row r="2877" spans="2:3" ht="14.5">
      <c r="B2877" s="2" t="s">
        <v>70</v>
      </c>
      <c r="C2877" s="4" t="s">
        <v>749</v>
      </c>
    </row>
    <row r="2878" spans="2:3" ht="14.5">
      <c r="B2878" s="2" t="s">
        <v>73</v>
      </c>
      <c r="C2878" s="4" t="s">
        <v>2784</v>
      </c>
    </row>
    <row r="2879" spans="2:3" ht="14.5">
      <c r="B2879" s="7" t="s">
        <v>129</v>
      </c>
      <c r="C2879" s="9" t="s">
        <v>2785</v>
      </c>
    </row>
    <row r="2880" spans="2:3" ht="14.5">
      <c r="B2880" s="2" t="s">
        <v>197</v>
      </c>
      <c r="C2880" s="4" t="s">
        <v>2785</v>
      </c>
    </row>
    <row r="2881" spans="2:3" ht="14.5">
      <c r="B2881" s="11" t="s">
        <v>526</v>
      </c>
      <c r="C2881" s="13" t="s">
        <v>2786</v>
      </c>
    </row>
    <row r="2882" spans="2:3" ht="14.5">
      <c r="B2882" s="7" t="s">
        <v>49</v>
      </c>
      <c r="C2882" s="9" t="s">
        <v>2787</v>
      </c>
    </row>
    <row r="2883" spans="2:3" ht="14.5">
      <c r="B2883" s="2" t="s">
        <v>51</v>
      </c>
      <c r="C2883" s="4" t="s">
        <v>2788</v>
      </c>
    </row>
    <row r="2884" spans="2:3" ht="14.5">
      <c r="B2884" s="2" t="s">
        <v>56</v>
      </c>
      <c r="C2884" s="4" t="s">
        <v>1378</v>
      </c>
    </row>
    <row r="2885" spans="2:3" ht="14.5">
      <c r="B2885" s="2" t="s">
        <v>57</v>
      </c>
      <c r="C2885" s="4" t="s">
        <v>2789</v>
      </c>
    </row>
    <row r="2886" spans="2:3" ht="14.5">
      <c r="B2886" s="2" t="s">
        <v>59</v>
      </c>
      <c r="C2886" s="4" t="s">
        <v>1186</v>
      </c>
    </row>
    <row r="2887" spans="2:3" ht="14.5">
      <c r="B2887" s="2" t="s">
        <v>63</v>
      </c>
      <c r="C2887" s="4" t="s">
        <v>2790</v>
      </c>
    </row>
    <row r="2888" spans="2:3" ht="14.5">
      <c r="B2888" s="2" t="s">
        <v>65</v>
      </c>
      <c r="C2888" s="4" t="s">
        <v>2791</v>
      </c>
    </row>
    <row r="2889" spans="2:3" ht="14.5">
      <c r="B2889" s="2" t="s">
        <v>70</v>
      </c>
      <c r="C2889" s="4" t="s">
        <v>2792</v>
      </c>
    </row>
    <row r="2890" spans="2:3" ht="14.5">
      <c r="B2890" s="2" t="s">
        <v>73</v>
      </c>
      <c r="C2890" s="4" t="s">
        <v>2793</v>
      </c>
    </row>
    <row r="2891" spans="2:3" ht="14.5">
      <c r="B2891" s="7" t="s">
        <v>76</v>
      </c>
      <c r="C2891" s="9" t="s">
        <v>774</v>
      </c>
    </row>
    <row r="2892" spans="2:3" ht="14.5">
      <c r="B2892" s="2" t="s">
        <v>78</v>
      </c>
      <c r="C2892" s="4" t="s">
        <v>802</v>
      </c>
    </row>
    <row r="2893" spans="2:3" ht="14.5">
      <c r="B2893" s="2" t="s">
        <v>81</v>
      </c>
      <c r="C2893" s="4" t="s">
        <v>862</v>
      </c>
    </row>
    <row r="2894" spans="2:3" ht="14.5">
      <c r="B2894" s="7" t="s">
        <v>129</v>
      </c>
      <c r="C2894" s="9" t="s">
        <v>2794</v>
      </c>
    </row>
    <row r="2895" spans="2:3" ht="14.5">
      <c r="B2895" s="2" t="s">
        <v>135</v>
      </c>
      <c r="C2895" s="4" t="s">
        <v>1148</v>
      </c>
    </row>
    <row r="2896" spans="2:3" ht="14.5">
      <c r="B2896" s="2" t="s">
        <v>180</v>
      </c>
      <c r="C2896" s="4" t="s">
        <v>1119</v>
      </c>
    </row>
    <row r="2897" spans="2:3" ht="14.5">
      <c r="B2897" s="2" t="s">
        <v>182</v>
      </c>
      <c r="C2897" s="4" t="s">
        <v>2795</v>
      </c>
    </row>
    <row r="2898" spans="2:3" ht="14.5">
      <c r="B2898" s="2" t="s">
        <v>183</v>
      </c>
      <c r="C2898" s="4" t="s">
        <v>2796</v>
      </c>
    </row>
    <row r="2899" spans="2:3" ht="14.5">
      <c r="B2899" s="2" t="s">
        <v>187</v>
      </c>
      <c r="C2899" s="4" t="s">
        <v>2797</v>
      </c>
    </row>
    <row r="2900" spans="2:3" ht="14.5">
      <c r="B2900" s="2" t="s">
        <v>197</v>
      </c>
      <c r="C2900" s="4" t="s">
        <v>2798</v>
      </c>
    </row>
    <row r="2901" spans="2:3" ht="14.5">
      <c r="B2901" s="11" t="s">
        <v>586</v>
      </c>
      <c r="C2901" s="13" t="s">
        <v>2799</v>
      </c>
    </row>
    <row r="2902" spans="2:3" ht="14.5">
      <c r="B2902" s="7" t="s">
        <v>49</v>
      </c>
      <c r="C2902" s="9" t="s">
        <v>2800</v>
      </c>
    </row>
    <row r="2903" spans="2:3" ht="14.5">
      <c r="B2903" s="2" t="s">
        <v>51</v>
      </c>
      <c r="C2903" s="4" t="s">
        <v>2801</v>
      </c>
    </row>
    <row r="2904" spans="2:3" ht="14.5">
      <c r="B2904" s="2" t="s">
        <v>56</v>
      </c>
      <c r="C2904" s="4" t="s">
        <v>2802</v>
      </c>
    </row>
    <row r="2905" spans="2:3" ht="14.5">
      <c r="B2905" s="2" t="s">
        <v>57</v>
      </c>
      <c r="C2905" s="4" t="s">
        <v>2803</v>
      </c>
    </row>
    <row r="2906" spans="2:3" ht="14.5">
      <c r="B2906" s="2" t="s">
        <v>63</v>
      </c>
      <c r="C2906" s="4" t="s">
        <v>2804</v>
      </c>
    </row>
    <row r="2907" spans="2:3" ht="14.5">
      <c r="B2907" s="2" t="s">
        <v>65</v>
      </c>
      <c r="C2907" s="4" t="s">
        <v>2805</v>
      </c>
    </row>
    <row r="2908" spans="2:3" ht="14.5">
      <c r="B2908" s="2" t="s">
        <v>70</v>
      </c>
      <c r="C2908" s="4" t="s">
        <v>2806</v>
      </c>
    </row>
    <row r="2909" spans="2:3" ht="14.5">
      <c r="B2909" s="2" t="s">
        <v>73</v>
      </c>
      <c r="C2909" s="4" t="s">
        <v>2807</v>
      </c>
    </row>
    <row r="2910" spans="2:3" ht="14.5">
      <c r="B2910" s="7" t="s">
        <v>76</v>
      </c>
      <c r="C2910" s="9" t="s">
        <v>1123</v>
      </c>
    </row>
    <row r="2911" spans="2:3" ht="14.5">
      <c r="B2911" s="2" t="s">
        <v>81</v>
      </c>
      <c r="C2911" s="4" t="s">
        <v>2728</v>
      </c>
    </row>
    <row r="2912" spans="2:3" ht="14.5">
      <c r="B2912" s="2" t="s">
        <v>111</v>
      </c>
      <c r="C2912" s="4" t="s">
        <v>862</v>
      </c>
    </row>
    <row r="2913" spans="2:3" ht="14.5">
      <c r="B2913" s="7" t="s">
        <v>129</v>
      </c>
      <c r="C2913" s="9" t="s">
        <v>2808</v>
      </c>
    </row>
    <row r="2914" spans="2:3" ht="14.5">
      <c r="B2914" s="2" t="s">
        <v>137</v>
      </c>
      <c r="C2914" s="4" t="s">
        <v>834</v>
      </c>
    </row>
    <row r="2915" spans="2:3" ht="14.5">
      <c r="B2915" s="2" t="s">
        <v>145</v>
      </c>
      <c r="C2915" s="4" t="s">
        <v>2809</v>
      </c>
    </row>
    <row r="2916" spans="2:3" ht="14.5">
      <c r="B2916" s="2" t="s">
        <v>151</v>
      </c>
      <c r="C2916" s="4" t="s">
        <v>951</v>
      </c>
    </row>
    <row r="2917" spans="2:3" ht="14.5">
      <c r="B2917" s="2" t="s">
        <v>153</v>
      </c>
      <c r="C2917" s="4" t="s">
        <v>740</v>
      </c>
    </row>
    <row r="2918" spans="2:3" ht="14.5">
      <c r="B2918" s="2" t="s">
        <v>155</v>
      </c>
      <c r="C2918" s="4" t="s">
        <v>2810</v>
      </c>
    </row>
    <row r="2919" spans="2:3" ht="25">
      <c r="B2919" s="2" t="s">
        <v>175</v>
      </c>
      <c r="C2919" s="4" t="s">
        <v>883</v>
      </c>
    </row>
    <row r="2920" spans="2:3" ht="14.5">
      <c r="B2920" s="2" t="s">
        <v>180</v>
      </c>
      <c r="C2920" s="4" t="s">
        <v>2811</v>
      </c>
    </row>
    <row r="2921" spans="2:3" ht="14.5">
      <c r="B2921" s="2" t="s">
        <v>182</v>
      </c>
      <c r="C2921" s="4" t="s">
        <v>1910</v>
      </c>
    </row>
    <row r="2922" spans="2:3" ht="14.5">
      <c r="B2922" s="2" t="s">
        <v>183</v>
      </c>
      <c r="C2922" s="4" t="s">
        <v>1246</v>
      </c>
    </row>
    <row r="2923" spans="2:3" ht="14.5">
      <c r="B2923" s="2" t="s">
        <v>187</v>
      </c>
      <c r="C2923" s="4" t="s">
        <v>2796</v>
      </c>
    </row>
    <row r="2924" spans="2:3" ht="14.5">
      <c r="B2924" s="2" t="s">
        <v>188</v>
      </c>
      <c r="C2924" s="4" t="s">
        <v>1507</v>
      </c>
    </row>
    <row r="2925" spans="2:3" ht="14.5">
      <c r="B2925" s="2" t="s">
        <v>189</v>
      </c>
      <c r="C2925" s="4" t="s">
        <v>399</v>
      </c>
    </row>
    <row r="2926" spans="2:3" ht="14.5">
      <c r="B2926" s="2" t="s">
        <v>190</v>
      </c>
      <c r="C2926" s="4" t="s">
        <v>2812</v>
      </c>
    </row>
    <row r="2927" spans="2:3" ht="14.5">
      <c r="B2927" s="2" t="s">
        <v>194</v>
      </c>
      <c r="C2927" s="4" t="s">
        <v>772</v>
      </c>
    </row>
    <row r="2928" spans="2:3" ht="14.5">
      <c r="B2928" s="2" t="s">
        <v>197</v>
      </c>
      <c r="C2928" s="4" t="s">
        <v>2813</v>
      </c>
    </row>
    <row r="2929" spans="2:3" ht="14.5">
      <c r="B2929" s="7" t="s">
        <v>225</v>
      </c>
      <c r="C2929" s="9" t="s">
        <v>1187</v>
      </c>
    </row>
    <row r="2930" spans="2:3" ht="14.5">
      <c r="B2930" s="2" t="s">
        <v>228</v>
      </c>
      <c r="C2930" s="4" t="s">
        <v>1187</v>
      </c>
    </row>
    <row r="2931" spans="2:3" ht="14.5">
      <c r="B2931" s="11" t="s">
        <v>587</v>
      </c>
      <c r="C2931" s="13" t="s">
        <v>2814</v>
      </c>
    </row>
    <row r="2932" spans="2:3" ht="14.5">
      <c r="B2932" s="7" t="s">
        <v>49</v>
      </c>
      <c r="C2932" s="9" t="s">
        <v>2815</v>
      </c>
    </row>
    <row r="2933" spans="2:3" ht="14.5">
      <c r="B2933" s="2" t="s">
        <v>51</v>
      </c>
      <c r="C2933" s="4" t="s">
        <v>2816</v>
      </c>
    </row>
    <row r="2934" spans="2:3" ht="14.5">
      <c r="B2934" s="2" t="s">
        <v>56</v>
      </c>
      <c r="C2934" s="4" t="s">
        <v>713</v>
      </c>
    </row>
    <row r="2935" spans="2:3" ht="14.5">
      <c r="B2935" s="2" t="s">
        <v>57</v>
      </c>
      <c r="C2935" s="4" t="s">
        <v>2817</v>
      </c>
    </row>
    <row r="2936" spans="2:3" ht="14.5">
      <c r="B2936" s="2" t="s">
        <v>63</v>
      </c>
      <c r="C2936" s="4" t="s">
        <v>2818</v>
      </c>
    </row>
    <row r="2937" spans="2:3" ht="14.5">
      <c r="B2937" s="2" t="s">
        <v>65</v>
      </c>
      <c r="C2937" s="4" t="s">
        <v>2819</v>
      </c>
    </row>
    <row r="2938" spans="2:3" ht="14.5">
      <c r="B2938" s="2" t="s">
        <v>70</v>
      </c>
      <c r="C2938" s="4" t="s">
        <v>2176</v>
      </c>
    </row>
    <row r="2939" spans="2:3" ht="14.5">
      <c r="B2939" s="2" t="s">
        <v>73</v>
      </c>
      <c r="C2939" s="4" t="s">
        <v>2820</v>
      </c>
    </row>
    <row r="2940" spans="2:3" ht="14.5">
      <c r="B2940" s="7" t="s">
        <v>129</v>
      </c>
      <c r="C2940" s="9" t="s">
        <v>2821</v>
      </c>
    </row>
    <row r="2941" spans="2:3" ht="14.5">
      <c r="B2941" s="2" t="s">
        <v>155</v>
      </c>
      <c r="C2941" s="4" t="s">
        <v>2822</v>
      </c>
    </row>
    <row r="2942" spans="2:3" ht="14.5">
      <c r="B2942" s="2" t="s">
        <v>180</v>
      </c>
      <c r="C2942" s="4" t="s">
        <v>2823</v>
      </c>
    </row>
    <row r="2943" spans="2:3" ht="14.5">
      <c r="B2943" s="2" t="s">
        <v>183</v>
      </c>
      <c r="C2943" s="4" t="s">
        <v>2824</v>
      </c>
    </row>
    <row r="2944" spans="2:3" ht="14.5">
      <c r="B2944" s="2" t="s">
        <v>187</v>
      </c>
      <c r="C2944" s="4" t="s">
        <v>940</v>
      </c>
    </row>
    <row r="2945" spans="2:3" ht="14.5">
      <c r="B2945" s="2" t="s">
        <v>190</v>
      </c>
      <c r="C2945" s="4" t="s">
        <v>2825</v>
      </c>
    </row>
    <row r="2946" spans="2:3" ht="14.5">
      <c r="B2946" s="2" t="s">
        <v>197</v>
      </c>
      <c r="C2946" s="4" t="s">
        <v>2826</v>
      </c>
    </row>
    <row r="2947" spans="2:3" ht="14.5">
      <c r="B2947" s="11" t="s">
        <v>588</v>
      </c>
      <c r="C2947" s="13" t="s">
        <v>2827</v>
      </c>
    </row>
    <row r="2948" spans="2:3" ht="14.5">
      <c r="B2948" s="7" t="s">
        <v>49</v>
      </c>
      <c r="C2948" s="9" t="s">
        <v>2828</v>
      </c>
    </row>
    <row r="2949" spans="2:3" ht="14.5">
      <c r="B2949" s="2" t="s">
        <v>51</v>
      </c>
      <c r="C2949" s="4" t="s">
        <v>2829</v>
      </c>
    </row>
    <row r="2950" spans="2:3" ht="14.5">
      <c r="B2950" s="2" t="s">
        <v>56</v>
      </c>
      <c r="C2950" s="4" t="s">
        <v>713</v>
      </c>
    </row>
    <row r="2951" spans="2:3" ht="14.5">
      <c r="B2951" s="2" t="s">
        <v>57</v>
      </c>
      <c r="C2951" s="4" t="s">
        <v>2830</v>
      </c>
    </row>
    <row r="2952" spans="2:3" ht="14.5">
      <c r="B2952" s="2" t="s">
        <v>63</v>
      </c>
      <c r="C2952" s="4" t="s">
        <v>2831</v>
      </c>
    </row>
    <row r="2953" spans="2:3" ht="14.5">
      <c r="B2953" s="2" t="s">
        <v>65</v>
      </c>
      <c r="C2953" s="4" t="s">
        <v>2832</v>
      </c>
    </row>
    <row r="2954" spans="2:3" ht="14.5">
      <c r="B2954" s="2" t="s">
        <v>70</v>
      </c>
      <c r="C2954" s="4" t="s">
        <v>2176</v>
      </c>
    </row>
    <row r="2955" spans="2:3" ht="14.5">
      <c r="B2955" s="2" t="s">
        <v>73</v>
      </c>
      <c r="C2955" s="4" t="s">
        <v>2833</v>
      </c>
    </row>
    <row r="2956" spans="2:3" ht="14.5">
      <c r="B2956" s="2" t="s">
        <v>75</v>
      </c>
      <c r="C2956" s="4" t="s">
        <v>802</v>
      </c>
    </row>
    <row r="2957" spans="2:3" ht="14.5">
      <c r="B2957" s="7" t="s">
        <v>129</v>
      </c>
      <c r="C2957" s="9" t="s">
        <v>2834</v>
      </c>
    </row>
    <row r="2958" spans="2:3" ht="14.5">
      <c r="B2958" s="2" t="s">
        <v>180</v>
      </c>
      <c r="C2958" s="4" t="s">
        <v>2835</v>
      </c>
    </row>
    <row r="2959" spans="2:3" ht="14.5">
      <c r="B2959" s="2" t="s">
        <v>182</v>
      </c>
      <c r="C2959" s="4" t="s">
        <v>885</v>
      </c>
    </row>
    <row r="2960" spans="2:3" ht="14.5">
      <c r="B2960" s="2" t="s">
        <v>183</v>
      </c>
      <c r="C2960" s="4" t="s">
        <v>886</v>
      </c>
    </row>
    <row r="2961" spans="2:3" ht="14.5">
      <c r="B2961" s="2" t="s">
        <v>187</v>
      </c>
      <c r="C2961" s="4" t="s">
        <v>2836</v>
      </c>
    </row>
    <row r="2962" spans="2:3" ht="14.5">
      <c r="B2962" s="2" t="s">
        <v>197</v>
      </c>
      <c r="C2962" s="4" t="s">
        <v>2837</v>
      </c>
    </row>
    <row r="2963" spans="2:3" ht="14.5">
      <c r="B2963" s="10" t="s">
        <v>9</v>
      </c>
      <c r="C2963" s="12" t="s">
        <v>33</v>
      </c>
    </row>
    <row r="2964" spans="2:3" ht="14.5">
      <c r="B2964" s="11" t="s">
        <v>546</v>
      </c>
      <c r="C2964" s="13" t="s">
        <v>2838</v>
      </c>
    </row>
    <row r="2965" spans="2:3" ht="14.5">
      <c r="B2965" s="7" t="s">
        <v>49</v>
      </c>
      <c r="C2965" s="9" t="s">
        <v>2839</v>
      </c>
    </row>
    <row r="2966" spans="2:3" ht="14.5">
      <c r="B2966" s="2" t="s">
        <v>51</v>
      </c>
      <c r="C2966" s="4" t="s">
        <v>2840</v>
      </c>
    </row>
    <row r="2967" spans="2:3" ht="14.5">
      <c r="B2967" s="2" t="s">
        <v>53</v>
      </c>
      <c r="C2967" s="4" t="s">
        <v>2841</v>
      </c>
    </row>
    <row r="2968" spans="2:3" ht="14.5">
      <c r="B2968" s="2" t="s">
        <v>56</v>
      </c>
      <c r="C2968" s="4" t="s">
        <v>2842</v>
      </c>
    </row>
    <row r="2969" spans="2:3" ht="14.5">
      <c r="B2969" s="2" t="s">
        <v>57</v>
      </c>
      <c r="C2969" s="4" t="s">
        <v>2843</v>
      </c>
    </row>
    <row r="2970" spans="2:3" ht="14.5">
      <c r="B2970" s="2" t="s">
        <v>59</v>
      </c>
      <c r="C2970" s="4" t="s">
        <v>2844</v>
      </c>
    </row>
    <row r="2971" spans="2:3" ht="14.5">
      <c r="B2971" s="2" t="s">
        <v>63</v>
      </c>
      <c r="C2971" s="4" t="s">
        <v>2845</v>
      </c>
    </row>
    <row r="2972" spans="2:3" ht="14.5">
      <c r="B2972" s="2" t="s">
        <v>65</v>
      </c>
      <c r="C2972" s="4" t="s">
        <v>2846</v>
      </c>
    </row>
    <row r="2973" spans="2:3" ht="14.5">
      <c r="B2973" s="2" t="s">
        <v>70</v>
      </c>
      <c r="C2973" s="4" t="s">
        <v>2847</v>
      </c>
    </row>
    <row r="2974" spans="2:3" ht="14.5">
      <c r="B2974" s="2" t="s">
        <v>73</v>
      </c>
      <c r="C2974" s="4" t="s">
        <v>2848</v>
      </c>
    </row>
    <row r="2975" spans="2:3" ht="14.5">
      <c r="B2975" s="2" t="s">
        <v>75</v>
      </c>
      <c r="C2975" s="4" t="s">
        <v>2849</v>
      </c>
    </row>
    <row r="2976" spans="2:3" ht="14.5">
      <c r="B2976" s="7" t="s">
        <v>76</v>
      </c>
      <c r="C2976" s="9" t="s">
        <v>2850</v>
      </c>
    </row>
    <row r="2977" spans="2:3" ht="14.5">
      <c r="B2977" s="2" t="s">
        <v>78</v>
      </c>
      <c r="C2977" s="4" t="s">
        <v>940</v>
      </c>
    </row>
    <row r="2978" spans="2:3" ht="14.5">
      <c r="B2978" s="2" t="s">
        <v>79</v>
      </c>
      <c r="C2978" s="4" t="s">
        <v>2851</v>
      </c>
    </row>
    <row r="2979" spans="2:3" ht="14.5">
      <c r="B2979" s="2" t="s">
        <v>81</v>
      </c>
      <c r="C2979" s="4" t="s">
        <v>1246</v>
      </c>
    </row>
    <row r="2980" spans="2:3" ht="14.5">
      <c r="B2980" s="2" t="s">
        <v>83</v>
      </c>
      <c r="C2980" s="4" t="s">
        <v>802</v>
      </c>
    </row>
    <row r="2981" spans="2:3" ht="14.5">
      <c r="B2981" s="2" t="s">
        <v>87</v>
      </c>
      <c r="C2981" s="4" t="s">
        <v>2852</v>
      </c>
    </row>
    <row r="2982" spans="2:3" ht="14.5">
      <c r="B2982" s="2" t="s">
        <v>89</v>
      </c>
      <c r="C2982" s="4" t="s">
        <v>802</v>
      </c>
    </row>
    <row r="2983" spans="2:3" ht="14.5">
      <c r="B2983" s="2" t="s">
        <v>94</v>
      </c>
      <c r="C2983" s="4" t="s">
        <v>1214</v>
      </c>
    </row>
    <row r="2984" spans="2:3" ht="14.5">
      <c r="B2984" s="2" t="s">
        <v>96</v>
      </c>
      <c r="C2984" s="4" t="s">
        <v>802</v>
      </c>
    </row>
    <row r="2985" spans="2:3" ht="14.5">
      <c r="B2985" s="2" t="s">
        <v>97</v>
      </c>
      <c r="C2985" s="4" t="s">
        <v>1214</v>
      </c>
    </row>
    <row r="2986" spans="2:3" ht="14.5">
      <c r="B2986" s="2" t="s">
        <v>98</v>
      </c>
      <c r="C2986" s="4" t="s">
        <v>2853</v>
      </c>
    </row>
    <row r="2987" spans="2:3" ht="14.5">
      <c r="B2987" s="2" t="s">
        <v>109</v>
      </c>
      <c r="C2987" s="4" t="s">
        <v>2854</v>
      </c>
    </row>
    <row r="2988" spans="2:3" ht="14.5">
      <c r="B2988" s="2" t="s">
        <v>112</v>
      </c>
      <c r="C2988" s="4" t="s">
        <v>951</v>
      </c>
    </row>
    <row r="2989" spans="2:3" ht="14.5">
      <c r="B2989" s="2" t="s">
        <v>120</v>
      </c>
      <c r="C2989" s="4" t="s">
        <v>846</v>
      </c>
    </row>
    <row r="2990" spans="2:3" ht="14.5">
      <c r="B2990" s="2" t="s">
        <v>121</v>
      </c>
      <c r="C2990" s="4" t="s">
        <v>846</v>
      </c>
    </row>
    <row r="2991" spans="2:3" ht="14.5">
      <c r="B2991" s="2" t="s">
        <v>123</v>
      </c>
      <c r="C2991" s="4" t="s">
        <v>846</v>
      </c>
    </row>
    <row r="2992" spans="2:3" ht="14.5">
      <c r="B2992" s="2" t="s">
        <v>125</v>
      </c>
      <c r="C2992" s="4" t="s">
        <v>846</v>
      </c>
    </row>
    <row r="2993" spans="2:3" ht="14.5">
      <c r="B2993" s="7" t="s">
        <v>129</v>
      </c>
      <c r="C2993" s="9" t="s">
        <v>2855</v>
      </c>
    </row>
    <row r="2994" spans="2:3" ht="14.5">
      <c r="B2994" s="2" t="s">
        <v>131</v>
      </c>
      <c r="C2994" s="4" t="s">
        <v>2546</v>
      </c>
    </row>
    <row r="2995" spans="2:3" ht="14.5">
      <c r="B2995" s="2" t="s">
        <v>133</v>
      </c>
      <c r="C2995" s="4" t="s">
        <v>2856</v>
      </c>
    </row>
    <row r="2996" spans="2:3" ht="14.5">
      <c r="B2996" s="2" t="s">
        <v>134</v>
      </c>
      <c r="C2996" s="4" t="s">
        <v>2857</v>
      </c>
    </row>
    <row r="2997" spans="2:3" ht="14.5">
      <c r="B2997" s="2" t="s">
        <v>137</v>
      </c>
      <c r="C2997" s="4" t="s">
        <v>841</v>
      </c>
    </row>
    <row r="2998" spans="2:3" ht="14.5">
      <c r="B2998" s="2" t="s">
        <v>140</v>
      </c>
      <c r="C2998" s="4" t="s">
        <v>2858</v>
      </c>
    </row>
    <row r="2999" spans="2:3" ht="14.5">
      <c r="B2999" s="2" t="s">
        <v>143</v>
      </c>
      <c r="C2999" s="4" t="s">
        <v>2859</v>
      </c>
    </row>
    <row r="3000" spans="2:3" ht="14.5">
      <c r="B3000" s="2" t="s">
        <v>145</v>
      </c>
      <c r="C3000" s="4" t="s">
        <v>2860</v>
      </c>
    </row>
    <row r="3001" spans="2:3" ht="14.5">
      <c r="B3001" s="2" t="s">
        <v>148</v>
      </c>
      <c r="C3001" s="4" t="s">
        <v>1213</v>
      </c>
    </row>
    <row r="3002" spans="2:3" ht="14.5">
      <c r="B3002" s="2" t="s">
        <v>153</v>
      </c>
      <c r="C3002" s="4" t="s">
        <v>2861</v>
      </c>
    </row>
    <row r="3003" spans="2:3" ht="14.5">
      <c r="B3003" s="2" t="s">
        <v>154</v>
      </c>
      <c r="C3003" s="4" t="s">
        <v>2862</v>
      </c>
    </row>
    <row r="3004" spans="2:3" ht="14.5">
      <c r="B3004" s="2" t="s">
        <v>160</v>
      </c>
      <c r="C3004" s="4" t="s">
        <v>1410</v>
      </c>
    </row>
    <row r="3005" spans="2:3" ht="14.5">
      <c r="B3005" s="2" t="s">
        <v>167</v>
      </c>
      <c r="C3005" s="4" t="s">
        <v>1123</v>
      </c>
    </row>
    <row r="3006" spans="2:3" ht="14.5">
      <c r="B3006" s="2" t="s">
        <v>169</v>
      </c>
      <c r="C3006" s="4" t="s">
        <v>2004</v>
      </c>
    </row>
    <row r="3007" spans="2:3" ht="14.5">
      <c r="B3007" s="2" t="s">
        <v>171</v>
      </c>
      <c r="C3007" s="4" t="s">
        <v>442</v>
      </c>
    </row>
    <row r="3008" spans="2:3" ht="14.5">
      <c r="B3008" s="2" t="s">
        <v>172</v>
      </c>
      <c r="C3008" s="4" t="s">
        <v>2863</v>
      </c>
    </row>
    <row r="3009" spans="2:3" ht="14.5">
      <c r="B3009" s="2" t="s">
        <v>173</v>
      </c>
      <c r="C3009" s="4" t="s">
        <v>2864</v>
      </c>
    </row>
    <row r="3010" spans="2:3" ht="14.5">
      <c r="B3010" s="2" t="s">
        <v>197</v>
      </c>
      <c r="C3010" s="4" t="s">
        <v>2865</v>
      </c>
    </row>
    <row r="3011" spans="2:3" ht="14.5">
      <c r="B3011" s="7" t="s">
        <v>255</v>
      </c>
      <c r="C3011" s="9" t="s">
        <v>486</v>
      </c>
    </row>
    <row r="3012" spans="2:3" ht="14.5">
      <c r="B3012" s="2" t="s">
        <v>264</v>
      </c>
      <c r="C3012" s="4" t="s">
        <v>486</v>
      </c>
    </row>
    <row r="3013" spans="2:3" ht="14.5">
      <c r="B3013" s="11" t="s">
        <v>589</v>
      </c>
      <c r="C3013" s="13" t="s">
        <v>2866</v>
      </c>
    </row>
    <row r="3014" spans="2:3" ht="14.5">
      <c r="B3014" s="7" t="s">
        <v>49</v>
      </c>
      <c r="C3014" s="9" t="s">
        <v>2867</v>
      </c>
    </row>
    <row r="3015" spans="2:3" ht="14.5">
      <c r="B3015" s="2" t="s">
        <v>51</v>
      </c>
      <c r="C3015" s="4" t="s">
        <v>2868</v>
      </c>
    </row>
    <row r="3016" spans="2:3" ht="14.5">
      <c r="B3016" s="2" t="s">
        <v>56</v>
      </c>
      <c r="C3016" s="4" t="s">
        <v>2869</v>
      </c>
    </row>
    <row r="3017" spans="2:3" ht="14.5">
      <c r="B3017" s="2" t="s">
        <v>57</v>
      </c>
      <c r="C3017" s="4" t="s">
        <v>2870</v>
      </c>
    </row>
    <row r="3018" spans="2:3" ht="14.5">
      <c r="B3018" s="2" t="s">
        <v>59</v>
      </c>
      <c r="C3018" s="4" t="s">
        <v>2871</v>
      </c>
    </row>
    <row r="3019" spans="2:3" ht="14.5">
      <c r="B3019" s="2" t="s">
        <v>63</v>
      </c>
      <c r="C3019" s="4" t="s">
        <v>2872</v>
      </c>
    </row>
    <row r="3020" spans="2:3" ht="14.5">
      <c r="B3020" s="2" t="s">
        <v>70</v>
      </c>
      <c r="C3020" s="4" t="s">
        <v>1651</v>
      </c>
    </row>
    <row r="3021" spans="2:3" ht="14.5">
      <c r="B3021" s="2" t="s">
        <v>73</v>
      </c>
      <c r="C3021" s="4" t="s">
        <v>2873</v>
      </c>
    </row>
    <row r="3022" spans="2:3" ht="14.5">
      <c r="B3022" s="2" t="s">
        <v>75</v>
      </c>
      <c r="C3022" s="4" t="s">
        <v>2874</v>
      </c>
    </row>
    <row r="3023" spans="2:3" ht="14.5">
      <c r="B3023" s="7" t="s">
        <v>129</v>
      </c>
      <c r="C3023" s="9" t="s">
        <v>2875</v>
      </c>
    </row>
    <row r="3024" spans="2:3" ht="14.5">
      <c r="B3024" s="2" t="s">
        <v>182</v>
      </c>
      <c r="C3024" s="4" t="s">
        <v>802</v>
      </c>
    </row>
    <row r="3025" spans="2:3" ht="14.5">
      <c r="B3025" s="2" t="s">
        <v>197</v>
      </c>
      <c r="C3025" s="4" t="s">
        <v>2876</v>
      </c>
    </row>
    <row r="3026" spans="2:3" ht="14.5">
      <c r="B3026" s="11" t="s">
        <v>590</v>
      </c>
      <c r="C3026" s="13" t="s">
        <v>2877</v>
      </c>
    </row>
    <row r="3027" spans="2:3" ht="14.5">
      <c r="B3027" s="7" t="s">
        <v>49</v>
      </c>
      <c r="C3027" s="9" t="s">
        <v>2878</v>
      </c>
    </row>
    <row r="3028" spans="2:3" ht="14.5">
      <c r="B3028" s="2" t="s">
        <v>51</v>
      </c>
      <c r="C3028" s="4" t="s">
        <v>2879</v>
      </c>
    </row>
    <row r="3029" spans="2:3" ht="14.5">
      <c r="B3029" s="2" t="s">
        <v>53</v>
      </c>
      <c r="C3029" s="4" t="s">
        <v>2880</v>
      </c>
    </row>
    <row r="3030" spans="2:3" ht="14.5">
      <c r="B3030" s="2" t="s">
        <v>56</v>
      </c>
      <c r="C3030" s="4" t="s">
        <v>2881</v>
      </c>
    </row>
    <row r="3031" spans="2:3" ht="14.5">
      <c r="B3031" s="2" t="s">
        <v>57</v>
      </c>
      <c r="C3031" s="4" t="s">
        <v>2882</v>
      </c>
    </row>
    <row r="3032" spans="2:3" ht="14.5">
      <c r="B3032" s="2" t="s">
        <v>59</v>
      </c>
      <c r="C3032" s="4" t="s">
        <v>2883</v>
      </c>
    </row>
    <row r="3033" spans="2:3" ht="14.5">
      <c r="B3033" s="2" t="s">
        <v>63</v>
      </c>
      <c r="C3033" s="4" t="s">
        <v>2884</v>
      </c>
    </row>
    <row r="3034" spans="2:3" ht="14.5">
      <c r="B3034" s="2" t="s">
        <v>69</v>
      </c>
      <c r="C3034" s="4" t="s">
        <v>2072</v>
      </c>
    </row>
    <row r="3035" spans="2:3" ht="14.5">
      <c r="B3035" s="2" t="s">
        <v>70</v>
      </c>
      <c r="C3035" s="4" t="s">
        <v>2326</v>
      </c>
    </row>
    <row r="3036" spans="2:3" ht="14.5">
      <c r="B3036" s="2" t="s">
        <v>73</v>
      </c>
      <c r="C3036" s="4" t="s">
        <v>2885</v>
      </c>
    </row>
    <row r="3037" spans="2:3" ht="14.5">
      <c r="B3037" s="2" t="s">
        <v>75</v>
      </c>
      <c r="C3037" s="4" t="s">
        <v>2886</v>
      </c>
    </row>
    <row r="3038" spans="2:3" ht="14.5">
      <c r="B3038" s="7" t="s">
        <v>76</v>
      </c>
      <c r="C3038" s="9" t="s">
        <v>2887</v>
      </c>
    </row>
    <row r="3039" spans="2:3" ht="14.5">
      <c r="B3039" s="2" t="s">
        <v>78</v>
      </c>
      <c r="C3039" s="4" t="s">
        <v>903</v>
      </c>
    </row>
    <row r="3040" spans="2:3" ht="14.5">
      <c r="B3040" s="2" t="s">
        <v>82</v>
      </c>
      <c r="C3040" s="4" t="s">
        <v>940</v>
      </c>
    </row>
    <row r="3041" spans="2:3" ht="14.5">
      <c r="B3041" s="2" t="s">
        <v>83</v>
      </c>
      <c r="C3041" s="4" t="s">
        <v>399</v>
      </c>
    </row>
    <row r="3042" spans="2:3" ht="14.5">
      <c r="B3042" s="2" t="s">
        <v>87</v>
      </c>
      <c r="C3042" s="4" t="s">
        <v>802</v>
      </c>
    </row>
    <row r="3043" spans="2:3" ht="14.5">
      <c r="B3043" s="2" t="s">
        <v>89</v>
      </c>
      <c r="C3043" s="4" t="s">
        <v>802</v>
      </c>
    </row>
    <row r="3044" spans="2:3" ht="14.5">
      <c r="B3044" s="2" t="s">
        <v>94</v>
      </c>
      <c r="C3044" s="4" t="s">
        <v>802</v>
      </c>
    </row>
    <row r="3045" spans="2:3" ht="14.5">
      <c r="B3045" s="2" t="s">
        <v>96</v>
      </c>
      <c r="C3045" s="4" t="s">
        <v>846</v>
      </c>
    </row>
    <row r="3046" spans="2:3" ht="14.5">
      <c r="B3046" s="2" t="s">
        <v>98</v>
      </c>
      <c r="C3046" s="4" t="s">
        <v>903</v>
      </c>
    </row>
    <row r="3047" spans="2:3" ht="14.5">
      <c r="B3047" s="2" t="s">
        <v>111</v>
      </c>
      <c r="C3047" s="4" t="s">
        <v>951</v>
      </c>
    </row>
    <row r="3048" spans="2:3" ht="14.5">
      <c r="B3048" s="2" t="s">
        <v>120</v>
      </c>
      <c r="C3048" s="4" t="s">
        <v>846</v>
      </c>
    </row>
    <row r="3049" spans="2:3" ht="14.5">
      <c r="B3049" s="2" t="s">
        <v>125</v>
      </c>
      <c r="C3049" s="4" t="s">
        <v>846</v>
      </c>
    </row>
    <row r="3050" spans="2:3" ht="14.5">
      <c r="B3050" s="7" t="s">
        <v>129</v>
      </c>
      <c r="C3050" s="9" t="s">
        <v>2888</v>
      </c>
    </row>
    <row r="3051" spans="2:3" ht="14.5">
      <c r="B3051" s="2" t="s">
        <v>141</v>
      </c>
      <c r="C3051" s="4" t="s">
        <v>1143</v>
      </c>
    </row>
    <row r="3052" spans="2:3" ht="14.5">
      <c r="B3052" s="2" t="s">
        <v>146</v>
      </c>
      <c r="C3052" s="4" t="s">
        <v>883</v>
      </c>
    </row>
    <row r="3053" spans="2:3" ht="14.5">
      <c r="B3053" s="2" t="s">
        <v>153</v>
      </c>
      <c r="C3053" s="4" t="s">
        <v>2889</v>
      </c>
    </row>
    <row r="3054" spans="2:3" ht="14.5">
      <c r="B3054" s="2" t="s">
        <v>182</v>
      </c>
      <c r="C3054" s="4" t="s">
        <v>739</v>
      </c>
    </row>
    <row r="3055" spans="2:3" ht="14.5">
      <c r="B3055" s="2" t="s">
        <v>187</v>
      </c>
      <c r="C3055" s="4" t="s">
        <v>841</v>
      </c>
    </row>
    <row r="3056" spans="2:3" ht="14.5">
      <c r="B3056" s="2" t="s">
        <v>188</v>
      </c>
      <c r="C3056" s="4" t="s">
        <v>841</v>
      </c>
    </row>
    <row r="3057" spans="2:3" ht="14.5">
      <c r="B3057" s="2" t="s">
        <v>197</v>
      </c>
      <c r="C3057" s="4" t="s">
        <v>2890</v>
      </c>
    </row>
    <row r="3058" spans="2:3" ht="14.5">
      <c r="B3058" s="7" t="s">
        <v>199</v>
      </c>
      <c r="C3058" s="9" t="s">
        <v>2891</v>
      </c>
    </row>
    <row r="3059" spans="2:3" ht="14.5">
      <c r="B3059" s="2" t="s">
        <v>206</v>
      </c>
      <c r="C3059" s="4" t="s">
        <v>2891</v>
      </c>
    </row>
    <row r="3060" spans="2:3" ht="14.5">
      <c r="B3060" s="11" t="s">
        <v>591</v>
      </c>
      <c r="C3060" s="13" t="s">
        <v>2892</v>
      </c>
    </row>
    <row r="3061" spans="2:3" ht="14.5">
      <c r="B3061" s="7" t="s">
        <v>49</v>
      </c>
      <c r="C3061" s="9" t="s">
        <v>2893</v>
      </c>
    </row>
    <row r="3062" spans="2:3" ht="14.5">
      <c r="B3062" s="2" t="s">
        <v>51</v>
      </c>
      <c r="C3062" s="4" t="s">
        <v>2894</v>
      </c>
    </row>
    <row r="3063" spans="2:3" ht="14.5">
      <c r="B3063" s="2" t="s">
        <v>56</v>
      </c>
      <c r="C3063" s="4" t="s">
        <v>1378</v>
      </c>
    </row>
    <row r="3064" spans="2:3" ht="14.5">
      <c r="B3064" s="2" t="s">
        <v>57</v>
      </c>
      <c r="C3064" s="4" t="s">
        <v>2895</v>
      </c>
    </row>
    <row r="3065" spans="2:3" ht="14.5">
      <c r="B3065" s="2" t="s">
        <v>59</v>
      </c>
      <c r="C3065" s="4" t="s">
        <v>2896</v>
      </c>
    </row>
    <row r="3066" spans="2:3" ht="14.5">
      <c r="B3066" s="2" t="s">
        <v>63</v>
      </c>
      <c r="C3066" s="4" t="s">
        <v>2897</v>
      </c>
    </row>
    <row r="3067" spans="2:3" ht="14.5">
      <c r="B3067" s="2" t="s">
        <v>70</v>
      </c>
      <c r="C3067" s="4" t="s">
        <v>2898</v>
      </c>
    </row>
    <row r="3068" spans="2:3" ht="14.5">
      <c r="B3068" s="2" t="s">
        <v>73</v>
      </c>
      <c r="C3068" s="4" t="s">
        <v>2899</v>
      </c>
    </row>
    <row r="3069" spans="2:3" ht="14.5">
      <c r="B3069" s="2" t="s">
        <v>75</v>
      </c>
      <c r="C3069" s="4" t="s">
        <v>2900</v>
      </c>
    </row>
    <row r="3070" spans="2:3" ht="14.5">
      <c r="B3070" s="7" t="s">
        <v>129</v>
      </c>
      <c r="C3070" s="9" t="s">
        <v>2901</v>
      </c>
    </row>
    <row r="3071" spans="2:3" ht="14.5">
      <c r="B3071" s="2" t="s">
        <v>197</v>
      </c>
      <c r="C3071" s="4" t="s">
        <v>2901</v>
      </c>
    </row>
    <row r="3072" spans="2:3" ht="14.5">
      <c r="B3072" s="11" t="s">
        <v>592</v>
      </c>
      <c r="C3072" s="13" t="s">
        <v>2902</v>
      </c>
    </row>
    <row r="3073" spans="2:3" ht="14.5">
      <c r="B3073" s="7" t="s">
        <v>49</v>
      </c>
      <c r="C3073" s="9" t="s">
        <v>2903</v>
      </c>
    </row>
    <row r="3074" spans="2:3" ht="14.5">
      <c r="B3074" s="2" t="s">
        <v>51</v>
      </c>
      <c r="C3074" s="4" t="s">
        <v>2904</v>
      </c>
    </row>
    <row r="3075" spans="2:3" ht="14.5">
      <c r="B3075" s="2" t="s">
        <v>53</v>
      </c>
      <c r="C3075" s="4" t="s">
        <v>2905</v>
      </c>
    </row>
    <row r="3076" spans="2:3" ht="14.5">
      <c r="B3076" s="2" t="s">
        <v>56</v>
      </c>
      <c r="C3076" s="4" t="s">
        <v>2906</v>
      </c>
    </row>
    <row r="3077" spans="2:3" ht="14.5">
      <c r="B3077" s="2" t="s">
        <v>57</v>
      </c>
      <c r="C3077" s="4" t="s">
        <v>2907</v>
      </c>
    </row>
    <row r="3078" spans="2:3" ht="14.5">
      <c r="B3078" s="2" t="s">
        <v>59</v>
      </c>
      <c r="C3078" s="4" t="s">
        <v>2908</v>
      </c>
    </row>
    <row r="3079" spans="2:3" ht="14.5">
      <c r="B3079" s="2" t="s">
        <v>63</v>
      </c>
      <c r="C3079" s="4" t="s">
        <v>2909</v>
      </c>
    </row>
    <row r="3080" spans="2:3" ht="14.5">
      <c r="B3080" s="2" t="s">
        <v>69</v>
      </c>
      <c r="C3080" s="4" t="s">
        <v>1077</v>
      </c>
    </row>
    <row r="3081" spans="2:3" ht="14.5">
      <c r="B3081" s="2" t="s">
        <v>70</v>
      </c>
      <c r="C3081" s="4" t="s">
        <v>2910</v>
      </c>
    </row>
    <row r="3082" spans="2:3" ht="14.5">
      <c r="B3082" s="2" t="s">
        <v>73</v>
      </c>
      <c r="C3082" s="4" t="s">
        <v>2911</v>
      </c>
    </row>
    <row r="3083" spans="2:3" ht="14.5">
      <c r="B3083" s="2" t="s">
        <v>75</v>
      </c>
      <c r="C3083" s="4" t="s">
        <v>2912</v>
      </c>
    </row>
    <row r="3084" spans="2:3" ht="14.5">
      <c r="B3084" s="7" t="s">
        <v>76</v>
      </c>
      <c r="C3084" s="9" t="s">
        <v>2913</v>
      </c>
    </row>
    <row r="3085" spans="2:3" ht="14.5">
      <c r="B3085" s="2" t="s">
        <v>78</v>
      </c>
      <c r="C3085" s="4" t="s">
        <v>2914</v>
      </c>
    </row>
    <row r="3086" spans="2:3" ht="14.5">
      <c r="B3086" s="2" t="s">
        <v>82</v>
      </c>
      <c r="C3086" s="4" t="s">
        <v>951</v>
      </c>
    </row>
    <row r="3087" spans="2:3" ht="14.5">
      <c r="B3087" s="2" t="s">
        <v>83</v>
      </c>
      <c r="C3087" s="4" t="s">
        <v>903</v>
      </c>
    </row>
    <row r="3088" spans="2:3" ht="14.5">
      <c r="B3088" s="2" t="s">
        <v>87</v>
      </c>
      <c r="C3088" s="4" t="s">
        <v>919</v>
      </c>
    </row>
    <row r="3089" spans="2:3" ht="14.5">
      <c r="B3089" s="2" t="s">
        <v>94</v>
      </c>
      <c r="C3089" s="4" t="s">
        <v>802</v>
      </c>
    </row>
    <row r="3090" spans="2:3" ht="14.5">
      <c r="B3090" s="2" t="s">
        <v>96</v>
      </c>
      <c r="C3090" s="4" t="s">
        <v>802</v>
      </c>
    </row>
    <row r="3091" spans="2:3" ht="14.5">
      <c r="B3091" s="2" t="s">
        <v>98</v>
      </c>
      <c r="C3091" s="4" t="s">
        <v>951</v>
      </c>
    </row>
    <row r="3092" spans="2:3" ht="14.5">
      <c r="B3092" s="2" t="s">
        <v>120</v>
      </c>
      <c r="C3092" s="4" t="s">
        <v>846</v>
      </c>
    </row>
    <row r="3093" spans="2:3" ht="14.5">
      <c r="B3093" s="2" t="s">
        <v>125</v>
      </c>
      <c r="C3093" s="4" t="s">
        <v>846</v>
      </c>
    </row>
    <row r="3094" spans="2:3" ht="14.5">
      <c r="B3094" s="7" t="s">
        <v>129</v>
      </c>
      <c r="C3094" s="9" t="s">
        <v>2915</v>
      </c>
    </row>
    <row r="3095" spans="2:3" ht="14.5">
      <c r="B3095" s="2" t="s">
        <v>182</v>
      </c>
      <c r="C3095" s="4" t="s">
        <v>739</v>
      </c>
    </row>
    <row r="3096" spans="2:3" ht="14.5">
      <c r="B3096" s="2" t="s">
        <v>197</v>
      </c>
      <c r="C3096" s="4" t="s">
        <v>2916</v>
      </c>
    </row>
    <row r="3097" spans="2:3" ht="14.5">
      <c r="B3097" s="11" t="s">
        <v>593</v>
      </c>
      <c r="C3097" s="13" t="s">
        <v>2917</v>
      </c>
    </row>
    <row r="3098" spans="2:3" ht="14.5">
      <c r="B3098" s="7" t="s">
        <v>49</v>
      </c>
      <c r="C3098" s="9" t="s">
        <v>2918</v>
      </c>
    </row>
    <row r="3099" spans="2:3" ht="14.5">
      <c r="B3099" s="2" t="s">
        <v>51</v>
      </c>
      <c r="C3099" s="4" t="s">
        <v>2919</v>
      </c>
    </row>
    <row r="3100" spans="2:3" ht="14.5">
      <c r="B3100" s="2" t="s">
        <v>56</v>
      </c>
      <c r="C3100" s="4" t="s">
        <v>2920</v>
      </c>
    </row>
    <row r="3101" spans="2:3" ht="14.5">
      <c r="B3101" s="2" t="s">
        <v>57</v>
      </c>
      <c r="C3101" s="4" t="s">
        <v>2921</v>
      </c>
    </row>
    <row r="3102" spans="2:3" ht="14.5">
      <c r="B3102" s="2" t="s">
        <v>59</v>
      </c>
      <c r="C3102" s="4" t="s">
        <v>2922</v>
      </c>
    </row>
    <row r="3103" spans="2:3" ht="14.5">
      <c r="B3103" s="2" t="s">
        <v>63</v>
      </c>
      <c r="C3103" s="4" t="s">
        <v>2923</v>
      </c>
    </row>
    <row r="3104" spans="2:3" ht="14.5">
      <c r="B3104" s="2" t="s">
        <v>70</v>
      </c>
      <c r="C3104" s="4" t="s">
        <v>1293</v>
      </c>
    </row>
    <row r="3105" spans="2:3" ht="14.5">
      <c r="B3105" s="2" t="s">
        <v>73</v>
      </c>
      <c r="C3105" s="4" t="s">
        <v>2924</v>
      </c>
    </row>
    <row r="3106" spans="2:3" ht="14.5">
      <c r="B3106" s="2" t="s">
        <v>75</v>
      </c>
      <c r="C3106" s="4" t="s">
        <v>2925</v>
      </c>
    </row>
    <row r="3107" spans="2:3" ht="14.5">
      <c r="B3107" s="7" t="s">
        <v>76</v>
      </c>
      <c r="C3107" s="9" t="s">
        <v>846</v>
      </c>
    </row>
    <row r="3108" spans="2:3" ht="14.5">
      <c r="B3108" s="2" t="s">
        <v>78</v>
      </c>
      <c r="C3108" s="4" t="s">
        <v>846</v>
      </c>
    </row>
    <row r="3109" spans="2:3" ht="14.5">
      <c r="B3109" s="7" t="s">
        <v>129</v>
      </c>
      <c r="C3109" s="9" t="s">
        <v>2926</v>
      </c>
    </row>
    <row r="3110" spans="2:3" ht="25">
      <c r="B3110" s="2" t="s">
        <v>166</v>
      </c>
      <c r="C3110" s="4" t="s">
        <v>1438</v>
      </c>
    </row>
    <row r="3111" spans="2:3" ht="14.5">
      <c r="B3111" s="2" t="s">
        <v>182</v>
      </c>
      <c r="C3111" s="4" t="s">
        <v>802</v>
      </c>
    </row>
    <row r="3112" spans="2:3" ht="14.5">
      <c r="B3112" s="2" t="s">
        <v>197</v>
      </c>
      <c r="C3112" s="4" t="s">
        <v>2927</v>
      </c>
    </row>
    <row r="3113" spans="2:3" ht="14.5">
      <c r="B3113" s="11" t="s">
        <v>534</v>
      </c>
      <c r="C3113" s="13" t="s">
        <v>2928</v>
      </c>
    </row>
    <row r="3114" spans="2:3" ht="14.5">
      <c r="B3114" s="7" t="s">
        <v>49</v>
      </c>
      <c r="C3114" s="9" t="s">
        <v>2929</v>
      </c>
    </row>
    <row r="3115" spans="2:3" ht="14.5">
      <c r="B3115" s="2" t="s">
        <v>51</v>
      </c>
      <c r="C3115" s="4" t="s">
        <v>2930</v>
      </c>
    </row>
    <row r="3116" spans="2:3" ht="14.5">
      <c r="B3116" s="2" t="s">
        <v>53</v>
      </c>
      <c r="C3116" s="4" t="s">
        <v>2931</v>
      </c>
    </row>
    <row r="3117" spans="2:3" ht="14.5">
      <c r="B3117" s="2" t="s">
        <v>56</v>
      </c>
      <c r="C3117" s="4" t="s">
        <v>2932</v>
      </c>
    </row>
    <row r="3118" spans="2:3" ht="14.5">
      <c r="B3118" s="2" t="s">
        <v>57</v>
      </c>
      <c r="C3118" s="4" t="s">
        <v>2933</v>
      </c>
    </row>
    <row r="3119" spans="2:3" ht="14.5">
      <c r="B3119" s="2" t="s">
        <v>59</v>
      </c>
      <c r="C3119" s="4" t="s">
        <v>801</v>
      </c>
    </row>
    <row r="3120" spans="2:3" ht="14.5">
      <c r="B3120" s="2" t="s">
        <v>63</v>
      </c>
      <c r="C3120" s="4" t="s">
        <v>2934</v>
      </c>
    </row>
    <row r="3121" spans="2:3" ht="14.5">
      <c r="B3121" s="2" t="s">
        <v>69</v>
      </c>
      <c r="C3121" s="4" t="s">
        <v>1046</v>
      </c>
    </row>
    <row r="3122" spans="2:3" ht="14.5">
      <c r="B3122" s="2" t="s">
        <v>70</v>
      </c>
      <c r="C3122" s="4" t="s">
        <v>1651</v>
      </c>
    </row>
    <row r="3123" spans="2:3" ht="14.5">
      <c r="B3123" s="2" t="s">
        <v>73</v>
      </c>
      <c r="C3123" s="4" t="s">
        <v>2935</v>
      </c>
    </row>
    <row r="3124" spans="2:3" ht="14.5">
      <c r="B3124" s="2" t="s">
        <v>75</v>
      </c>
      <c r="C3124" s="4" t="s">
        <v>2936</v>
      </c>
    </row>
    <row r="3125" spans="2:3" ht="14.5">
      <c r="B3125" s="7" t="s">
        <v>76</v>
      </c>
      <c r="C3125" s="9" t="s">
        <v>739</v>
      </c>
    </row>
    <row r="3126" spans="2:3" ht="14.5">
      <c r="B3126" s="2" t="s">
        <v>78</v>
      </c>
      <c r="C3126" s="4" t="s">
        <v>846</v>
      </c>
    </row>
    <row r="3127" spans="2:3" ht="14.5">
      <c r="B3127" s="2" t="s">
        <v>125</v>
      </c>
      <c r="C3127" s="4" t="s">
        <v>846</v>
      </c>
    </row>
    <row r="3128" spans="2:3" ht="14.5">
      <c r="B3128" s="7" t="s">
        <v>129</v>
      </c>
      <c r="C3128" s="9" t="s">
        <v>2937</v>
      </c>
    </row>
    <row r="3129" spans="2:3" ht="14.5">
      <c r="B3129" s="2" t="s">
        <v>197</v>
      </c>
      <c r="C3129" s="4" t="s">
        <v>2937</v>
      </c>
    </row>
    <row r="3130" spans="2:3" ht="14.5">
      <c r="B3130" s="11" t="s">
        <v>594</v>
      </c>
      <c r="C3130" s="13" t="s">
        <v>2938</v>
      </c>
    </row>
    <row r="3131" spans="2:3" ht="14.5">
      <c r="B3131" s="7" t="s">
        <v>49</v>
      </c>
      <c r="C3131" s="9" t="s">
        <v>2939</v>
      </c>
    </row>
    <row r="3132" spans="2:3" ht="14.5">
      <c r="B3132" s="2" t="s">
        <v>51</v>
      </c>
      <c r="C3132" s="4" t="s">
        <v>2940</v>
      </c>
    </row>
    <row r="3133" spans="2:3" ht="14.5">
      <c r="B3133" s="2" t="s">
        <v>53</v>
      </c>
      <c r="C3133" s="4" t="s">
        <v>2941</v>
      </c>
    </row>
    <row r="3134" spans="2:3" ht="14.5">
      <c r="B3134" s="2" t="s">
        <v>56</v>
      </c>
      <c r="C3134" s="4" t="s">
        <v>2942</v>
      </c>
    </row>
    <row r="3135" spans="2:3" ht="14.5">
      <c r="B3135" s="2" t="s">
        <v>57</v>
      </c>
      <c r="C3135" s="4" t="s">
        <v>2943</v>
      </c>
    </row>
    <row r="3136" spans="2:3" ht="14.5">
      <c r="B3136" s="2" t="s">
        <v>59</v>
      </c>
      <c r="C3136" s="4" t="s">
        <v>2944</v>
      </c>
    </row>
    <row r="3137" spans="2:3" ht="14.5">
      <c r="B3137" s="2" t="s">
        <v>63</v>
      </c>
      <c r="C3137" s="4" t="s">
        <v>2945</v>
      </c>
    </row>
    <row r="3138" spans="2:3" ht="14.5">
      <c r="B3138" s="2" t="s">
        <v>70</v>
      </c>
      <c r="C3138" s="4" t="s">
        <v>1267</v>
      </c>
    </row>
    <row r="3139" spans="2:3" ht="14.5">
      <c r="B3139" s="2" t="s">
        <v>73</v>
      </c>
      <c r="C3139" s="4" t="s">
        <v>2946</v>
      </c>
    </row>
    <row r="3140" spans="2:3" ht="14.5">
      <c r="B3140" s="2" t="s">
        <v>75</v>
      </c>
      <c r="C3140" s="4" t="s">
        <v>2947</v>
      </c>
    </row>
    <row r="3141" spans="2:3" ht="14.5">
      <c r="B3141" s="7" t="s">
        <v>76</v>
      </c>
      <c r="C3141" s="9" t="s">
        <v>2948</v>
      </c>
    </row>
    <row r="3142" spans="2:3" ht="14.5">
      <c r="B3142" s="2" t="s">
        <v>78</v>
      </c>
      <c r="C3142" s="4" t="s">
        <v>2949</v>
      </c>
    </row>
    <row r="3143" spans="2:3" ht="14.5">
      <c r="B3143" s="2" t="s">
        <v>83</v>
      </c>
      <c r="C3143" s="4" t="s">
        <v>802</v>
      </c>
    </row>
    <row r="3144" spans="2:3" ht="14.5">
      <c r="B3144" s="2" t="s">
        <v>87</v>
      </c>
      <c r="C3144" s="4" t="s">
        <v>940</v>
      </c>
    </row>
    <row r="3145" spans="2:3" ht="14.5">
      <c r="B3145" s="2" t="s">
        <v>125</v>
      </c>
      <c r="C3145" s="4" t="s">
        <v>739</v>
      </c>
    </row>
    <row r="3146" spans="2:3" ht="14.5">
      <c r="B3146" s="7" t="s">
        <v>129</v>
      </c>
      <c r="C3146" s="9" t="s">
        <v>2950</v>
      </c>
    </row>
    <row r="3147" spans="2:3" ht="14.5">
      <c r="B3147" s="2" t="s">
        <v>153</v>
      </c>
      <c r="C3147" s="4" t="s">
        <v>1123</v>
      </c>
    </row>
    <row r="3148" spans="2:3" ht="14.5">
      <c r="B3148" s="2" t="s">
        <v>180</v>
      </c>
      <c r="C3148" s="4" t="s">
        <v>1168</v>
      </c>
    </row>
    <row r="3149" spans="2:3" ht="14.5">
      <c r="B3149" s="2" t="s">
        <v>181</v>
      </c>
      <c r="C3149" s="4" t="s">
        <v>1655</v>
      </c>
    </row>
    <row r="3150" spans="2:3" ht="14.5">
      <c r="B3150" s="2" t="s">
        <v>182</v>
      </c>
      <c r="C3150" s="4" t="s">
        <v>883</v>
      </c>
    </row>
    <row r="3151" spans="2:3" ht="14.5">
      <c r="B3151" s="2" t="s">
        <v>197</v>
      </c>
      <c r="C3151" s="4" t="s">
        <v>2951</v>
      </c>
    </row>
    <row r="3152" spans="2:3" ht="14.5">
      <c r="B3152" s="11" t="s">
        <v>595</v>
      </c>
      <c r="C3152" s="13" t="s">
        <v>2952</v>
      </c>
    </row>
    <row r="3153" spans="2:3" ht="14.5">
      <c r="B3153" s="7" t="s">
        <v>49</v>
      </c>
      <c r="C3153" s="9" t="s">
        <v>2953</v>
      </c>
    </row>
    <row r="3154" spans="2:3" ht="14.5">
      <c r="B3154" s="2" t="s">
        <v>51</v>
      </c>
      <c r="C3154" s="4" t="s">
        <v>2954</v>
      </c>
    </row>
    <row r="3155" spans="2:3" ht="14.5">
      <c r="B3155" s="2" t="s">
        <v>53</v>
      </c>
      <c r="C3155" s="4" t="s">
        <v>898</v>
      </c>
    </row>
    <row r="3156" spans="2:3" ht="14.5">
      <c r="B3156" s="2" t="s">
        <v>56</v>
      </c>
      <c r="C3156" s="4" t="s">
        <v>779</v>
      </c>
    </row>
    <row r="3157" spans="2:3" ht="14.5">
      <c r="B3157" s="2" t="s">
        <v>57</v>
      </c>
      <c r="C3157" s="4" t="s">
        <v>2955</v>
      </c>
    </row>
    <row r="3158" spans="2:3" ht="14.5">
      <c r="B3158" s="2" t="s">
        <v>63</v>
      </c>
      <c r="C3158" s="4" t="s">
        <v>2956</v>
      </c>
    </row>
    <row r="3159" spans="2:3" ht="14.5">
      <c r="B3159" s="2" t="s">
        <v>73</v>
      </c>
      <c r="C3159" s="4" t="s">
        <v>2957</v>
      </c>
    </row>
    <row r="3160" spans="2:3" ht="14.5">
      <c r="B3160" s="7" t="s">
        <v>76</v>
      </c>
      <c r="C3160" s="9" t="s">
        <v>802</v>
      </c>
    </row>
    <row r="3161" spans="2:3" ht="14.5">
      <c r="B3161" s="2" t="s">
        <v>83</v>
      </c>
      <c r="C3161" s="4" t="s">
        <v>802</v>
      </c>
    </row>
    <row r="3162" spans="2:3" ht="14.5">
      <c r="B3162" s="7" t="s">
        <v>129</v>
      </c>
      <c r="C3162" s="9" t="s">
        <v>2958</v>
      </c>
    </row>
    <row r="3163" spans="2:3" ht="14.5">
      <c r="B3163" s="2" t="s">
        <v>150</v>
      </c>
      <c r="C3163" s="4" t="s">
        <v>2959</v>
      </c>
    </row>
    <row r="3164" spans="2:3" ht="14.5">
      <c r="B3164" s="2" t="s">
        <v>153</v>
      </c>
      <c r="C3164" s="4" t="s">
        <v>1327</v>
      </c>
    </row>
    <row r="3165" spans="2:3" ht="14.5">
      <c r="B3165" s="2" t="s">
        <v>197</v>
      </c>
      <c r="C3165" s="4" t="s">
        <v>2960</v>
      </c>
    </row>
    <row r="3166" spans="2:3" ht="14.5">
      <c r="B3166" s="10" t="s">
        <v>10</v>
      </c>
      <c r="C3166" s="12" t="s">
        <v>34</v>
      </c>
    </row>
    <row r="3167" spans="2:3" ht="14.5">
      <c r="B3167" s="11" t="s">
        <v>596</v>
      </c>
      <c r="C3167" s="13" t="s">
        <v>2961</v>
      </c>
    </row>
    <row r="3168" spans="2:3" ht="14.5">
      <c r="B3168" s="7" t="s">
        <v>49</v>
      </c>
      <c r="C3168" s="9" t="s">
        <v>2962</v>
      </c>
    </row>
    <row r="3169" spans="2:3" ht="14.5">
      <c r="B3169" s="2" t="s">
        <v>51</v>
      </c>
      <c r="C3169" s="4" t="s">
        <v>2963</v>
      </c>
    </row>
    <row r="3170" spans="2:3" ht="14.5">
      <c r="B3170" s="2" t="s">
        <v>53</v>
      </c>
      <c r="C3170" s="4" t="s">
        <v>2964</v>
      </c>
    </row>
    <row r="3171" spans="2:3" ht="14.5">
      <c r="B3171" s="2" t="s">
        <v>56</v>
      </c>
      <c r="C3171" s="4" t="s">
        <v>2965</v>
      </c>
    </row>
    <row r="3172" spans="2:3" ht="14.5">
      <c r="B3172" s="2" t="s">
        <v>57</v>
      </c>
      <c r="C3172" s="4" t="s">
        <v>2966</v>
      </c>
    </row>
    <row r="3173" spans="2:3" ht="14.5">
      <c r="B3173" s="2" t="s">
        <v>63</v>
      </c>
      <c r="C3173" s="4" t="s">
        <v>2967</v>
      </c>
    </row>
    <row r="3174" spans="2:3" ht="14.5">
      <c r="B3174" s="2" t="s">
        <v>70</v>
      </c>
      <c r="C3174" s="4" t="s">
        <v>1636</v>
      </c>
    </row>
    <row r="3175" spans="2:3" ht="14.5">
      <c r="B3175" s="2" t="s">
        <v>73</v>
      </c>
      <c r="C3175" s="4" t="s">
        <v>2968</v>
      </c>
    </row>
    <row r="3176" spans="2:3" ht="14.5">
      <c r="B3176" s="2" t="s">
        <v>75</v>
      </c>
      <c r="C3176" s="4" t="s">
        <v>2969</v>
      </c>
    </row>
    <row r="3177" spans="2:3" ht="14.5">
      <c r="B3177" s="7" t="s">
        <v>76</v>
      </c>
      <c r="C3177" s="9" t="s">
        <v>2970</v>
      </c>
    </row>
    <row r="3178" spans="2:3" ht="14.5">
      <c r="B3178" s="2" t="s">
        <v>79</v>
      </c>
      <c r="C3178" s="4" t="s">
        <v>2971</v>
      </c>
    </row>
    <row r="3179" spans="2:3" ht="14.5">
      <c r="B3179" s="2" t="s">
        <v>81</v>
      </c>
      <c r="C3179" s="4" t="s">
        <v>754</v>
      </c>
    </row>
    <row r="3180" spans="2:3" ht="14.5">
      <c r="B3180" s="7" t="s">
        <v>129</v>
      </c>
      <c r="C3180" s="9" t="s">
        <v>2972</v>
      </c>
    </row>
    <row r="3181" spans="2:3" ht="14.5">
      <c r="B3181" s="2" t="s">
        <v>151</v>
      </c>
      <c r="C3181" s="4" t="s">
        <v>977</v>
      </c>
    </row>
    <row r="3182" spans="2:3" ht="14.5">
      <c r="B3182" s="2" t="s">
        <v>169</v>
      </c>
      <c r="C3182" s="4" t="s">
        <v>940</v>
      </c>
    </row>
    <row r="3183" spans="2:3" ht="14.5">
      <c r="B3183" s="2" t="s">
        <v>182</v>
      </c>
      <c r="C3183" s="4" t="s">
        <v>859</v>
      </c>
    </row>
    <row r="3184" spans="2:3" ht="14.5">
      <c r="B3184" s="2" t="s">
        <v>197</v>
      </c>
      <c r="C3184" s="4" t="s">
        <v>2973</v>
      </c>
    </row>
    <row r="3185" spans="2:3" ht="14.5">
      <c r="B3185" s="11" t="s">
        <v>510</v>
      </c>
      <c r="C3185" s="13" t="s">
        <v>2974</v>
      </c>
    </row>
    <row r="3186" spans="2:3" ht="14.5">
      <c r="B3186" s="7" t="s">
        <v>49</v>
      </c>
      <c r="C3186" s="9" t="s">
        <v>2975</v>
      </c>
    </row>
    <row r="3187" spans="2:3" ht="14.5">
      <c r="B3187" s="2" t="s">
        <v>51</v>
      </c>
      <c r="C3187" s="4" t="s">
        <v>2976</v>
      </c>
    </row>
    <row r="3188" spans="2:3" ht="14.5">
      <c r="B3188" s="2" t="s">
        <v>53</v>
      </c>
      <c r="C3188" s="4" t="s">
        <v>2977</v>
      </c>
    </row>
    <row r="3189" spans="2:3" ht="14.5">
      <c r="B3189" s="2" t="s">
        <v>56</v>
      </c>
      <c r="C3189" s="4" t="s">
        <v>2978</v>
      </c>
    </row>
    <row r="3190" spans="2:3" ht="14.5">
      <c r="B3190" s="2" t="s">
        <v>57</v>
      </c>
      <c r="C3190" s="4" t="s">
        <v>2979</v>
      </c>
    </row>
    <row r="3191" spans="2:3" ht="14.5">
      <c r="B3191" s="2" t="s">
        <v>59</v>
      </c>
      <c r="C3191" s="4" t="s">
        <v>2980</v>
      </c>
    </row>
    <row r="3192" spans="2:3" ht="14.5">
      <c r="B3192" s="2" t="s">
        <v>63</v>
      </c>
      <c r="C3192" s="4" t="s">
        <v>2981</v>
      </c>
    </row>
    <row r="3193" spans="2:3" ht="14.5">
      <c r="B3193" s="2" t="s">
        <v>65</v>
      </c>
      <c r="C3193" s="4" t="s">
        <v>2982</v>
      </c>
    </row>
    <row r="3194" spans="2:3" ht="14.5">
      <c r="B3194" s="2" t="s">
        <v>69</v>
      </c>
      <c r="C3194" s="4" t="s">
        <v>2231</v>
      </c>
    </row>
    <row r="3195" spans="2:3" ht="14.5">
      <c r="B3195" s="2" t="s">
        <v>70</v>
      </c>
      <c r="C3195" s="4" t="s">
        <v>1401</v>
      </c>
    </row>
    <row r="3196" spans="2:3" ht="14.5">
      <c r="B3196" s="2" t="s">
        <v>73</v>
      </c>
      <c r="C3196" s="4" t="s">
        <v>2983</v>
      </c>
    </row>
    <row r="3197" spans="2:3" ht="14.5">
      <c r="B3197" s="2" t="s">
        <v>75</v>
      </c>
      <c r="C3197" s="4" t="s">
        <v>2984</v>
      </c>
    </row>
    <row r="3198" spans="2:3" ht="14.5">
      <c r="B3198" s="7" t="s">
        <v>76</v>
      </c>
      <c r="C3198" s="9" t="s">
        <v>2985</v>
      </c>
    </row>
    <row r="3199" spans="2:3" ht="14.5">
      <c r="B3199" s="2" t="s">
        <v>78</v>
      </c>
      <c r="C3199" s="4" t="s">
        <v>903</v>
      </c>
    </row>
    <row r="3200" spans="2:3" ht="14.5">
      <c r="B3200" s="2" t="s">
        <v>79</v>
      </c>
      <c r="C3200" s="4" t="s">
        <v>1213</v>
      </c>
    </row>
    <row r="3201" spans="2:3" ht="14.5">
      <c r="B3201" s="2" t="s">
        <v>81</v>
      </c>
      <c r="C3201" s="4" t="s">
        <v>2986</v>
      </c>
    </row>
    <row r="3202" spans="2:3" ht="14.5">
      <c r="B3202" s="2" t="s">
        <v>83</v>
      </c>
      <c r="C3202" s="4" t="s">
        <v>1214</v>
      </c>
    </row>
    <row r="3203" spans="2:3" ht="14.5">
      <c r="B3203" s="2" t="s">
        <v>87</v>
      </c>
      <c r="C3203" s="4" t="s">
        <v>2987</v>
      </c>
    </row>
    <row r="3204" spans="2:3" ht="14.5">
      <c r="B3204" s="2" t="s">
        <v>89</v>
      </c>
      <c r="C3204" s="4" t="s">
        <v>848</v>
      </c>
    </row>
    <row r="3205" spans="2:3" ht="14.5">
      <c r="B3205" s="2" t="s">
        <v>96</v>
      </c>
      <c r="C3205" s="4" t="s">
        <v>726</v>
      </c>
    </row>
    <row r="3206" spans="2:3" ht="14.5">
      <c r="B3206" s="2" t="s">
        <v>101</v>
      </c>
      <c r="C3206" s="4" t="s">
        <v>726</v>
      </c>
    </row>
    <row r="3207" spans="2:3" ht="14.5">
      <c r="B3207" s="2" t="s">
        <v>109</v>
      </c>
      <c r="C3207" s="4" t="s">
        <v>2988</v>
      </c>
    </row>
    <row r="3208" spans="2:3" ht="14.5">
      <c r="B3208" s="2" t="s">
        <v>123</v>
      </c>
      <c r="C3208" s="4" t="s">
        <v>805</v>
      </c>
    </row>
    <row r="3209" spans="2:3" ht="14.5">
      <c r="B3209" s="2" t="s">
        <v>125</v>
      </c>
      <c r="C3209" s="4" t="s">
        <v>2989</v>
      </c>
    </row>
    <row r="3210" spans="2:3" ht="14.5">
      <c r="B3210" s="7" t="s">
        <v>129</v>
      </c>
      <c r="C3210" s="9" t="s">
        <v>2990</v>
      </c>
    </row>
    <row r="3211" spans="2:3" ht="14.5">
      <c r="B3211" s="2" t="s">
        <v>131</v>
      </c>
      <c r="C3211" s="4" t="s">
        <v>2991</v>
      </c>
    </row>
    <row r="3212" spans="2:3" ht="14.5">
      <c r="B3212" s="2" t="s">
        <v>134</v>
      </c>
      <c r="C3212" s="4" t="s">
        <v>2992</v>
      </c>
    </row>
    <row r="3213" spans="2:3" ht="14.5">
      <c r="B3213" s="2" t="s">
        <v>137</v>
      </c>
      <c r="C3213" s="4" t="s">
        <v>1222</v>
      </c>
    </row>
    <row r="3214" spans="2:3" ht="14.5">
      <c r="B3214" s="2" t="s">
        <v>140</v>
      </c>
      <c r="C3214" s="4" t="s">
        <v>2993</v>
      </c>
    </row>
    <row r="3215" spans="2:3" ht="14.5">
      <c r="B3215" s="2" t="s">
        <v>143</v>
      </c>
      <c r="C3215" s="4" t="s">
        <v>2994</v>
      </c>
    </row>
    <row r="3216" spans="2:3" ht="14.5">
      <c r="B3216" s="2" t="s">
        <v>153</v>
      </c>
      <c r="C3216" s="4" t="s">
        <v>2995</v>
      </c>
    </row>
    <row r="3217" spans="2:3" ht="14.5">
      <c r="B3217" s="2" t="s">
        <v>160</v>
      </c>
      <c r="C3217" s="4" t="s">
        <v>2996</v>
      </c>
    </row>
    <row r="3218" spans="2:3" ht="14.5">
      <c r="B3218" s="2" t="s">
        <v>165</v>
      </c>
      <c r="C3218" s="4" t="s">
        <v>1187</v>
      </c>
    </row>
    <row r="3219" spans="2:3" ht="14.5">
      <c r="B3219" s="2" t="s">
        <v>169</v>
      </c>
      <c r="C3219" s="4" t="s">
        <v>2997</v>
      </c>
    </row>
    <row r="3220" spans="2:3" ht="14.5">
      <c r="B3220" s="2" t="s">
        <v>171</v>
      </c>
      <c r="C3220" s="4" t="s">
        <v>2998</v>
      </c>
    </row>
    <row r="3221" spans="2:3" ht="14.5">
      <c r="B3221" s="2" t="s">
        <v>172</v>
      </c>
      <c r="C3221" s="4" t="s">
        <v>2999</v>
      </c>
    </row>
    <row r="3222" spans="2:3" ht="14.5">
      <c r="B3222" s="2" t="s">
        <v>173</v>
      </c>
      <c r="C3222" s="4" t="s">
        <v>3000</v>
      </c>
    </row>
    <row r="3223" spans="2:3" ht="14.5">
      <c r="B3223" s="2" t="s">
        <v>197</v>
      </c>
      <c r="C3223" s="4" t="s">
        <v>3001</v>
      </c>
    </row>
    <row r="3224" spans="2:3" ht="14.5">
      <c r="B3224" s="7" t="s">
        <v>225</v>
      </c>
      <c r="C3224" s="9" t="s">
        <v>726</v>
      </c>
    </row>
    <row r="3225" spans="2:3" ht="14.5">
      <c r="B3225" s="2" t="s">
        <v>245</v>
      </c>
      <c r="C3225" s="4" t="s">
        <v>726</v>
      </c>
    </row>
    <row r="3226" spans="2:3" ht="14.5">
      <c r="B3226" s="11" t="s">
        <v>597</v>
      </c>
      <c r="C3226" s="13" t="s">
        <v>3002</v>
      </c>
    </row>
    <row r="3227" spans="2:3" ht="14.5">
      <c r="B3227" s="7" t="s">
        <v>49</v>
      </c>
      <c r="C3227" s="9" t="s">
        <v>3003</v>
      </c>
    </row>
    <row r="3228" spans="2:3" ht="14.5">
      <c r="B3228" s="2" t="s">
        <v>51</v>
      </c>
      <c r="C3228" s="4" t="s">
        <v>3004</v>
      </c>
    </row>
    <row r="3229" spans="2:3" ht="14.5">
      <c r="B3229" s="2" t="s">
        <v>56</v>
      </c>
      <c r="C3229" s="4" t="s">
        <v>3005</v>
      </c>
    </row>
    <row r="3230" spans="2:3" ht="14.5">
      <c r="B3230" s="2" t="s">
        <v>57</v>
      </c>
      <c r="C3230" s="4" t="s">
        <v>3006</v>
      </c>
    </row>
    <row r="3231" spans="2:3" ht="14.5">
      <c r="B3231" s="2" t="s">
        <v>63</v>
      </c>
      <c r="C3231" s="4" t="s">
        <v>3007</v>
      </c>
    </row>
    <row r="3232" spans="2:3" ht="14.5">
      <c r="B3232" s="2" t="s">
        <v>70</v>
      </c>
      <c r="C3232" s="4" t="s">
        <v>1293</v>
      </c>
    </row>
    <row r="3233" spans="2:3" ht="14.5">
      <c r="B3233" s="2" t="s">
        <v>73</v>
      </c>
      <c r="C3233" s="4" t="s">
        <v>3008</v>
      </c>
    </row>
    <row r="3234" spans="2:3" ht="14.5">
      <c r="B3234" s="2" t="s">
        <v>75</v>
      </c>
      <c r="C3234" s="4" t="s">
        <v>3009</v>
      </c>
    </row>
    <row r="3235" spans="2:3" ht="14.5">
      <c r="B3235" s="7" t="s">
        <v>76</v>
      </c>
      <c r="C3235" s="9" t="s">
        <v>754</v>
      </c>
    </row>
    <row r="3236" spans="2:3" ht="14.5">
      <c r="B3236" s="2" t="s">
        <v>81</v>
      </c>
      <c r="C3236" s="4" t="s">
        <v>754</v>
      </c>
    </row>
    <row r="3237" spans="2:3" ht="14.5">
      <c r="B3237" s="7" t="s">
        <v>129</v>
      </c>
      <c r="C3237" s="9" t="s">
        <v>3010</v>
      </c>
    </row>
    <row r="3238" spans="2:3" ht="14.5">
      <c r="B3238" s="2" t="s">
        <v>169</v>
      </c>
      <c r="C3238" s="4" t="s">
        <v>940</v>
      </c>
    </row>
    <row r="3239" spans="2:3" ht="14.5">
      <c r="B3239" s="2" t="s">
        <v>182</v>
      </c>
      <c r="C3239" s="4" t="s">
        <v>862</v>
      </c>
    </row>
    <row r="3240" spans="2:3" ht="14.5">
      <c r="B3240" s="2" t="s">
        <v>197</v>
      </c>
      <c r="C3240" s="4" t="s">
        <v>3011</v>
      </c>
    </row>
    <row r="3241" spans="2:3" ht="14.5">
      <c r="B3241" s="11" t="s">
        <v>598</v>
      </c>
      <c r="C3241" s="13" t="s">
        <v>3012</v>
      </c>
    </row>
    <row r="3242" spans="2:3" ht="14.5">
      <c r="B3242" s="7" t="s">
        <v>49</v>
      </c>
      <c r="C3242" s="9" t="s">
        <v>3013</v>
      </c>
    </row>
    <row r="3243" spans="2:3" ht="14.5">
      <c r="B3243" s="2" t="s">
        <v>51</v>
      </c>
      <c r="C3243" s="4" t="s">
        <v>3014</v>
      </c>
    </row>
    <row r="3244" spans="2:3" ht="14.5">
      <c r="B3244" s="2" t="s">
        <v>56</v>
      </c>
      <c r="C3244" s="4" t="s">
        <v>1378</v>
      </c>
    </row>
    <row r="3245" spans="2:3" ht="14.5">
      <c r="B3245" s="2" t="s">
        <v>57</v>
      </c>
      <c r="C3245" s="4" t="s">
        <v>3015</v>
      </c>
    </row>
    <row r="3246" spans="2:3" ht="14.5">
      <c r="B3246" s="2" t="s">
        <v>59</v>
      </c>
      <c r="C3246" s="4" t="s">
        <v>3016</v>
      </c>
    </row>
    <row r="3247" spans="2:3" ht="14.5">
      <c r="B3247" s="2" t="s">
        <v>63</v>
      </c>
      <c r="C3247" s="4" t="s">
        <v>3017</v>
      </c>
    </row>
    <row r="3248" spans="2:3" ht="14.5">
      <c r="B3248" s="2" t="s">
        <v>70</v>
      </c>
      <c r="C3248" s="4" t="s">
        <v>1503</v>
      </c>
    </row>
    <row r="3249" spans="2:3" ht="14.5">
      <c r="B3249" s="2" t="s">
        <v>73</v>
      </c>
      <c r="C3249" s="4" t="s">
        <v>3018</v>
      </c>
    </row>
    <row r="3250" spans="2:3" ht="14.5">
      <c r="B3250" s="2" t="s">
        <v>75</v>
      </c>
      <c r="C3250" s="4" t="s">
        <v>3019</v>
      </c>
    </row>
    <row r="3251" spans="2:3" ht="14.5">
      <c r="B3251" s="7" t="s">
        <v>76</v>
      </c>
      <c r="C3251" s="9" t="s">
        <v>754</v>
      </c>
    </row>
    <row r="3252" spans="2:3" ht="14.5">
      <c r="B3252" s="2" t="s">
        <v>81</v>
      </c>
      <c r="C3252" s="4" t="s">
        <v>754</v>
      </c>
    </row>
    <row r="3253" spans="2:3" ht="14.5">
      <c r="B3253" s="7" t="s">
        <v>129</v>
      </c>
      <c r="C3253" s="9" t="s">
        <v>3020</v>
      </c>
    </row>
    <row r="3254" spans="2:3" ht="14.5">
      <c r="B3254" s="2" t="s">
        <v>169</v>
      </c>
      <c r="C3254" s="4" t="s">
        <v>940</v>
      </c>
    </row>
    <row r="3255" spans="2:3" ht="14.5">
      <c r="B3255" s="2" t="s">
        <v>197</v>
      </c>
      <c r="C3255" s="4" t="s">
        <v>3021</v>
      </c>
    </row>
    <row r="3256" spans="2:3" ht="14.5">
      <c r="B3256" s="7" t="s">
        <v>225</v>
      </c>
      <c r="C3256" s="9" t="s">
        <v>942</v>
      </c>
    </row>
    <row r="3257" spans="2:3" ht="14.5">
      <c r="B3257" s="2" t="s">
        <v>228</v>
      </c>
      <c r="C3257" s="4" t="s">
        <v>942</v>
      </c>
    </row>
    <row r="3258" spans="2:3" ht="14.5">
      <c r="B3258" s="11" t="s">
        <v>599</v>
      </c>
      <c r="C3258" s="13" t="s">
        <v>3022</v>
      </c>
    </row>
    <row r="3259" spans="2:3" ht="14.5">
      <c r="B3259" s="7" t="s">
        <v>49</v>
      </c>
      <c r="C3259" s="9" t="s">
        <v>3023</v>
      </c>
    </row>
    <row r="3260" spans="2:3" ht="14.5">
      <c r="B3260" s="2" t="s">
        <v>51</v>
      </c>
      <c r="C3260" s="4" t="s">
        <v>3024</v>
      </c>
    </row>
    <row r="3261" spans="2:3" ht="14.5">
      <c r="B3261" s="2" t="s">
        <v>56</v>
      </c>
      <c r="C3261" s="4" t="s">
        <v>3025</v>
      </c>
    </row>
    <row r="3262" spans="2:3" ht="14.5">
      <c r="B3262" s="2" t="s">
        <v>57</v>
      </c>
      <c r="C3262" s="4" t="s">
        <v>3026</v>
      </c>
    </row>
    <row r="3263" spans="2:3" ht="14.5">
      <c r="B3263" s="2" t="s">
        <v>59</v>
      </c>
      <c r="C3263" s="4" t="s">
        <v>3027</v>
      </c>
    </row>
    <row r="3264" spans="2:3" ht="14.5">
      <c r="B3264" s="2" t="s">
        <v>63</v>
      </c>
      <c r="C3264" s="4" t="s">
        <v>3028</v>
      </c>
    </row>
    <row r="3265" spans="2:3" ht="14.5">
      <c r="B3265" s="2" t="s">
        <v>70</v>
      </c>
      <c r="C3265" s="4" t="s">
        <v>3029</v>
      </c>
    </row>
    <row r="3266" spans="2:3" ht="14.5">
      <c r="B3266" s="2" t="s">
        <v>73</v>
      </c>
      <c r="C3266" s="4" t="s">
        <v>3030</v>
      </c>
    </row>
    <row r="3267" spans="2:3" ht="14.5">
      <c r="B3267" s="2" t="s">
        <v>75</v>
      </c>
      <c r="C3267" s="4" t="s">
        <v>3031</v>
      </c>
    </row>
    <row r="3268" spans="2:3" ht="14.5">
      <c r="B3268" s="7" t="s">
        <v>129</v>
      </c>
      <c r="C3268" s="9" t="s">
        <v>3032</v>
      </c>
    </row>
    <row r="3269" spans="2:3" ht="14.5">
      <c r="B3269" s="2" t="s">
        <v>197</v>
      </c>
      <c r="C3269" s="4" t="s">
        <v>3032</v>
      </c>
    </row>
    <row r="3270" spans="2:3" ht="14.5">
      <c r="B3270" s="11" t="s">
        <v>600</v>
      </c>
      <c r="C3270" s="13" t="s">
        <v>3033</v>
      </c>
    </row>
    <row r="3271" spans="2:3" ht="14.5">
      <c r="B3271" s="7" t="s">
        <v>49</v>
      </c>
      <c r="C3271" s="9" t="s">
        <v>3034</v>
      </c>
    </row>
    <row r="3272" spans="2:3" ht="14.5">
      <c r="B3272" s="2" t="s">
        <v>51</v>
      </c>
      <c r="C3272" s="4" t="s">
        <v>3035</v>
      </c>
    </row>
    <row r="3273" spans="2:3" ht="14.5">
      <c r="B3273" s="2" t="s">
        <v>56</v>
      </c>
      <c r="C3273" s="4" t="s">
        <v>3036</v>
      </c>
    </row>
    <row r="3274" spans="2:3" ht="14.5">
      <c r="B3274" s="2" t="s">
        <v>57</v>
      </c>
      <c r="C3274" s="4" t="s">
        <v>3037</v>
      </c>
    </row>
    <row r="3275" spans="2:3" ht="14.5">
      <c r="B3275" s="2" t="s">
        <v>59</v>
      </c>
      <c r="C3275" s="4" t="s">
        <v>3038</v>
      </c>
    </row>
    <row r="3276" spans="2:3" ht="14.5">
      <c r="B3276" s="2" t="s">
        <v>63</v>
      </c>
      <c r="C3276" s="4" t="s">
        <v>3039</v>
      </c>
    </row>
    <row r="3277" spans="2:3" ht="14.5">
      <c r="B3277" s="2" t="s">
        <v>70</v>
      </c>
      <c r="C3277" s="4" t="s">
        <v>1267</v>
      </c>
    </row>
    <row r="3278" spans="2:3" ht="14.5">
      <c r="B3278" s="2" t="s">
        <v>73</v>
      </c>
      <c r="C3278" s="4" t="s">
        <v>3040</v>
      </c>
    </row>
    <row r="3279" spans="2:3" ht="14.5">
      <c r="B3279" s="2" t="s">
        <v>75</v>
      </c>
      <c r="C3279" s="4" t="s">
        <v>3041</v>
      </c>
    </row>
    <row r="3280" spans="2:3" ht="14.5">
      <c r="B3280" s="7" t="s">
        <v>129</v>
      </c>
      <c r="C3280" s="9" t="s">
        <v>3042</v>
      </c>
    </row>
    <row r="3281" spans="2:3" ht="14.5">
      <c r="B3281" s="2" t="s">
        <v>197</v>
      </c>
      <c r="C3281" s="4" t="s">
        <v>3042</v>
      </c>
    </row>
    <row r="3282" spans="2:3" ht="14.5">
      <c r="B3282" s="11" t="s">
        <v>601</v>
      </c>
      <c r="C3282" s="13" t="s">
        <v>3043</v>
      </c>
    </row>
    <row r="3283" spans="2:3" ht="14.5">
      <c r="B3283" s="7" t="s">
        <v>49</v>
      </c>
      <c r="C3283" s="9" t="s">
        <v>3044</v>
      </c>
    </row>
    <row r="3284" spans="2:3" ht="14.5">
      <c r="B3284" s="2" t="s">
        <v>51</v>
      </c>
      <c r="C3284" s="4" t="s">
        <v>3045</v>
      </c>
    </row>
    <row r="3285" spans="2:3" ht="14.5">
      <c r="B3285" s="2" t="s">
        <v>56</v>
      </c>
      <c r="C3285" s="4" t="s">
        <v>3046</v>
      </c>
    </row>
    <row r="3286" spans="2:3" ht="14.5">
      <c r="B3286" s="2" t="s">
        <v>57</v>
      </c>
      <c r="C3286" s="4" t="s">
        <v>3047</v>
      </c>
    </row>
    <row r="3287" spans="2:3" ht="14.5">
      <c r="B3287" s="2" t="s">
        <v>59</v>
      </c>
      <c r="C3287" s="4" t="s">
        <v>2569</v>
      </c>
    </row>
    <row r="3288" spans="2:3" ht="14.5">
      <c r="B3288" s="2" t="s">
        <v>63</v>
      </c>
      <c r="C3288" s="4" t="s">
        <v>3048</v>
      </c>
    </row>
    <row r="3289" spans="2:3" ht="14.5">
      <c r="B3289" s="2" t="s">
        <v>70</v>
      </c>
      <c r="C3289" s="4" t="s">
        <v>1461</v>
      </c>
    </row>
    <row r="3290" spans="2:3" ht="14.5">
      <c r="B3290" s="2" t="s">
        <v>73</v>
      </c>
      <c r="C3290" s="4" t="s">
        <v>3049</v>
      </c>
    </row>
    <row r="3291" spans="2:3" ht="14.5">
      <c r="B3291" s="2" t="s">
        <v>75</v>
      </c>
      <c r="C3291" s="4" t="s">
        <v>3050</v>
      </c>
    </row>
    <row r="3292" spans="2:3" ht="14.5">
      <c r="B3292" s="7" t="s">
        <v>76</v>
      </c>
      <c r="C3292" s="9" t="s">
        <v>754</v>
      </c>
    </row>
    <row r="3293" spans="2:3" ht="14.5">
      <c r="B3293" s="2" t="s">
        <v>81</v>
      </c>
      <c r="C3293" s="4" t="s">
        <v>754</v>
      </c>
    </row>
    <row r="3294" spans="2:3" ht="14.5">
      <c r="B3294" s="7" t="s">
        <v>129</v>
      </c>
      <c r="C3294" s="9" t="s">
        <v>3051</v>
      </c>
    </row>
    <row r="3295" spans="2:3" ht="14.5">
      <c r="B3295" s="2" t="s">
        <v>169</v>
      </c>
      <c r="C3295" s="4" t="s">
        <v>940</v>
      </c>
    </row>
    <row r="3296" spans="2:3" ht="14.5">
      <c r="B3296" s="2" t="s">
        <v>197</v>
      </c>
      <c r="C3296" s="4" t="s">
        <v>3052</v>
      </c>
    </row>
    <row r="3297" spans="2:3" ht="14.5">
      <c r="B3297" s="7" t="s">
        <v>225</v>
      </c>
      <c r="C3297" s="9" t="s">
        <v>1623</v>
      </c>
    </row>
    <row r="3298" spans="2:3" ht="14.5">
      <c r="B3298" s="2" t="s">
        <v>228</v>
      </c>
      <c r="C3298" s="4" t="s">
        <v>1623</v>
      </c>
    </row>
    <row r="3299" spans="2:3" ht="14.5">
      <c r="B3299" s="11" t="s">
        <v>602</v>
      </c>
      <c r="C3299" s="13" t="s">
        <v>3053</v>
      </c>
    </row>
    <row r="3300" spans="2:3" ht="14.5">
      <c r="B3300" s="7" t="s">
        <v>49</v>
      </c>
      <c r="C3300" s="9" t="s">
        <v>3054</v>
      </c>
    </row>
    <row r="3301" spans="2:3" ht="14.5">
      <c r="B3301" s="2" t="s">
        <v>51</v>
      </c>
      <c r="C3301" s="4" t="s">
        <v>3055</v>
      </c>
    </row>
    <row r="3302" spans="2:3" ht="14.5">
      <c r="B3302" s="2" t="s">
        <v>56</v>
      </c>
      <c r="C3302" s="4" t="s">
        <v>3056</v>
      </c>
    </row>
    <row r="3303" spans="2:3" ht="14.5">
      <c r="B3303" s="2" t="s">
        <v>57</v>
      </c>
      <c r="C3303" s="4" t="s">
        <v>3057</v>
      </c>
    </row>
    <row r="3304" spans="2:3" ht="14.5">
      <c r="B3304" s="2" t="s">
        <v>59</v>
      </c>
      <c r="C3304" s="4" t="s">
        <v>726</v>
      </c>
    </row>
    <row r="3305" spans="2:3" ht="14.5">
      <c r="B3305" s="2" t="s">
        <v>63</v>
      </c>
      <c r="C3305" s="4" t="s">
        <v>3058</v>
      </c>
    </row>
    <row r="3306" spans="2:3" ht="14.5">
      <c r="B3306" s="2" t="s">
        <v>70</v>
      </c>
      <c r="C3306" s="4" t="s">
        <v>1782</v>
      </c>
    </row>
    <row r="3307" spans="2:3" ht="14.5">
      <c r="B3307" s="2" t="s">
        <v>73</v>
      </c>
      <c r="C3307" s="4" t="s">
        <v>3059</v>
      </c>
    </row>
    <row r="3308" spans="2:3" ht="14.5">
      <c r="B3308" s="2" t="s">
        <v>75</v>
      </c>
      <c r="C3308" s="4" t="s">
        <v>3060</v>
      </c>
    </row>
    <row r="3309" spans="2:3" ht="14.5">
      <c r="B3309" s="7" t="s">
        <v>129</v>
      </c>
      <c r="C3309" s="9" t="s">
        <v>3061</v>
      </c>
    </row>
    <row r="3310" spans="2:3" ht="14.5">
      <c r="B3310" s="2" t="s">
        <v>169</v>
      </c>
      <c r="C3310" s="4" t="s">
        <v>940</v>
      </c>
    </row>
    <row r="3311" spans="2:3" ht="14.5">
      <c r="B3311" s="2" t="s">
        <v>197</v>
      </c>
      <c r="C3311" s="4" t="s">
        <v>3062</v>
      </c>
    </row>
    <row r="3312" spans="2:3" ht="14.5">
      <c r="B3312" s="11" t="s">
        <v>603</v>
      </c>
      <c r="C3312" s="13" t="s">
        <v>3063</v>
      </c>
    </row>
    <row r="3313" spans="2:3" ht="14.5">
      <c r="B3313" s="7" t="s">
        <v>49</v>
      </c>
      <c r="C3313" s="9" t="s">
        <v>3064</v>
      </c>
    </row>
    <row r="3314" spans="2:3" ht="14.5">
      <c r="B3314" s="2" t="s">
        <v>51</v>
      </c>
      <c r="C3314" s="4" t="s">
        <v>3065</v>
      </c>
    </row>
    <row r="3315" spans="2:3" ht="14.5">
      <c r="B3315" s="2" t="s">
        <v>56</v>
      </c>
      <c r="C3315" s="4" t="s">
        <v>3066</v>
      </c>
    </row>
    <row r="3316" spans="2:3" ht="14.5">
      <c r="B3316" s="2" t="s">
        <v>57</v>
      </c>
      <c r="C3316" s="4" t="s">
        <v>3067</v>
      </c>
    </row>
    <row r="3317" spans="2:3" ht="14.5">
      <c r="B3317" s="2" t="s">
        <v>63</v>
      </c>
      <c r="C3317" s="4" t="s">
        <v>3068</v>
      </c>
    </row>
    <row r="3318" spans="2:3" ht="14.5">
      <c r="B3318" s="2" t="s">
        <v>70</v>
      </c>
      <c r="C3318" s="4" t="s">
        <v>1267</v>
      </c>
    </row>
    <row r="3319" spans="2:3" ht="14.5">
      <c r="B3319" s="2" t="s">
        <v>73</v>
      </c>
      <c r="C3319" s="4" t="s">
        <v>3069</v>
      </c>
    </row>
    <row r="3320" spans="2:3" ht="14.5">
      <c r="B3320" s="2" t="s">
        <v>75</v>
      </c>
      <c r="C3320" s="4" t="s">
        <v>3070</v>
      </c>
    </row>
    <row r="3321" spans="2:3" ht="14.5">
      <c r="B3321" s="7" t="s">
        <v>129</v>
      </c>
      <c r="C3321" s="9" t="s">
        <v>3071</v>
      </c>
    </row>
    <row r="3322" spans="2:3" ht="14.5">
      <c r="B3322" s="2" t="s">
        <v>197</v>
      </c>
      <c r="C3322" s="4" t="s">
        <v>3071</v>
      </c>
    </row>
    <row r="3323" spans="2:3" ht="14.5">
      <c r="B3323" s="11" t="s">
        <v>604</v>
      </c>
      <c r="C3323" s="13" t="s">
        <v>3072</v>
      </c>
    </row>
    <row r="3324" spans="2:3" ht="14.5">
      <c r="B3324" s="7" t="s">
        <v>49</v>
      </c>
      <c r="C3324" s="9" t="s">
        <v>3073</v>
      </c>
    </row>
    <row r="3325" spans="2:3" ht="14.5">
      <c r="B3325" s="2" t="s">
        <v>51</v>
      </c>
      <c r="C3325" s="4" t="s">
        <v>3074</v>
      </c>
    </row>
    <row r="3326" spans="2:3" ht="14.5">
      <c r="B3326" s="2" t="s">
        <v>56</v>
      </c>
      <c r="C3326" s="4" t="s">
        <v>2476</v>
      </c>
    </row>
    <row r="3327" spans="2:3" ht="14.5">
      <c r="B3327" s="2" t="s">
        <v>57</v>
      </c>
      <c r="C3327" s="4" t="s">
        <v>3075</v>
      </c>
    </row>
    <row r="3328" spans="2:3" ht="14.5">
      <c r="B3328" s="2" t="s">
        <v>63</v>
      </c>
      <c r="C3328" s="4" t="s">
        <v>3076</v>
      </c>
    </row>
    <row r="3329" spans="2:3" ht="14.5">
      <c r="B3329" s="2" t="s">
        <v>70</v>
      </c>
      <c r="C3329" s="4" t="s">
        <v>913</v>
      </c>
    </row>
    <row r="3330" spans="2:3" ht="14.5">
      <c r="B3330" s="2" t="s">
        <v>73</v>
      </c>
      <c r="C3330" s="4" t="s">
        <v>3077</v>
      </c>
    </row>
    <row r="3331" spans="2:3" ht="14.5">
      <c r="B3331" s="2" t="s">
        <v>75</v>
      </c>
      <c r="C3331" s="4" t="s">
        <v>3078</v>
      </c>
    </row>
    <row r="3332" spans="2:3" ht="14.5">
      <c r="B3332" s="7" t="s">
        <v>76</v>
      </c>
      <c r="C3332" s="9" t="s">
        <v>754</v>
      </c>
    </row>
    <row r="3333" spans="2:3" ht="14.5">
      <c r="B3333" s="2" t="s">
        <v>81</v>
      </c>
      <c r="C3333" s="4" t="s">
        <v>754</v>
      </c>
    </row>
    <row r="3334" spans="2:3" ht="14.5">
      <c r="B3334" s="7" t="s">
        <v>129</v>
      </c>
      <c r="C3334" s="9" t="s">
        <v>3079</v>
      </c>
    </row>
    <row r="3335" spans="2:3" ht="14.5">
      <c r="B3335" s="2" t="s">
        <v>148</v>
      </c>
      <c r="C3335" s="4" t="s">
        <v>3080</v>
      </c>
    </row>
    <row r="3336" spans="2:3" ht="14.5">
      <c r="B3336" s="2" t="s">
        <v>150</v>
      </c>
      <c r="C3336" s="4" t="s">
        <v>466</v>
      </c>
    </row>
    <row r="3337" spans="2:3" ht="14.5">
      <c r="B3337" s="2" t="s">
        <v>151</v>
      </c>
      <c r="C3337" s="4" t="s">
        <v>3081</v>
      </c>
    </row>
    <row r="3338" spans="2:3" ht="14.5">
      <c r="B3338" s="2" t="s">
        <v>169</v>
      </c>
      <c r="C3338" s="4" t="s">
        <v>940</v>
      </c>
    </row>
    <row r="3339" spans="2:3" ht="14.5">
      <c r="B3339" s="2" t="s">
        <v>180</v>
      </c>
      <c r="C3339" s="4" t="s">
        <v>3082</v>
      </c>
    </row>
    <row r="3340" spans="2:3" ht="14.5">
      <c r="B3340" s="2" t="s">
        <v>182</v>
      </c>
      <c r="C3340" s="4" t="s">
        <v>3083</v>
      </c>
    </row>
    <row r="3341" spans="2:3" ht="14.5">
      <c r="B3341" s="2" t="s">
        <v>183</v>
      </c>
      <c r="C3341" s="4" t="s">
        <v>3084</v>
      </c>
    </row>
    <row r="3342" spans="2:3" ht="14.5">
      <c r="B3342" s="2" t="s">
        <v>189</v>
      </c>
      <c r="C3342" s="4" t="s">
        <v>3085</v>
      </c>
    </row>
    <row r="3343" spans="2:3" ht="14.5">
      <c r="B3343" s="2" t="s">
        <v>197</v>
      </c>
      <c r="C3343" s="4" t="s">
        <v>3086</v>
      </c>
    </row>
    <row r="3344" spans="2:3" ht="14.5">
      <c r="B3344" s="7" t="s">
        <v>225</v>
      </c>
      <c r="C3344" s="9" t="s">
        <v>3087</v>
      </c>
    </row>
    <row r="3345" spans="2:3" ht="14.5">
      <c r="B3345" s="2" t="s">
        <v>228</v>
      </c>
      <c r="C3345" s="4" t="s">
        <v>2546</v>
      </c>
    </row>
    <row r="3346" spans="2:3" ht="14.5">
      <c r="B3346" s="2" t="s">
        <v>247</v>
      </c>
      <c r="C3346" s="4" t="s">
        <v>434</v>
      </c>
    </row>
    <row r="3347" spans="2:3" ht="14.5">
      <c r="B3347" s="11" t="s">
        <v>605</v>
      </c>
      <c r="C3347" s="13" t="s">
        <v>3088</v>
      </c>
    </row>
    <row r="3348" spans="2:3" ht="14.5">
      <c r="B3348" s="7" t="s">
        <v>49</v>
      </c>
      <c r="C3348" s="9" t="s">
        <v>3089</v>
      </c>
    </row>
    <row r="3349" spans="2:3" ht="14.5">
      <c r="B3349" s="2" t="s">
        <v>51</v>
      </c>
      <c r="C3349" s="4" t="s">
        <v>3090</v>
      </c>
    </row>
    <row r="3350" spans="2:3" ht="14.5">
      <c r="B3350" s="2" t="s">
        <v>53</v>
      </c>
      <c r="C3350" s="4" t="s">
        <v>3091</v>
      </c>
    </row>
    <row r="3351" spans="2:3" ht="14.5">
      <c r="B3351" s="2" t="s">
        <v>56</v>
      </c>
      <c r="C3351" s="4" t="s">
        <v>3092</v>
      </c>
    </row>
    <row r="3352" spans="2:3" ht="14.5">
      <c r="B3352" s="2" t="s">
        <v>57</v>
      </c>
      <c r="C3352" s="4" t="s">
        <v>3093</v>
      </c>
    </row>
    <row r="3353" spans="2:3" ht="14.5">
      <c r="B3353" s="2" t="s">
        <v>63</v>
      </c>
      <c r="C3353" s="4" t="s">
        <v>3094</v>
      </c>
    </row>
    <row r="3354" spans="2:3" ht="14.5">
      <c r="B3354" s="2" t="s">
        <v>70</v>
      </c>
      <c r="C3354" s="4" t="s">
        <v>913</v>
      </c>
    </row>
    <row r="3355" spans="2:3" ht="14.5">
      <c r="B3355" s="2" t="s">
        <v>73</v>
      </c>
      <c r="C3355" s="4" t="s">
        <v>3095</v>
      </c>
    </row>
    <row r="3356" spans="2:3" ht="14.5">
      <c r="B3356" s="2" t="s">
        <v>75</v>
      </c>
      <c r="C3356" s="4" t="s">
        <v>3096</v>
      </c>
    </row>
    <row r="3357" spans="2:3" ht="14.5">
      <c r="B3357" s="7" t="s">
        <v>76</v>
      </c>
      <c r="C3357" s="9" t="s">
        <v>754</v>
      </c>
    </row>
    <row r="3358" spans="2:3" ht="14.5">
      <c r="B3358" s="2" t="s">
        <v>81</v>
      </c>
      <c r="C3358" s="4" t="s">
        <v>754</v>
      </c>
    </row>
    <row r="3359" spans="2:3" ht="14.5">
      <c r="B3359" s="7" t="s">
        <v>129</v>
      </c>
      <c r="C3359" s="9" t="s">
        <v>3097</v>
      </c>
    </row>
    <row r="3360" spans="2:3" ht="14.5">
      <c r="B3360" s="2" t="s">
        <v>151</v>
      </c>
      <c r="C3360" s="4" t="s">
        <v>903</v>
      </c>
    </row>
    <row r="3361" spans="2:3" ht="14.5">
      <c r="B3361" s="2" t="s">
        <v>169</v>
      </c>
      <c r="C3361" s="4" t="s">
        <v>940</v>
      </c>
    </row>
    <row r="3362" spans="2:3" ht="14.5">
      <c r="B3362" s="2" t="s">
        <v>180</v>
      </c>
      <c r="C3362" s="4" t="s">
        <v>2607</v>
      </c>
    </row>
    <row r="3363" spans="2:3" ht="14.5">
      <c r="B3363" s="2" t="s">
        <v>182</v>
      </c>
      <c r="C3363" s="4" t="s">
        <v>3098</v>
      </c>
    </row>
    <row r="3364" spans="2:3" ht="14.5">
      <c r="B3364" s="2" t="s">
        <v>197</v>
      </c>
      <c r="C3364" s="4" t="s">
        <v>3099</v>
      </c>
    </row>
    <row r="3365" spans="2:3" ht="14.5">
      <c r="B3365" s="11" t="s">
        <v>606</v>
      </c>
      <c r="C3365" s="13" t="s">
        <v>3100</v>
      </c>
    </row>
    <row r="3366" spans="2:3" ht="14.5">
      <c r="B3366" s="7" t="s">
        <v>49</v>
      </c>
      <c r="C3366" s="9" t="s">
        <v>3101</v>
      </c>
    </row>
    <row r="3367" spans="2:3" ht="14.5">
      <c r="B3367" s="2" t="s">
        <v>51</v>
      </c>
      <c r="C3367" s="4" t="s">
        <v>3102</v>
      </c>
    </row>
    <row r="3368" spans="2:3" ht="14.5">
      <c r="B3368" s="2" t="s">
        <v>56</v>
      </c>
      <c r="C3368" s="4" t="s">
        <v>3103</v>
      </c>
    </row>
    <row r="3369" spans="2:3" ht="14.5">
      <c r="B3369" s="2" t="s">
        <v>57</v>
      </c>
      <c r="C3369" s="4" t="s">
        <v>3104</v>
      </c>
    </row>
    <row r="3370" spans="2:3" ht="14.5">
      <c r="B3370" s="2" t="s">
        <v>63</v>
      </c>
      <c r="C3370" s="4" t="s">
        <v>3105</v>
      </c>
    </row>
    <row r="3371" spans="2:3" ht="14.5">
      <c r="B3371" s="2" t="s">
        <v>70</v>
      </c>
      <c r="C3371" s="4" t="s">
        <v>1608</v>
      </c>
    </row>
    <row r="3372" spans="2:3" ht="14.5">
      <c r="B3372" s="2" t="s">
        <v>73</v>
      </c>
      <c r="C3372" s="4" t="s">
        <v>3106</v>
      </c>
    </row>
    <row r="3373" spans="2:3" ht="14.5">
      <c r="B3373" s="2" t="s">
        <v>75</v>
      </c>
      <c r="C3373" s="4" t="s">
        <v>3107</v>
      </c>
    </row>
    <row r="3374" spans="2:3" ht="14.5">
      <c r="B3374" s="7" t="s">
        <v>76</v>
      </c>
      <c r="C3374" s="9" t="s">
        <v>754</v>
      </c>
    </row>
    <row r="3375" spans="2:3" ht="14.5">
      <c r="B3375" s="2" t="s">
        <v>81</v>
      </c>
      <c r="C3375" s="4" t="s">
        <v>754</v>
      </c>
    </row>
    <row r="3376" spans="2:3" ht="14.5">
      <c r="B3376" s="7" t="s">
        <v>129</v>
      </c>
      <c r="C3376" s="9" t="s">
        <v>3108</v>
      </c>
    </row>
    <row r="3377" spans="2:3" ht="14.5">
      <c r="B3377" s="2" t="s">
        <v>169</v>
      </c>
      <c r="C3377" s="4" t="s">
        <v>940</v>
      </c>
    </row>
    <row r="3378" spans="2:3" ht="14.5">
      <c r="B3378" s="2" t="s">
        <v>180</v>
      </c>
      <c r="C3378" s="4" t="s">
        <v>3109</v>
      </c>
    </row>
    <row r="3379" spans="2:3" ht="14.5">
      <c r="B3379" s="2" t="s">
        <v>182</v>
      </c>
      <c r="C3379" s="4" t="s">
        <v>3110</v>
      </c>
    </row>
    <row r="3380" spans="2:3" ht="14.5">
      <c r="B3380" s="2" t="s">
        <v>197</v>
      </c>
      <c r="C3380" s="4" t="s">
        <v>3111</v>
      </c>
    </row>
    <row r="3381" spans="2:3" ht="14.5">
      <c r="B3381" s="11" t="s">
        <v>607</v>
      </c>
      <c r="C3381" s="13" t="s">
        <v>3112</v>
      </c>
    </row>
    <row r="3382" spans="2:3" ht="14.5">
      <c r="B3382" s="7" t="s">
        <v>49</v>
      </c>
      <c r="C3382" s="9" t="s">
        <v>3113</v>
      </c>
    </row>
    <row r="3383" spans="2:3" ht="14.5">
      <c r="B3383" s="2" t="s">
        <v>51</v>
      </c>
      <c r="C3383" s="4" t="s">
        <v>3114</v>
      </c>
    </row>
    <row r="3384" spans="2:3" ht="14.5">
      <c r="B3384" s="2" t="s">
        <v>53</v>
      </c>
      <c r="C3384" s="4" t="s">
        <v>3115</v>
      </c>
    </row>
    <row r="3385" spans="2:3" ht="14.5">
      <c r="B3385" s="2" t="s">
        <v>56</v>
      </c>
      <c r="C3385" s="4" t="s">
        <v>779</v>
      </c>
    </row>
    <row r="3386" spans="2:3" ht="14.5">
      <c r="B3386" s="2" t="s">
        <v>57</v>
      </c>
      <c r="C3386" s="4" t="s">
        <v>3116</v>
      </c>
    </row>
    <row r="3387" spans="2:3" ht="14.5">
      <c r="B3387" s="2" t="s">
        <v>63</v>
      </c>
      <c r="C3387" s="4" t="s">
        <v>3117</v>
      </c>
    </row>
    <row r="3388" spans="2:3" ht="14.5">
      <c r="B3388" s="2" t="s">
        <v>70</v>
      </c>
      <c r="C3388" s="4" t="s">
        <v>913</v>
      </c>
    </row>
    <row r="3389" spans="2:3" ht="14.5">
      <c r="B3389" s="2" t="s">
        <v>73</v>
      </c>
      <c r="C3389" s="4" t="s">
        <v>3118</v>
      </c>
    </row>
    <row r="3390" spans="2:3" ht="14.5">
      <c r="B3390" s="2" t="s">
        <v>75</v>
      </c>
      <c r="C3390" s="4" t="s">
        <v>3119</v>
      </c>
    </row>
    <row r="3391" spans="2:3" ht="14.5">
      <c r="B3391" s="7" t="s">
        <v>76</v>
      </c>
      <c r="C3391" s="9" t="s">
        <v>848</v>
      </c>
    </row>
    <row r="3392" spans="2:3" ht="14.5">
      <c r="B3392" s="2" t="s">
        <v>81</v>
      </c>
      <c r="C3392" s="4" t="s">
        <v>848</v>
      </c>
    </row>
    <row r="3393" spans="2:3" ht="14.5">
      <c r="B3393" s="7" t="s">
        <v>129</v>
      </c>
      <c r="C3393" s="9" t="s">
        <v>3120</v>
      </c>
    </row>
    <row r="3394" spans="2:3" ht="14.5">
      <c r="B3394" s="2" t="s">
        <v>160</v>
      </c>
      <c r="C3394" s="4" t="s">
        <v>3121</v>
      </c>
    </row>
    <row r="3395" spans="2:3" ht="14.5">
      <c r="B3395" s="2" t="s">
        <v>169</v>
      </c>
      <c r="C3395" s="4" t="s">
        <v>3122</v>
      </c>
    </row>
    <row r="3396" spans="2:3" ht="14.5">
      <c r="B3396" s="2" t="s">
        <v>180</v>
      </c>
      <c r="C3396" s="4" t="s">
        <v>3123</v>
      </c>
    </row>
    <row r="3397" spans="2:3" ht="14.5">
      <c r="B3397" s="2" t="s">
        <v>182</v>
      </c>
      <c r="C3397" s="4" t="s">
        <v>3124</v>
      </c>
    </row>
    <row r="3398" spans="2:3" ht="14.5">
      <c r="B3398" s="2" t="s">
        <v>197</v>
      </c>
      <c r="C3398" s="4" t="s">
        <v>3125</v>
      </c>
    </row>
    <row r="3399" spans="2:3" ht="14.5">
      <c r="B3399" s="2" t="s">
        <v>198</v>
      </c>
      <c r="C3399" s="4" t="s">
        <v>3126</v>
      </c>
    </row>
    <row r="3400" spans="2:3" ht="14.5">
      <c r="B3400" s="7" t="s">
        <v>199</v>
      </c>
      <c r="C3400" s="9" t="s">
        <v>3127</v>
      </c>
    </row>
    <row r="3401" spans="2:3" ht="14.5">
      <c r="B3401" s="2" t="s">
        <v>211</v>
      </c>
      <c r="C3401" s="4" t="s">
        <v>3127</v>
      </c>
    </row>
    <row r="3402" spans="2:3" ht="14.5">
      <c r="B3402" s="10" t="s">
        <v>11</v>
      </c>
      <c r="C3402" s="12" t="s">
        <v>35</v>
      </c>
    </row>
    <row r="3403" spans="2:3" ht="14.5">
      <c r="B3403" s="11" t="s">
        <v>546</v>
      </c>
      <c r="C3403" s="13" t="s">
        <v>3128</v>
      </c>
    </row>
    <row r="3404" spans="2:3" ht="14.5">
      <c r="B3404" s="7" t="s">
        <v>49</v>
      </c>
      <c r="C3404" s="9" t="s">
        <v>3129</v>
      </c>
    </row>
    <row r="3405" spans="2:3" ht="14.5">
      <c r="B3405" s="2" t="s">
        <v>51</v>
      </c>
      <c r="C3405" s="4" t="s">
        <v>3130</v>
      </c>
    </row>
    <row r="3406" spans="2:3" ht="14.5">
      <c r="B3406" s="2" t="s">
        <v>56</v>
      </c>
      <c r="C3406" s="4" t="s">
        <v>3131</v>
      </c>
    </row>
    <row r="3407" spans="2:3" ht="14.5">
      <c r="B3407" s="2" t="s">
        <v>57</v>
      </c>
      <c r="C3407" s="4" t="s">
        <v>3132</v>
      </c>
    </row>
    <row r="3408" spans="2:3" ht="14.5">
      <c r="B3408" s="2" t="s">
        <v>59</v>
      </c>
      <c r="C3408" s="4" t="s">
        <v>3133</v>
      </c>
    </row>
    <row r="3409" spans="2:3" ht="14.5">
      <c r="B3409" s="2" t="s">
        <v>63</v>
      </c>
      <c r="C3409" s="4" t="s">
        <v>3134</v>
      </c>
    </row>
    <row r="3410" spans="2:3" ht="14.5">
      <c r="B3410" s="2" t="s">
        <v>65</v>
      </c>
      <c r="C3410" s="4" t="s">
        <v>3135</v>
      </c>
    </row>
    <row r="3411" spans="2:3" ht="14.5">
      <c r="B3411" s="2" t="s">
        <v>69</v>
      </c>
      <c r="C3411" s="4" t="s">
        <v>1046</v>
      </c>
    </row>
    <row r="3412" spans="2:3" ht="14.5">
      <c r="B3412" s="2" t="s">
        <v>70</v>
      </c>
      <c r="C3412" s="4" t="s">
        <v>3136</v>
      </c>
    </row>
    <row r="3413" spans="2:3" ht="14.5">
      <c r="B3413" s="2" t="s">
        <v>73</v>
      </c>
      <c r="C3413" s="4" t="s">
        <v>3137</v>
      </c>
    </row>
    <row r="3414" spans="2:3" ht="14.5">
      <c r="B3414" s="2" t="s">
        <v>75</v>
      </c>
      <c r="C3414" s="4" t="s">
        <v>3138</v>
      </c>
    </row>
    <row r="3415" spans="2:3" ht="14.5">
      <c r="B3415" s="7" t="s">
        <v>76</v>
      </c>
      <c r="C3415" s="9" t="s">
        <v>3139</v>
      </c>
    </row>
    <row r="3416" spans="2:3" ht="14.5">
      <c r="B3416" s="2" t="s">
        <v>78</v>
      </c>
      <c r="C3416" s="4" t="s">
        <v>3140</v>
      </c>
    </row>
    <row r="3417" spans="2:3" ht="14.5">
      <c r="B3417" s="2" t="s">
        <v>79</v>
      </c>
      <c r="C3417" s="4" t="s">
        <v>3141</v>
      </c>
    </row>
    <row r="3418" spans="2:3" ht="14.5">
      <c r="B3418" s="2" t="s">
        <v>83</v>
      </c>
      <c r="C3418" s="4" t="s">
        <v>2545</v>
      </c>
    </row>
    <row r="3419" spans="2:3" ht="14.5">
      <c r="B3419" s="2" t="s">
        <v>84</v>
      </c>
      <c r="C3419" s="4" t="s">
        <v>1224</v>
      </c>
    </row>
    <row r="3420" spans="2:3" ht="14.5">
      <c r="B3420" s="2" t="s">
        <v>87</v>
      </c>
      <c r="C3420" s="4" t="s">
        <v>2887</v>
      </c>
    </row>
    <row r="3421" spans="2:3" ht="14.5">
      <c r="B3421" s="2" t="s">
        <v>97</v>
      </c>
      <c r="C3421" s="4" t="s">
        <v>1223</v>
      </c>
    </row>
    <row r="3422" spans="2:3" ht="14.5">
      <c r="B3422" s="2" t="s">
        <v>109</v>
      </c>
      <c r="C3422" s="4" t="s">
        <v>3142</v>
      </c>
    </row>
    <row r="3423" spans="2:3" ht="14.5">
      <c r="B3423" s="2" t="s">
        <v>111</v>
      </c>
      <c r="C3423" s="4" t="s">
        <v>1974</v>
      </c>
    </row>
    <row r="3424" spans="2:3" ht="14.5">
      <c r="B3424" s="2" t="s">
        <v>120</v>
      </c>
      <c r="C3424" s="4" t="s">
        <v>1148</v>
      </c>
    </row>
    <row r="3425" spans="2:3" ht="14.5">
      <c r="B3425" s="2" t="s">
        <v>121</v>
      </c>
      <c r="C3425" s="4" t="s">
        <v>859</v>
      </c>
    </row>
    <row r="3426" spans="2:3" ht="25">
      <c r="B3426" s="2" t="s">
        <v>122</v>
      </c>
      <c r="C3426" s="4" t="s">
        <v>3143</v>
      </c>
    </row>
    <row r="3427" spans="2:3" ht="14.5">
      <c r="B3427" s="2" t="s">
        <v>123</v>
      </c>
      <c r="C3427" s="4" t="s">
        <v>895</v>
      </c>
    </row>
    <row r="3428" spans="2:3" ht="14.5">
      <c r="B3428" s="2" t="s">
        <v>125</v>
      </c>
      <c r="C3428" s="4" t="s">
        <v>3144</v>
      </c>
    </row>
    <row r="3429" spans="2:3" ht="14.5">
      <c r="B3429" s="2" t="s">
        <v>128</v>
      </c>
      <c r="C3429" s="4" t="s">
        <v>1148</v>
      </c>
    </row>
    <row r="3430" spans="2:3" ht="14.5">
      <c r="B3430" s="7" t="s">
        <v>129</v>
      </c>
      <c r="C3430" s="9" t="s">
        <v>3145</v>
      </c>
    </row>
    <row r="3431" spans="2:3" ht="14.5">
      <c r="B3431" s="2" t="s">
        <v>131</v>
      </c>
      <c r="C3431" s="4" t="s">
        <v>3146</v>
      </c>
    </row>
    <row r="3432" spans="2:3" ht="14.5">
      <c r="B3432" s="2" t="s">
        <v>133</v>
      </c>
      <c r="C3432" s="4" t="s">
        <v>3147</v>
      </c>
    </row>
    <row r="3433" spans="2:3" ht="14.5">
      <c r="B3433" s="2" t="s">
        <v>134</v>
      </c>
      <c r="C3433" s="4" t="s">
        <v>3148</v>
      </c>
    </row>
    <row r="3434" spans="2:3" ht="14.5">
      <c r="B3434" s="2" t="s">
        <v>135</v>
      </c>
      <c r="C3434" s="4" t="s">
        <v>3149</v>
      </c>
    </row>
    <row r="3435" spans="2:3" ht="14.5">
      <c r="B3435" s="2" t="s">
        <v>137</v>
      </c>
      <c r="C3435" s="4" t="s">
        <v>3150</v>
      </c>
    </row>
    <row r="3436" spans="2:3" ht="14.5">
      <c r="B3436" s="2" t="s">
        <v>140</v>
      </c>
      <c r="C3436" s="4" t="s">
        <v>3151</v>
      </c>
    </row>
    <row r="3437" spans="2:3" ht="14.5">
      <c r="B3437" s="2" t="s">
        <v>141</v>
      </c>
      <c r="C3437" s="4" t="s">
        <v>3152</v>
      </c>
    </row>
    <row r="3438" spans="2:3" ht="14.5">
      <c r="B3438" s="2" t="s">
        <v>143</v>
      </c>
      <c r="C3438" s="4" t="s">
        <v>3153</v>
      </c>
    </row>
    <row r="3439" spans="2:3" ht="14.5">
      <c r="B3439" s="2" t="s">
        <v>145</v>
      </c>
      <c r="C3439" s="4" t="s">
        <v>802</v>
      </c>
    </row>
    <row r="3440" spans="2:3" ht="14.5">
      <c r="B3440" s="2" t="s">
        <v>146</v>
      </c>
      <c r="C3440" s="4" t="s">
        <v>1215</v>
      </c>
    </row>
    <row r="3441" spans="2:3" ht="14.5">
      <c r="B3441" s="2" t="s">
        <v>150</v>
      </c>
      <c r="C3441" s="4" t="s">
        <v>1224</v>
      </c>
    </row>
    <row r="3442" spans="2:3" ht="14.5">
      <c r="B3442" s="2" t="s">
        <v>153</v>
      </c>
      <c r="C3442" s="4" t="s">
        <v>3154</v>
      </c>
    </row>
    <row r="3443" spans="2:3" ht="14.5">
      <c r="B3443" s="2" t="s">
        <v>154</v>
      </c>
      <c r="C3443" s="4" t="s">
        <v>3155</v>
      </c>
    </row>
    <row r="3444" spans="2:3" ht="14.5">
      <c r="B3444" s="2" t="s">
        <v>157</v>
      </c>
      <c r="C3444" s="4" t="s">
        <v>846</v>
      </c>
    </row>
    <row r="3445" spans="2:3" ht="14.5">
      <c r="B3445" s="2" t="s">
        <v>160</v>
      </c>
      <c r="C3445" s="4" t="s">
        <v>3156</v>
      </c>
    </row>
    <row r="3446" spans="2:3" ht="14.5">
      <c r="B3446" s="2" t="s">
        <v>165</v>
      </c>
      <c r="C3446" s="4" t="s">
        <v>3157</v>
      </c>
    </row>
    <row r="3447" spans="2:3" ht="25">
      <c r="B3447" s="2" t="s">
        <v>166</v>
      </c>
      <c r="C3447" s="4" t="s">
        <v>1123</v>
      </c>
    </row>
    <row r="3448" spans="2:3" ht="14.5">
      <c r="B3448" s="2" t="s">
        <v>167</v>
      </c>
      <c r="C3448" s="4" t="s">
        <v>951</v>
      </c>
    </row>
    <row r="3449" spans="2:3" ht="14.5">
      <c r="B3449" s="2" t="s">
        <v>169</v>
      </c>
      <c r="C3449" s="4" t="s">
        <v>3158</v>
      </c>
    </row>
    <row r="3450" spans="2:3" ht="14.5">
      <c r="B3450" s="2" t="s">
        <v>170</v>
      </c>
      <c r="C3450" s="4" t="s">
        <v>3159</v>
      </c>
    </row>
    <row r="3451" spans="2:3" ht="14.5">
      <c r="B3451" s="2" t="s">
        <v>171</v>
      </c>
      <c r="C3451" s="4" t="s">
        <v>1974</v>
      </c>
    </row>
    <row r="3452" spans="2:3" ht="14.5">
      <c r="B3452" s="2" t="s">
        <v>172</v>
      </c>
      <c r="C3452" s="4" t="s">
        <v>3160</v>
      </c>
    </row>
    <row r="3453" spans="2:3" ht="14.5">
      <c r="B3453" s="2" t="s">
        <v>173</v>
      </c>
      <c r="C3453" s="4" t="s">
        <v>3161</v>
      </c>
    </row>
    <row r="3454" spans="2:3" ht="25">
      <c r="B3454" s="2" t="s">
        <v>175</v>
      </c>
      <c r="C3454" s="4" t="s">
        <v>3162</v>
      </c>
    </row>
    <row r="3455" spans="2:3" ht="14.5">
      <c r="B3455" s="2" t="s">
        <v>180</v>
      </c>
      <c r="C3455" s="4" t="s">
        <v>1094</v>
      </c>
    </row>
    <row r="3456" spans="2:3" ht="14.5">
      <c r="B3456" s="2" t="s">
        <v>181</v>
      </c>
      <c r="C3456" s="4" t="s">
        <v>802</v>
      </c>
    </row>
    <row r="3457" spans="2:3" ht="14.5">
      <c r="B3457" s="2" t="s">
        <v>185</v>
      </c>
      <c r="C3457" s="4" t="s">
        <v>895</v>
      </c>
    </row>
    <row r="3458" spans="2:3" ht="14.5">
      <c r="B3458" s="2" t="s">
        <v>197</v>
      </c>
      <c r="C3458" s="4" t="s">
        <v>3163</v>
      </c>
    </row>
    <row r="3459" spans="2:3" ht="14.5">
      <c r="B3459" s="7" t="s">
        <v>225</v>
      </c>
      <c r="C3459" s="9" t="s">
        <v>434</v>
      </c>
    </row>
    <row r="3460" spans="2:3" ht="14.5">
      <c r="B3460" s="2" t="s">
        <v>227</v>
      </c>
      <c r="C3460" s="4" t="s">
        <v>434</v>
      </c>
    </row>
    <row r="3461" spans="2:3" ht="14.5">
      <c r="B3461" s="11" t="s">
        <v>608</v>
      </c>
      <c r="C3461" s="13" t="s">
        <v>3164</v>
      </c>
    </row>
    <row r="3462" spans="2:3" ht="14.5">
      <c r="B3462" s="7" t="s">
        <v>49</v>
      </c>
      <c r="C3462" s="9" t="s">
        <v>3165</v>
      </c>
    </row>
    <row r="3463" spans="2:3" ht="14.5">
      <c r="B3463" s="2" t="s">
        <v>51</v>
      </c>
      <c r="C3463" s="4" t="s">
        <v>3166</v>
      </c>
    </row>
    <row r="3464" spans="2:3" ht="14.5">
      <c r="B3464" s="2" t="s">
        <v>56</v>
      </c>
      <c r="C3464" s="4" t="s">
        <v>3167</v>
      </c>
    </row>
    <row r="3465" spans="2:3" ht="14.5">
      <c r="B3465" s="2" t="s">
        <v>57</v>
      </c>
      <c r="C3465" s="4" t="s">
        <v>3168</v>
      </c>
    </row>
    <row r="3466" spans="2:3" ht="14.5">
      <c r="B3466" s="2" t="s">
        <v>59</v>
      </c>
      <c r="C3466" s="4" t="s">
        <v>3169</v>
      </c>
    </row>
    <row r="3467" spans="2:3" ht="14.5">
      <c r="B3467" s="2" t="s">
        <v>63</v>
      </c>
      <c r="C3467" s="4" t="s">
        <v>3170</v>
      </c>
    </row>
    <row r="3468" spans="2:3" ht="14.5">
      <c r="B3468" s="2" t="s">
        <v>65</v>
      </c>
      <c r="C3468" s="4" t="s">
        <v>3171</v>
      </c>
    </row>
    <row r="3469" spans="2:3" ht="14.5">
      <c r="B3469" s="2" t="s">
        <v>69</v>
      </c>
      <c r="C3469" s="4" t="s">
        <v>1077</v>
      </c>
    </row>
    <row r="3470" spans="2:3" ht="14.5">
      <c r="B3470" s="2" t="s">
        <v>70</v>
      </c>
      <c r="C3470" s="4" t="s">
        <v>1651</v>
      </c>
    </row>
    <row r="3471" spans="2:3" ht="14.5">
      <c r="B3471" s="2" t="s">
        <v>73</v>
      </c>
      <c r="C3471" s="4" t="s">
        <v>3172</v>
      </c>
    </row>
    <row r="3472" spans="2:3" ht="14.5">
      <c r="B3472" s="2" t="s">
        <v>75</v>
      </c>
      <c r="C3472" s="4" t="s">
        <v>3173</v>
      </c>
    </row>
    <row r="3473" spans="2:3" ht="14.5">
      <c r="B3473" s="7" t="s">
        <v>129</v>
      </c>
      <c r="C3473" s="9" t="s">
        <v>3174</v>
      </c>
    </row>
    <row r="3474" spans="2:3" ht="14.5">
      <c r="B3474" s="2" t="s">
        <v>182</v>
      </c>
      <c r="C3474" s="4" t="s">
        <v>1143</v>
      </c>
    </row>
    <row r="3475" spans="2:3" ht="14.5">
      <c r="B3475" s="2" t="s">
        <v>197</v>
      </c>
      <c r="C3475" s="4" t="s">
        <v>3175</v>
      </c>
    </row>
    <row r="3476" spans="2:3" ht="14.5">
      <c r="B3476" s="7" t="s">
        <v>199</v>
      </c>
      <c r="C3476" s="9" t="s">
        <v>3176</v>
      </c>
    </row>
    <row r="3477" spans="2:3" ht="14.5">
      <c r="B3477" s="2" t="s">
        <v>211</v>
      </c>
      <c r="C3477" s="4" t="s">
        <v>3176</v>
      </c>
    </row>
    <row r="3478" spans="2:3" ht="14.5">
      <c r="B3478" s="11" t="s">
        <v>609</v>
      </c>
      <c r="C3478" s="13" t="s">
        <v>3177</v>
      </c>
    </row>
    <row r="3479" spans="2:3" ht="14.5">
      <c r="B3479" s="7" t="s">
        <v>49</v>
      </c>
      <c r="C3479" s="9" t="s">
        <v>3178</v>
      </c>
    </row>
    <row r="3480" spans="2:3" ht="14.5">
      <c r="B3480" s="2" t="s">
        <v>51</v>
      </c>
      <c r="C3480" s="4" t="s">
        <v>3179</v>
      </c>
    </row>
    <row r="3481" spans="2:3" ht="14.5">
      <c r="B3481" s="2" t="s">
        <v>56</v>
      </c>
      <c r="C3481" s="4" t="s">
        <v>3180</v>
      </c>
    </row>
    <row r="3482" spans="2:3" ht="14.5">
      <c r="B3482" s="2" t="s">
        <v>57</v>
      </c>
      <c r="C3482" s="4" t="s">
        <v>3181</v>
      </c>
    </row>
    <row r="3483" spans="2:3" ht="14.5">
      <c r="B3483" s="2" t="s">
        <v>63</v>
      </c>
      <c r="C3483" s="4" t="s">
        <v>3182</v>
      </c>
    </row>
    <row r="3484" spans="2:3" ht="14.5">
      <c r="B3484" s="2" t="s">
        <v>65</v>
      </c>
      <c r="C3484" s="4" t="s">
        <v>3183</v>
      </c>
    </row>
    <row r="3485" spans="2:3" ht="14.5">
      <c r="B3485" s="2" t="s">
        <v>70</v>
      </c>
      <c r="C3485" s="4" t="s">
        <v>2910</v>
      </c>
    </row>
    <row r="3486" spans="2:3" ht="14.5">
      <c r="B3486" s="2" t="s">
        <v>73</v>
      </c>
      <c r="C3486" s="4" t="s">
        <v>3184</v>
      </c>
    </row>
    <row r="3487" spans="2:3" ht="14.5">
      <c r="B3487" s="2" t="s">
        <v>75</v>
      </c>
      <c r="C3487" s="4" t="s">
        <v>3185</v>
      </c>
    </row>
    <row r="3488" spans="2:3" ht="14.5">
      <c r="B3488" s="7" t="s">
        <v>76</v>
      </c>
      <c r="C3488" s="9" t="s">
        <v>3186</v>
      </c>
    </row>
    <row r="3489" spans="2:3" ht="14.5">
      <c r="B3489" s="2" t="s">
        <v>87</v>
      </c>
      <c r="C3489" s="4" t="s">
        <v>3186</v>
      </c>
    </row>
    <row r="3490" spans="2:3" ht="14.5">
      <c r="B3490" s="7" t="s">
        <v>129</v>
      </c>
      <c r="C3490" s="9" t="s">
        <v>3187</v>
      </c>
    </row>
    <row r="3491" spans="2:3" ht="14.5">
      <c r="B3491" s="2" t="s">
        <v>182</v>
      </c>
      <c r="C3491" s="4" t="s">
        <v>1148</v>
      </c>
    </row>
    <row r="3492" spans="2:3" ht="14.5">
      <c r="B3492" s="2" t="s">
        <v>197</v>
      </c>
      <c r="C3492" s="4" t="s">
        <v>3188</v>
      </c>
    </row>
    <row r="3493" spans="2:3" ht="14.5">
      <c r="B3493" s="11" t="s">
        <v>610</v>
      </c>
      <c r="C3493" s="13" t="s">
        <v>3189</v>
      </c>
    </row>
    <row r="3494" spans="2:3" ht="14.5">
      <c r="B3494" s="7" t="s">
        <v>49</v>
      </c>
      <c r="C3494" s="9" t="s">
        <v>3190</v>
      </c>
    </row>
    <row r="3495" spans="2:3" ht="14.5">
      <c r="B3495" s="2" t="s">
        <v>51</v>
      </c>
      <c r="C3495" s="4" t="s">
        <v>3191</v>
      </c>
    </row>
    <row r="3496" spans="2:3" ht="14.5">
      <c r="B3496" s="2" t="s">
        <v>56</v>
      </c>
      <c r="C3496" s="4" t="s">
        <v>3192</v>
      </c>
    </row>
    <row r="3497" spans="2:3" ht="14.5">
      <c r="B3497" s="2" t="s">
        <v>57</v>
      </c>
      <c r="C3497" s="4" t="s">
        <v>3193</v>
      </c>
    </row>
    <row r="3498" spans="2:3" ht="14.5">
      <c r="B3498" s="2" t="s">
        <v>63</v>
      </c>
      <c r="C3498" s="4" t="s">
        <v>3194</v>
      </c>
    </row>
    <row r="3499" spans="2:3" ht="14.5">
      <c r="B3499" s="2" t="s">
        <v>65</v>
      </c>
      <c r="C3499" s="4" t="s">
        <v>3195</v>
      </c>
    </row>
    <row r="3500" spans="2:3" ht="14.5">
      <c r="B3500" s="2" t="s">
        <v>70</v>
      </c>
      <c r="C3500" s="4" t="s">
        <v>878</v>
      </c>
    </row>
    <row r="3501" spans="2:3" ht="14.5">
      <c r="B3501" s="2" t="s">
        <v>73</v>
      </c>
      <c r="C3501" s="4" t="s">
        <v>3196</v>
      </c>
    </row>
    <row r="3502" spans="2:3" ht="14.5">
      <c r="B3502" s="2" t="s">
        <v>75</v>
      </c>
      <c r="C3502" s="4" t="s">
        <v>3197</v>
      </c>
    </row>
    <row r="3503" spans="2:3" ht="14.5">
      <c r="B3503" s="7" t="s">
        <v>76</v>
      </c>
      <c r="C3503" s="9" t="s">
        <v>1123</v>
      </c>
    </row>
    <row r="3504" spans="2:3" ht="14.5">
      <c r="B3504" s="2" t="s">
        <v>87</v>
      </c>
      <c r="C3504" s="4" t="s">
        <v>1123</v>
      </c>
    </row>
    <row r="3505" spans="2:3" ht="14.5">
      <c r="B3505" s="7" t="s">
        <v>129</v>
      </c>
      <c r="C3505" s="9" t="s">
        <v>3198</v>
      </c>
    </row>
    <row r="3506" spans="2:3" ht="14.5">
      <c r="B3506" s="2" t="s">
        <v>182</v>
      </c>
      <c r="C3506" s="4" t="s">
        <v>1174</v>
      </c>
    </row>
    <row r="3507" spans="2:3" ht="14.5">
      <c r="B3507" s="2" t="s">
        <v>197</v>
      </c>
      <c r="C3507" s="4" t="s">
        <v>3199</v>
      </c>
    </row>
    <row r="3508" spans="2:3" ht="14.5">
      <c r="B3508" s="7" t="s">
        <v>199</v>
      </c>
      <c r="C3508" s="9" t="s">
        <v>1790</v>
      </c>
    </row>
    <row r="3509" spans="2:3" ht="14.5">
      <c r="B3509" s="2" t="s">
        <v>211</v>
      </c>
      <c r="C3509" s="4" t="s">
        <v>1790</v>
      </c>
    </row>
    <row r="3510" spans="2:3" ht="14.5">
      <c r="B3510" s="11" t="s">
        <v>611</v>
      </c>
      <c r="C3510" s="13" t="s">
        <v>3200</v>
      </c>
    </row>
    <row r="3511" spans="2:3" ht="14.5">
      <c r="B3511" s="7" t="s">
        <v>49</v>
      </c>
      <c r="C3511" s="9" t="s">
        <v>3201</v>
      </c>
    </row>
    <row r="3512" spans="2:3" ht="14.5">
      <c r="B3512" s="2" t="s">
        <v>51</v>
      </c>
      <c r="C3512" s="4" t="s">
        <v>3202</v>
      </c>
    </row>
    <row r="3513" spans="2:3" ht="14.5">
      <c r="B3513" s="2" t="s">
        <v>56</v>
      </c>
      <c r="C3513" s="4" t="s">
        <v>3203</v>
      </c>
    </row>
    <row r="3514" spans="2:3" ht="14.5">
      <c r="B3514" s="2" t="s">
        <v>57</v>
      </c>
      <c r="C3514" s="4" t="s">
        <v>3204</v>
      </c>
    </row>
    <row r="3515" spans="2:3" ht="14.5">
      <c r="B3515" s="2" t="s">
        <v>59</v>
      </c>
      <c r="C3515" s="4" t="s">
        <v>3205</v>
      </c>
    </row>
    <row r="3516" spans="2:3" ht="14.5">
      <c r="B3516" s="2" t="s">
        <v>63</v>
      </c>
      <c r="C3516" s="4" t="s">
        <v>3206</v>
      </c>
    </row>
    <row r="3517" spans="2:3" ht="14.5">
      <c r="B3517" s="2" t="s">
        <v>65</v>
      </c>
      <c r="C3517" s="4" t="s">
        <v>3207</v>
      </c>
    </row>
    <row r="3518" spans="2:3" ht="14.5">
      <c r="B3518" s="2" t="s">
        <v>70</v>
      </c>
      <c r="C3518" s="4" t="s">
        <v>3208</v>
      </c>
    </row>
    <row r="3519" spans="2:3" ht="14.5">
      <c r="B3519" s="2" t="s">
        <v>73</v>
      </c>
      <c r="C3519" s="4" t="s">
        <v>3209</v>
      </c>
    </row>
    <row r="3520" spans="2:3" ht="14.5">
      <c r="B3520" s="2" t="s">
        <v>75</v>
      </c>
      <c r="C3520" s="4" t="s">
        <v>3210</v>
      </c>
    </row>
    <row r="3521" spans="2:3" ht="14.5">
      <c r="B3521" s="7" t="s">
        <v>129</v>
      </c>
      <c r="C3521" s="9" t="s">
        <v>3211</v>
      </c>
    </row>
    <row r="3522" spans="2:3" ht="14.5">
      <c r="B3522" s="2" t="s">
        <v>182</v>
      </c>
      <c r="C3522" s="4" t="s">
        <v>3212</v>
      </c>
    </row>
    <row r="3523" spans="2:3" ht="14.5">
      <c r="B3523" s="2" t="s">
        <v>197</v>
      </c>
      <c r="C3523" s="4" t="s">
        <v>3213</v>
      </c>
    </row>
    <row r="3524" spans="2:3" ht="14.5">
      <c r="B3524" s="11" t="s">
        <v>612</v>
      </c>
      <c r="C3524" s="13" t="s">
        <v>3214</v>
      </c>
    </row>
    <row r="3525" spans="2:3" ht="14.5">
      <c r="B3525" s="7" t="s">
        <v>49</v>
      </c>
      <c r="C3525" s="9" t="s">
        <v>3215</v>
      </c>
    </row>
    <row r="3526" spans="2:3" ht="14.5">
      <c r="B3526" s="2" t="s">
        <v>51</v>
      </c>
      <c r="C3526" s="4" t="s">
        <v>3216</v>
      </c>
    </row>
    <row r="3527" spans="2:3" ht="14.5">
      <c r="B3527" s="2" t="s">
        <v>56</v>
      </c>
      <c r="C3527" s="4" t="s">
        <v>3217</v>
      </c>
    </row>
    <row r="3528" spans="2:3" ht="14.5">
      <c r="B3528" s="2" t="s">
        <v>57</v>
      </c>
      <c r="C3528" s="4" t="s">
        <v>3218</v>
      </c>
    </row>
    <row r="3529" spans="2:3" ht="14.5">
      <c r="B3529" s="2" t="s">
        <v>59</v>
      </c>
      <c r="C3529" s="4" t="s">
        <v>3219</v>
      </c>
    </row>
    <row r="3530" spans="2:3" ht="14.5">
      <c r="B3530" s="2" t="s">
        <v>63</v>
      </c>
      <c r="C3530" s="4" t="s">
        <v>3220</v>
      </c>
    </row>
    <row r="3531" spans="2:3" ht="14.5">
      <c r="B3531" s="2" t="s">
        <v>65</v>
      </c>
      <c r="C3531" s="4" t="s">
        <v>3221</v>
      </c>
    </row>
    <row r="3532" spans="2:3" ht="14.5">
      <c r="B3532" s="2" t="s">
        <v>70</v>
      </c>
      <c r="C3532" s="4" t="s">
        <v>1293</v>
      </c>
    </row>
    <row r="3533" spans="2:3" ht="14.5">
      <c r="B3533" s="2" t="s">
        <v>73</v>
      </c>
      <c r="C3533" s="4" t="s">
        <v>3222</v>
      </c>
    </row>
    <row r="3534" spans="2:3" ht="14.5">
      <c r="B3534" s="2" t="s">
        <v>75</v>
      </c>
      <c r="C3534" s="4" t="s">
        <v>3223</v>
      </c>
    </row>
    <row r="3535" spans="2:3" ht="14.5">
      <c r="B3535" s="7" t="s">
        <v>76</v>
      </c>
      <c r="C3535" s="9" t="s">
        <v>3224</v>
      </c>
    </row>
    <row r="3536" spans="2:3" ht="14.5">
      <c r="B3536" s="2" t="s">
        <v>87</v>
      </c>
      <c r="C3536" s="4" t="s">
        <v>1401</v>
      </c>
    </row>
    <row r="3537" spans="2:3" ht="14.5">
      <c r="B3537" s="2" t="s">
        <v>98</v>
      </c>
      <c r="C3537" s="4" t="s">
        <v>1119</v>
      </c>
    </row>
    <row r="3538" spans="2:3" ht="14.5">
      <c r="B3538" s="7" t="s">
        <v>129</v>
      </c>
      <c r="C3538" s="9" t="s">
        <v>3225</v>
      </c>
    </row>
    <row r="3539" spans="2:3" ht="14.5">
      <c r="B3539" s="2" t="s">
        <v>182</v>
      </c>
      <c r="C3539" s="4" t="s">
        <v>1123</v>
      </c>
    </row>
    <row r="3540" spans="2:3" ht="14.5">
      <c r="B3540" s="2" t="s">
        <v>197</v>
      </c>
      <c r="C3540" s="4" t="s">
        <v>3226</v>
      </c>
    </row>
    <row r="3541" spans="2:3" ht="14.5">
      <c r="B3541" s="11" t="s">
        <v>613</v>
      </c>
      <c r="C3541" s="13" t="s">
        <v>3227</v>
      </c>
    </row>
    <row r="3542" spans="2:3" ht="14.5">
      <c r="B3542" s="7" t="s">
        <v>49</v>
      </c>
      <c r="C3542" s="9" t="s">
        <v>3228</v>
      </c>
    </row>
    <row r="3543" spans="2:3" ht="14.5">
      <c r="B3543" s="2" t="s">
        <v>51</v>
      </c>
      <c r="C3543" s="4" t="s">
        <v>3229</v>
      </c>
    </row>
    <row r="3544" spans="2:3" ht="14.5">
      <c r="B3544" s="2" t="s">
        <v>56</v>
      </c>
      <c r="C3544" s="4" t="s">
        <v>3230</v>
      </c>
    </row>
    <row r="3545" spans="2:3" ht="14.5">
      <c r="B3545" s="2" t="s">
        <v>57</v>
      </c>
      <c r="C3545" s="4" t="s">
        <v>3231</v>
      </c>
    </row>
    <row r="3546" spans="2:3" ht="14.5">
      <c r="B3546" s="2" t="s">
        <v>63</v>
      </c>
      <c r="C3546" s="4" t="s">
        <v>3232</v>
      </c>
    </row>
    <row r="3547" spans="2:3" ht="14.5">
      <c r="B3547" s="2" t="s">
        <v>65</v>
      </c>
      <c r="C3547" s="4" t="s">
        <v>3233</v>
      </c>
    </row>
    <row r="3548" spans="2:3" ht="14.5">
      <c r="B3548" s="2" t="s">
        <v>70</v>
      </c>
      <c r="C3548" s="4" t="s">
        <v>3234</v>
      </c>
    </row>
    <row r="3549" spans="2:3" ht="14.5">
      <c r="B3549" s="2" t="s">
        <v>73</v>
      </c>
      <c r="C3549" s="4" t="s">
        <v>3235</v>
      </c>
    </row>
    <row r="3550" spans="2:3" ht="14.5">
      <c r="B3550" s="2" t="s">
        <v>75</v>
      </c>
      <c r="C3550" s="4" t="s">
        <v>3236</v>
      </c>
    </row>
    <row r="3551" spans="2:3" ht="14.5">
      <c r="B3551" s="7" t="s">
        <v>76</v>
      </c>
      <c r="C3551" s="9" t="s">
        <v>2680</v>
      </c>
    </row>
    <row r="3552" spans="2:3" ht="14.5">
      <c r="B3552" s="2" t="s">
        <v>87</v>
      </c>
      <c r="C3552" s="4" t="s">
        <v>2680</v>
      </c>
    </row>
    <row r="3553" spans="2:3" ht="14.5">
      <c r="B3553" s="7" t="s">
        <v>129</v>
      </c>
      <c r="C3553" s="9" t="s">
        <v>3237</v>
      </c>
    </row>
    <row r="3554" spans="2:3" ht="14.5">
      <c r="B3554" s="2" t="s">
        <v>182</v>
      </c>
      <c r="C3554" s="4" t="s">
        <v>940</v>
      </c>
    </row>
    <row r="3555" spans="2:3" ht="14.5">
      <c r="B3555" s="2" t="s">
        <v>197</v>
      </c>
      <c r="C3555" s="4" t="s">
        <v>3238</v>
      </c>
    </row>
    <row r="3556" spans="2:3" ht="14.5">
      <c r="B3556" s="11" t="s">
        <v>614</v>
      </c>
      <c r="C3556" s="13" t="s">
        <v>3239</v>
      </c>
    </row>
    <row r="3557" spans="2:3" ht="14.5">
      <c r="B3557" s="7" t="s">
        <v>49</v>
      </c>
      <c r="C3557" s="9" t="s">
        <v>3240</v>
      </c>
    </row>
    <row r="3558" spans="2:3" ht="14.5">
      <c r="B3558" s="2" t="s">
        <v>51</v>
      </c>
      <c r="C3558" s="4" t="s">
        <v>3241</v>
      </c>
    </row>
    <row r="3559" spans="2:3" ht="14.5">
      <c r="B3559" s="2" t="s">
        <v>56</v>
      </c>
      <c r="C3559" s="4" t="s">
        <v>3242</v>
      </c>
    </row>
    <row r="3560" spans="2:3" ht="14.5">
      <c r="B3560" s="2" t="s">
        <v>57</v>
      </c>
      <c r="C3560" s="4" t="s">
        <v>3243</v>
      </c>
    </row>
    <row r="3561" spans="2:3" ht="14.5">
      <c r="B3561" s="2" t="s">
        <v>59</v>
      </c>
      <c r="C3561" s="4" t="s">
        <v>3244</v>
      </c>
    </row>
    <row r="3562" spans="2:3" ht="14.5">
      <c r="B3562" s="2" t="s">
        <v>63</v>
      </c>
      <c r="C3562" s="4" t="s">
        <v>3245</v>
      </c>
    </row>
    <row r="3563" spans="2:3" ht="14.5">
      <c r="B3563" s="2" t="s">
        <v>65</v>
      </c>
      <c r="C3563" s="4" t="s">
        <v>3246</v>
      </c>
    </row>
    <row r="3564" spans="2:3" ht="14.5">
      <c r="B3564" s="2" t="s">
        <v>70</v>
      </c>
      <c r="C3564" s="4" t="s">
        <v>3247</v>
      </c>
    </row>
    <row r="3565" spans="2:3" ht="14.5">
      <c r="B3565" s="2" t="s">
        <v>73</v>
      </c>
      <c r="C3565" s="4" t="s">
        <v>3248</v>
      </c>
    </row>
    <row r="3566" spans="2:3" ht="14.5">
      <c r="B3566" s="2" t="s">
        <v>75</v>
      </c>
      <c r="C3566" s="4" t="s">
        <v>1044</v>
      </c>
    </row>
    <row r="3567" spans="2:3" ht="14.5">
      <c r="B3567" s="7" t="s">
        <v>76</v>
      </c>
      <c r="C3567" s="9" t="s">
        <v>3249</v>
      </c>
    </row>
    <row r="3568" spans="2:3" ht="14.5">
      <c r="B3568" s="2" t="s">
        <v>87</v>
      </c>
      <c r="C3568" s="4" t="s">
        <v>3250</v>
      </c>
    </row>
    <row r="3569" spans="2:3" ht="14.5">
      <c r="B3569" s="2" t="s">
        <v>89</v>
      </c>
      <c r="C3569" s="4" t="s">
        <v>902</v>
      </c>
    </row>
    <row r="3570" spans="2:3" ht="14.5">
      <c r="B3570" s="7" t="s">
        <v>129</v>
      </c>
      <c r="C3570" s="9" t="s">
        <v>3251</v>
      </c>
    </row>
    <row r="3571" spans="2:3" ht="14.5">
      <c r="B3571" s="2" t="s">
        <v>132</v>
      </c>
      <c r="C3571" s="4" t="s">
        <v>859</v>
      </c>
    </row>
    <row r="3572" spans="2:3" ht="14.5">
      <c r="B3572" s="2" t="s">
        <v>182</v>
      </c>
      <c r="C3572" s="4" t="s">
        <v>895</v>
      </c>
    </row>
    <row r="3573" spans="2:3" ht="14.5">
      <c r="B3573" s="2" t="s">
        <v>197</v>
      </c>
      <c r="C3573" s="4" t="s">
        <v>3252</v>
      </c>
    </row>
    <row r="3574" spans="2:3" ht="14.5">
      <c r="B3574" s="11" t="s">
        <v>534</v>
      </c>
      <c r="C3574" s="13" t="s">
        <v>3253</v>
      </c>
    </row>
    <row r="3575" spans="2:3" ht="14.5">
      <c r="B3575" s="7" t="s">
        <v>49</v>
      </c>
      <c r="C3575" s="9" t="s">
        <v>3254</v>
      </c>
    </row>
    <row r="3576" spans="2:3" ht="14.5">
      <c r="B3576" s="2" t="s">
        <v>51</v>
      </c>
      <c r="C3576" s="4" t="s">
        <v>3255</v>
      </c>
    </row>
    <row r="3577" spans="2:3" ht="14.5">
      <c r="B3577" s="2" t="s">
        <v>56</v>
      </c>
      <c r="C3577" s="4" t="s">
        <v>713</v>
      </c>
    </row>
    <row r="3578" spans="2:3" ht="14.5">
      <c r="B3578" s="2" t="s">
        <v>57</v>
      </c>
      <c r="C3578" s="4" t="s">
        <v>3256</v>
      </c>
    </row>
    <row r="3579" spans="2:3" ht="14.5">
      <c r="B3579" s="2" t="s">
        <v>63</v>
      </c>
      <c r="C3579" s="4" t="s">
        <v>3257</v>
      </c>
    </row>
    <row r="3580" spans="2:3" ht="14.5">
      <c r="B3580" s="2" t="s">
        <v>65</v>
      </c>
      <c r="C3580" s="4" t="s">
        <v>3258</v>
      </c>
    </row>
    <row r="3581" spans="2:3" ht="14.5">
      <c r="B3581" s="2" t="s">
        <v>70</v>
      </c>
      <c r="C3581" s="4" t="s">
        <v>2898</v>
      </c>
    </row>
    <row r="3582" spans="2:3" ht="14.5">
      <c r="B3582" s="2" t="s">
        <v>73</v>
      </c>
      <c r="C3582" s="4" t="s">
        <v>3259</v>
      </c>
    </row>
    <row r="3583" spans="2:3" ht="14.5">
      <c r="B3583" s="2" t="s">
        <v>75</v>
      </c>
      <c r="C3583" s="4" t="s">
        <v>3260</v>
      </c>
    </row>
    <row r="3584" spans="2:3" ht="14.5">
      <c r="B3584" s="7" t="s">
        <v>76</v>
      </c>
      <c r="C3584" s="9" t="s">
        <v>1094</v>
      </c>
    </row>
    <row r="3585" spans="2:3" ht="14.5">
      <c r="B3585" s="2" t="s">
        <v>87</v>
      </c>
      <c r="C3585" s="4" t="s">
        <v>1094</v>
      </c>
    </row>
    <row r="3586" spans="2:3" ht="14.5">
      <c r="B3586" s="7" t="s">
        <v>129</v>
      </c>
      <c r="C3586" s="9" t="s">
        <v>3261</v>
      </c>
    </row>
    <row r="3587" spans="2:3" ht="14.5">
      <c r="B3587" s="2" t="s">
        <v>148</v>
      </c>
      <c r="C3587" s="4" t="s">
        <v>3262</v>
      </c>
    </row>
    <row r="3588" spans="2:3" ht="14.5">
      <c r="B3588" s="2" t="s">
        <v>197</v>
      </c>
      <c r="C3588" s="4" t="s">
        <v>3263</v>
      </c>
    </row>
    <row r="3589" spans="2:3" ht="14.5">
      <c r="B3589" s="11" t="s">
        <v>615</v>
      </c>
      <c r="C3589" s="13" t="s">
        <v>3264</v>
      </c>
    </row>
    <row r="3590" spans="2:3" ht="14.5">
      <c r="B3590" s="7" t="s">
        <v>49</v>
      </c>
      <c r="C3590" s="9" t="s">
        <v>3265</v>
      </c>
    </row>
    <row r="3591" spans="2:3" ht="14.5">
      <c r="B3591" s="2" t="s">
        <v>51</v>
      </c>
      <c r="C3591" s="4" t="s">
        <v>3266</v>
      </c>
    </row>
    <row r="3592" spans="2:3" ht="14.5">
      <c r="B3592" s="2" t="s">
        <v>57</v>
      </c>
      <c r="C3592" s="4" t="s">
        <v>3267</v>
      </c>
    </row>
    <row r="3593" spans="2:3" ht="14.5">
      <c r="B3593" s="2" t="s">
        <v>63</v>
      </c>
      <c r="C3593" s="4" t="s">
        <v>3268</v>
      </c>
    </row>
    <row r="3594" spans="2:3" ht="14.5">
      <c r="B3594" s="2" t="s">
        <v>65</v>
      </c>
      <c r="C3594" s="4" t="s">
        <v>3269</v>
      </c>
    </row>
    <row r="3595" spans="2:3" ht="14.5">
      <c r="B3595" s="2" t="s">
        <v>73</v>
      </c>
      <c r="C3595" s="4" t="s">
        <v>3270</v>
      </c>
    </row>
    <row r="3596" spans="2:3" ht="14.5">
      <c r="B3596" s="7" t="s">
        <v>129</v>
      </c>
      <c r="C3596" s="9" t="s">
        <v>3271</v>
      </c>
    </row>
    <row r="3597" spans="2:3" ht="14.5">
      <c r="B3597" s="2" t="s">
        <v>197</v>
      </c>
      <c r="C3597" s="4" t="s">
        <v>3271</v>
      </c>
    </row>
    <row r="3598" spans="2:3" ht="14.5">
      <c r="B3598" s="11" t="s">
        <v>616</v>
      </c>
      <c r="C3598" s="13" t="s">
        <v>3272</v>
      </c>
    </row>
    <row r="3599" spans="2:3" ht="14.5">
      <c r="B3599" s="7" t="s">
        <v>49</v>
      </c>
      <c r="C3599" s="9" t="s">
        <v>3273</v>
      </c>
    </row>
    <row r="3600" spans="2:3" ht="14.5">
      <c r="B3600" s="2" t="s">
        <v>51</v>
      </c>
      <c r="C3600" s="4" t="s">
        <v>3274</v>
      </c>
    </row>
    <row r="3601" spans="2:3" ht="14.5">
      <c r="B3601" s="2" t="s">
        <v>57</v>
      </c>
      <c r="C3601" s="4" t="s">
        <v>3275</v>
      </c>
    </row>
    <row r="3602" spans="2:3" ht="14.5">
      <c r="B3602" s="2" t="s">
        <v>63</v>
      </c>
      <c r="C3602" s="4" t="s">
        <v>3276</v>
      </c>
    </row>
    <row r="3603" spans="2:3" ht="14.5">
      <c r="B3603" s="2" t="s">
        <v>65</v>
      </c>
      <c r="C3603" s="4" t="s">
        <v>3277</v>
      </c>
    </row>
    <row r="3604" spans="2:3" ht="14.5">
      <c r="B3604" s="2" t="s">
        <v>70</v>
      </c>
      <c r="C3604" s="4" t="s">
        <v>3234</v>
      </c>
    </row>
    <row r="3605" spans="2:3" ht="14.5">
      <c r="B3605" s="2" t="s">
        <v>73</v>
      </c>
      <c r="C3605" s="4" t="s">
        <v>3278</v>
      </c>
    </row>
    <row r="3606" spans="2:3" ht="14.5">
      <c r="B3606" s="2" t="s">
        <v>75</v>
      </c>
      <c r="C3606" s="4" t="s">
        <v>3279</v>
      </c>
    </row>
    <row r="3607" spans="2:3" ht="14.5">
      <c r="B3607" s="7" t="s">
        <v>76</v>
      </c>
      <c r="C3607" s="9" t="s">
        <v>3280</v>
      </c>
    </row>
    <row r="3608" spans="2:3" ht="14.5">
      <c r="B3608" s="2" t="s">
        <v>87</v>
      </c>
      <c r="C3608" s="4" t="s">
        <v>3280</v>
      </c>
    </row>
    <row r="3609" spans="2:3" ht="14.5">
      <c r="B3609" s="7" t="s">
        <v>129</v>
      </c>
      <c r="C3609" s="9" t="s">
        <v>3281</v>
      </c>
    </row>
    <row r="3610" spans="2:3" ht="14.5">
      <c r="B3610" s="2" t="s">
        <v>182</v>
      </c>
      <c r="C3610" s="4" t="s">
        <v>3282</v>
      </c>
    </row>
    <row r="3611" spans="2:3" ht="14.5">
      <c r="B3611" s="2" t="s">
        <v>197</v>
      </c>
      <c r="C3611" s="4" t="s">
        <v>3283</v>
      </c>
    </row>
    <row r="3612" spans="2:3" ht="14.5">
      <c r="B3612" s="11" t="s">
        <v>617</v>
      </c>
      <c r="C3612" s="13" t="s">
        <v>3284</v>
      </c>
    </row>
    <row r="3613" spans="2:3" ht="14.5">
      <c r="B3613" s="7" t="s">
        <v>49</v>
      </c>
      <c r="C3613" s="9" t="s">
        <v>3285</v>
      </c>
    </row>
    <row r="3614" spans="2:3" ht="14.5">
      <c r="B3614" s="2" t="s">
        <v>51</v>
      </c>
      <c r="C3614" s="4" t="s">
        <v>3286</v>
      </c>
    </row>
    <row r="3615" spans="2:3" ht="14.5">
      <c r="B3615" s="2" t="s">
        <v>57</v>
      </c>
      <c r="C3615" s="4" t="s">
        <v>3287</v>
      </c>
    </row>
    <row r="3616" spans="2:3" ht="14.5">
      <c r="B3616" s="2" t="s">
        <v>63</v>
      </c>
      <c r="C3616" s="4" t="s">
        <v>3288</v>
      </c>
    </row>
    <row r="3617" spans="2:3" ht="14.5">
      <c r="B3617" s="2" t="s">
        <v>65</v>
      </c>
      <c r="C3617" s="4" t="s">
        <v>3289</v>
      </c>
    </row>
    <row r="3618" spans="2:3" ht="14.5">
      <c r="B3618" s="2" t="s">
        <v>70</v>
      </c>
      <c r="C3618" s="4" t="s">
        <v>2847</v>
      </c>
    </row>
    <row r="3619" spans="2:3" ht="14.5">
      <c r="B3619" s="2" t="s">
        <v>73</v>
      </c>
      <c r="C3619" s="4" t="s">
        <v>3290</v>
      </c>
    </row>
    <row r="3620" spans="2:3" ht="14.5">
      <c r="B3620" s="2" t="s">
        <v>75</v>
      </c>
      <c r="C3620" s="4" t="s">
        <v>3291</v>
      </c>
    </row>
    <row r="3621" spans="2:3" ht="14.5">
      <c r="B3621" s="7" t="s">
        <v>76</v>
      </c>
      <c r="C3621" s="9" t="s">
        <v>3280</v>
      </c>
    </row>
    <row r="3622" spans="2:3" ht="14.5">
      <c r="B3622" s="2" t="s">
        <v>87</v>
      </c>
      <c r="C3622" s="4" t="s">
        <v>3280</v>
      </c>
    </row>
    <row r="3623" spans="2:3" ht="14.5">
      <c r="B3623" s="7" t="s">
        <v>129</v>
      </c>
      <c r="C3623" s="9" t="s">
        <v>3292</v>
      </c>
    </row>
    <row r="3624" spans="2:3" ht="14.5">
      <c r="B3624" s="2" t="s">
        <v>182</v>
      </c>
      <c r="C3624" s="4" t="s">
        <v>3282</v>
      </c>
    </row>
    <row r="3625" spans="2:3" ht="14.5">
      <c r="B3625" s="2" t="s">
        <v>197</v>
      </c>
      <c r="C3625" s="4" t="s">
        <v>3293</v>
      </c>
    </row>
    <row r="3626" spans="2:3" ht="14.5">
      <c r="B3626" s="11" t="s">
        <v>618</v>
      </c>
      <c r="C3626" s="13" t="s">
        <v>3294</v>
      </c>
    </row>
    <row r="3627" spans="2:3" ht="14.5">
      <c r="B3627" s="7" t="s">
        <v>49</v>
      </c>
      <c r="C3627" s="9" t="s">
        <v>3295</v>
      </c>
    </row>
    <row r="3628" spans="2:3" ht="14.5">
      <c r="B3628" s="2" t="s">
        <v>51</v>
      </c>
      <c r="C3628" s="4" t="s">
        <v>3296</v>
      </c>
    </row>
    <row r="3629" spans="2:3" ht="14.5">
      <c r="B3629" s="2" t="s">
        <v>57</v>
      </c>
      <c r="C3629" s="4" t="s">
        <v>3297</v>
      </c>
    </row>
    <row r="3630" spans="2:3" ht="14.5">
      <c r="B3630" s="2" t="s">
        <v>63</v>
      </c>
      <c r="C3630" s="4" t="s">
        <v>3288</v>
      </c>
    </row>
    <row r="3631" spans="2:3" ht="14.5">
      <c r="B3631" s="2" t="s">
        <v>65</v>
      </c>
      <c r="C3631" s="4" t="s">
        <v>3298</v>
      </c>
    </row>
    <row r="3632" spans="2:3" ht="14.5">
      <c r="B3632" s="2" t="s">
        <v>70</v>
      </c>
      <c r="C3632" s="4" t="s">
        <v>2910</v>
      </c>
    </row>
    <row r="3633" spans="2:3" ht="14.5">
      <c r="B3633" s="2" t="s">
        <v>73</v>
      </c>
      <c r="C3633" s="4" t="s">
        <v>3299</v>
      </c>
    </row>
    <row r="3634" spans="2:3" ht="14.5">
      <c r="B3634" s="2" t="s">
        <v>75</v>
      </c>
      <c r="C3634" s="4" t="s">
        <v>3300</v>
      </c>
    </row>
    <row r="3635" spans="2:3" ht="14.5">
      <c r="B3635" s="7" t="s">
        <v>76</v>
      </c>
      <c r="C3635" s="9" t="s">
        <v>3280</v>
      </c>
    </row>
    <row r="3636" spans="2:3" ht="14.5">
      <c r="B3636" s="2" t="s">
        <v>87</v>
      </c>
      <c r="C3636" s="4" t="s">
        <v>3280</v>
      </c>
    </row>
    <row r="3637" spans="2:3" ht="14.5">
      <c r="B3637" s="7" t="s">
        <v>129</v>
      </c>
      <c r="C3637" s="9" t="s">
        <v>3301</v>
      </c>
    </row>
    <row r="3638" spans="2:3" ht="14.5">
      <c r="B3638" s="2" t="s">
        <v>182</v>
      </c>
      <c r="C3638" s="4" t="s">
        <v>3282</v>
      </c>
    </row>
    <row r="3639" spans="2:3" ht="14.5">
      <c r="B3639" s="2" t="s">
        <v>197</v>
      </c>
      <c r="C3639" s="4" t="s">
        <v>3302</v>
      </c>
    </row>
    <row r="3640" spans="2:3" ht="14.5">
      <c r="B3640" s="11" t="s">
        <v>619</v>
      </c>
      <c r="C3640" s="13" t="s">
        <v>3303</v>
      </c>
    </row>
    <row r="3641" spans="2:3" ht="14.5">
      <c r="B3641" s="7" t="s">
        <v>49</v>
      </c>
      <c r="C3641" s="9" t="s">
        <v>3304</v>
      </c>
    </row>
    <row r="3642" spans="2:3" ht="14.5">
      <c r="B3642" s="2" t="s">
        <v>51</v>
      </c>
      <c r="C3642" s="4" t="s">
        <v>3305</v>
      </c>
    </row>
    <row r="3643" spans="2:3" ht="14.5">
      <c r="B3643" s="2" t="s">
        <v>57</v>
      </c>
      <c r="C3643" s="4" t="s">
        <v>3306</v>
      </c>
    </row>
    <row r="3644" spans="2:3" ht="14.5">
      <c r="B3644" s="2" t="s">
        <v>63</v>
      </c>
      <c r="C3644" s="4" t="s">
        <v>3307</v>
      </c>
    </row>
    <row r="3645" spans="2:3" ht="14.5">
      <c r="B3645" s="2" t="s">
        <v>65</v>
      </c>
      <c r="C3645" s="4" t="s">
        <v>3308</v>
      </c>
    </row>
    <row r="3646" spans="2:3" ht="14.5">
      <c r="B3646" s="2" t="s">
        <v>70</v>
      </c>
      <c r="C3646" s="4" t="s">
        <v>1523</v>
      </c>
    </row>
    <row r="3647" spans="2:3" ht="14.5">
      <c r="B3647" s="2" t="s">
        <v>73</v>
      </c>
      <c r="C3647" s="4" t="s">
        <v>3309</v>
      </c>
    </row>
    <row r="3648" spans="2:3" ht="14.5">
      <c r="B3648" s="2" t="s">
        <v>75</v>
      </c>
      <c r="C3648" s="4" t="s">
        <v>3310</v>
      </c>
    </row>
    <row r="3649" spans="2:3" ht="14.5">
      <c r="B3649" s="7" t="s">
        <v>76</v>
      </c>
      <c r="C3649" s="9" t="s">
        <v>3280</v>
      </c>
    </row>
    <row r="3650" spans="2:3" ht="14.5">
      <c r="B3650" s="2" t="s">
        <v>87</v>
      </c>
      <c r="C3650" s="4" t="s">
        <v>3280</v>
      </c>
    </row>
    <row r="3651" spans="2:3" ht="14.5">
      <c r="B3651" s="7" t="s">
        <v>129</v>
      </c>
      <c r="C3651" s="9" t="s">
        <v>3311</v>
      </c>
    </row>
    <row r="3652" spans="2:3" ht="14.5">
      <c r="B3652" s="2" t="s">
        <v>182</v>
      </c>
      <c r="C3652" s="4" t="s">
        <v>3282</v>
      </c>
    </row>
    <row r="3653" spans="2:3" ht="14.5">
      <c r="B3653" s="2" t="s">
        <v>197</v>
      </c>
      <c r="C3653" s="4" t="s">
        <v>3312</v>
      </c>
    </row>
    <row r="3654" spans="2:3" ht="14.5">
      <c r="B3654" s="11" t="s">
        <v>620</v>
      </c>
      <c r="C3654" s="13" t="s">
        <v>3313</v>
      </c>
    </row>
    <row r="3655" spans="2:3" ht="14.5">
      <c r="B3655" s="7" t="s">
        <v>49</v>
      </c>
      <c r="C3655" s="9" t="s">
        <v>3314</v>
      </c>
    </row>
    <row r="3656" spans="2:3" ht="14.5">
      <c r="B3656" s="2" t="s">
        <v>51</v>
      </c>
      <c r="C3656" s="4" t="s">
        <v>3315</v>
      </c>
    </row>
    <row r="3657" spans="2:3" ht="14.5">
      <c r="B3657" s="2" t="s">
        <v>56</v>
      </c>
      <c r="C3657" s="4" t="s">
        <v>779</v>
      </c>
    </row>
    <row r="3658" spans="2:3" ht="14.5">
      <c r="B3658" s="2" t="s">
        <v>57</v>
      </c>
      <c r="C3658" s="4" t="s">
        <v>3316</v>
      </c>
    </row>
    <row r="3659" spans="2:3" ht="14.5">
      <c r="B3659" s="2" t="s">
        <v>63</v>
      </c>
      <c r="C3659" s="4" t="s">
        <v>3317</v>
      </c>
    </row>
    <row r="3660" spans="2:3" ht="14.5">
      <c r="B3660" s="2" t="s">
        <v>65</v>
      </c>
      <c r="C3660" s="4" t="s">
        <v>3318</v>
      </c>
    </row>
    <row r="3661" spans="2:3" ht="14.5">
      <c r="B3661" s="2" t="s">
        <v>70</v>
      </c>
      <c r="C3661" s="4" t="s">
        <v>3319</v>
      </c>
    </row>
    <row r="3662" spans="2:3" ht="14.5">
      <c r="B3662" s="2" t="s">
        <v>73</v>
      </c>
      <c r="C3662" s="4" t="s">
        <v>3320</v>
      </c>
    </row>
    <row r="3663" spans="2:3" ht="14.5">
      <c r="B3663" s="2" t="s">
        <v>75</v>
      </c>
      <c r="C3663" s="4" t="s">
        <v>3321</v>
      </c>
    </row>
    <row r="3664" spans="2:3" ht="14.5">
      <c r="B3664" s="7" t="s">
        <v>76</v>
      </c>
      <c r="C3664" s="9" t="s">
        <v>3280</v>
      </c>
    </row>
    <row r="3665" spans="2:3" ht="14.5">
      <c r="B3665" s="2" t="s">
        <v>87</v>
      </c>
      <c r="C3665" s="4" t="s">
        <v>3280</v>
      </c>
    </row>
    <row r="3666" spans="2:3" ht="14.5">
      <c r="B3666" s="7" t="s">
        <v>129</v>
      </c>
      <c r="C3666" s="9" t="s">
        <v>3322</v>
      </c>
    </row>
    <row r="3667" spans="2:3" ht="14.5">
      <c r="B3667" s="2" t="s">
        <v>182</v>
      </c>
      <c r="C3667" s="4" t="s">
        <v>3282</v>
      </c>
    </row>
    <row r="3668" spans="2:3" ht="14.5">
      <c r="B3668" s="2" t="s">
        <v>197</v>
      </c>
      <c r="C3668" s="4" t="s">
        <v>3323</v>
      </c>
    </row>
    <row r="3669" spans="2:3" ht="14.5">
      <c r="B3669" s="11" t="s">
        <v>621</v>
      </c>
      <c r="C3669" s="13" t="s">
        <v>3324</v>
      </c>
    </row>
    <row r="3670" spans="2:3" ht="14.5">
      <c r="B3670" s="7" t="s">
        <v>49</v>
      </c>
      <c r="C3670" s="9" t="s">
        <v>3325</v>
      </c>
    </row>
    <row r="3671" spans="2:3" ht="14.5">
      <c r="B3671" s="2" t="s">
        <v>51</v>
      </c>
      <c r="C3671" s="4" t="s">
        <v>3326</v>
      </c>
    </row>
    <row r="3672" spans="2:3" ht="14.5">
      <c r="B3672" s="2" t="s">
        <v>57</v>
      </c>
      <c r="C3672" s="4" t="s">
        <v>3327</v>
      </c>
    </row>
    <row r="3673" spans="2:3" ht="14.5">
      <c r="B3673" s="2" t="s">
        <v>63</v>
      </c>
      <c r="C3673" s="4" t="s">
        <v>3328</v>
      </c>
    </row>
    <row r="3674" spans="2:3" ht="14.5">
      <c r="B3674" s="2" t="s">
        <v>65</v>
      </c>
      <c r="C3674" s="4" t="s">
        <v>3329</v>
      </c>
    </row>
    <row r="3675" spans="2:3" ht="14.5">
      <c r="B3675" s="2" t="s">
        <v>70</v>
      </c>
      <c r="C3675" s="4" t="s">
        <v>2264</v>
      </c>
    </row>
    <row r="3676" spans="2:3" ht="14.5">
      <c r="B3676" s="2" t="s">
        <v>73</v>
      </c>
      <c r="C3676" s="4" t="s">
        <v>3330</v>
      </c>
    </row>
    <row r="3677" spans="2:3" ht="14.5">
      <c r="B3677" s="2" t="s">
        <v>75</v>
      </c>
      <c r="C3677" s="4" t="s">
        <v>3331</v>
      </c>
    </row>
    <row r="3678" spans="2:3" ht="14.5">
      <c r="B3678" s="7" t="s">
        <v>76</v>
      </c>
      <c r="C3678" s="9" t="s">
        <v>3280</v>
      </c>
    </row>
    <row r="3679" spans="2:3" ht="14.5">
      <c r="B3679" s="2" t="s">
        <v>87</v>
      </c>
      <c r="C3679" s="4" t="s">
        <v>3280</v>
      </c>
    </row>
    <row r="3680" spans="2:3" ht="14.5">
      <c r="B3680" s="7" t="s">
        <v>129</v>
      </c>
      <c r="C3680" s="9" t="s">
        <v>3332</v>
      </c>
    </row>
    <row r="3681" spans="2:3" ht="14.5">
      <c r="B3681" s="2" t="s">
        <v>182</v>
      </c>
      <c r="C3681" s="4" t="s">
        <v>3282</v>
      </c>
    </row>
    <row r="3682" spans="2:3" ht="14.5">
      <c r="B3682" s="2" t="s">
        <v>197</v>
      </c>
      <c r="C3682" s="4" t="s">
        <v>3333</v>
      </c>
    </row>
    <row r="3683" spans="2:3" ht="14.5">
      <c r="B3683" s="11" t="s">
        <v>11</v>
      </c>
      <c r="C3683" s="13" t="s">
        <v>3334</v>
      </c>
    </row>
    <row r="3684" spans="2:3" ht="14.5">
      <c r="B3684" s="7" t="s">
        <v>49</v>
      </c>
      <c r="C3684" s="9" t="s">
        <v>3335</v>
      </c>
    </row>
    <row r="3685" spans="2:3" ht="14.5">
      <c r="B3685" s="2" t="s">
        <v>51</v>
      </c>
      <c r="C3685" s="4" t="s">
        <v>3336</v>
      </c>
    </row>
    <row r="3686" spans="2:3" ht="14.5">
      <c r="B3686" s="2" t="s">
        <v>53</v>
      </c>
      <c r="C3686" s="4" t="s">
        <v>3337</v>
      </c>
    </row>
    <row r="3687" spans="2:3" ht="14.5">
      <c r="B3687" s="2" t="s">
        <v>57</v>
      </c>
      <c r="C3687" s="4" t="s">
        <v>3338</v>
      </c>
    </row>
    <row r="3688" spans="2:3" ht="14.5">
      <c r="B3688" s="2" t="s">
        <v>63</v>
      </c>
      <c r="C3688" s="4" t="s">
        <v>3339</v>
      </c>
    </row>
    <row r="3689" spans="2:3" ht="14.5">
      <c r="B3689" s="2" t="s">
        <v>65</v>
      </c>
      <c r="C3689" s="4" t="s">
        <v>3340</v>
      </c>
    </row>
    <row r="3690" spans="2:3" ht="14.5">
      <c r="B3690" s="2" t="s">
        <v>70</v>
      </c>
      <c r="C3690" s="4" t="s">
        <v>1026</v>
      </c>
    </row>
    <row r="3691" spans="2:3" ht="14.5">
      <c r="B3691" s="2" t="s">
        <v>73</v>
      </c>
      <c r="C3691" s="4" t="s">
        <v>3341</v>
      </c>
    </row>
    <row r="3692" spans="2:3" ht="14.5">
      <c r="B3692" s="2" t="s">
        <v>75</v>
      </c>
      <c r="C3692" s="4" t="s">
        <v>3342</v>
      </c>
    </row>
    <row r="3693" spans="2:3" ht="14.5">
      <c r="B3693" s="7" t="s">
        <v>76</v>
      </c>
      <c r="C3693" s="9" t="s">
        <v>3343</v>
      </c>
    </row>
    <row r="3694" spans="2:3" ht="14.5">
      <c r="B3694" s="2" t="s">
        <v>87</v>
      </c>
      <c r="C3694" s="4" t="s">
        <v>3343</v>
      </c>
    </row>
    <row r="3695" spans="2:3" ht="14.5">
      <c r="B3695" s="7" t="s">
        <v>129</v>
      </c>
      <c r="C3695" s="9" t="s">
        <v>3344</v>
      </c>
    </row>
    <row r="3696" spans="2:3" ht="14.5">
      <c r="B3696" s="2" t="s">
        <v>182</v>
      </c>
      <c r="C3696" s="4" t="s">
        <v>3345</v>
      </c>
    </row>
    <row r="3697" spans="2:3" ht="14.5">
      <c r="B3697" s="2" t="s">
        <v>197</v>
      </c>
      <c r="C3697" s="4" t="s">
        <v>3346</v>
      </c>
    </row>
    <row r="3698" spans="2:3" ht="14.5">
      <c r="B3698" s="11" t="s">
        <v>622</v>
      </c>
      <c r="C3698" s="13" t="s">
        <v>3347</v>
      </c>
    </row>
    <row r="3699" spans="2:3" ht="14.5">
      <c r="B3699" s="7" t="s">
        <v>49</v>
      </c>
      <c r="C3699" s="9" t="s">
        <v>3348</v>
      </c>
    </row>
    <row r="3700" spans="2:3" ht="14.5">
      <c r="B3700" s="2" t="s">
        <v>51</v>
      </c>
      <c r="C3700" s="4" t="s">
        <v>3349</v>
      </c>
    </row>
    <row r="3701" spans="2:3" ht="14.5">
      <c r="B3701" s="2" t="s">
        <v>56</v>
      </c>
      <c r="C3701" s="4" t="s">
        <v>3350</v>
      </c>
    </row>
    <row r="3702" spans="2:3" ht="14.5">
      <c r="B3702" s="2" t="s">
        <v>57</v>
      </c>
      <c r="C3702" s="4" t="s">
        <v>3351</v>
      </c>
    </row>
    <row r="3703" spans="2:3" ht="14.5">
      <c r="B3703" s="2" t="s">
        <v>59</v>
      </c>
      <c r="C3703" s="4" t="s">
        <v>3352</v>
      </c>
    </row>
    <row r="3704" spans="2:3" ht="14.5">
      <c r="B3704" s="2" t="s">
        <v>63</v>
      </c>
      <c r="C3704" s="4" t="s">
        <v>3353</v>
      </c>
    </row>
    <row r="3705" spans="2:3" ht="14.5">
      <c r="B3705" s="2" t="s">
        <v>65</v>
      </c>
      <c r="C3705" s="4" t="s">
        <v>3354</v>
      </c>
    </row>
    <row r="3706" spans="2:3" ht="14.5">
      <c r="B3706" s="2" t="s">
        <v>70</v>
      </c>
      <c r="C3706" s="4" t="s">
        <v>878</v>
      </c>
    </row>
    <row r="3707" spans="2:3" ht="14.5">
      <c r="B3707" s="2" t="s">
        <v>73</v>
      </c>
      <c r="C3707" s="4" t="s">
        <v>3355</v>
      </c>
    </row>
    <row r="3708" spans="2:3" ht="14.5">
      <c r="B3708" s="2" t="s">
        <v>75</v>
      </c>
      <c r="C3708" s="4" t="s">
        <v>3356</v>
      </c>
    </row>
    <row r="3709" spans="2:3" ht="14.5">
      <c r="B3709" s="7" t="s">
        <v>76</v>
      </c>
      <c r="C3709" s="9" t="s">
        <v>3357</v>
      </c>
    </row>
    <row r="3710" spans="2:3" ht="14.5">
      <c r="B3710" s="2" t="s">
        <v>87</v>
      </c>
      <c r="C3710" s="4" t="s">
        <v>862</v>
      </c>
    </row>
    <row r="3711" spans="2:3" ht="14.5">
      <c r="B3711" s="2" t="s">
        <v>103</v>
      </c>
      <c r="C3711" s="4" t="s">
        <v>1996</v>
      </c>
    </row>
    <row r="3712" spans="2:3" ht="14.5">
      <c r="B3712" s="7" t="s">
        <v>129</v>
      </c>
      <c r="C3712" s="9" t="s">
        <v>3358</v>
      </c>
    </row>
    <row r="3713" spans="2:3" ht="14.5">
      <c r="B3713" s="2" t="s">
        <v>155</v>
      </c>
      <c r="C3713" s="4" t="s">
        <v>3359</v>
      </c>
    </row>
    <row r="3714" spans="2:3" ht="14.5">
      <c r="B3714" s="2" t="s">
        <v>182</v>
      </c>
      <c r="C3714" s="4" t="s">
        <v>1224</v>
      </c>
    </row>
    <row r="3715" spans="2:3" ht="14.5">
      <c r="B3715" s="2" t="s">
        <v>197</v>
      </c>
      <c r="C3715" s="4" t="s">
        <v>3360</v>
      </c>
    </row>
    <row r="3716" spans="2:3" ht="14.5">
      <c r="B3716" s="7" t="s">
        <v>199</v>
      </c>
      <c r="C3716" s="9" t="s">
        <v>3361</v>
      </c>
    </row>
    <row r="3717" spans="2:3" ht="14.5">
      <c r="B3717" s="2" t="s">
        <v>211</v>
      </c>
      <c r="C3717" s="4" t="s">
        <v>3361</v>
      </c>
    </row>
    <row r="3718" spans="2:3" ht="14.5">
      <c r="B3718" s="11" t="s">
        <v>623</v>
      </c>
      <c r="C3718" s="13" t="s">
        <v>3362</v>
      </c>
    </row>
    <row r="3719" spans="2:3" ht="14.5">
      <c r="B3719" s="7" t="s">
        <v>49</v>
      </c>
      <c r="C3719" s="9" t="s">
        <v>3363</v>
      </c>
    </row>
    <row r="3720" spans="2:3" ht="14.5">
      <c r="B3720" s="2" t="s">
        <v>51</v>
      </c>
      <c r="C3720" s="4" t="s">
        <v>3364</v>
      </c>
    </row>
    <row r="3721" spans="2:3" ht="14.5">
      <c r="B3721" s="2" t="s">
        <v>56</v>
      </c>
      <c r="C3721" s="4" t="s">
        <v>3365</v>
      </c>
    </row>
    <row r="3722" spans="2:3" ht="14.5">
      <c r="B3722" s="2" t="s">
        <v>57</v>
      </c>
      <c r="C3722" s="4" t="s">
        <v>3366</v>
      </c>
    </row>
    <row r="3723" spans="2:3" ht="14.5">
      <c r="B3723" s="2" t="s">
        <v>59</v>
      </c>
      <c r="C3723" s="4" t="s">
        <v>3367</v>
      </c>
    </row>
    <row r="3724" spans="2:3" ht="14.5">
      <c r="B3724" s="2" t="s">
        <v>63</v>
      </c>
      <c r="C3724" s="4" t="s">
        <v>3368</v>
      </c>
    </row>
    <row r="3725" spans="2:3" ht="14.5">
      <c r="B3725" s="2" t="s">
        <v>65</v>
      </c>
      <c r="C3725" s="4" t="s">
        <v>3369</v>
      </c>
    </row>
    <row r="3726" spans="2:3" ht="14.5">
      <c r="B3726" s="2" t="s">
        <v>70</v>
      </c>
      <c r="C3726" s="4" t="s">
        <v>1782</v>
      </c>
    </row>
    <row r="3727" spans="2:3" ht="14.5">
      <c r="B3727" s="2" t="s">
        <v>73</v>
      </c>
      <c r="C3727" s="4" t="s">
        <v>3370</v>
      </c>
    </row>
    <row r="3728" spans="2:3" ht="14.5">
      <c r="B3728" s="2" t="s">
        <v>75</v>
      </c>
      <c r="C3728" s="4" t="s">
        <v>3371</v>
      </c>
    </row>
    <row r="3729" spans="2:3" ht="14.5">
      <c r="B3729" s="7" t="s">
        <v>76</v>
      </c>
      <c r="C3729" s="9" t="s">
        <v>1094</v>
      </c>
    </row>
    <row r="3730" spans="2:3" ht="14.5">
      <c r="B3730" s="2" t="s">
        <v>87</v>
      </c>
      <c r="C3730" s="4" t="s">
        <v>1094</v>
      </c>
    </row>
    <row r="3731" spans="2:3" ht="14.5">
      <c r="B3731" s="7" t="s">
        <v>129</v>
      </c>
      <c r="C3731" s="9" t="s">
        <v>3372</v>
      </c>
    </row>
    <row r="3732" spans="2:3" ht="14.5">
      <c r="B3732" s="2" t="s">
        <v>182</v>
      </c>
      <c r="C3732" s="4" t="s">
        <v>3373</v>
      </c>
    </row>
    <row r="3733" spans="2:3" ht="14.5">
      <c r="B3733" s="2" t="s">
        <v>197</v>
      </c>
      <c r="C3733" s="4" t="s">
        <v>3374</v>
      </c>
    </row>
    <row r="3734" spans="2:3" ht="14.5">
      <c r="B3734" s="11" t="s">
        <v>624</v>
      </c>
      <c r="C3734" s="13" t="s">
        <v>3375</v>
      </c>
    </row>
    <row r="3735" spans="2:3" ht="14.5">
      <c r="B3735" s="7" t="s">
        <v>49</v>
      </c>
      <c r="C3735" s="9" t="s">
        <v>3376</v>
      </c>
    </row>
    <row r="3736" spans="2:3" ht="14.5">
      <c r="B3736" s="2" t="s">
        <v>51</v>
      </c>
      <c r="C3736" s="4" t="s">
        <v>3377</v>
      </c>
    </row>
    <row r="3737" spans="2:3" ht="14.5">
      <c r="B3737" s="2" t="s">
        <v>57</v>
      </c>
      <c r="C3737" s="4" t="s">
        <v>3378</v>
      </c>
    </row>
    <row r="3738" spans="2:3" ht="14.5">
      <c r="B3738" s="2" t="s">
        <v>63</v>
      </c>
      <c r="C3738" s="4" t="s">
        <v>3379</v>
      </c>
    </row>
    <row r="3739" spans="2:3" ht="14.5">
      <c r="B3739" s="2" t="s">
        <v>65</v>
      </c>
      <c r="C3739" s="4" t="s">
        <v>3380</v>
      </c>
    </row>
    <row r="3740" spans="2:3" ht="14.5">
      <c r="B3740" s="2" t="s">
        <v>70</v>
      </c>
      <c r="C3740" s="4" t="s">
        <v>3381</v>
      </c>
    </row>
    <row r="3741" spans="2:3" ht="14.5">
      <c r="B3741" s="2" t="s">
        <v>73</v>
      </c>
      <c r="C3741" s="4" t="s">
        <v>3382</v>
      </c>
    </row>
    <row r="3742" spans="2:3" ht="14.5">
      <c r="B3742" s="2" t="s">
        <v>75</v>
      </c>
      <c r="C3742" s="4" t="s">
        <v>3383</v>
      </c>
    </row>
    <row r="3743" spans="2:3" ht="14.5">
      <c r="B3743" s="7" t="s">
        <v>129</v>
      </c>
      <c r="C3743" s="9" t="s">
        <v>3384</v>
      </c>
    </row>
    <row r="3744" spans="2:3" ht="14.5">
      <c r="B3744" s="2" t="s">
        <v>182</v>
      </c>
      <c r="C3744" s="4" t="s">
        <v>1143</v>
      </c>
    </row>
    <row r="3745" spans="2:3" ht="14.5">
      <c r="B3745" s="2" t="s">
        <v>197</v>
      </c>
      <c r="C3745" s="4" t="s">
        <v>3385</v>
      </c>
    </row>
    <row r="3746" spans="2:3" ht="14.5">
      <c r="B3746" s="10" t="s">
        <v>12</v>
      </c>
      <c r="C3746" s="12" t="s">
        <v>36</v>
      </c>
    </row>
    <row r="3747" spans="2:3" ht="14.5">
      <c r="B3747" s="11" t="s">
        <v>625</v>
      </c>
      <c r="C3747" s="13" t="s">
        <v>36</v>
      </c>
    </row>
    <row r="3748" spans="2:3" ht="14.5">
      <c r="B3748" s="7" t="s">
        <v>129</v>
      </c>
      <c r="C3748" s="9" t="s">
        <v>36</v>
      </c>
    </row>
    <row r="3749" spans="2:3" ht="14.5">
      <c r="B3749" s="2" t="s">
        <v>131</v>
      </c>
      <c r="C3749" s="4" t="s">
        <v>36</v>
      </c>
    </row>
    <row r="3750" spans="2:3" ht="14.5">
      <c r="B3750" s="10" t="s">
        <v>13</v>
      </c>
      <c r="C3750" s="12" t="s">
        <v>37</v>
      </c>
    </row>
    <row r="3751" spans="2:3" ht="14.5">
      <c r="B3751" s="11" t="s">
        <v>626</v>
      </c>
      <c r="C3751" s="13" t="s">
        <v>37</v>
      </c>
    </row>
    <row r="3752" spans="2:3" ht="14.5">
      <c r="B3752" s="7" t="s">
        <v>129</v>
      </c>
      <c r="C3752" s="9" t="s">
        <v>3386</v>
      </c>
    </row>
    <row r="3753" spans="2:3" ht="14.5">
      <c r="B3753" s="2" t="s">
        <v>193</v>
      </c>
      <c r="C3753" s="4" t="s">
        <v>3386</v>
      </c>
    </row>
    <row r="3754" spans="2:3" ht="14.5">
      <c r="B3754" s="7" t="s">
        <v>199</v>
      </c>
      <c r="C3754" s="9" t="s">
        <v>446</v>
      </c>
    </row>
    <row r="3755" spans="2:3" ht="14.5">
      <c r="B3755" s="2" t="s">
        <v>217</v>
      </c>
      <c r="C3755" s="4" t="s">
        <v>447</v>
      </c>
    </row>
    <row r="3756" spans="2:3" ht="14.5">
      <c r="B3756" s="2" t="s">
        <v>218</v>
      </c>
      <c r="C3756" s="4" t="s">
        <v>448</v>
      </c>
    </row>
    <row r="3757" spans="2:3" ht="14.5">
      <c r="B3757" s="2" t="s">
        <v>219</v>
      </c>
      <c r="C3757" s="4" t="s">
        <v>449</v>
      </c>
    </row>
    <row r="3758" spans="2:3" ht="14.5">
      <c r="B3758" s="10" t="s">
        <v>14</v>
      </c>
      <c r="C3758" s="12" t="s">
        <v>38</v>
      </c>
    </row>
    <row r="3759" spans="2:3" ht="14.5">
      <c r="B3759" s="11" t="s">
        <v>18</v>
      </c>
      <c r="C3759" s="13" t="s">
        <v>38</v>
      </c>
    </row>
    <row r="3760" spans="2:3" ht="14.5">
      <c r="B3760" s="7" t="s">
        <v>199</v>
      </c>
      <c r="C3760" s="9" t="s">
        <v>452</v>
      </c>
    </row>
    <row r="3761" spans="2:3" ht="14.5">
      <c r="B3761" s="2" t="s">
        <v>222</v>
      </c>
      <c r="C3761" s="4" t="s">
        <v>452</v>
      </c>
    </row>
    <row r="3762" spans="2:3" ht="14.5">
      <c r="B3762" s="7" t="s">
        <v>265</v>
      </c>
      <c r="C3762" s="9" t="s">
        <v>487</v>
      </c>
    </row>
    <row r="3763" spans="2:3" ht="14.5">
      <c r="B3763" s="2" t="s">
        <v>267</v>
      </c>
      <c r="C3763" s="4" t="s">
        <v>489</v>
      </c>
    </row>
    <row r="3764" spans="2:3" ht="14.5">
      <c r="B3764" s="2" t="s">
        <v>268</v>
      </c>
      <c r="C3764" s="4" t="s">
        <v>490</v>
      </c>
    </row>
    <row r="3765" spans="2:3" ht="14.5">
      <c r="B3765" s="2" t="s">
        <v>269</v>
      </c>
      <c r="C3765" s="4" t="s">
        <v>491</v>
      </c>
    </row>
    <row r="3766" spans="2:3" ht="14.5">
      <c r="B3766" s="2" t="s">
        <v>271</v>
      </c>
      <c r="C3766" s="4" t="s">
        <v>492</v>
      </c>
    </row>
    <row r="3767" spans="2:3" ht="14.5">
      <c r="B3767" s="10" t="s">
        <v>15</v>
      </c>
      <c r="C3767" s="12" t="s">
        <v>39</v>
      </c>
    </row>
    <row r="3768" spans="2:3" ht="14.5">
      <c r="B3768" s="11" t="s">
        <v>18</v>
      </c>
      <c r="C3768" s="13" t="s">
        <v>39</v>
      </c>
    </row>
    <row r="3769" spans="2:3" ht="14.5">
      <c r="B3769" s="7" t="s">
        <v>129</v>
      </c>
      <c r="C3769" s="9" t="s">
        <v>3387</v>
      </c>
    </row>
    <row r="3770" spans="2:3" ht="14.5">
      <c r="B3770" s="2" t="s">
        <v>157</v>
      </c>
      <c r="C3770" s="4" t="s">
        <v>3387</v>
      </c>
    </row>
    <row r="3771" spans="2:3" ht="14.5">
      <c r="B3771" s="7" t="s">
        <v>272</v>
      </c>
      <c r="C3771" s="9" t="s">
        <v>493</v>
      </c>
    </row>
    <row r="3772" spans="2:3" ht="14.5">
      <c r="B3772" s="2" t="s">
        <v>274</v>
      </c>
      <c r="C3772" s="4" t="s">
        <v>494</v>
      </c>
    </row>
    <row r="3773" spans="2:3" ht="14.5">
      <c r="B3773" s="2" t="s">
        <v>276</v>
      </c>
      <c r="C3773" s="4" t="s">
        <v>495</v>
      </c>
    </row>
    <row r="3774" spans="2:3" ht="14.5">
      <c r="B3774" s="2" t="s">
        <v>278</v>
      </c>
      <c r="C3774" s="4" t="s">
        <v>496</v>
      </c>
    </row>
    <row r="3775" spans="2:3" ht="14.5">
      <c r="B3775" s="2" t="s">
        <v>280</v>
      </c>
      <c r="C3775" s="4" t="s">
        <v>497</v>
      </c>
    </row>
    <row r="3776" spans="2:3" ht="14.5">
      <c r="B3776" s="2" t="s">
        <v>282</v>
      </c>
      <c r="C3776" s="4" t="s">
        <v>498</v>
      </c>
    </row>
    <row r="3777" spans="2:3" ht="14.5">
      <c r="B3777" s="10" t="s">
        <v>16</v>
      </c>
      <c r="C3777" s="12" t="s">
        <v>40</v>
      </c>
    </row>
    <row r="3778" spans="2:3" ht="14.5">
      <c r="B3778" s="11" t="s">
        <v>627</v>
      </c>
      <c r="C3778" s="13" t="s">
        <v>3388</v>
      </c>
    </row>
    <row r="3779" spans="2:3" ht="14.5">
      <c r="B3779" s="7" t="s">
        <v>49</v>
      </c>
      <c r="C3779" s="9" t="s">
        <v>3389</v>
      </c>
    </row>
    <row r="3780" spans="2:3" ht="14.5">
      <c r="B3780" s="2" t="s">
        <v>51</v>
      </c>
      <c r="C3780" s="4" t="s">
        <v>3390</v>
      </c>
    </row>
    <row r="3781" spans="2:3" ht="14.5">
      <c r="B3781" s="2" t="s">
        <v>56</v>
      </c>
      <c r="C3781" s="4" t="s">
        <v>779</v>
      </c>
    </row>
    <row r="3782" spans="2:3" ht="14.5">
      <c r="B3782" s="2" t="s">
        <v>57</v>
      </c>
      <c r="C3782" s="4" t="s">
        <v>3391</v>
      </c>
    </row>
    <row r="3783" spans="2:3" ht="14.5">
      <c r="B3783" s="2" t="s">
        <v>59</v>
      </c>
      <c r="C3783" s="4" t="s">
        <v>2565</v>
      </c>
    </row>
    <row r="3784" spans="2:3" ht="14.5">
      <c r="B3784" s="2" t="s">
        <v>63</v>
      </c>
      <c r="C3784" s="4" t="s">
        <v>3392</v>
      </c>
    </row>
    <row r="3785" spans="2:3" ht="14.5">
      <c r="B3785" s="2" t="s">
        <v>70</v>
      </c>
      <c r="C3785" s="4" t="s">
        <v>797</v>
      </c>
    </row>
    <row r="3786" spans="2:3" ht="14.5">
      <c r="B3786" s="2" t="s">
        <v>73</v>
      </c>
      <c r="C3786" s="4" t="s">
        <v>3393</v>
      </c>
    </row>
    <row r="3787" spans="2:3" ht="14.5">
      <c r="B3787" s="2" t="s">
        <v>75</v>
      </c>
      <c r="C3787" s="4" t="s">
        <v>3394</v>
      </c>
    </row>
    <row r="3788" spans="2:3" ht="14.5">
      <c r="B3788" s="7" t="s">
        <v>76</v>
      </c>
      <c r="C3788" s="9" t="s">
        <v>3395</v>
      </c>
    </row>
    <row r="3789" spans="2:3" ht="14.5">
      <c r="B3789" s="2" t="s">
        <v>78</v>
      </c>
      <c r="C3789" s="4" t="s">
        <v>1047</v>
      </c>
    </row>
    <row r="3790" spans="2:3" ht="14.5">
      <c r="B3790" s="2" t="s">
        <v>109</v>
      </c>
      <c r="C3790" s="4" t="s">
        <v>3396</v>
      </c>
    </row>
    <row r="3791" spans="2:3" ht="14.5">
      <c r="B3791" s="7" t="s">
        <v>129</v>
      </c>
      <c r="C3791" s="9" t="s">
        <v>3397</v>
      </c>
    </row>
    <row r="3792" spans="2:3" ht="14.5">
      <c r="B3792" s="2" t="s">
        <v>197</v>
      </c>
      <c r="C3792" s="4" t="s">
        <v>3397</v>
      </c>
    </row>
    <row r="3793" spans="2:3" ht="14.5">
      <c r="B3793" s="11" t="s">
        <v>628</v>
      </c>
      <c r="C3793" s="13" t="s">
        <v>3398</v>
      </c>
    </row>
    <row r="3794" spans="2:3" ht="14.5">
      <c r="B3794" s="7" t="s">
        <v>49</v>
      </c>
      <c r="C3794" s="9" t="s">
        <v>3399</v>
      </c>
    </row>
    <row r="3795" spans="2:3" ht="14.5">
      <c r="B3795" s="2" t="s">
        <v>51</v>
      </c>
      <c r="C3795" s="4" t="s">
        <v>3400</v>
      </c>
    </row>
    <row r="3796" spans="2:3" ht="14.5">
      <c r="B3796" s="2" t="s">
        <v>53</v>
      </c>
      <c r="C3796" s="4" t="s">
        <v>3401</v>
      </c>
    </row>
    <row r="3797" spans="2:3" ht="14.5">
      <c r="B3797" s="2" t="s">
        <v>56</v>
      </c>
      <c r="C3797" s="4" t="s">
        <v>2476</v>
      </c>
    </row>
    <row r="3798" spans="2:3" ht="14.5">
      <c r="B3798" s="2" t="s">
        <v>57</v>
      </c>
      <c r="C3798" s="4" t="s">
        <v>3402</v>
      </c>
    </row>
    <row r="3799" spans="2:3" ht="14.5">
      <c r="B3799" s="2" t="s">
        <v>59</v>
      </c>
      <c r="C3799" s="4" t="s">
        <v>3403</v>
      </c>
    </row>
    <row r="3800" spans="2:3" ht="14.5">
      <c r="B3800" s="2" t="s">
        <v>63</v>
      </c>
      <c r="C3800" s="4" t="s">
        <v>3404</v>
      </c>
    </row>
    <row r="3801" spans="2:3" ht="14.5">
      <c r="B3801" s="2" t="s">
        <v>70</v>
      </c>
      <c r="C3801" s="4" t="s">
        <v>1503</v>
      </c>
    </row>
    <row r="3802" spans="2:3" ht="14.5">
      <c r="B3802" s="2" t="s">
        <v>73</v>
      </c>
      <c r="C3802" s="4" t="s">
        <v>3405</v>
      </c>
    </row>
    <row r="3803" spans="2:3" ht="14.5">
      <c r="B3803" s="2" t="s">
        <v>75</v>
      </c>
      <c r="C3803" s="4" t="s">
        <v>3406</v>
      </c>
    </row>
    <row r="3804" spans="2:3" ht="14.5">
      <c r="B3804" s="7" t="s">
        <v>76</v>
      </c>
      <c r="C3804" s="9" t="s">
        <v>3407</v>
      </c>
    </row>
    <row r="3805" spans="2:3" ht="14.5">
      <c r="B3805" s="2" t="s">
        <v>78</v>
      </c>
      <c r="C3805" s="4" t="s">
        <v>1047</v>
      </c>
    </row>
    <row r="3806" spans="2:3" ht="14.5">
      <c r="B3806" s="2" t="s">
        <v>109</v>
      </c>
      <c r="C3806" s="4" t="s">
        <v>3408</v>
      </c>
    </row>
    <row r="3807" spans="2:3" ht="14.5">
      <c r="B3807" s="7" t="s">
        <v>129</v>
      </c>
      <c r="C3807" s="9" t="s">
        <v>3409</v>
      </c>
    </row>
    <row r="3808" spans="2:3" ht="14.5">
      <c r="B3808" s="2" t="s">
        <v>148</v>
      </c>
      <c r="C3808" s="4" t="s">
        <v>434</v>
      </c>
    </row>
    <row r="3809" spans="2:3" ht="14.5">
      <c r="B3809" s="2" t="s">
        <v>197</v>
      </c>
      <c r="C3809" s="4" t="s">
        <v>3410</v>
      </c>
    </row>
    <row r="3810" spans="2:3" ht="14.5">
      <c r="B3810" s="11" t="s">
        <v>546</v>
      </c>
      <c r="C3810" s="13" t="s">
        <v>3411</v>
      </c>
    </row>
    <row r="3811" spans="2:3" ht="14.5">
      <c r="B3811" s="7" t="s">
        <v>49</v>
      </c>
      <c r="C3811" s="9" t="s">
        <v>3412</v>
      </c>
    </row>
    <row r="3812" spans="2:3" ht="14.5">
      <c r="B3812" s="2" t="s">
        <v>51</v>
      </c>
      <c r="C3812" s="4" t="s">
        <v>3413</v>
      </c>
    </row>
    <row r="3813" spans="2:3" ht="14.5">
      <c r="B3813" s="2" t="s">
        <v>53</v>
      </c>
      <c r="C3813" s="4" t="s">
        <v>3414</v>
      </c>
    </row>
    <row r="3814" spans="2:3" ht="14.5">
      <c r="B3814" s="2" t="s">
        <v>56</v>
      </c>
      <c r="C3814" s="4" t="s">
        <v>3415</v>
      </c>
    </row>
    <row r="3815" spans="2:3" ht="14.5">
      <c r="B3815" s="2" t="s">
        <v>57</v>
      </c>
      <c r="C3815" s="4" t="s">
        <v>3416</v>
      </c>
    </row>
    <row r="3816" spans="2:3" ht="14.5">
      <c r="B3816" s="2" t="s">
        <v>59</v>
      </c>
      <c r="C3816" s="4" t="s">
        <v>3417</v>
      </c>
    </row>
    <row r="3817" spans="2:3" ht="14.5">
      <c r="B3817" s="2" t="s">
        <v>63</v>
      </c>
      <c r="C3817" s="4" t="s">
        <v>3418</v>
      </c>
    </row>
    <row r="3818" spans="2:3" ht="14.5">
      <c r="B3818" s="2" t="s">
        <v>65</v>
      </c>
      <c r="C3818" s="4" t="s">
        <v>3419</v>
      </c>
    </row>
    <row r="3819" spans="2:3" ht="14.5">
      <c r="B3819" s="2" t="s">
        <v>69</v>
      </c>
      <c r="C3819" s="4" t="s">
        <v>3420</v>
      </c>
    </row>
    <row r="3820" spans="2:3" ht="14.5">
      <c r="B3820" s="2" t="s">
        <v>70</v>
      </c>
      <c r="C3820" s="4" t="s">
        <v>3381</v>
      </c>
    </row>
    <row r="3821" spans="2:3" ht="14.5">
      <c r="B3821" s="2" t="s">
        <v>73</v>
      </c>
      <c r="C3821" s="4" t="s">
        <v>3421</v>
      </c>
    </row>
    <row r="3822" spans="2:3" ht="14.5">
      <c r="B3822" s="2" t="s">
        <v>75</v>
      </c>
      <c r="C3822" s="4" t="s">
        <v>3422</v>
      </c>
    </row>
    <row r="3823" spans="2:3" ht="14.5">
      <c r="B3823" s="7" t="s">
        <v>76</v>
      </c>
      <c r="C3823" s="9" t="s">
        <v>3423</v>
      </c>
    </row>
    <row r="3824" spans="2:3" ht="14.5">
      <c r="B3824" s="2" t="s">
        <v>78</v>
      </c>
      <c r="C3824" s="4" t="s">
        <v>948</v>
      </c>
    </row>
    <row r="3825" spans="2:3" ht="14.5">
      <c r="B3825" s="2" t="s">
        <v>81</v>
      </c>
      <c r="C3825" s="4" t="s">
        <v>3424</v>
      </c>
    </row>
    <row r="3826" spans="2:3" ht="14.5">
      <c r="B3826" s="2" t="s">
        <v>83</v>
      </c>
      <c r="C3826" s="4" t="s">
        <v>3425</v>
      </c>
    </row>
    <row r="3827" spans="2:3" ht="14.5">
      <c r="B3827" s="2" t="s">
        <v>87</v>
      </c>
      <c r="C3827" s="4" t="s">
        <v>3426</v>
      </c>
    </row>
    <row r="3828" spans="2:3" ht="14.5">
      <c r="B3828" s="2" t="s">
        <v>109</v>
      </c>
      <c r="C3828" s="4" t="s">
        <v>3427</v>
      </c>
    </row>
    <row r="3829" spans="2:3" ht="14.5">
      <c r="B3829" s="2" t="s">
        <v>120</v>
      </c>
      <c r="C3829" s="4" t="s">
        <v>862</v>
      </c>
    </row>
    <row r="3830" spans="2:3" ht="14.5">
      <c r="B3830" s="2" t="s">
        <v>125</v>
      </c>
      <c r="C3830" s="4" t="s">
        <v>883</v>
      </c>
    </row>
    <row r="3831" spans="2:3" ht="14.5">
      <c r="B3831" s="7" t="s">
        <v>129</v>
      </c>
      <c r="C3831" s="9" t="s">
        <v>3428</v>
      </c>
    </row>
    <row r="3832" spans="2:3" ht="14.5">
      <c r="B3832" s="2" t="s">
        <v>131</v>
      </c>
      <c r="C3832" s="4" t="s">
        <v>1180</v>
      </c>
    </row>
    <row r="3833" spans="2:3" ht="14.5">
      <c r="B3833" s="2" t="s">
        <v>133</v>
      </c>
      <c r="C3833" s="4" t="s">
        <v>951</v>
      </c>
    </row>
    <row r="3834" spans="2:3" ht="14.5">
      <c r="B3834" s="2" t="s">
        <v>134</v>
      </c>
      <c r="C3834" s="4" t="s">
        <v>2411</v>
      </c>
    </row>
    <row r="3835" spans="2:3" ht="14.5">
      <c r="B3835" s="2" t="s">
        <v>138</v>
      </c>
      <c r="C3835" s="4" t="s">
        <v>948</v>
      </c>
    </row>
    <row r="3836" spans="2:3" ht="14.5">
      <c r="B3836" s="2" t="s">
        <v>143</v>
      </c>
      <c r="C3836" s="4" t="s">
        <v>3429</v>
      </c>
    </row>
    <row r="3837" spans="2:3" ht="14.5">
      <c r="B3837" s="2" t="s">
        <v>153</v>
      </c>
      <c r="C3837" s="4" t="s">
        <v>3430</v>
      </c>
    </row>
    <row r="3838" spans="2:3" ht="14.5">
      <c r="B3838" s="2" t="s">
        <v>160</v>
      </c>
      <c r="C3838" s="4" t="s">
        <v>3431</v>
      </c>
    </row>
    <row r="3839" spans="2:3" ht="14.5">
      <c r="B3839" s="2" t="s">
        <v>169</v>
      </c>
      <c r="C3839" s="4" t="s">
        <v>3432</v>
      </c>
    </row>
    <row r="3840" spans="2:3" ht="14.5">
      <c r="B3840" s="2" t="s">
        <v>171</v>
      </c>
      <c r="C3840" s="4" t="s">
        <v>1185</v>
      </c>
    </row>
    <row r="3841" spans="2:3" ht="14.5">
      <c r="B3841" s="2" t="s">
        <v>172</v>
      </c>
      <c r="C3841" s="4" t="s">
        <v>434</v>
      </c>
    </row>
    <row r="3842" spans="2:3" ht="14.5">
      <c r="B3842" s="2" t="s">
        <v>173</v>
      </c>
      <c r="C3842" s="4" t="s">
        <v>883</v>
      </c>
    </row>
    <row r="3843" spans="2:3" ht="14.5">
      <c r="B3843" s="2" t="s">
        <v>182</v>
      </c>
      <c r="C3843" s="4" t="s">
        <v>2469</v>
      </c>
    </row>
    <row r="3844" spans="2:3" ht="14.5">
      <c r="B3844" s="2" t="s">
        <v>197</v>
      </c>
      <c r="C3844" s="4" t="s">
        <v>3433</v>
      </c>
    </row>
    <row r="3845" spans="2:3" ht="14.5">
      <c r="B3845" s="11" t="s">
        <v>629</v>
      </c>
      <c r="C3845" s="13" t="s">
        <v>3434</v>
      </c>
    </row>
    <row r="3846" spans="2:3" ht="14.5">
      <c r="B3846" s="7" t="s">
        <v>49</v>
      </c>
      <c r="C3846" s="9" t="s">
        <v>3435</v>
      </c>
    </row>
    <row r="3847" spans="2:3" ht="14.5">
      <c r="B3847" s="2" t="s">
        <v>51</v>
      </c>
      <c r="C3847" s="4" t="s">
        <v>3436</v>
      </c>
    </row>
    <row r="3848" spans="2:3" ht="14.5">
      <c r="B3848" s="2" t="s">
        <v>56</v>
      </c>
      <c r="C3848" s="4" t="s">
        <v>3437</v>
      </c>
    </row>
    <row r="3849" spans="2:3" ht="14.5">
      <c r="B3849" s="2" t="s">
        <v>57</v>
      </c>
      <c r="C3849" s="4" t="s">
        <v>3438</v>
      </c>
    </row>
    <row r="3850" spans="2:3" ht="14.5">
      <c r="B3850" s="2" t="s">
        <v>59</v>
      </c>
      <c r="C3850" s="4" t="s">
        <v>3439</v>
      </c>
    </row>
    <row r="3851" spans="2:3" ht="14.5">
      <c r="B3851" s="2" t="s">
        <v>63</v>
      </c>
      <c r="C3851" s="4" t="s">
        <v>3440</v>
      </c>
    </row>
    <row r="3852" spans="2:3" ht="14.5">
      <c r="B3852" s="2" t="s">
        <v>70</v>
      </c>
      <c r="C3852" s="4" t="s">
        <v>1503</v>
      </c>
    </row>
    <row r="3853" spans="2:3" ht="14.5">
      <c r="B3853" s="2" t="s">
        <v>73</v>
      </c>
      <c r="C3853" s="4" t="s">
        <v>3441</v>
      </c>
    </row>
    <row r="3854" spans="2:3" ht="14.5">
      <c r="B3854" s="2" t="s">
        <v>75</v>
      </c>
      <c r="C3854" s="4" t="s">
        <v>3442</v>
      </c>
    </row>
    <row r="3855" spans="2:3" ht="14.5">
      <c r="B3855" s="7" t="s">
        <v>76</v>
      </c>
      <c r="C3855" s="9" t="s">
        <v>3443</v>
      </c>
    </row>
    <row r="3856" spans="2:3" ht="14.5">
      <c r="B3856" s="2" t="s">
        <v>78</v>
      </c>
      <c r="C3856" s="4" t="s">
        <v>1047</v>
      </c>
    </row>
    <row r="3857" spans="2:3" ht="14.5">
      <c r="B3857" s="2" t="s">
        <v>109</v>
      </c>
      <c r="C3857" s="4" t="s">
        <v>3444</v>
      </c>
    </row>
    <row r="3858" spans="2:3" ht="14.5">
      <c r="B3858" s="7" t="s">
        <v>129</v>
      </c>
      <c r="C3858" s="9" t="s">
        <v>3445</v>
      </c>
    </row>
    <row r="3859" spans="2:3" ht="14.5">
      <c r="B3859" s="2" t="s">
        <v>197</v>
      </c>
      <c r="C3859" s="4" t="s">
        <v>3445</v>
      </c>
    </row>
    <row r="3860" spans="2:3" ht="14.5">
      <c r="B3860" s="11" t="s">
        <v>630</v>
      </c>
      <c r="C3860" s="13" t="s">
        <v>3446</v>
      </c>
    </row>
    <row r="3861" spans="2:3" ht="14.5">
      <c r="B3861" s="7" t="s">
        <v>49</v>
      </c>
      <c r="C3861" s="9" t="s">
        <v>3447</v>
      </c>
    </row>
    <row r="3862" spans="2:3" ht="14.5">
      <c r="B3862" s="2" t="s">
        <v>51</v>
      </c>
      <c r="C3862" s="4" t="s">
        <v>3448</v>
      </c>
    </row>
    <row r="3863" spans="2:3" ht="14.5">
      <c r="B3863" s="2" t="s">
        <v>56</v>
      </c>
      <c r="C3863" s="4" t="s">
        <v>3449</v>
      </c>
    </row>
    <row r="3864" spans="2:3" ht="14.5">
      <c r="B3864" s="2" t="s">
        <v>57</v>
      </c>
      <c r="C3864" s="4" t="s">
        <v>3450</v>
      </c>
    </row>
    <row r="3865" spans="2:3" ht="14.5">
      <c r="B3865" s="2" t="s">
        <v>59</v>
      </c>
      <c r="C3865" s="4" t="s">
        <v>3451</v>
      </c>
    </row>
    <row r="3866" spans="2:3" ht="14.5">
      <c r="B3866" s="2" t="s">
        <v>63</v>
      </c>
      <c r="C3866" s="4" t="s">
        <v>3452</v>
      </c>
    </row>
    <row r="3867" spans="2:3" ht="14.5">
      <c r="B3867" s="2" t="s">
        <v>70</v>
      </c>
      <c r="C3867" s="4" t="s">
        <v>2898</v>
      </c>
    </row>
    <row r="3868" spans="2:3" ht="14.5">
      <c r="B3868" s="2" t="s">
        <v>73</v>
      </c>
      <c r="C3868" s="4" t="s">
        <v>3453</v>
      </c>
    </row>
    <row r="3869" spans="2:3" ht="14.5">
      <c r="B3869" s="2" t="s">
        <v>75</v>
      </c>
      <c r="C3869" s="4" t="s">
        <v>3454</v>
      </c>
    </row>
    <row r="3870" spans="2:3" ht="14.5">
      <c r="B3870" s="7" t="s">
        <v>76</v>
      </c>
      <c r="C3870" s="9" t="s">
        <v>3455</v>
      </c>
    </row>
    <row r="3871" spans="2:3" ht="14.5">
      <c r="B3871" s="2" t="s">
        <v>109</v>
      </c>
      <c r="C3871" s="4" t="s">
        <v>3455</v>
      </c>
    </row>
    <row r="3872" spans="2:3" ht="14.5">
      <c r="B3872" s="7" t="s">
        <v>129</v>
      </c>
      <c r="C3872" s="9" t="s">
        <v>3456</v>
      </c>
    </row>
    <row r="3873" spans="2:3" ht="14.5">
      <c r="B3873" s="2" t="s">
        <v>197</v>
      </c>
      <c r="C3873" s="4" t="s">
        <v>3456</v>
      </c>
    </row>
    <row r="3874" spans="2:3" ht="14.5">
      <c r="B3874" s="11" t="s">
        <v>631</v>
      </c>
      <c r="C3874" s="13" t="s">
        <v>3457</v>
      </c>
    </row>
    <row r="3875" spans="2:3" ht="14.5">
      <c r="B3875" s="7" t="s">
        <v>49</v>
      </c>
      <c r="C3875" s="9" t="s">
        <v>3458</v>
      </c>
    </row>
    <row r="3876" spans="2:3" ht="14.5">
      <c r="B3876" s="2" t="s">
        <v>51</v>
      </c>
      <c r="C3876" s="4" t="s">
        <v>3459</v>
      </c>
    </row>
    <row r="3877" spans="2:3" ht="14.5">
      <c r="B3877" s="2" t="s">
        <v>53</v>
      </c>
      <c r="C3877" s="4" t="s">
        <v>3460</v>
      </c>
    </row>
    <row r="3878" spans="2:3" ht="14.5">
      <c r="B3878" s="2" t="s">
        <v>56</v>
      </c>
      <c r="C3878" s="4" t="s">
        <v>3461</v>
      </c>
    </row>
    <row r="3879" spans="2:3" ht="14.5">
      <c r="B3879" s="2" t="s">
        <v>57</v>
      </c>
      <c r="C3879" s="4" t="s">
        <v>3462</v>
      </c>
    </row>
    <row r="3880" spans="2:3" ht="14.5">
      <c r="B3880" s="2" t="s">
        <v>59</v>
      </c>
      <c r="C3880" s="4" t="s">
        <v>3463</v>
      </c>
    </row>
    <row r="3881" spans="2:3" ht="14.5">
      <c r="B3881" s="2" t="s">
        <v>63</v>
      </c>
      <c r="C3881" s="4" t="s">
        <v>3464</v>
      </c>
    </row>
    <row r="3882" spans="2:3" ht="14.5">
      <c r="B3882" s="2" t="s">
        <v>70</v>
      </c>
      <c r="C3882" s="4" t="s">
        <v>3465</v>
      </c>
    </row>
    <row r="3883" spans="2:3" ht="14.5">
      <c r="B3883" s="2" t="s">
        <v>73</v>
      </c>
      <c r="C3883" s="4" t="s">
        <v>3466</v>
      </c>
    </row>
    <row r="3884" spans="2:3" ht="14.5">
      <c r="B3884" s="2" t="s">
        <v>75</v>
      </c>
      <c r="C3884" s="4" t="s">
        <v>3467</v>
      </c>
    </row>
    <row r="3885" spans="2:3" ht="14.5">
      <c r="B3885" s="7" t="s">
        <v>76</v>
      </c>
      <c r="C3885" s="9" t="s">
        <v>3468</v>
      </c>
    </row>
    <row r="3886" spans="2:3" ht="14.5">
      <c r="B3886" s="2" t="s">
        <v>78</v>
      </c>
      <c r="C3886" s="4" t="s">
        <v>1047</v>
      </c>
    </row>
    <row r="3887" spans="2:3" ht="14.5">
      <c r="B3887" s="2" t="s">
        <v>109</v>
      </c>
      <c r="C3887" s="4" t="s">
        <v>3469</v>
      </c>
    </row>
    <row r="3888" spans="2:3" ht="14.5">
      <c r="B3888" s="7" t="s">
        <v>129</v>
      </c>
      <c r="C3888" s="9" t="s">
        <v>3470</v>
      </c>
    </row>
    <row r="3889" spans="2:3" ht="14.5">
      <c r="B3889" s="2" t="s">
        <v>141</v>
      </c>
      <c r="C3889" s="4" t="s">
        <v>3471</v>
      </c>
    </row>
    <row r="3890" spans="2:3" ht="14.5">
      <c r="B3890" s="2" t="s">
        <v>146</v>
      </c>
      <c r="C3890" s="4" t="s">
        <v>3472</v>
      </c>
    </row>
    <row r="3891" spans="2:3" ht="14.5">
      <c r="B3891" s="2" t="s">
        <v>153</v>
      </c>
      <c r="C3891" s="4" t="s">
        <v>3473</v>
      </c>
    </row>
    <row r="3892" spans="2:3" ht="14.5">
      <c r="B3892" s="2" t="s">
        <v>188</v>
      </c>
      <c r="C3892" s="4" t="s">
        <v>3474</v>
      </c>
    </row>
    <row r="3893" spans="2:3" ht="14.5">
      <c r="B3893" s="2" t="s">
        <v>197</v>
      </c>
      <c r="C3893" s="4" t="s">
        <v>3475</v>
      </c>
    </row>
    <row r="3894" spans="2:3" ht="14.5">
      <c r="B3894" s="11" t="s">
        <v>632</v>
      </c>
      <c r="C3894" s="13" t="s">
        <v>3476</v>
      </c>
    </row>
    <row r="3895" spans="2:3" ht="14.5">
      <c r="B3895" s="7" t="s">
        <v>49</v>
      </c>
      <c r="C3895" s="9" t="s">
        <v>3477</v>
      </c>
    </row>
    <row r="3896" spans="2:3" ht="14.5">
      <c r="B3896" s="2" t="s">
        <v>51</v>
      </c>
      <c r="C3896" s="4" t="s">
        <v>3478</v>
      </c>
    </row>
    <row r="3897" spans="2:3" ht="14.5">
      <c r="B3897" s="2" t="s">
        <v>56</v>
      </c>
      <c r="C3897" s="4" t="s">
        <v>3479</v>
      </c>
    </row>
    <row r="3898" spans="2:3" ht="14.5">
      <c r="B3898" s="2" t="s">
        <v>57</v>
      </c>
      <c r="C3898" s="4" t="s">
        <v>3480</v>
      </c>
    </row>
    <row r="3899" spans="2:3" ht="14.5">
      <c r="B3899" s="2" t="s">
        <v>59</v>
      </c>
      <c r="C3899" s="4" t="s">
        <v>3481</v>
      </c>
    </row>
    <row r="3900" spans="2:3" ht="14.5">
      <c r="B3900" s="2" t="s">
        <v>63</v>
      </c>
      <c r="C3900" s="4" t="s">
        <v>3482</v>
      </c>
    </row>
    <row r="3901" spans="2:3" ht="14.5">
      <c r="B3901" s="2" t="s">
        <v>70</v>
      </c>
      <c r="C3901" s="4" t="s">
        <v>2293</v>
      </c>
    </row>
    <row r="3902" spans="2:3" ht="14.5">
      <c r="B3902" s="2" t="s">
        <v>73</v>
      </c>
      <c r="C3902" s="4" t="s">
        <v>3483</v>
      </c>
    </row>
    <row r="3903" spans="2:3" ht="14.5">
      <c r="B3903" s="2" t="s">
        <v>75</v>
      </c>
      <c r="C3903" s="4" t="s">
        <v>3484</v>
      </c>
    </row>
    <row r="3904" spans="2:3" ht="14.5">
      <c r="B3904" s="7" t="s">
        <v>76</v>
      </c>
      <c r="C3904" s="9" t="s">
        <v>3485</v>
      </c>
    </row>
    <row r="3905" spans="2:3" ht="14.5">
      <c r="B3905" s="2" t="s">
        <v>78</v>
      </c>
      <c r="C3905" s="4" t="s">
        <v>1047</v>
      </c>
    </row>
    <row r="3906" spans="2:3" ht="14.5">
      <c r="B3906" s="2" t="s">
        <v>109</v>
      </c>
      <c r="C3906" s="4" t="s">
        <v>3486</v>
      </c>
    </row>
    <row r="3907" spans="2:3" ht="14.5">
      <c r="B3907" s="7" t="s">
        <v>129</v>
      </c>
      <c r="C3907" s="9" t="s">
        <v>3487</v>
      </c>
    </row>
    <row r="3908" spans="2:3" ht="14.5">
      <c r="B3908" s="2" t="s">
        <v>197</v>
      </c>
      <c r="C3908" s="4" t="s">
        <v>3487</v>
      </c>
    </row>
    <row r="3909" spans="2:3" ht="14.5">
      <c r="B3909" s="11" t="s">
        <v>633</v>
      </c>
      <c r="C3909" s="13" t="s">
        <v>3488</v>
      </c>
    </row>
    <row r="3910" spans="2:3" ht="14.5">
      <c r="B3910" s="7" t="s">
        <v>49</v>
      </c>
      <c r="C3910" s="9" t="s">
        <v>3489</v>
      </c>
    </row>
    <row r="3911" spans="2:3" ht="14.5">
      <c r="B3911" s="2" t="s">
        <v>51</v>
      </c>
      <c r="C3911" s="4" t="s">
        <v>3490</v>
      </c>
    </row>
    <row r="3912" spans="2:3" ht="14.5">
      <c r="B3912" s="2" t="s">
        <v>56</v>
      </c>
      <c r="C3912" s="4" t="s">
        <v>3491</v>
      </c>
    </row>
    <row r="3913" spans="2:3" ht="14.5">
      <c r="B3913" s="2" t="s">
        <v>57</v>
      </c>
      <c r="C3913" s="4" t="s">
        <v>3492</v>
      </c>
    </row>
    <row r="3914" spans="2:3" ht="14.5">
      <c r="B3914" s="2" t="s">
        <v>59</v>
      </c>
      <c r="C3914" s="4" t="s">
        <v>3493</v>
      </c>
    </row>
    <row r="3915" spans="2:3" ht="14.5">
      <c r="B3915" s="2" t="s">
        <v>63</v>
      </c>
      <c r="C3915" s="4" t="s">
        <v>3494</v>
      </c>
    </row>
    <row r="3916" spans="2:3" ht="14.5">
      <c r="B3916" s="2" t="s">
        <v>70</v>
      </c>
      <c r="C3916" s="4" t="s">
        <v>878</v>
      </c>
    </row>
    <row r="3917" spans="2:3" ht="14.5">
      <c r="B3917" s="2" t="s">
        <v>73</v>
      </c>
      <c r="C3917" s="4" t="s">
        <v>3495</v>
      </c>
    </row>
    <row r="3918" spans="2:3" ht="14.5">
      <c r="B3918" s="2" t="s">
        <v>75</v>
      </c>
      <c r="C3918" s="4" t="s">
        <v>3496</v>
      </c>
    </row>
    <row r="3919" spans="2:3" ht="14.5">
      <c r="B3919" s="7" t="s">
        <v>76</v>
      </c>
      <c r="C3919" s="9" t="s">
        <v>3497</v>
      </c>
    </row>
    <row r="3920" spans="2:3" ht="14.5">
      <c r="B3920" s="2" t="s">
        <v>78</v>
      </c>
      <c r="C3920" s="4" t="s">
        <v>1047</v>
      </c>
    </row>
    <row r="3921" spans="2:3" ht="14.5">
      <c r="B3921" s="2" t="s">
        <v>109</v>
      </c>
      <c r="C3921" s="4" t="s">
        <v>3498</v>
      </c>
    </row>
    <row r="3922" spans="2:3" ht="14.5">
      <c r="B3922" s="7" t="s">
        <v>129</v>
      </c>
      <c r="C3922" s="9" t="s">
        <v>3499</v>
      </c>
    </row>
    <row r="3923" spans="2:3" ht="14.5">
      <c r="B3923" s="2" t="s">
        <v>197</v>
      </c>
      <c r="C3923" s="4" t="s">
        <v>3499</v>
      </c>
    </row>
    <row r="3924" spans="2:3" ht="14.5">
      <c r="B3924" s="11" t="s">
        <v>634</v>
      </c>
      <c r="C3924" s="13" t="s">
        <v>3500</v>
      </c>
    </row>
    <row r="3925" spans="2:3" ht="14.5">
      <c r="B3925" s="7" t="s">
        <v>49</v>
      </c>
      <c r="C3925" s="9" t="s">
        <v>3501</v>
      </c>
    </row>
    <row r="3926" spans="2:3" ht="14.5">
      <c r="B3926" s="2" t="s">
        <v>51</v>
      </c>
      <c r="C3926" s="4" t="s">
        <v>3502</v>
      </c>
    </row>
    <row r="3927" spans="2:3" ht="14.5">
      <c r="B3927" s="2" t="s">
        <v>56</v>
      </c>
      <c r="C3927" s="4" t="s">
        <v>3503</v>
      </c>
    </row>
    <row r="3928" spans="2:3" ht="14.5">
      <c r="B3928" s="2" t="s">
        <v>57</v>
      </c>
      <c r="C3928" s="4" t="s">
        <v>3504</v>
      </c>
    </row>
    <row r="3929" spans="2:3" ht="14.5">
      <c r="B3929" s="2" t="s">
        <v>59</v>
      </c>
      <c r="C3929" s="4" t="s">
        <v>3505</v>
      </c>
    </row>
    <row r="3930" spans="2:3" ht="14.5">
      <c r="B3930" s="2" t="s">
        <v>63</v>
      </c>
      <c r="C3930" s="4" t="s">
        <v>3506</v>
      </c>
    </row>
    <row r="3931" spans="2:3" ht="14.5">
      <c r="B3931" s="2" t="s">
        <v>70</v>
      </c>
      <c r="C3931" s="4" t="s">
        <v>3507</v>
      </c>
    </row>
    <row r="3932" spans="2:3" ht="14.5">
      <c r="B3932" s="2" t="s">
        <v>73</v>
      </c>
      <c r="C3932" s="4" t="s">
        <v>3508</v>
      </c>
    </row>
    <row r="3933" spans="2:3" ht="14.5">
      <c r="B3933" s="2" t="s">
        <v>75</v>
      </c>
      <c r="C3933" s="4" t="s">
        <v>3509</v>
      </c>
    </row>
    <row r="3934" spans="2:3" ht="14.5">
      <c r="B3934" s="7" t="s">
        <v>76</v>
      </c>
      <c r="C3934" s="9" t="s">
        <v>3510</v>
      </c>
    </row>
    <row r="3935" spans="2:3" ht="14.5">
      <c r="B3935" s="2" t="s">
        <v>78</v>
      </c>
      <c r="C3935" s="4" t="s">
        <v>1047</v>
      </c>
    </row>
    <row r="3936" spans="2:3" ht="14.5">
      <c r="B3936" s="2" t="s">
        <v>109</v>
      </c>
      <c r="C3936" s="4" t="s">
        <v>3511</v>
      </c>
    </row>
    <row r="3937" spans="2:3" ht="14.5">
      <c r="B3937" s="7" t="s">
        <v>129</v>
      </c>
      <c r="C3937" s="9" t="s">
        <v>3512</v>
      </c>
    </row>
    <row r="3938" spans="2:3" ht="14.5">
      <c r="B3938" s="2" t="s">
        <v>197</v>
      </c>
      <c r="C3938" s="4" t="s">
        <v>3512</v>
      </c>
    </row>
    <row r="3939" spans="2:3" ht="14.5">
      <c r="B3939" s="11" t="s">
        <v>635</v>
      </c>
      <c r="C3939" s="13" t="s">
        <v>3513</v>
      </c>
    </row>
    <row r="3940" spans="2:3" ht="14.5">
      <c r="B3940" s="7" t="s">
        <v>49</v>
      </c>
      <c r="C3940" s="9" t="s">
        <v>3514</v>
      </c>
    </row>
    <row r="3941" spans="2:3" ht="14.5">
      <c r="B3941" s="2" t="s">
        <v>51</v>
      </c>
      <c r="C3941" s="4" t="s">
        <v>3515</v>
      </c>
    </row>
    <row r="3942" spans="2:3" ht="14.5">
      <c r="B3942" s="2" t="s">
        <v>57</v>
      </c>
      <c r="C3942" s="4" t="s">
        <v>3516</v>
      </c>
    </row>
    <row r="3943" spans="2:3" ht="14.5">
      <c r="B3943" s="2" t="s">
        <v>63</v>
      </c>
      <c r="C3943" s="4" t="s">
        <v>3517</v>
      </c>
    </row>
    <row r="3944" spans="2:3" ht="14.5">
      <c r="B3944" s="2" t="s">
        <v>70</v>
      </c>
      <c r="C3944" s="4" t="s">
        <v>1026</v>
      </c>
    </row>
    <row r="3945" spans="2:3" ht="14.5">
      <c r="B3945" s="2" t="s">
        <v>73</v>
      </c>
      <c r="C3945" s="4" t="s">
        <v>3518</v>
      </c>
    </row>
    <row r="3946" spans="2:3" ht="14.5">
      <c r="B3946" s="2" t="s">
        <v>75</v>
      </c>
      <c r="C3946" s="4" t="s">
        <v>3519</v>
      </c>
    </row>
    <row r="3947" spans="2:3" ht="14.5">
      <c r="B3947" s="7" t="s">
        <v>76</v>
      </c>
      <c r="C3947" s="9" t="s">
        <v>3520</v>
      </c>
    </row>
    <row r="3948" spans="2:3" ht="14.5">
      <c r="B3948" s="2" t="s">
        <v>78</v>
      </c>
      <c r="C3948" s="4" t="s">
        <v>1047</v>
      </c>
    </row>
    <row r="3949" spans="2:3" ht="14.5">
      <c r="B3949" s="2" t="s">
        <v>109</v>
      </c>
      <c r="C3949" s="4" t="s">
        <v>3521</v>
      </c>
    </row>
    <row r="3950" spans="2:3" ht="14.5">
      <c r="B3950" s="7" t="s">
        <v>129</v>
      </c>
      <c r="C3950" s="9" t="s">
        <v>3522</v>
      </c>
    </row>
    <row r="3951" spans="2:3" ht="14.5">
      <c r="B3951" s="2" t="s">
        <v>197</v>
      </c>
      <c r="C3951" s="4" t="s">
        <v>3522</v>
      </c>
    </row>
    <row r="3952" spans="2:3" ht="14.5">
      <c r="B3952" s="11" t="s">
        <v>636</v>
      </c>
      <c r="C3952" s="13" t="s">
        <v>3523</v>
      </c>
    </row>
    <row r="3953" spans="2:3" ht="14.5">
      <c r="B3953" s="7" t="s">
        <v>49</v>
      </c>
      <c r="C3953" s="9" t="s">
        <v>3524</v>
      </c>
    </row>
    <row r="3954" spans="2:3" ht="14.5">
      <c r="B3954" s="2" t="s">
        <v>51</v>
      </c>
      <c r="C3954" s="4" t="s">
        <v>3525</v>
      </c>
    </row>
    <row r="3955" spans="2:3" ht="14.5">
      <c r="B3955" s="2" t="s">
        <v>56</v>
      </c>
      <c r="C3955" s="4" t="s">
        <v>779</v>
      </c>
    </row>
    <row r="3956" spans="2:3" ht="14.5">
      <c r="B3956" s="2" t="s">
        <v>57</v>
      </c>
      <c r="C3956" s="4" t="s">
        <v>3526</v>
      </c>
    </row>
    <row r="3957" spans="2:3" ht="14.5">
      <c r="B3957" s="2" t="s">
        <v>63</v>
      </c>
      <c r="C3957" s="4" t="s">
        <v>3527</v>
      </c>
    </row>
    <row r="3958" spans="2:3" ht="14.5">
      <c r="B3958" s="2" t="s">
        <v>70</v>
      </c>
      <c r="C3958" s="4" t="s">
        <v>1065</v>
      </c>
    </row>
    <row r="3959" spans="2:3" ht="14.5">
      <c r="B3959" s="2" t="s">
        <v>73</v>
      </c>
      <c r="C3959" s="4" t="s">
        <v>3528</v>
      </c>
    </row>
    <row r="3960" spans="2:3" ht="14.5">
      <c r="B3960" s="2" t="s">
        <v>75</v>
      </c>
      <c r="C3960" s="4" t="s">
        <v>3529</v>
      </c>
    </row>
    <row r="3961" spans="2:3" ht="14.5">
      <c r="B3961" s="7" t="s">
        <v>76</v>
      </c>
      <c r="C3961" s="9" t="s">
        <v>3530</v>
      </c>
    </row>
    <row r="3962" spans="2:3" ht="14.5">
      <c r="B3962" s="2" t="s">
        <v>78</v>
      </c>
      <c r="C3962" s="4" t="s">
        <v>1047</v>
      </c>
    </row>
    <row r="3963" spans="2:3" ht="14.5">
      <c r="B3963" s="2" t="s">
        <v>109</v>
      </c>
      <c r="C3963" s="4" t="s">
        <v>3531</v>
      </c>
    </row>
    <row r="3964" spans="2:3" ht="14.5">
      <c r="B3964" s="7" t="s">
        <v>129</v>
      </c>
      <c r="C3964" s="9" t="s">
        <v>3532</v>
      </c>
    </row>
    <row r="3965" spans="2:3" ht="14.5">
      <c r="B3965" s="2" t="s">
        <v>140</v>
      </c>
      <c r="C3965" s="4" t="s">
        <v>3533</v>
      </c>
    </row>
    <row r="3966" spans="2:3" ht="14.5">
      <c r="B3966" s="2" t="s">
        <v>189</v>
      </c>
      <c r="C3966" s="4" t="s">
        <v>3534</v>
      </c>
    </row>
    <row r="3967" spans="2:3" ht="14.5">
      <c r="B3967" s="2" t="s">
        <v>197</v>
      </c>
      <c r="C3967" s="4" t="s">
        <v>3535</v>
      </c>
    </row>
    <row r="3968" spans="2:3" ht="14.5">
      <c r="B3968" s="11" t="s">
        <v>637</v>
      </c>
      <c r="C3968" s="13" t="s">
        <v>3536</v>
      </c>
    </row>
    <row r="3969" spans="2:3" ht="14.5">
      <c r="B3969" s="7" t="s">
        <v>49</v>
      </c>
      <c r="C3969" s="9" t="s">
        <v>3537</v>
      </c>
    </row>
    <row r="3970" spans="2:3" ht="14.5">
      <c r="B3970" s="2" t="s">
        <v>51</v>
      </c>
      <c r="C3970" s="4" t="s">
        <v>3538</v>
      </c>
    </row>
    <row r="3971" spans="2:3" ht="14.5">
      <c r="B3971" s="2" t="s">
        <v>53</v>
      </c>
      <c r="C3971" s="4" t="s">
        <v>3539</v>
      </c>
    </row>
    <row r="3972" spans="2:3" ht="14.5">
      <c r="B3972" s="2" t="s">
        <v>56</v>
      </c>
      <c r="C3972" s="4" t="s">
        <v>909</v>
      </c>
    </row>
    <row r="3973" spans="2:3" ht="14.5">
      <c r="B3973" s="2" t="s">
        <v>57</v>
      </c>
      <c r="C3973" s="4" t="s">
        <v>3540</v>
      </c>
    </row>
    <row r="3974" spans="2:3" ht="14.5">
      <c r="B3974" s="2" t="s">
        <v>59</v>
      </c>
      <c r="C3974" s="4" t="s">
        <v>3541</v>
      </c>
    </row>
    <row r="3975" spans="2:3" ht="14.5">
      <c r="B3975" s="2" t="s">
        <v>63</v>
      </c>
      <c r="C3975" s="4" t="s">
        <v>3445</v>
      </c>
    </row>
    <row r="3976" spans="2:3" ht="14.5">
      <c r="B3976" s="2" t="s">
        <v>70</v>
      </c>
      <c r="C3976" s="4" t="s">
        <v>797</v>
      </c>
    </row>
    <row r="3977" spans="2:3" ht="14.5">
      <c r="B3977" s="2" t="s">
        <v>73</v>
      </c>
      <c r="C3977" s="4" t="s">
        <v>3542</v>
      </c>
    </row>
    <row r="3978" spans="2:3" ht="14.5">
      <c r="B3978" s="2" t="s">
        <v>75</v>
      </c>
      <c r="C3978" s="4" t="s">
        <v>3543</v>
      </c>
    </row>
    <row r="3979" spans="2:3" ht="14.5">
      <c r="B3979" s="7" t="s">
        <v>76</v>
      </c>
      <c r="C3979" s="9" t="s">
        <v>3544</v>
      </c>
    </row>
    <row r="3980" spans="2:3" ht="14.5">
      <c r="B3980" s="2" t="s">
        <v>78</v>
      </c>
      <c r="C3980" s="4" t="s">
        <v>1047</v>
      </c>
    </row>
    <row r="3981" spans="2:3" ht="14.5">
      <c r="B3981" s="2" t="s">
        <v>109</v>
      </c>
      <c r="C3981" s="4" t="s">
        <v>3545</v>
      </c>
    </row>
    <row r="3982" spans="2:3" ht="14.5">
      <c r="B3982" s="7" t="s">
        <v>129</v>
      </c>
      <c r="C3982" s="9" t="s">
        <v>3546</v>
      </c>
    </row>
    <row r="3983" spans="2:3" ht="14.5">
      <c r="B3983" s="2" t="s">
        <v>197</v>
      </c>
      <c r="C3983" s="4" t="s">
        <v>3546</v>
      </c>
    </row>
    <row r="3984" spans="2:3" ht="14.5">
      <c r="B3984" s="11" t="s">
        <v>638</v>
      </c>
      <c r="C3984" s="13" t="s">
        <v>3547</v>
      </c>
    </row>
    <row r="3985" spans="2:3" ht="14.5">
      <c r="B3985" s="7" t="s">
        <v>49</v>
      </c>
      <c r="C3985" s="9" t="s">
        <v>3548</v>
      </c>
    </row>
    <row r="3986" spans="2:3" ht="14.5">
      <c r="B3986" s="2" t="s">
        <v>51</v>
      </c>
      <c r="C3986" s="4" t="s">
        <v>3549</v>
      </c>
    </row>
    <row r="3987" spans="2:3" ht="14.5">
      <c r="B3987" s="2" t="s">
        <v>56</v>
      </c>
      <c r="C3987" s="4" t="s">
        <v>3550</v>
      </c>
    </row>
    <row r="3988" spans="2:3" ht="14.5">
      <c r="B3988" s="2" t="s">
        <v>57</v>
      </c>
      <c r="C3988" s="4" t="s">
        <v>3551</v>
      </c>
    </row>
    <row r="3989" spans="2:3" ht="14.5">
      <c r="B3989" s="2" t="s">
        <v>59</v>
      </c>
      <c r="C3989" s="4" t="s">
        <v>3552</v>
      </c>
    </row>
    <row r="3990" spans="2:3" ht="14.5">
      <c r="B3990" s="2" t="s">
        <v>63</v>
      </c>
      <c r="C3990" s="4" t="s">
        <v>3553</v>
      </c>
    </row>
    <row r="3991" spans="2:3" ht="14.5">
      <c r="B3991" s="2" t="s">
        <v>70</v>
      </c>
      <c r="C3991" s="4" t="s">
        <v>1651</v>
      </c>
    </row>
    <row r="3992" spans="2:3" ht="14.5">
      <c r="B3992" s="2" t="s">
        <v>73</v>
      </c>
      <c r="C3992" s="4" t="s">
        <v>3554</v>
      </c>
    </row>
    <row r="3993" spans="2:3" ht="14.5">
      <c r="B3993" s="2" t="s">
        <v>75</v>
      </c>
      <c r="C3993" s="4" t="s">
        <v>3555</v>
      </c>
    </row>
    <row r="3994" spans="2:3" ht="14.5">
      <c r="B3994" s="7" t="s">
        <v>76</v>
      </c>
      <c r="C3994" s="9" t="s">
        <v>3556</v>
      </c>
    </row>
    <row r="3995" spans="2:3" ht="14.5">
      <c r="B3995" s="2" t="s">
        <v>78</v>
      </c>
      <c r="C3995" s="4" t="s">
        <v>1047</v>
      </c>
    </row>
    <row r="3996" spans="2:3" ht="14.5">
      <c r="B3996" s="2" t="s">
        <v>109</v>
      </c>
      <c r="C3996" s="4" t="s">
        <v>3557</v>
      </c>
    </row>
    <row r="3997" spans="2:3" ht="14.5">
      <c r="B3997" s="7" t="s">
        <v>129</v>
      </c>
      <c r="C3997" s="9" t="s">
        <v>3558</v>
      </c>
    </row>
    <row r="3998" spans="2:3" ht="14.5">
      <c r="B3998" s="2" t="s">
        <v>197</v>
      </c>
      <c r="C3998" s="4" t="s">
        <v>3558</v>
      </c>
    </row>
    <row r="3999" spans="2:3" ht="14.5">
      <c r="B3999" s="10" t="s">
        <v>17</v>
      </c>
      <c r="C3999" s="12" t="s">
        <v>41</v>
      </c>
    </row>
    <row r="4000" spans="2:3" ht="14.5">
      <c r="B4000" s="11" t="s">
        <v>639</v>
      </c>
      <c r="C4000" s="13" t="s">
        <v>3559</v>
      </c>
    </row>
    <row r="4001" spans="2:3" ht="14.5">
      <c r="B4001" s="7" t="s">
        <v>49</v>
      </c>
      <c r="C4001" s="9" t="s">
        <v>3560</v>
      </c>
    </row>
    <row r="4002" spans="2:3" ht="14.5">
      <c r="B4002" s="2" t="s">
        <v>51</v>
      </c>
      <c r="C4002" s="4" t="s">
        <v>3561</v>
      </c>
    </row>
    <row r="4003" spans="2:3" ht="14.5">
      <c r="B4003" s="2" t="s">
        <v>53</v>
      </c>
      <c r="C4003" s="4" t="s">
        <v>3562</v>
      </c>
    </row>
    <row r="4004" spans="2:3" ht="14.5">
      <c r="B4004" s="2" t="s">
        <v>56</v>
      </c>
      <c r="C4004" s="4" t="s">
        <v>3563</v>
      </c>
    </row>
    <row r="4005" spans="2:3" ht="14.5">
      <c r="B4005" s="2" t="s">
        <v>57</v>
      </c>
      <c r="C4005" s="4" t="s">
        <v>3564</v>
      </c>
    </row>
    <row r="4006" spans="2:3" ht="14.5">
      <c r="B4006" s="2" t="s">
        <v>59</v>
      </c>
      <c r="C4006" s="4" t="s">
        <v>3565</v>
      </c>
    </row>
    <row r="4007" spans="2:3" ht="14.5">
      <c r="B4007" s="2" t="s">
        <v>63</v>
      </c>
      <c r="C4007" s="4" t="s">
        <v>3566</v>
      </c>
    </row>
    <row r="4008" spans="2:3" ht="14.5">
      <c r="B4008" s="2" t="s">
        <v>65</v>
      </c>
      <c r="C4008" s="4" t="s">
        <v>3567</v>
      </c>
    </row>
    <row r="4009" spans="2:3" ht="14.5">
      <c r="B4009" s="2" t="s">
        <v>69</v>
      </c>
      <c r="C4009" s="4" t="s">
        <v>3568</v>
      </c>
    </row>
    <row r="4010" spans="2:3" ht="14.5">
      <c r="B4010" s="2" t="s">
        <v>70</v>
      </c>
      <c r="C4010" s="4" t="s">
        <v>3569</v>
      </c>
    </row>
    <row r="4011" spans="2:3" ht="14.5">
      <c r="B4011" s="2" t="s">
        <v>73</v>
      </c>
      <c r="C4011" s="4" t="s">
        <v>3570</v>
      </c>
    </row>
    <row r="4012" spans="2:3" ht="14.5">
      <c r="B4012" s="2" t="s">
        <v>75</v>
      </c>
      <c r="C4012" s="4" t="s">
        <v>3571</v>
      </c>
    </row>
    <row r="4013" spans="2:3" ht="14.5">
      <c r="B4013" s="7" t="s">
        <v>129</v>
      </c>
      <c r="C4013" s="9" t="s">
        <v>3572</v>
      </c>
    </row>
    <row r="4014" spans="2:3" ht="14.5">
      <c r="B4014" s="2" t="s">
        <v>141</v>
      </c>
      <c r="C4014" s="4" t="s">
        <v>3573</v>
      </c>
    </row>
    <row r="4015" spans="2:3" ht="14.5">
      <c r="B4015" s="2" t="s">
        <v>143</v>
      </c>
      <c r="C4015" s="4" t="s">
        <v>3574</v>
      </c>
    </row>
    <row r="4016" spans="2:3" ht="14.5">
      <c r="B4016" s="2" t="s">
        <v>146</v>
      </c>
      <c r="C4016" s="4" t="s">
        <v>3575</v>
      </c>
    </row>
    <row r="4017" spans="2:3" ht="14.5">
      <c r="B4017" s="2" t="s">
        <v>153</v>
      </c>
      <c r="C4017" s="4" t="s">
        <v>774</v>
      </c>
    </row>
    <row r="4018" spans="2:3" ht="14.5">
      <c r="B4018" s="2" t="s">
        <v>155</v>
      </c>
      <c r="C4018" s="4" t="s">
        <v>3576</v>
      </c>
    </row>
    <row r="4019" spans="2:3" ht="25">
      <c r="B4019" s="2" t="s">
        <v>166</v>
      </c>
      <c r="C4019" s="4" t="s">
        <v>897</v>
      </c>
    </row>
    <row r="4020" spans="2:3" ht="14.5">
      <c r="B4020" s="2" t="s">
        <v>180</v>
      </c>
      <c r="C4020" s="4" t="s">
        <v>2430</v>
      </c>
    </row>
    <row r="4021" spans="2:3" ht="14.5">
      <c r="B4021" s="2" t="s">
        <v>182</v>
      </c>
      <c r="C4021" s="4" t="s">
        <v>895</v>
      </c>
    </row>
    <row r="4022" spans="2:3" ht="14.5">
      <c r="B4022" s="2" t="s">
        <v>188</v>
      </c>
      <c r="C4022" s="4" t="s">
        <v>3577</v>
      </c>
    </row>
    <row r="4023" spans="2:3" ht="14.5">
      <c r="B4023" s="2" t="s">
        <v>197</v>
      </c>
      <c r="C4023" s="4" t="s">
        <v>3578</v>
      </c>
    </row>
    <row r="4024" spans="2:3" ht="14.5">
      <c r="B4024" s="7" t="s">
        <v>199</v>
      </c>
      <c r="C4024" s="9" t="s">
        <v>3579</v>
      </c>
    </row>
    <row r="4025" spans="2:3" ht="14.5">
      <c r="B4025" s="2" t="s">
        <v>211</v>
      </c>
      <c r="C4025" s="4" t="s">
        <v>3579</v>
      </c>
    </row>
    <row r="4026" spans="2:3" ht="14.5">
      <c r="B4026" s="11" t="s">
        <v>546</v>
      </c>
      <c r="C4026" s="13" t="s">
        <v>3580</v>
      </c>
    </row>
    <row r="4027" spans="2:3" ht="14.5">
      <c r="B4027" s="7" t="s">
        <v>49</v>
      </c>
      <c r="C4027" s="9" t="s">
        <v>3581</v>
      </c>
    </row>
    <row r="4028" spans="2:3" ht="14.5">
      <c r="B4028" s="2" t="s">
        <v>51</v>
      </c>
      <c r="C4028" s="4" t="s">
        <v>3582</v>
      </c>
    </row>
    <row r="4029" spans="2:3" ht="14.5">
      <c r="B4029" s="2" t="s">
        <v>53</v>
      </c>
      <c r="C4029" s="4" t="s">
        <v>3583</v>
      </c>
    </row>
    <row r="4030" spans="2:3" ht="14.5">
      <c r="B4030" s="2" t="s">
        <v>56</v>
      </c>
      <c r="C4030" s="4" t="s">
        <v>3584</v>
      </c>
    </row>
    <row r="4031" spans="2:3" ht="14.5">
      <c r="B4031" s="2" t="s">
        <v>57</v>
      </c>
      <c r="C4031" s="4" t="s">
        <v>3585</v>
      </c>
    </row>
    <row r="4032" spans="2:3" ht="14.5">
      <c r="B4032" s="2" t="s">
        <v>59</v>
      </c>
      <c r="C4032" s="4" t="s">
        <v>3586</v>
      </c>
    </row>
    <row r="4033" spans="2:3" ht="14.5">
      <c r="B4033" s="2" t="s">
        <v>63</v>
      </c>
      <c r="C4033" s="4" t="s">
        <v>3587</v>
      </c>
    </row>
    <row r="4034" spans="2:3" ht="14.5">
      <c r="B4034" s="2" t="s">
        <v>65</v>
      </c>
      <c r="C4034" s="4" t="s">
        <v>3588</v>
      </c>
    </row>
    <row r="4035" spans="2:3" ht="14.5">
      <c r="B4035" s="2" t="s">
        <v>69</v>
      </c>
      <c r="C4035" s="4" t="s">
        <v>1077</v>
      </c>
    </row>
    <row r="4036" spans="2:3" ht="14.5">
      <c r="B4036" s="2" t="s">
        <v>70</v>
      </c>
      <c r="C4036" s="4" t="s">
        <v>3589</v>
      </c>
    </row>
    <row r="4037" spans="2:3" ht="14.5">
      <c r="B4037" s="2" t="s">
        <v>73</v>
      </c>
      <c r="C4037" s="4" t="s">
        <v>3590</v>
      </c>
    </row>
    <row r="4038" spans="2:3" ht="14.5">
      <c r="B4038" s="2" t="s">
        <v>75</v>
      </c>
      <c r="C4038" s="4" t="s">
        <v>3591</v>
      </c>
    </row>
    <row r="4039" spans="2:3" ht="14.5">
      <c r="B4039" s="7" t="s">
        <v>76</v>
      </c>
      <c r="C4039" s="9" t="s">
        <v>3592</v>
      </c>
    </row>
    <row r="4040" spans="2:3" ht="14.5">
      <c r="B4040" s="2" t="s">
        <v>78</v>
      </c>
      <c r="C4040" s="4" t="s">
        <v>885</v>
      </c>
    </row>
    <row r="4041" spans="2:3" ht="14.5">
      <c r="B4041" s="2" t="s">
        <v>79</v>
      </c>
      <c r="C4041" s="4" t="s">
        <v>903</v>
      </c>
    </row>
    <row r="4042" spans="2:3" ht="14.5">
      <c r="B4042" s="2" t="s">
        <v>81</v>
      </c>
      <c r="C4042" s="4" t="s">
        <v>903</v>
      </c>
    </row>
    <row r="4043" spans="2:3" ht="14.5">
      <c r="B4043" s="2" t="s">
        <v>83</v>
      </c>
      <c r="C4043" s="4" t="s">
        <v>3593</v>
      </c>
    </row>
    <row r="4044" spans="2:3" ht="14.5">
      <c r="B4044" s="2" t="s">
        <v>87</v>
      </c>
      <c r="C4044" s="4" t="s">
        <v>903</v>
      </c>
    </row>
    <row r="4045" spans="2:3" ht="14.5">
      <c r="B4045" s="2" t="s">
        <v>89</v>
      </c>
      <c r="C4045" s="4" t="s">
        <v>846</v>
      </c>
    </row>
    <row r="4046" spans="2:3" ht="14.5">
      <c r="B4046" s="2" t="s">
        <v>96</v>
      </c>
      <c r="C4046" s="4" t="s">
        <v>3594</v>
      </c>
    </row>
    <row r="4047" spans="2:3" ht="14.5">
      <c r="B4047" s="2" t="s">
        <v>99</v>
      </c>
      <c r="C4047" s="4" t="s">
        <v>903</v>
      </c>
    </row>
    <row r="4048" spans="2:3" ht="14.5">
      <c r="B4048" s="2" t="s">
        <v>109</v>
      </c>
      <c r="C4048" s="4" t="s">
        <v>3595</v>
      </c>
    </row>
    <row r="4049" spans="2:3" ht="14.5">
      <c r="B4049" s="2" t="s">
        <v>123</v>
      </c>
      <c r="C4049" s="4" t="s">
        <v>903</v>
      </c>
    </row>
    <row r="4050" spans="2:3" ht="14.5">
      <c r="B4050" s="7" t="s">
        <v>129</v>
      </c>
      <c r="C4050" s="9" t="s">
        <v>3596</v>
      </c>
    </row>
    <row r="4051" spans="2:3" ht="14.5">
      <c r="B4051" s="2" t="s">
        <v>131</v>
      </c>
      <c r="C4051" s="4" t="s">
        <v>3597</v>
      </c>
    </row>
    <row r="4052" spans="2:3" ht="14.5">
      <c r="B4052" s="2" t="s">
        <v>133</v>
      </c>
      <c r="C4052" s="4" t="s">
        <v>3598</v>
      </c>
    </row>
    <row r="4053" spans="2:3" ht="14.5">
      <c r="B4053" s="2" t="s">
        <v>134</v>
      </c>
      <c r="C4053" s="4" t="s">
        <v>997</v>
      </c>
    </row>
    <row r="4054" spans="2:3" ht="14.5">
      <c r="B4054" s="2" t="s">
        <v>138</v>
      </c>
      <c r="C4054" s="4" t="s">
        <v>846</v>
      </c>
    </row>
    <row r="4055" spans="2:3" ht="14.5">
      <c r="B4055" s="2" t="s">
        <v>140</v>
      </c>
      <c r="C4055" s="4" t="s">
        <v>3599</v>
      </c>
    </row>
    <row r="4056" spans="2:3" ht="14.5">
      <c r="B4056" s="2" t="s">
        <v>143</v>
      </c>
      <c r="C4056" s="4" t="s">
        <v>3600</v>
      </c>
    </row>
    <row r="4057" spans="2:3" ht="14.5">
      <c r="B4057" s="2" t="s">
        <v>153</v>
      </c>
      <c r="C4057" s="4" t="s">
        <v>1119</v>
      </c>
    </row>
    <row r="4058" spans="2:3" ht="14.5">
      <c r="B4058" s="2" t="s">
        <v>154</v>
      </c>
      <c r="C4058" s="4" t="s">
        <v>3601</v>
      </c>
    </row>
    <row r="4059" spans="2:3" ht="14.5">
      <c r="B4059" s="2" t="s">
        <v>160</v>
      </c>
      <c r="C4059" s="4" t="s">
        <v>3602</v>
      </c>
    </row>
    <row r="4060" spans="2:3" ht="14.5">
      <c r="B4060" s="2" t="s">
        <v>165</v>
      </c>
      <c r="C4060" s="4" t="s">
        <v>1122</v>
      </c>
    </row>
    <row r="4061" spans="2:3" ht="14.5">
      <c r="B4061" s="2" t="s">
        <v>169</v>
      </c>
      <c r="C4061" s="4" t="s">
        <v>903</v>
      </c>
    </row>
    <row r="4062" spans="2:3" ht="14.5">
      <c r="B4062" s="2" t="s">
        <v>171</v>
      </c>
      <c r="C4062" s="4" t="s">
        <v>3603</v>
      </c>
    </row>
    <row r="4063" spans="2:3" ht="14.5">
      <c r="B4063" s="2" t="s">
        <v>172</v>
      </c>
      <c r="C4063" s="4" t="s">
        <v>3604</v>
      </c>
    </row>
    <row r="4064" spans="2:3" ht="14.5">
      <c r="B4064" s="2" t="s">
        <v>173</v>
      </c>
      <c r="C4064" s="4" t="s">
        <v>1187</v>
      </c>
    </row>
    <row r="4065" spans="2:3" ht="14.5">
      <c r="B4065" s="2" t="s">
        <v>197</v>
      </c>
      <c r="C4065" s="4" t="s">
        <v>3605</v>
      </c>
    </row>
    <row r="4066" spans="2:3" ht="14.5">
      <c r="B4066" s="11" t="s">
        <v>640</v>
      </c>
      <c r="C4066" s="13" t="s">
        <v>3606</v>
      </c>
    </row>
    <row r="4067" spans="2:3" ht="14.5">
      <c r="B4067" s="7" t="s">
        <v>49</v>
      </c>
      <c r="C4067" s="9" t="s">
        <v>3607</v>
      </c>
    </row>
    <row r="4068" spans="2:3" ht="14.5">
      <c r="B4068" s="2" t="s">
        <v>51</v>
      </c>
      <c r="C4068" s="4" t="s">
        <v>3608</v>
      </c>
    </row>
    <row r="4069" spans="2:3" ht="14.5">
      <c r="B4069" s="2" t="s">
        <v>56</v>
      </c>
      <c r="C4069" s="4" t="s">
        <v>3609</v>
      </c>
    </row>
    <row r="4070" spans="2:3" ht="14.5">
      <c r="B4070" s="2" t="s">
        <v>57</v>
      </c>
      <c r="C4070" s="4" t="s">
        <v>3610</v>
      </c>
    </row>
    <row r="4071" spans="2:3" ht="14.5">
      <c r="B4071" s="2" t="s">
        <v>59</v>
      </c>
      <c r="C4071" s="4" t="s">
        <v>3611</v>
      </c>
    </row>
    <row r="4072" spans="2:3" ht="14.5">
      <c r="B4072" s="2" t="s">
        <v>63</v>
      </c>
      <c r="C4072" s="4" t="s">
        <v>3612</v>
      </c>
    </row>
    <row r="4073" spans="2:3" ht="14.5">
      <c r="B4073" s="2" t="s">
        <v>65</v>
      </c>
      <c r="C4073" s="4" t="s">
        <v>3613</v>
      </c>
    </row>
    <row r="4074" spans="2:3" ht="14.5">
      <c r="B4074" s="2" t="s">
        <v>69</v>
      </c>
      <c r="C4074" s="4" t="s">
        <v>1046</v>
      </c>
    </row>
    <row r="4075" spans="2:3" ht="14.5">
      <c r="B4075" s="2" t="s">
        <v>70</v>
      </c>
      <c r="C4075" s="4" t="s">
        <v>1503</v>
      </c>
    </row>
    <row r="4076" spans="2:3" ht="14.5">
      <c r="B4076" s="2" t="s">
        <v>73</v>
      </c>
      <c r="C4076" s="4" t="s">
        <v>3614</v>
      </c>
    </row>
    <row r="4077" spans="2:3" ht="14.5">
      <c r="B4077" s="2" t="s">
        <v>75</v>
      </c>
      <c r="C4077" s="4" t="s">
        <v>3615</v>
      </c>
    </row>
    <row r="4078" spans="2:3" ht="14.5">
      <c r="B4078" s="7" t="s">
        <v>129</v>
      </c>
      <c r="C4078" s="9" t="s">
        <v>3616</v>
      </c>
    </row>
    <row r="4079" spans="2:3" ht="14.5">
      <c r="B4079" s="2" t="s">
        <v>197</v>
      </c>
      <c r="C4079" s="4" t="s">
        <v>3616</v>
      </c>
    </row>
    <row r="4080" spans="2:3" ht="14.5">
      <c r="B4080" s="11" t="s">
        <v>641</v>
      </c>
      <c r="C4080" s="13" t="s">
        <v>3617</v>
      </c>
    </row>
    <row r="4081" spans="2:3" ht="14.5">
      <c r="B4081" s="7" t="s">
        <v>49</v>
      </c>
      <c r="C4081" s="9" t="s">
        <v>3618</v>
      </c>
    </row>
    <row r="4082" spans="2:3" ht="14.5">
      <c r="B4082" s="2" t="s">
        <v>51</v>
      </c>
      <c r="C4082" s="4" t="s">
        <v>3619</v>
      </c>
    </row>
    <row r="4083" spans="2:3" ht="14.5">
      <c r="B4083" s="2" t="s">
        <v>53</v>
      </c>
      <c r="C4083" s="4" t="s">
        <v>1230</v>
      </c>
    </row>
    <row r="4084" spans="2:3" ht="14.5">
      <c r="B4084" s="2" t="s">
        <v>56</v>
      </c>
      <c r="C4084" s="4" t="s">
        <v>3620</v>
      </c>
    </row>
    <row r="4085" spans="2:3" ht="14.5">
      <c r="B4085" s="2" t="s">
        <v>57</v>
      </c>
      <c r="C4085" s="4" t="s">
        <v>3621</v>
      </c>
    </row>
    <row r="4086" spans="2:3" ht="14.5">
      <c r="B4086" s="2" t="s">
        <v>59</v>
      </c>
      <c r="C4086" s="4" t="s">
        <v>1293</v>
      </c>
    </row>
    <row r="4087" spans="2:3" ht="14.5">
      <c r="B4087" s="2" t="s">
        <v>63</v>
      </c>
      <c r="C4087" s="4" t="s">
        <v>3622</v>
      </c>
    </row>
    <row r="4088" spans="2:3" ht="14.5">
      <c r="B4088" s="2" t="s">
        <v>65</v>
      </c>
      <c r="C4088" s="4" t="s">
        <v>3623</v>
      </c>
    </row>
    <row r="4089" spans="2:3" ht="14.5">
      <c r="B4089" s="2" t="s">
        <v>69</v>
      </c>
      <c r="C4089" s="4" t="s">
        <v>3624</v>
      </c>
    </row>
    <row r="4090" spans="2:3" ht="14.5">
      <c r="B4090" s="2" t="s">
        <v>70</v>
      </c>
      <c r="C4090" s="4" t="s">
        <v>3625</v>
      </c>
    </row>
    <row r="4091" spans="2:3" ht="14.5">
      <c r="B4091" s="2" t="s">
        <v>73</v>
      </c>
      <c r="C4091" s="4" t="s">
        <v>3626</v>
      </c>
    </row>
    <row r="4092" spans="2:3" ht="14.5">
      <c r="B4092" s="2" t="s">
        <v>75</v>
      </c>
      <c r="C4092" s="4" t="s">
        <v>3627</v>
      </c>
    </row>
    <row r="4093" spans="2:3" ht="14.5">
      <c r="B4093" s="7" t="s">
        <v>129</v>
      </c>
      <c r="C4093" s="9" t="s">
        <v>3628</v>
      </c>
    </row>
    <row r="4094" spans="2:3" ht="14.5">
      <c r="B4094" s="2" t="s">
        <v>131</v>
      </c>
      <c r="C4094" s="4" t="s">
        <v>3629</v>
      </c>
    </row>
    <row r="4095" spans="2:3" ht="14.5">
      <c r="B4095" s="2" t="s">
        <v>133</v>
      </c>
      <c r="C4095" s="4" t="s">
        <v>3630</v>
      </c>
    </row>
    <row r="4096" spans="2:3" ht="14.5">
      <c r="B4096" s="2" t="s">
        <v>141</v>
      </c>
      <c r="C4096" s="4" t="s">
        <v>903</v>
      </c>
    </row>
    <row r="4097" spans="2:3" ht="14.5">
      <c r="B4097" s="2" t="s">
        <v>145</v>
      </c>
      <c r="C4097" s="4" t="s">
        <v>739</v>
      </c>
    </row>
    <row r="4098" spans="2:3" ht="14.5">
      <c r="B4098" s="2" t="s">
        <v>146</v>
      </c>
      <c r="C4098" s="4" t="s">
        <v>903</v>
      </c>
    </row>
    <row r="4099" spans="2:3" ht="14.5">
      <c r="B4099" s="2" t="s">
        <v>148</v>
      </c>
      <c r="C4099" s="4" t="s">
        <v>3631</v>
      </c>
    </row>
    <row r="4100" spans="2:3" ht="14.5">
      <c r="B4100" s="2" t="s">
        <v>153</v>
      </c>
      <c r="C4100" s="4" t="s">
        <v>3632</v>
      </c>
    </row>
    <row r="4101" spans="2:3" ht="14.5">
      <c r="B4101" s="2" t="s">
        <v>155</v>
      </c>
      <c r="C4101" s="4" t="s">
        <v>3633</v>
      </c>
    </row>
    <row r="4102" spans="2:3" ht="14.5">
      <c r="B4102" s="2" t="s">
        <v>197</v>
      </c>
      <c r="C4102" s="4" t="s">
        <v>3634</v>
      </c>
    </row>
    <row r="4103" spans="2:3" ht="14.5">
      <c r="B4103" s="7" t="s">
        <v>199</v>
      </c>
      <c r="C4103" s="9" t="s">
        <v>1248</v>
      </c>
    </row>
    <row r="4104" spans="2:3" ht="14.5">
      <c r="B4104" s="2" t="s">
        <v>211</v>
      </c>
      <c r="C4104" s="4" t="s">
        <v>1248</v>
      </c>
    </row>
    <row r="4105" spans="2:3" ht="14.5">
      <c r="B4105" s="11" t="s">
        <v>642</v>
      </c>
      <c r="C4105" s="13" t="s">
        <v>3635</v>
      </c>
    </row>
    <row r="4106" spans="2:3" ht="14.5">
      <c r="B4106" s="7" t="s">
        <v>49</v>
      </c>
      <c r="C4106" s="9" t="s">
        <v>3636</v>
      </c>
    </row>
    <row r="4107" spans="2:3" ht="14.5">
      <c r="B4107" s="2" t="s">
        <v>51</v>
      </c>
      <c r="C4107" s="4" t="s">
        <v>3637</v>
      </c>
    </row>
    <row r="4108" spans="2:3" ht="14.5">
      <c r="B4108" s="2" t="s">
        <v>53</v>
      </c>
      <c r="C4108" s="4" t="s">
        <v>3638</v>
      </c>
    </row>
    <row r="4109" spans="2:3" ht="14.5">
      <c r="B4109" s="2" t="s">
        <v>56</v>
      </c>
      <c r="C4109" s="4" t="s">
        <v>3639</v>
      </c>
    </row>
    <row r="4110" spans="2:3" ht="14.5">
      <c r="B4110" s="2" t="s">
        <v>57</v>
      </c>
      <c r="C4110" s="4" t="s">
        <v>3640</v>
      </c>
    </row>
    <row r="4111" spans="2:3" ht="14.5">
      <c r="B4111" s="2" t="s">
        <v>59</v>
      </c>
      <c r="C4111" s="4" t="s">
        <v>3641</v>
      </c>
    </row>
    <row r="4112" spans="2:3" ht="14.5">
      <c r="B4112" s="2" t="s">
        <v>63</v>
      </c>
      <c r="C4112" s="4" t="s">
        <v>3642</v>
      </c>
    </row>
    <row r="4113" spans="2:3" ht="14.5">
      <c r="B4113" s="2" t="s">
        <v>65</v>
      </c>
      <c r="C4113" s="4" t="s">
        <v>3643</v>
      </c>
    </row>
    <row r="4114" spans="2:3" ht="14.5">
      <c r="B4114" s="2" t="s">
        <v>69</v>
      </c>
      <c r="C4114" s="4" t="s">
        <v>3644</v>
      </c>
    </row>
    <row r="4115" spans="2:3" ht="14.5">
      <c r="B4115" s="2" t="s">
        <v>70</v>
      </c>
      <c r="C4115" s="4" t="s">
        <v>3645</v>
      </c>
    </row>
    <row r="4116" spans="2:3" ht="14.5">
      <c r="B4116" s="2" t="s">
        <v>73</v>
      </c>
      <c r="C4116" s="4" t="s">
        <v>3646</v>
      </c>
    </row>
    <row r="4117" spans="2:3" ht="14.5">
      <c r="B4117" s="2" t="s">
        <v>75</v>
      </c>
      <c r="C4117" s="4" t="s">
        <v>3647</v>
      </c>
    </row>
    <row r="4118" spans="2:3" ht="14.5">
      <c r="B4118" s="7" t="s">
        <v>76</v>
      </c>
      <c r="C4118" s="9" t="s">
        <v>739</v>
      </c>
    </row>
    <row r="4119" spans="2:3" ht="14.5">
      <c r="B4119" s="2" t="s">
        <v>109</v>
      </c>
      <c r="C4119" s="4" t="s">
        <v>739</v>
      </c>
    </row>
    <row r="4120" spans="2:3" ht="14.5">
      <c r="B4120" s="7" t="s">
        <v>129</v>
      </c>
      <c r="C4120" s="9" t="s">
        <v>3648</v>
      </c>
    </row>
    <row r="4121" spans="2:3" ht="14.5">
      <c r="B4121" s="2" t="s">
        <v>131</v>
      </c>
      <c r="C4121" s="4" t="s">
        <v>3649</v>
      </c>
    </row>
    <row r="4122" spans="2:3" ht="14.5">
      <c r="B4122" s="2" t="s">
        <v>133</v>
      </c>
      <c r="C4122" s="4" t="s">
        <v>1047</v>
      </c>
    </row>
    <row r="4123" spans="2:3" ht="14.5">
      <c r="B4123" s="2" t="s">
        <v>141</v>
      </c>
      <c r="C4123" s="4" t="s">
        <v>3650</v>
      </c>
    </row>
    <row r="4124" spans="2:3" ht="14.5">
      <c r="B4124" s="2" t="s">
        <v>143</v>
      </c>
      <c r="C4124" s="4" t="s">
        <v>3651</v>
      </c>
    </row>
    <row r="4125" spans="2:3" ht="14.5">
      <c r="B4125" s="2" t="s">
        <v>146</v>
      </c>
      <c r="C4125" s="4" t="s">
        <v>3652</v>
      </c>
    </row>
    <row r="4126" spans="2:3" ht="14.5">
      <c r="B4126" s="2" t="s">
        <v>155</v>
      </c>
      <c r="C4126" s="4" t="s">
        <v>3653</v>
      </c>
    </row>
    <row r="4127" spans="2:3" ht="25">
      <c r="B4127" s="2" t="s">
        <v>166</v>
      </c>
      <c r="C4127" s="4" t="s">
        <v>3654</v>
      </c>
    </row>
    <row r="4128" spans="2:3" ht="14.5">
      <c r="B4128" s="2" t="s">
        <v>171</v>
      </c>
      <c r="C4128" s="4" t="s">
        <v>3655</v>
      </c>
    </row>
    <row r="4129" spans="2:3" ht="25">
      <c r="B4129" s="2" t="s">
        <v>175</v>
      </c>
      <c r="C4129" s="4" t="s">
        <v>3656</v>
      </c>
    </row>
    <row r="4130" spans="2:3" ht="14.5">
      <c r="B4130" s="2" t="s">
        <v>182</v>
      </c>
      <c r="C4130" s="4" t="s">
        <v>3657</v>
      </c>
    </row>
    <row r="4131" spans="2:3" ht="14.5">
      <c r="B4131" s="2" t="s">
        <v>188</v>
      </c>
      <c r="C4131" s="4" t="s">
        <v>3658</v>
      </c>
    </row>
    <row r="4132" spans="2:3" ht="14.5">
      <c r="B4132" s="2" t="s">
        <v>197</v>
      </c>
      <c r="C4132" s="4" t="s">
        <v>3659</v>
      </c>
    </row>
    <row r="4133" spans="2:3" ht="14.5">
      <c r="B4133" s="11" t="s">
        <v>643</v>
      </c>
      <c r="C4133" s="13" t="s">
        <v>3660</v>
      </c>
    </row>
    <row r="4134" spans="2:3" ht="14.5">
      <c r="B4134" s="7" t="s">
        <v>49</v>
      </c>
      <c r="C4134" s="9" t="s">
        <v>3661</v>
      </c>
    </row>
    <row r="4135" spans="2:3" ht="14.5">
      <c r="B4135" s="2" t="s">
        <v>51</v>
      </c>
      <c r="C4135" s="4" t="s">
        <v>3662</v>
      </c>
    </row>
    <row r="4136" spans="2:3" ht="14.5">
      <c r="B4136" s="2" t="s">
        <v>56</v>
      </c>
      <c r="C4136" s="4" t="s">
        <v>3663</v>
      </c>
    </row>
    <row r="4137" spans="2:3" ht="14.5">
      <c r="B4137" s="2" t="s">
        <v>57</v>
      </c>
      <c r="C4137" s="4" t="s">
        <v>3664</v>
      </c>
    </row>
    <row r="4138" spans="2:3" ht="14.5">
      <c r="B4138" s="2" t="s">
        <v>63</v>
      </c>
      <c r="C4138" s="4" t="s">
        <v>3665</v>
      </c>
    </row>
    <row r="4139" spans="2:3" ht="14.5">
      <c r="B4139" s="2" t="s">
        <v>65</v>
      </c>
      <c r="C4139" s="4" t="s">
        <v>3666</v>
      </c>
    </row>
    <row r="4140" spans="2:3" ht="14.5">
      <c r="B4140" s="2" t="s">
        <v>69</v>
      </c>
      <c r="C4140" s="4" t="s">
        <v>1046</v>
      </c>
    </row>
    <row r="4141" spans="2:3" ht="14.5">
      <c r="B4141" s="2" t="s">
        <v>70</v>
      </c>
      <c r="C4141" s="4" t="s">
        <v>3247</v>
      </c>
    </row>
    <row r="4142" spans="2:3" ht="14.5">
      <c r="B4142" s="2" t="s">
        <v>73</v>
      </c>
      <c r="C4142" s="4" t="s">
        <v>3667</v>
      </c>
    </row>
    <row r="4143" spans="2:3" ht="14.5">
      <c r="B4143" s="2" t="s">
        <v>75</v>
      </c>
      <c r="C4143" s="4" t="s">
        <v>3668</v>
      </c>
    </row>
    <row r="4144" spans="2:3" ht="14.5">
      <c r="B4144" s="7" t="s">
        <v>76</v>
      </c>
      <c r="C4144" s="9" t="s">
        <v>3669</v>
      </c>
    </row>
    <row r="4145" spans="2:3" ht="14.5">
      <c r="B4145" s="2" t="s">
        <v>78</v>
      </c>
      <c r="C4145" s="4" t="s">
        <v>862</v>
      </c>
    </row>
    <row r="4146" spans="2:3" ht="14.5">
      <c r="B4146" s="2" t="s">
        <v>81</v>
      </c>
      <c r="C4146" s="4" t="s">
        <v>862</v>
      </c>
    </row>
    <row r="4147" spans="2:3" ht="14.5">
      <c r="B4147" s="2" t="s">
        <v>83</v>
      </c>
      <c r="C4147" s="4" t="s">
        <v>3670</v>
      </c>
    </row>
    <row r="4148" spans="2:3" ht="14.5">
      <c r="B4148" s="2" t="s">
        <v>109</v>
      </c>
      <c r="C4148" s="4" t="s">
        <v>862</v>
      </c>
    </row>
    <row r="4149" spans="2:3" ht="14.5">
      <c r="B4149" s="7" t="s">
        <v>129</v>
      </c>
      <c r="C4149" s="9" t="s">
        <v>3671</v>
      </c>
    </row>
    <row r="4150" spans="2:3" ht="14.5">
      <c r="B4150" s="2" t="s">
        <v>197</v>
      </c>
      <c r="C4150" s="4" t="s">
        <v>3671</v>
      </c>
    </row>
    <row r="4151" spans="2:3" ht="14.5">
      <c r="B4151" s="7" t="s">
        <v>199</v>
      </c>
      <c r="C4151" s="9" t="s">
        <v>3672</v>
      </c>
    </row>
    <row r="4152" spans="2:3" ht="14.5">
      <c r="B4152" s="2" t="s">
        <v>211</v>
      </c>
      <c r="C4152" s="4" t="s">
        <v>3672</v>
      </c>
    </row>
    <row r="4153" spans="2:3" ht="14.5">
      <c r="B4153" s="11" t="s">
        <v>644</v>
      </c>
      <c r="C4153" s="13" t="s">
        <v>3673</v>
      </c>
    </row>
    <row r="4154" spans="2:3" ht="14.5">
      <c r="B4154" s="7" t="s">
        <v>49</v>
      </c>
      <c r="C4154" s="9" t="s">
        <v>3674</v>
      </c>
    </row>
    <row r="4155" spans="2:3" ht="14.5">
      <c r="B4155" s="2" t="s">
        <v>51</v>
      </c>
      <c r="C4155" s="4" t="s">
        <v>3675</v>
      </c>
    </row>
    <row r="4156" spans="2:3" ht="14.5">
      <c r="B4156" s="2" t="s">
        <v>56</v>
      </c>
      <c r="C4156" s="4" t="s">
        <v>3676</v>
      </c>
    </row>
    <row r="4157" spans="2:3" ht="14.5">
      <c r="B4157" s="2" t="s">
        <v>57</v>
      </c>
      <c r="C4157" s="4" t="s">
        <v>3677</v>
      </c>
    </row>
    <row r="4158" spans="2:3" ht="14.5">
      <c r="B4158" s="2" t="s">
        <v>59</v>
      </c>
      <c r="C4158" s="4" t="s">
        <v>1787</v>
      </c>
    </row>
    <row r="4159" spans="2:3" ht="14.5">
      <c r="B4159" s="2" t="s">
        <v>63</v>
      </c>
      <c r="C4159" s="4" t="s">
        <v>3678</v>
      </c>
    </row>
    <row r="4160" spans="2:3" ht="14.5">
      <c r="B4160" s="2" t="s">
        <v>65</v>
      </c>
      <c r="C4160" s="4" t="s">
        <v>3679</v>
      </c>
    </row>
    <row r="4161" spans="2:3" ht="14.5">
      <c r="B4161" s="2" t="s">
        <v>70</v>
      </c>
      <c r="C4161" s="4" t="s">
        <v>1523</v>
      </c>
    </row>
    <row r="4162" spans="2:3" ht="14.5">
      <c r="B4162" s="2" t="s">
        <v>73</v>
      </c>
      <c r="C4162" s="4" t="s">
        <v>3680</v>
      </c>
    </row>
    <row r="4163" spans="2:3" ht="14.5">
      <c r="B4163" s="2" t="s">
        <v>75</v>
      </c>
      <c r="C4163" s="4" t="s">
        <v>3681</v>
      </c>
    </row>
    <row r="4164" spans="2:3" ht="14.5">
      <c r="B4164" s="7" t="s">
        <v>76</v>
      </c>
      <c r="C4164" s="9" t="s">
        <v>3682</v>
      </c>
    </row>
    <row r="4165" spans="2:3" ht="14.5">
      <c r="B4165" s="2" t="s">
        <v>109</v>
      </c>
      <c r="C4165" s="4" t="s">
        <v>3682</v>
      </c>
    </row>
    <row r="4166" spans="2:3" ht="14.5">
      <c r="B4166" s="7" t="s">
        <v>129</v>
      </c>
      <c r="C4166" s="9" t="s">
        <v>3683</v>
      </c>
    </row>
    <row r="4167" spans="2:3" ht="14.5">
      <c r="B4167" s="2" t="s">
        <v>131</v>
      </c>
      <c r="C4167" s="4" t="s">
        <v>3684</v>
      </c>
    </row>
    <row r="4168" spans="2:3" ht="14.5">
      <c r="B4168" s="2" t="s">
        <v>133</v>
      </c>
      <c r="C4168" s="4" t="s">
        <v>1223</v>
      </c>
    </row>
    <row r="4169" spans="2:3" ht="14.5">
      <c r="B4169" s="2" t="s">
        <v>141</v>
      </c>
      <c r="C4169" s="4" t="s">
        <v>3373</v>
      </c>
    </row>
    <row r="4170" spans="2:3" ht="14.5">
      <c r="B4170" s="2" t="s">
        <v>146</v>
      </c>
      <c r="C4170" s="4" t="s">
        <v>3685</v>
      </c>
    </row>
    <row r="4171" spans="2:3" ht="14.5">
      <c r="B4171" s="2" t="s">
        <v>153</v>
      </c>
      <c r="C4171" s="4" t="s">
        <v>941</v>
      </c>
    </row>
    <row r="4172" spans="2:3" ht="14.5">
      <c r="B4172" s="2" t="s">
        <v>155</v>
      </c>
      <c r="C4172" s="4" t="s">
        <v>3686</v>
      </c>
    </row>
    <row r="4173" spans="2:3" ht="14.5">
      <c r="B4173" s="2" t="s">
        <v>197</v>
      </c>
      <c r="C4173" s="4" t="s">
        <v>3687</v>
      </c>
    </row>
    <row r="4174" spans="2:3" ht="14.5">
      <c r="B4174" s="11" t="s">
        <v>645</v>
      </c>
      <c r="C4174" s="13" t="s">
        <v>3688</v>
      </c>
    </row>
    <row r="4175" spans="2:3" ht="14.5">
      <c r="B4175" s="7" t="s">
        <v>49</v>
      </c>
      <c r="C4175" s="9" t="s">
        <v>3689</v>
      </c>
    </row>
    <row r="4176" spans="2:3" ht="14.5">
      <c r="B4176" s="2" t="s">
        <v>51</v>
      </c>
      <c r="C4176" s="4" t="s">
        <v>3690</v>
      </c>
    </row>
    <row r="4177" spans="2:3" ht="14.5">
      <c r="B4177" s="2" t="s">
        <v>56</v>
      </c>
      <c r="C4177" s="4" t="s">
        <v>3691</v>
      </c>
    </row>
    <row r="4178" spans="2:3" ht="14.5">
      <c r="B4178" s="2" t="s">
        <v>57</v>
      </c>
      <c r="C4178" s="4" t="s">
        <v>3692</v>
      </c>
    </row>
    <row r="4179" spans="2:3" ht="14.5">
      <c r="B4179" s="2" t="s">
        <v>63</v>
      </c>
      <c r="C4179" s="4" t="s">
        <v>3693</v>
      </c>
    </row>
    <row r="4180" spans="2:3" ht="14.5">
      <c r="B4180" s="2" t="s">
        <v>65</v>
      </c>
      <c r="C4180" s="4" t="s">
        <v>3694</v>
      </c>
    </row>
    <row r="4181" spans="2:3" ht="14.5">
      <c r="B4181" s="2" t="s">
        <v>70</v>
      </c>
      <c r="C4181" s="4" t="s">
        <v>2293</v>
      </c>
    </row>
    <row r="4182" spans="2:3" ht="14.5">
      <c r="B4182" s="2" t="s">
        <v>73</v>
      </c>
      <c r="C4182" s="4" t="s">
        <v>1056</v>
      </c>
    </row>
    <row r="4183" spans="2:3" ht="14.5">
      <c r="B4183" s="2" t="s">
        <v>75</v>
      </c>
      <c r="C4183" s="4" t="s">
        <v>3695</v>
      </c>
    </row>
    <row r="4184" spans="2:3" ht="14.5">
      <c r="B4184" s="7" t="s">
        <v>76</v>
      </c>
      <c r="C4184" s="9" t="s">
        <v>2003</v>
      </c>
    </row>
    <row r="4185" spans="2:3" ht="14.5">
      <c r="B4185" s="2" t="s">
        <v>78</v>
      </c>
      <c r="C4185" s="4" t="s">
        <v>2796</v>
      </c>
    </row>
    <row r="4186" spans="2:3" ht="14.5">
      <c r="B4186" s="2" t="s">
        <v>84</v>
      </c>
      <c r="C4186" s="4" t="s">
        <v>3696</v>
      </c>
    </row>
    <row r="4187" spans="2:3" ht="14.5">
      <c r="B4187" s="7" t="s">
        <v>129</v>
      </c>
      <c r="C4187" s="9" t="s">
        <v>3697</v>
      </c>
    </row>
    <row r="4188" spans="2:3" ht="14.5">
      <c r="B4188" s="2" t="s">
        <v>131</v>
      </c>
      <c r="C4188" s="4" t="s">
        <v>1981</v>
      </c>
    </row>
    <row r="4189" spans="2:3" ht="14.5">
      <c r="B4189" s="2" t="s">
        <v>133</v>
      </c>
      <c r="C4189" s="4" t="s">
        <v>1223</v>
      </c>
    </row>
    <row r="4190" spans="2:3" ht="14.5">
      <c r="B4190" s="2" t="s">
        <v>134</v>
      </c>
      <c r="C4190" s="4" t="s">
        <v>2759</v>
      </c>
    </row>
    <row r="4191" spans="2:3" ht="14.5">
      <c r="B4191" s="2" t="s">
        <v>146</v>
      </c>
      <c r="C4191" s="4" t="s">
        <v>3698</v>
      </c>
    </row>
    <row r="4192" spans="2:3" ht="14.5">
      <c r="B4192" s="2" t="s">
        <v>153</v>
      </c>
      <c r="C4192" s="4" t="s">
        <v>942</v>
      </c>
    </row>
    <row r="4193" spans="2:3" ht="14.5">
      <c r="B4193" s="2" t="s">
        <v>154</v>
      </c>
      <c r="C4193" s="4" t="s">
        <v>3699</v>
      </c>
    </row>
    <row r="4194" spans="2:3" ht="14.5">
      <c r="B4194" s="2" t="s">
        <v>155</v>
      </c>
      <c r="C4194" s="4" t="s">
        <v>1407</v>
      </c>
    </row>
    <row r="4195" spans="2:3" ht="14.5">
      <c r="B4195" s="2" t="s">
        <v>160</v>
      </c>
      <c r="C4195" s="4" t="s">
        <v>3700</v>
      </c>
    </row>
    <row r="4196" spans="2:3" ht="14.5">
      <c r="B4196" s="2" t="s">
        <v>161</v>
      </c>
      <c r="C4196" s="4" t="s">
        <v>774</v>
      </c>
    </row>
    <row r="4197" spans="2:3" ht="14.5">
      <c r="B4197" s="2" t="s">
        <v>165</v>
      </c>
      <c r="C4197" s="4" t="s">
        <v>1122</v>
      </c>
    </row>
    <row r="4198" spans="2:3" ht="14.5">
      <c r="B4198" s="2" t="s">
        <v>167</v>
      </c>
      <c r="C4198" s="4" t="s">
        <v>903</v>
      </c>
    </row>
    <row r="4199" spans="2:3" ht="14.5">
      <c r="B4199" s="2" t="s">
        <v>169</v>
      </c>
      <c r="C4199" s="4" t="s">
        <v>1213</v>
      </c>
    </row>
    <row r="4200" spans="2:3" ht="14.5">
      <c r="B4200" s="2" t="s">
        <v>171</v>
      </c>
      <c r="C4200" s="4" t="s">
        <v>902</v>
      </c>
    </row>
    <row r="4201" spans="2:3" ht="14.5">
      <c r="B4201" s="2" t="s">
        <v>172</v>
      </c>
      <c r="C4201" s="4" t="s">
        <v>3701</v>
      </c>
    </row>
    <row r="4202" spans="2:3" ht="14.5">
      <c r="B4202" s="2" t="s">
        <v>173</v>
      </c>
      <c r="C4202" s="4" t="s">
        <v>2680</v>
      </c>
    </row>
    <row r="4203" spans="2:3" ht="14.5">
      <c r="B4203" s="2" t="s">
        <v>177</v>
      </c>
      <c r="C4203" s="4" t="s">
        <v>408</v>
      </c>
    </row>
    <row r="4204" spans="2:3" ht="14.5">
      <c r="B4204" s="2" t="s">
        <v>188</v>
      </c>
      <c r="C4204" s="4" t="s">
        <v>883</v>
      </c>
    </row>
    <row r="4205" spans="2:3" ht="14.5">
      <c r="B4205" s="2" t="s">
        <v>189</v>
      </c>
      <c r="C4205" s="4" t="s">
        <v>774</v>
      </c>
    </row>
    <row r="4206" spans="2:3" ht="14.5">
      <c r="B4206" s="2" t="s">
        <v>190</v>
      </c>
      <c r="C4206" s="4" t="s">
        <v>1119</v>
      </c>
    </row>
    <row r="4207" spans="2:3" ht="14.5">
      <c r="B4207" s="2" t="s">
        <v>197</v>
      </c>
      <c r="C4207" s="4" t="s">
        <v>3702</v>
      </c>
    </row>
    <row r="4208" spans="2:3" ht="14.5">
      <c r="B4208" s="7" t="s">
        <v>199</v>
      </c>
      <c r="C4208" s="9" t="s">
        <v>453</v>
      </c>
    </row>
    <row r="4209" spans="2:3" ht="14.5">
      <c r="B4209" s="2" t="s">
        <v>224</v>
      </c>
      <c r="C4209" s="4" t="s">
        <v>453</v>
      </c>
    </row>
    <row r="4210" spans="2:3" ht="14.5">
      <c r="B4210" s="7" t="s">
        <v>225</v>
      </c>
      <c r="C4210" s="9" t="s">
        <v>312</v>
      </c>
    </row>
    <row r="4211" spans="2:3" ht="14.5">
      <c r="B4211" s="2" t="s">
        <v>247</v>
      </c>
      <c r="C4211" s="4" t="s">
        <v>312</v>
      </c>
    </row>
    <row r="4212" spans="2:3" ht="14.5">
      <c r="B4212" s="11" t="s">
        <v>646</v>
      </c>
      <c r="C4212" s="13" t="s">
        <v>3703</v>
      </c>
    </row>
    <row r="4213" spans="2:3" ht="14.5">
      <c r="B4213" s="7" t="s">
        <v>49</v>
      </c>
      <c r="C4213" s="9" t="s">
        <v>3704</v>
      </c>
    </row>
    <row r="4214" spans="2:3" ht="14.5">
      <c r="B4214" s="2" t="s">
        <v>51</v>
      </c>
      <c r="C4214" s="4" t="s">
        <v>3705</v>
      </c>
    </row>
    <row r="4215" spans="2:3" ht="14.5">
      <c r="B4215" s="2" t="s">
        <v>53</v>
      </c>
      <c r="C4215" s="4" t="s">
        <v>3706</v>
      </c>
    </row>
    <row r="4216" spans="2:3" ht="14.5">
      <c r="B4216" s="2" t="s">
        <v>56</v>
      </c>
      <c r="C4216" s="4" t="s">
        <v>3707</v>
      </c>
    </row>
    <row r="4217" spans="2:3" ht="14.5">
      <c r="B4217" s="2" t="s">
        <v>57</v>
      </c>
      <c r="C4217" s="4" t="s">
        <v>3708</v>
      </c>
    </row>
    <row r="4218" spans="2:3" ht="14.5">
      <c r="B4218" s="2" t="s">
        <v>63</v>
      </c>
      <c r="C4218" s="4" t="s">
        <v>3709</v>
      </c>
    </row>
    <row r="4219" spans="2:3" ht="14.5">
      <c r="B4219" s="2" t="s">
        <v>65</v>
      </c>
      <c r="C4219" s="4" t="s">
        <v>3710</v>
      </c>
    </row>
    <row r="4220" spans="2:3" ht="14.5">
      <c r="B4220" s="2" t="s">
        <v>70</v>
      </c>
      <c r="C4220" s="4" t="s">
        <v>2264</v>
      </c>
    </row>
    <row r="4221" spans="2:3" ht="14.5">
      <c r="B4221" s="2" t="s">
        <v>73</v>
      </c>
      <c r="C4221" s="4" t="s">
        <v>3711</v>
      </c>
    </row>
    <row r="4222" spans="2:3" ht="14.5">
      <c r="B4222" s="2" t="s">
        <v>75</v>
      </c>
      <c r="C4222" s="4" t="s">
        <v>3712</v>
      </c>
    </row>
    <row r="4223" spans="2:3" ht="14.5">
      <c r="B4223" s="7" t="s">
        <v>129</v>
      </c>
      <c r="C4223" s="9" t="s">
        <v>3713</v>
      </c>
    </row>
    <row r="4224" spans="2:3" ht="14.5">
      <c r="B4224" s="2" t="s">
        <v>197</v>
      </c>
      <c r="C4224" s="4" t="s">
        <v>3713</v>
      </c>
    </row>
    <row r="4225" spans="2:3" ht="14.5">
      <c r="B4225" s="10" t="s">
        <v>18</v>
      </c>
      <c r="C4225" s="12" t="s">
        <v>42</v>
      </c>
    </row>
    <row r="4226" spans="2:3" ht="14.5">
      <c r="B4226" s="11" t="s">
        <v>647</v>
      </c>
      <c r="C4226" s="13" t="s">
        <v>3714</v>
      </c>
    </row>
    <row r="4227" spans="2:3" ht="14.5">
      <c r="B4227" s="7" t="s">
        <v>49</v>
      </c>
      <c r="C4227" s="9" t="s">
        <v>3715</v>
      </c>
    </row>
    <row r="4228" spans="2:3" ht="14.5">
      <c r="B4228" s="2" t="s">
        <v>51</v>
      </c>
      <c r="C4228" s="4" t="s">
        <v>3716</v>
      </c>
    </row>
    <row r="4229" spans="2:3" ht="14.5">
      <c r="B4229" s="2" t="s">
        <v>53</v>
      </c>
      <c r="C4229" s="4" t="s">
        <v>3717</v>
      </c>
    </row>
    <row r="4230" spans="2:3" ht="14.5">
      <c r="B4230" s="2" t="s">
        <v>56</v>
      </c>
      <c r="C4230" s="4" t="s">
        <v>3718</v>
      </c>
    </row>
    <row r="4231" spans="2:3" ht="14.5">
      <c r="B4231" s="2" t="s">
        <v>57</v>
      </c>
      <c r="C4231" s="4" t="s">
        <v>3719</v>
      </c>
    </row>
    <row r="4232" spans="2:3" ht="14.5">
      <c r="B4232" s="2" t="s">
        <v>58</v>
      </c>
      <c r="C4232" s="4" t="s">
        <v>292</v>
      </c>
    </row>
    <row r="4233" spans="2:3" ht="14.5">
      <c r="B4233" s="2" t="s">
        <v>59</v>
      </c>
      <c r="C4233" s="4" t="s">
        <v>3720</v>
      </c>
    </row>
    <row r="4234" spans="2:3" ht="14.5">
      <c r="B4234" s="2" t="s">
        <v>60</v>
      </c>
      <c r="C4234" s="4" t="s">
        <v>294</v>
      </c>
    </row>
    <row r="4235" spans="2:3" ht="14.5">
      <c r="B4235" s="2" t="s">
        <v>63</v>
      </c>
      <c r="C4235" s="4" t="s">
        <v>3721</v>
      </c>
    </row>
    <row r="4236" spans="2:3" ht="14.5">
      <c r="B4236" s="2" t="s">
        <v>65</v>
      </c>
      <c r="C4236" s="4" t="s">
        <v>3722</v>
      </c>
    </row>
    <row r="4237" spans="2:3" ht="14.5">
      <c r="B4237" s="2" t="s">
        <v>69</v>
      </c>
      <c r="C4237" s="4" t="s">
        <v>3723</v>
      </c>
    </row>
    <row r="4238" spans="2:3" ht="14.5">
      <c r="B4238" s="2" t="s">
        <v>70</v>
      </c>
      <c r="C4238" s="4" t="s">
        <v>3724</v>
      </c>
    </row>
    <row r="4239" spans="2:3" ht="14.5">
      <c r="B4239" s="2" t="s">
        <v>73</v>
      </c>
      <c r="C4239" s="4" t="s">
        <v>3725</v>
      </c>
    </row>
    <row r="4240" spans="2:3" ht="14.5">
      <c r="B4240" s="2" t="s">
        <v>75</v>
      </c>
      <c r="C4240" s="4" t="s">
        <v>3726</v>
      </c>
    </row>
    <row r="4241" spans="2:3" ht="14.5">
      <c r="B4241" s="7" t="s">
        <v>76</v>
      </c>
      <c r="C4241" s="9" t="s">
        <v>3727</v>
      </c>
    </row>
    <row r="4242" spans="2:3" ht="14.5">
      <c r="B4242" s="2" t="s">
        <v>78</v>
      </c>
      <c r="C4242" s="4" t="s">
        <v>3728</v>
      </c>
    </row>
    <row r="4243" spans="2:3" ht="14.5">
      <c r="B4243" s="2" t="s">
        <v>79</v>
      </c>
      <c r="C4243" s="4" t="s">
        <v>1213</v>
      </c>
    </row>
    <row r="4244" spans="2:3" ht="14.5">
      <c r="B4244" s="2" t="s">
        <v>81</v>
      </c>
      <c r="C4244" s="4" t="s">
        <v>3729</v>
      </c>
    </row>
    <row r="4245" spans="2:3" ht="14.5">
      <c r="B4245" s="2" t="s">
        <v>82</v>
      </c>
      <c r="C4245" s="4" t="s">
        <v>951</v>
      </c>
    </row>
    <row r="4246" spans="2:3" ht="14.5">
      <c r="B4246" s="2" t="s">
        <v>83</v>
      </c>
      <c r="C4246" s="4" t="s">
        <v>3730</v>
      </c>
    </row>
    <row r="4247" spans="2:3" ht="14.5">
      <c r="B4247" s="2" t="s">
        <v>85</v>
      </c>
      <c r="C4247" s="4" t="s">
        <v>3731</v>
      </c>
    </row>
    <row r="4248" spans="2:3" ht="14.5">
      <c r="B4248" s="2" t="s">
        <v>87</v>
      </c>
      <c r="C4248" s="4" t="s">
        <v>2004</v>
      </c>
    </row>
    <row r="4249" spans="2:3" ht="14.5">
      <c r="B4249" s="2" t="s">
        <v>89</v>
      </c>
      <c r="C4249" s="4" t="s">
        <v>1252</v>
      </c>
    </row>
    <row r="4250" spans="2:3" ht="14.5">
      <c r="B4250" s="2" t="s">
        <v>96</v>
      </c>
      <c r="C4250" s="4" t="s">
        <v>2005</v>
      </c>
    </row>
    <row r="4251" spans="2:3" ht="14.5">
      <c r="B4251" s="2" t="s">
        <v>98</v>
      </c>
      <c r="C4251" s="4" t="s">
        <v>1985</v>
      </c>
    </row>
    <row r="4252" spans="2:3" ht="14.5">
      <c r="B4252" s="2" t="s">
        <v>109</v>
      </c>
      <c r="C4252" s="4" t="s">
        <v>3732</v>
      </c>
    </row>
    <row r="4253" spans="2:3" ht="14.5">
      <c r="B4253" s="2" t="s">
        <v>111</v>
      </c>
      <c r="C4253" s="4" t="s">
        <v>1224</v>
      </c>
    </row>
    <row r="4254" spans="2:3" ht="14.5">
      <c r="B4254" s="2" t="s">
        <v>120</v>
      </c>
      <c r="C4254" s="4" t="s">
        <v>3733</v>
      </c>
    </row>
    <row r="4255" spans="2:3" ht="14.5">
      <c r="B4255" s="2" t="s">
        <v>121</v>
      </c>
      <c r="C4255" s="4" t="s">
        <v>3733</v>
      </c>
    </row>
    <row r="4256" spans="2:3" ht="25">
      <c r="B4256" s="2" t="s">
        <v>122</v>
      </c>
      <c r="C4256" s="4" t="s">
        <v>3734</v>
      </c>
    </row>
    <row r="4257" spans="2:3" ht="14.5">
      <c r="B4257" s="2" t="s">
        <v>123</v>
      </c>
      <c r="C4257" s="4" t="s">
        <v>3735</v>
      </c>
    </row>
    <row r="4258" spans="2:3" ht="14.5">
      <c r="B4258" s="2" t="s">
        <v>125</v>
      </c>
      <c r="C4258" s="4" t="s">
        <v>2506</v>
      </c>
    </row>
    <row r="4259" spans="2:3" ht="14.5">
      <c r="B4259" s="2" t="s">
        <v>127</v>
      </c>
      <c r="C4259" s="4" t="s">
        <v>2506</v>
      </c>
    </row>
    <row r="4260" spans="2:3" ht="14.5">
      <c r="B4260" s="2" t="s">
        <v>128</v>
      </c>
      <c r="C4260" s="4" t="s">
        <v>3736</v>
      </c>
    </row>
    <row r="4261" spans="2:3" ht="14.5">
      <c r="B4261" s="7" t="s">
        <v>129</v>
      </c>
      <c r="C4261" s="9" t="s">
        <v>3737</v>
      </c>
    </row>
    <row r="4262" spans="2:3" ht="14.5">
      <c r="B4262" s="2" t="s">
        <v>131</v>
      </c>
      <c r="C4262" s="4" t="s">
        <v>3738</v>
      </c>
    </row>
    <row r="4263" spans="2:3" ht="14.5">
      <c r="B4263" s="2" t="s">
        <v>133</v>
      </c>
      <c r="C4263" s="4" t="s">
        <v>3739</v>
      </c>
    </row>
    <row r="4264" spans="2:3" ht="14.5">
      <c r="B4264" s="2" t="s">
        <v>134</v>
      </c>
      <c r="C4264" s="4" t="s">
        <v>3740</v>
      </c>
    </row>
    <row r="4265" spans="2:3" ht="14.5">
      <c r="B4265" s="2" t="s">
        <v>135</v>
      </c>
      <c r="C4265" s="4" t="s">
        <v>3741</v>
      </c>
    </row>
    <row r="4266" spans="2:3" ht="14.5">
      <c r="B4266" s="2" t="s">
        <v>136</v>
      </c>
      <c r="C4266" s="4" t="s">
        <v>3742</v>
      </c>
    </row>
    <row r="4267" spans="2:3" ht="14.5">
      <c r="B4267" s="2" t="s">
        <v>137</v>
      </c>
      <c r="C4267" s="4" t="s">
        <v>3743</v>
      </c>
    </row>
    <row r="4268" spans="2:3" ht="14.5">
      <c r="B4268" s="2" t="s">
        <v>138</v>
      </c>
      <c r="C4268" s="4" t="s">
        <v>3744</v>
      </c>
    </row>
    <row r="4269" spans="2:3" ht="14.5">
      <c r="B4269" s="2" t="s">
        <v>140</v>
      </c>
      <c r="C4269" s="4" t="s">
        <v>3745</v>
      </c>
    </row>
    <row r="4270" spans="2:3" ht="14.5">
      <c r="B4270" s="2" t="s">
        <v>141</v>
      </c>
      <c r="C4270" s="4" t="s">
        <v>3746</v>
      </c>
    </row>
    <row r="4271" spans="2:3" ht="14.5">
      <c r="B4271" s="2" t="s">
        <v>143</v>
      </c>
      <c r="C4271" s="4" t="s">
        <v>3747</v>
      </c>
    </row>
    <row r="4272" spans="2:3" ht="14.5">
      <c r="B4272" s="2" t="s">
        <v>144</v>
      </c>
      <c r="C4272" s="4" t="s">
        <v>883</v>
      </c>
    </row>
    <row r="4273" spans="2:3" ht="14.5">
      <c r="B4273" s="2" t="s">
        <v>145</v>
      </c>
      <c r="C4273" s="4" t="s">
        <v>919</v>
      </c>
    </row>
    <row r="4274" spans="2:3" ht="14.5">
      <c r="B4274" s="2" t="s">
        <v>146</v>
      </c>
      <c r="C4274" s="4" t="s">
        <v>3748</v>
      </c>
    </row>
    <row r="4275" spans="2:3" ht="14.5">
      <c r="B4275" s="2" t="s">
        <v>148</v>
      </c>
      <c r="C4275" s="4" t="s">
        <v>3749</v>
      </c>
    </row>
    <row r="4276" spans="2:3" ht="14.5">
      <c r="B4276" s="2" t="s">
        <v>150</v>
      </c>
      <c r="C4276" s="4" t="s">
        <v>2574</v>
      </c>
    </row>
    <row r="4277" spans="2:3" ht="14.5">
      <c r="B4277" s="2" t="s">
        <v>151</v>
      </c>
      <c r="C4277" s="4" t="s">
        <v>3750</v>
      </c>
    </row>
    <row r="4278" spans="2:3" ht="14.5">
      <c r="B4278" s="2" t="s">
        <v>153</v>
      </c>
      <c r="C4278" s="4" t="s">
        <v>3751</v>
      </c>
    </row>
    <row r="4279" spans="2:3" ht="14.5">
      <c r="B4279" s="2" t="s">
        <v>154</v>
      </c>
      <c r="C4279" s="4" t="s">
        <v>3752</v>
      </c>
    </row>
    <row r="4280" spans="2:3" ht="14.5">
      <c r="B4280" s="2" t="s">
        <v>155</v>
      </c>
      <c r="C4280" s="4" t="s">
        <v>904</v>
      </c>
    </row>
    <row r="4281" spans="2:3" ht="14.5">
      <c r="B4281" s="2" t="s">
        <v>157</v>
      </c>
      <c r="C4281" s="4" t="s">
        <v>442</v>
      </c>
    </row>
    <row r="4282" spans="2:3" ht="14.5">
      <c r="B4282" s="2" t="s">
        <v>159</v>
      </c>
      <c r="C4282" s="4" t="s">
        <v>390</v>
      </c>
    </row>
    <row r="4283" spans="2:3" ht="14.5">
      <c r="B4283" s="2" t="s">
        <v>160</v>
      </c>
      <c r="C4283" s="4" t="s">
        <v>3753</v>
      </c>
    </row>
    <row r="4284" spans="2:3" ht="14.5">
      <c r="B4284" s="2" t="s">
        <v>162</v>
      </c>
      <c r="C4284" s="4" t="s">
        <v>1214</v>
      </c>
    </row>
    <row r="4285" spans="2:3" ht="14.5">
      <c r="B4285" s="2" t="s">
        <v>163</v>
      </c>
      <c r="C4285" s="4" t="s">
        <v>394</v>
      </c>
    </row>
    <row r="4286" spans="2:3" ht="14.5">
      <c r="B4286" s="2" t="s">
        <v>165</v>
      </c>
      <c r="C4286" s="4" t="s">
        <v>1973</v>
      </c>
    </row>
    <row r="4287" spans="2:3" ht="25">
      <c r="B4287" s="2" t="s">
        <v>166</v>
      </c>
      <c r="C4287" s="4" t="s">
        <v>1215</v>
      </c>
    </row>
    <row r="4288" spans="2:3" ht="14.5">
      <c r="B4288" s="2" t="s">
        <v>167</v>
      </c>
      <c r="C4288" s="4" t="s">
        <v>1214</v>
      </c>
    </row>
    <row r="4289" spans="2:3" ht="14.5">
      <c r="B4289" s="2" t="s">
        <v>169</v>
      </c>
      <c r="C4289" s="4" t="s">
        <v>2196</v>
      </c>
    </row>
    <row r="4290" spans="2:3" ht="14.5">
      <c r="B4290" s="2" t="s">
        <v>171</v>
      </c>
      <c r="C4290" s="4" t="s">
        <v>3141</v>
      </c>
    </row>
    <row r="4291" spans="2:3" ht="14.5">
      <c r="B4291" s="2" t="s">
        <v>172</v>
      </c>
      <c r="C4291" s="4" t="s">
        <v>1854</v>
      </c>
    </row>
    <row r="4292" spans="2:3" ht="14.5">
      <c r="B4292" s="2" t="s">
        <v>173</v>
      </c>
      <c r="C4292" s="4" t="s">
        <v>3754</v>
      </c>
    </row>
    <row r="4293" spans="2:3" ht="25">
      <c r="B4293" s="2" t="s">
        <v>176</v>
      </c>
      <c r="C4293" s="4" t="s">
        <v>3755</v>
      </c>
    </row>
    <row r="4294" spans="2:3" ht="14.5">
      <c r="B4294" s="2" t="s">
        <v>180</v>
      </c>
      <c r="C4294" s="4" t="s">
        <v>1509</v>
      </c>
    </row>
    <row r="4295" spans="2:3" ht="14.5">
      <c r="B4295" s="2" t="s">
        <v>181</v>
      </c>
      <c r="C4295" s="4" t="s">
        <v>1349</v>
      </c>
    </row>
    <row r="4296" spans="2:3" ht="14.5">
      <c r="B4296" s="2" t="s">
        <v>182</v>
      </c>
      <c r="C4296" s="4" t="s">
        <v>3756</v>
      </c>
    </row>
    <row r="4297" spans="2:3" ht="14.5">
      <c r="B4297" s="2" t="s">
        <v>194</v>
      </c>
      <c r="C4297" s="4" t="s">
        <v>3757</v>
      </c>
    </row>
    <row r="4298" spans="2:3" ht="14.5">
      <c r="B4298" s="2" t="s">
        <v>195</v>
      </c>
      <c r="C4298" s="4" t="s">
        <v>426</v>
      </c>
    </row>
    <row r="4299" spans="2:3" ht="14.5">
      <c r="B4299" s="2" t="s">
        <v>197</v>
      </c>
      <c r="C4299" s="4" t="s">
        <v>3758</v>
      </c>
    </row>
    <row r="4300" spans="2:3" ht="14.5">
      <c r="B4300" s="7" t="s">
        <v>225</v>
      </c>
      <c r="C4300" s="9" t="s">
        <v>3759</v>
      </c>
    </row>
    <row r="4301" spans="2:3" ht="14.5">
      <c r="B4301" s="2" t="s">
        <v>227</v>
      </c>
      <c r="C4301" s="4" t="s">
        <v>466</v>
      </c>
    </row>
    <row r="4302" spans="2:3" ht="14.5">
      <c r="B4302" s="2" t="s">
        <v>228</v>
      </c>
      <c r="C4302" s="4" t="s">
        <v>3760</v>
      </c>
    </row>
    <row r="4303" spans="2:3" ht="14.5">
      <c r="B4303" s="2" t="s">
        <v>229</v>
      </c>
      <c r="C4303" s="4" t="s">
        <v>434</v>
      </c>
    </row>
    <row r="4304" spans="2:3" ht="14.5">
      <c r="B4304" s="2" t="s">
        <v>232</v>
      </c>
      <c r="C4304" s="4" t="s">
        <v>442</v>
      </c>
    </row>
    <row r="4305" spans="2:3" ht="14.5">
      <c r="B4305" s="2" t="s">
        <v>247</v>
      </c>
      <c r="C4305" s="4" t="s">
        <v>434</v>
      </c>
    </row>
    <row r="4306" spans="2:3" ht="14.5">
      <c r="B4306" s="11" t="s">
        <v>648</v>
      </c>
      <c r="C4306" s="13" t="s">
        <v>3761</v>
      </c>
    </row>
    <row r="4307" spans="2:3" ht="14.5">
      <c r="B4307" s="7" t="s">
        <v>49</v>
      </c>
      <c r="C4307" s="9" t="s">
        <v>3762</v>
      </c>
    </row>
    <row r="4308" spans="2:3" ht="14.5">
      <c r="B4308" s="2" t="s">
        <v>51</v>
      </c>
      <c r="C4308" s="4" t="s">
        <v>3763</v>
      </c>
    </row>
    <row r="4309" spans="2:3" ht="14.5">
      <c r="B4309" s="2" t="s">
        <v>56</v>
      </c>
      <c r="C4309" s="4" t="s">
        <v>2926</v>
      </c>
    </row>
    <row r="4310" spans="2:3" ht="14.5">
      <c r="B4310" s="2" t="s">
        <v>57</v>
      </c>
      <c r="C4310" s="4" t="s">
        <v>3764</v>
      </c>
    </row>
    <row r="4311" spans="2:3" ht="14.5">
      <c r="B4311" s="2" t="s">
        <v>59</v>
      </c>
      <c r="C4311" s="4" t="s">
        <v>3765</v>
      </c>
    </row>
    <row r="4312" spans="2:3" ht="14.5">
      <c r="B4312" s="2" t="s">
        <v>63</v>
      </c>
      <c r="C4312" s="4" t="s">
        <v>3766</v>
      </c>
    </row>
    <row r="4313" spans="2:3" ht="14.5">
      <c r="B4313" s="2" t="s">
        <v>65</v>
      </c>
      <c r="C4313" s="4" t="s">
        <v>3767</v>
      </c>
    </row>
    <row r="4314" spans="2:3" ht="14.5">
      <c r="B4314" s="2" t="s">
        <v>69</v>
      </c>
      <c r="C4314" s="4" t="s">
        <v>2072</v>
      </c>
    </row>
    <row r="4315" spans="2:3" ht="14.5">
      <c r="B4315" s="2" t="s">
        <v>70</v>
      </c>
      <c r="C4315" s="4" t="s">
        <v>461</v>
      </c>
    </row>
    <row r="4316" spans="2:3" ht="14.5">
      <c r="B4316" s="2" t="s">
        <v>73</v>
      </c>
      <c r="C4316" s="4" t="s">
        <v>3768</v>
      </c>
    </row>
    <row r="4317" spans="2:3" ht="14.5">
      <c r="B4317" s="2" t="s">
        <v>75</v>
      </c>
      <c r="C4317" s="4" t="s">
        <v>3769</v>
      </c>
    </row>
    <row r="4318" spans="2:3" ht="14.5">
      <c r="B4318" s="7" t="s">
        <v>76</v>
      </c>
      <c r="C4318" s="9" t="s">
        <v>3770</v>
      </c>
    </row>
    <row r="4319" spans="2:3" ht="14.5">
      <c r="B4319" s="2" t="s">
        <v>87</v>
      </c>
      <c r="C4319" s="4" t="s">
        <v>437</v>
      </c>
    </row>
    <row r="4320" spans="2:3" ht="14.5">
      <c r="B4320" s="2" t="s">
        <v>94</v>
      </c>
      <c r="C4320" s="4" t="s">
        <v>1534</v>
      </c>
    </row>
    <row r="4321" spans="2:3" ht="14.5">
      <c r="B4321" s="2" t="s">
        <v>96</v>
      </c>
      <c r="C4321" s="4" t="s">
        <v>434</v>
      </c>
    </row>
    <row r="4322" spans="2:3" ht="14.5">
      <c r="B4322" s="2" t="s">
        <v>97</v>
      </c>
      <c r="C4322" s="4" t="s">
        <v>434</v>
      </c>
    </row>
    <row r="4323" spans="2:3" ht="14.5">
      <c r="B4323" s="2" t="s">
        <v>98</v>
      </c>
      <c r="C4323" s="4" t="s">
        <v>434</v>
      </c>
    </row>
    <row r="4324" spans="2:3" ht="14.5">
      <c r="B4324" s="2" t="s">
        <v>99</v>
      </c>
      <c r="C4324" s="4" t="s">
        <v>434</v>
      </c>
    </row>
    <row r="4325" spans="2:3" ht="14.5">
      <c r="B4325" s="2" t="s">
        <v>111</v>
      </c>
      <c r="C4325" s="4" t="s">
        <v>3771</v>
      </c>
    </row>
    <row r="4326" spans="2:3" ht="14.5">
      <c r="B4326" s="2" t="s">
        <v>114</v>
      </c>
      <c r="C4326" s="4" t="s">
        <v>2196</v>
      </c>
    </row>
    <row r="4327" spans="2:3" ht="14.5">
      <c r="B4327" s="2" t="s">
        <v>120</v>
      </c>
      <c r="C4327" s="4" t="s">
        <v>434</v>
      </c>
    </row>
    <row r="4328" spans="2:3" ht="14.5">
      <c r="B4328" s="2" t="s">
        <v>125</v>
      </c>
      <c r="C4328" s="4" t="s">
        <v>434</v>
      </c>
    </row>
    <row r="4329" spans="2:3" ht="14.5">
      <c r="B4329" s="7" t="s">
        <v>129</v>
      </c>
      <c r="C4329" s="9" t="s">
        <v>3772</v>
      </c>
    </row>
    <row r="4330" spans="2:3" ht="14.5">
      <c r="B4330" s="2" t="s">
        <v>136</v>
      </c>
      <c r="C4330" s="4" t="s">
        <v>902</v>
      </c>
    </row>
    <row r="4331" spans="2:3" ht="14.5">
      <c r="B4331" s="2" t="s">
        <v>141</v>
      </c>
      <c r="C4331" s="4" t="s">
        <v>3773</v>
      </c>
    </row>
    <row r="4332" spans="2:3" ht="14.5">
      <c r="B4332" s="2" t="s">
        <v>143</v>
      </c>
      <c r="C4332" s="4" t="s">
        <v>485</v>
      </c>
    </row>
    <row r="4333" spans="2:3" ht="14.5">
      <c r="B4333" s="2" t="s">
        <v>144</v>
      </c>
      <c r="C4333" s="4" t="s">
        <v>485</v>
      </c>
    </row>
    <row r="4334" spans="2:3" ht="14.5">
      <c r="B4334" s="2" t="s">
        <v>146</v>
      </c>
      <c r="C4334" s="4" t="s">
        <v>3774</v>
      </c>
    </row>
    <row r="4335" spans="2:3" ht="14.5">
      <c r="B4335" s="2" t="s">
        <v>151</v>
      </c>
      <c r="C4335" s="4" t="s">
        <v>434</v>
      </c>
    </row>
    <row r="4336" spans="2:3" ht="14.5">
      <c r="B4336" s="2" t="s">
        <v>153</v>
      </c>
      <c r="C4336" s="4" t="s">
        <v>434</v>
      </c>
    </row>
    <row r="4337" spans="2:3" ht="14.5">
      <c r="B4337" s="2" t="s">
        <v>155</v>
      </c>
      <c r="C4337" s="4" t="s">
        <v>3775</v>
      </c>
    </row>
    <row r="4338" spans="2:3" ht="14.5">
      <c r="B4338" s="2" t="s">
        <v>162</v>
      </c>
      <c r="C4338" s="4" t="s">
        <v>902</v>
      </c>
    </row>
    <row r="4339" spans="2:3" ht="14.5">
      <c r="B4339" s="2" t="s">
        <v>169</v>
      </c>
      <c r="C4339" s="4" t="s">
        <v>1143</v>
      </c>
    </row>
    <row r="4340" spans="2:3" ht="14.5">
      <c r="B4340" s="2" t="s">
        <v>180</v>
      </c>
      <c r="C4340" s="4" t="s">
        <v>1534</v>
      </c>
    </row>
    <row r="4341" spans="2:3" ht="14.5">
      <c r="B4341" s="2" t="s">
        <v>182</v>
      </c>
      <c r="C4341" s="4" t="s">
        <v>3776</v>
      </c>
    </row>
    <row r="4342" spans="2:3" ht="14.5">
      <c r="B4342" s="2" t="s">
        <v>187</v>
      </c>
      <c r="C4342" s="4" t="s">
        <v>466</v>
      </c>
    </row>
    <row r="4343" spans="2:3" ht="14.5">
      <c r="B4343" s="2" t="s">
        <v>188</v>
      </c>
      <c r="C4343" s="4" t="s">
        <v>466</v>
      </c>
    </row>
    <row r="4344" spans="2:3" ht="14.5">
      <c r="B4344" s="2" t="s">
        <v>197</v>
      </c>
      <c r="C4344" s="4" t="s">
        <v>3777</v>
      </c>
    </row>
    <row r="4345" spans="2:3" ht="14.5">
      <c r="B4345" s="11" t="s">
        <v>649</v>
      </c>
      <c r="C4345" s="13" t="s">
        <v>3778</v>
      </c>
    </row>
    <row r="4346" spans="2:3" ht="14.5">
      <c r="B4346" s="7" t="s">
        <v>49</v>
      </c>
      <c r="C4346" s="9" t="s">
        <v>3779</v>
      </c>
    </row>
    <row r="4347" spans="2:3" ht="14.5">
      <c r="B4347" s="2" t="s">
        <v>51</v>
      </c>
      <c r="C4347" s="4" t="s">
        <v>3780</v>
      </c>
    </row>
    <row r="4348" spans="2:3" ht="14.5">
      <c r="B4348" s="2" t="s">
        <v>56</v>
      </c>
      <c r="C4348" s="4" t="s">
        <v>3781</v>
      </c>
    </row>
    <row r="4349" spans="2:3" ht="14.5">
      <c r="B4349" s="2" t="s">
        <v>57</v>
      </c>
      <c r="C4349" s="4" t="s">
        <v>3782</v>
      </c>
    </row>
    <row r="4350" spans="2:3" ht="14.5">
      <c r="B4350" s="2" t="s">
        <v>63</v>
      </c>
      <c r="C4350" s="4" t="s">
        <v>3783</v>
      </c>
    </row>
    <row r="4351" spans="2:3" ht="14.5">
      <c r="B4351" s="2" t="s">
        <v>65</v>
      </c>
      <c r="C4351" s="4" t="s">
        <v>3784</v>
      </c>
    </row>
    <row r="4352" spans="2:3" ht="14.5">
      <c r="B4352" s="2" t="s">
        <v>70</v>
      </c>
      <c r="C4352" s="4" t="s">
        <v>2898</v>
      </c>
    </row>
    <row r="4353" spans="2:3" ht="14.5">
      <c r="B4353" s="2" t="s">
        <v>73</v>
      </c>
      <c r="C4353" s="4" t="s">
        <v>3785</v>
      </c>
    </row>
    <row r="4354" spans="2:3" ht="14.5">
      <c r="B4354" s="2" t="s">
        <v>75</v>
      </c>
      <c r="C4354" s="4" t="s">
        <v>3786</v>
      </c>
    </row>
    <row r="4355" spans="2:3" ht="14.5">
      <c r="B4355" s="7" t="s">
        <v>76</v>
      </c>
      <c r="C4355" s="9" t="s">
        <v>1061</v>
      </c>
    </row>
    <row r="4356" spans="2:3" ht="14.5">
      <c r="B4356" s="2" t="s">
        <v>78</v>
      </c>
      <c r="C4356" s="4" t="s">
        <v>3787</v>
      </c>
    </row>
    <row r="4357" spans="2:3" ht="14.5">
      <c r="B4357" s="2" t="s">
        <v>82</v>
      </c>
      <c r="C4357" s="4" t="s">
        <v>862</v>
      </c>
    </row>
    <row r="4358" spans="2:3" ht="14.5">
      <c r="B4358" s="2" t="s">
        <v>87</v>
      </c>
      <c r="C4358" s="4" t="s">
        <v>1249</v>
      </c>
    </row>
    <row r="4359" spans="2:3" ht="14.5">
      <c r="B4359" s="2" t="s">
        <v>128</v>
      </c>
      <c r="C4359" s="4" t="s">
        <v>754</v>
      </c>
    </row>
    <row r="4360" spans="2:3" ht="14.5">
      <c r="B4360" s="7" t="s">
        <v>129</v>
      </c>
      <c r="C4360" s="9" t="s">
        <v>3788</v>
      </c>
    </row>
    <row r="4361" spans="2:3" ht="14.5">
      <c r="B4361" s="2" t="s">
        <v>178</v>
      </c>
      <c r="C4361" s="4" t="s">
        <v>409</v>
      </c>
    </row>
    <row r="4362" spans="2:3" ht="14.5">
      <c r="B4362" s="2" t="s">
        <v>197</v>
      </c>
      <c r="C4362" s="4" t="s">
        <v>3789</v>
      </c>
    </row>
    <row r="4363" spans="2:3" ht="14.5">
      <c r="B4363" s="11" t="s">
        <v>650</v>
      </c>
      <c r="C4363" s="13" t="s">
        <v>3790</v>
      </c>
    </row>
    <row r="4364" spans="2:3" ht="14.5">
      <c r="B4364" s="7" t="s">
        <v>49</v>
      </c>
      <c r="C4364" s="9" t="s">
        <v>3791</v>
      </c>
    </row>
    <row r="4365" spans="2:3" ht="14.5">
      <c r="B4365" s="2" t="s">
        <v>51</v>
      </c>
      <c r="C4365" s="4" t="s">
        <v>3792</v>
      </c>
    </row>
    <row r="4366" spans="2:3" ht="14.5">
      <c r="B4366" s="2" t="s">
        <v>53</v>
      </c>
      <c r="C4366" s="4" t="s">
        <v>3793</v>
      </c>
    </row>
    <row r="4367" spans="2:3" ht="14.5">
      <c r="B4367" s="2" t="s">
        <v>56</v>
      </c>
      <c r="C4367" s="4" t="s">
        <v>3794</v>
      </c>
    </row>
    <row r="4368" spans="2:3" ht="14.5">
      <c r="B4368" s="2" t="s">
        <v>57</v>
      </c>
      <c r="C4368" s="4" t="s">
        <v>3795</v>
      </c>
    </row>
    <row r="4369" spans="2:3" ht="14.5">
      <c r="B4369" s="2" t="s">
        <v>59</v>
      </c>
      <c r="C4369" s="4" t="s">
        <v>3796</v>
      </c>
    </row>
    <row r="4370" spans="2:3" ht="14.5">
      <c r="B4370" s="2" t="s">
        <v>63</v>
      </c>
      <c r="C4370" s="4" t="s">
        <v>3797</v>
      </c>
    </row>
    <row r="4371" spans="2:3" ht="14.5">
      <c r="B4371" s="2" t="s">
        <v>65</v>
      </c>
      <c r="C4371" s="4" t="s">
        <v>3798</v>
      </c>
    </row>
    <row r="4372" spans="2:3" ht="14.5">
      <c r="B4372" s="2" t="s">
        <v>70</v>
      </c>
      <c r="C4372" s="4" t="s">
        <v>878</v>
      </c>
    </row>
    <row r="4373" spans="2:3" ht="14.5">
      <c r="B4373" s="2" t="s">
        <v>73</v>
      </c>
      <c r="C4373" s="4" t="s">
        <v>3799</v>
      </c>
    </row>
    <row r="4374" spans="2:3" ht="14.5">
      <c r="B4374" s="2" t="s">
        <v>75</v>
      </c>
      <c r="C4374" s="4" t="s">
        <v>3800</v>
      </c>
    </row>
    <row r="4375" spans="2:3" ht="14.5">
      <c r="B4375" s="7" t="s">
        <v>76</v>
      </c>
      <c r="C4375" s="9" t="s">
        <v>3801</v>
      </c>
    </row>
    <row r="4376" spans="2:3" ht="14.5">
      <c r="B4376" s="2" t="s">
        <v>78</v>
      </c>
      <c r="C4376" s="4" t="s">
        <v>3802</v>
      </c>
    </row>
    <row r="4377" spans="2:3" ht="14.5">
      <c r="B4377" s="2" t="s">
        <v>81</v>
      </c>
      <c r="C4377" s="4" t="s">
        <v>859</v>
      </c>
    </row>
    <row r="4378" spans="2:3" ht="14.5">
      <c r="B4378" s="2" t="s">
        <v>82</v>
      </c>
      <c r="C4378" s="4" t="s">
        <v>917</v>
      </c>
    </row>
    <row r="4379" spans="2:3" ht="14.5">
      <c r="B4379" s="2" t="s">
        <v>83</v>
      </c>
      <c r="C4379" s="4" t="s">
        <v>390</v>
      </c>
    </row>
    <row r="4380" spans="2:3" ht="14.5">
      <c r="B4380" s="2" t="s">
        <v>87</v>
      </c>
      <c r="C4380" s="4" t="s">
        <v>3803</v>
      </c>
    </row>
    <row r="4381" spans="2:3" ht="14.5">
      <c r="B4381" s="2" t="s">
        <v>96</v>
      </c>
      <c r="C4381" s="4" t="s">
        <v>1249</v>
      </c>
    </row>
    <row r="4382" spans="2:3" ht="14.5">
      <c r="B4382" s="2" t="s">
        <v>98</v>
      </c>
      <c r="C4382" s="4" t="s">
        <v>848</v>
      </c>
    </row>
    <row r="4383" spans="2:3" ht="14.5">
      <c r="B4383" s="2" t="s">
        <v>102</v>
      </c>
      <c r="C4383" s="4" t="s">
        <v>862</v>
      </c>
    </row>
    <row r="4384" spans="2:3" ht="14.5">
      <c r="B4384" s="2" t="s">
        <v>109</v>
      </c>
      <c r="C4384" s="4" t="s">
        <v>3804</v>
      </c>
    </row>
    <row r="4385" spans="2:3" ht="14.5">
      <c r="B4385" s="2" t="s">
        <v>111</v>
      </c>
      <c r="C4385" s="4" t="s">
        <v>897</v>
      </c>
    </row>
    <row r="4386" spans="2:3" ht="14.5">
      <c r="B4386" s="2" t="s">
        <v>112</v>
      </c>
      <c r="C4386" s="4" t="s">
        <v>976</v>
      </c>
    </row>
    <row r="4387" spans="2:3" ht="14.5">
      <c r="B4387" s="2" t="s">
        <v>120</v>
      </c>
      <c r="C4387" s="4" t="s">
        <v>859</v>
      </c>
    </row>
    <row r="4388" spans="2:3" ht="14.5">
      <c r="B4388" s="2" t="s">
        <v>121</v>
      </c>
      <c r="C4388" s="4" t="s">
        <v>919</v>
      </c>
    </row>
    <row r="4389" spans="2:3" ht="25">
      <c r="B4389" s="2" t="s">
        <v>122</v>
      </c>
      <c r="C4389" s="4" t="s">
        <v>848</v>
      </c>
    </row>
    <row r="4390" spans="2:3" ht="14.5">
      <c r="B4390" s="2" t="s">
        <v>128</v>
      </c>
      <c r="C4390" s="4" t="s">
        <v>952</v>
      </c>
    </row>
    <row r="4391" spans="2:3" ht="14.5">
      <c r="B4391" s="7" t="s">
        <v>129</v>
      </c>
      <c r="C4391" s="9" t="s">
        <v>3805</v>
      </c>
    </row>
    <row r="4392" spans="2:3" ht="14.5">
      <c r="B4392" s="2" t="s">
        <v>136</v>
      </c>
      <c r="C4392" s="4" t="s">
        <v>949</v>
      </c>
    </row>
    <row r="4393" spans="2:3" ht="14.5">
      <c r="B4393" s="2" t="s">
        <v>137</v>
      </c>
      <c r="C4393" s="4" t="s">
        <v>924</v>
      </c>
    </row>
    <row r="4394" spans="2:3" ht="14.5">
      <c r="B4394" s="2" t="s">
        <v>138</v>
      </c>
      <c r="C4394" s="4" t="s">
        <v>924</v>
      </c>
    </row>
    <row r="4395" spans="2:3" ht="14.5">
      <c r="B4395" s="2" t="s">
        <v>141</v>
      </c>
      <c r="C4395" s="4" t="s">
        <v>952</v>
      </c>
    </row>
    <row r="4396" spans="2:3" ht="14.5">
      <c r="B4396" s="2" t="s">
        <v>145</v>
      </c>
      <c r="C4396" s="4" t="s">
        <v>3806</v>
      </c>
    </row>
    <row r="4397" spans="2:3" ht="14.5">
      <c r="B4397" s="2" t="s">
        <v>165</v>
      </c>
      <c r="C4397" s="4" t="s">
        <v>895</v>
      </c>
    </row>
    <row r="4398" spans="2:3" ht="25">
      <c r="B4398" s="2" t="s">
        <v>166</v>
      </c>
      <c r="C4398" s="4" t="s">
        <v>940</v>
      </c>
    </row>
    <row r="4399" spans="2:3" ht="14.5">
      <c r="B4399" s="2" t="s">
        <v>169</v>
      </c>
      <c r="C4399" s="4" t="s">
        <v>3807</v>
      </c>
    </row>
    <row r="4400" spans="2:3" ht="14.5">
      <c r="B4400" s="2" t="s">
        <v>172</v>
      </c>
      <c r="C4400" s="4" t="s">
        <v>1358</v>
      </c>
    </row>
    <row r="4401" spans="2:3" ht="14.5">
      <c r="B4401" s="2" t="s">
        <v>173</v>
      </c>
      <c r="C4401" s="4" t="s">
        <v>3808</v>
      </c>
    </row>
    <row r="4402" spans="2:3" ht="14.5">
      <c r="B4402" s="2" t="s">
        <v>182</v>
      </c>
      <c r="C4402" s="4" t="s">
        <v>919</v>
      </c>
    </row>
    <row r="4403" spans="2:3" ht="14.5">
      <c r="B4403" s="2" t="s">
        <v>185</v>
      </c>
      <c r="C4403" s="4" t="s">
        <v>739</v>
      </c>
    </row>
    <row r="4404" spans="2:3" ht="14.5">
      <c r="B4404" s="2" t="s">
        <v>197</v>
      </c>
      <c r="C4404" s="4" t="s">
        <v>3809</v>
      </c>
    </row>
    <row r="4405" spans="2:3" ht="14.5">
      <c r="B4405" s="11" t="s">
        <v>651</v>
      </c>
      <c r="C4405" s="13" t="s">
        <v>3810</v>
      </c>
    </row>
    <row r="4406" spans="2:3" ht="14.5">
      <c r="B4406" s="7" t="s">
        <v>49</v>
      </c>
      <c r="C4406" s="9" t="s">
        <v>3811</v>
      </c>
    </row>
    <row r="4407" spans="2:3" ht="14.5">
      <c r="B4407" s="2" t="s">
        <v>51</v>
      </c>
      <c r="C4407" s="4" t="s">
        <v>3812</v>
      </c>
    </row>
    <row r="4408" spans="2:3" ht="14.5">
      <c r="B4408" s="2" t="s">
        <v>57</v>
      </c>
      <c r="C4408" s="4" t="s">
        <v>3813</v>
      </c>
    </row>
    <row r="4409" spans="2:3" ht="14.5">
      <c r="B4409" s="2" t="s">
        <v>63</v>
      </c>
      <c r="C4409" s="4" t="s">
        <v>3814</v>
      </c>
    </row>
    <row r="4410" spans="2:3" ht="14.5">
      <c r="B4410" s="2" t="s">
        <v>65</v>
      </c>
      <c r="C4410" s="4" t="s">
        <v>3815</v>
      </c>
    </row>
    <row r="4411" spans="2:3" ht="14.5">
      <c r="B4411" s="2" t="s">
        <v>73</v>
      </c>
      <c r="C4411" s="4" t="s">
        <v>3816</v>
      </c>
    </row>
    <row r="4412" spans="2:3" ht="14.5">
      <c r="B4412" s="7" t="s">
        <v>129</v>
      </c>
      <c r="C4412" s="9" t="s">
        <v>3817</v>
      </c>
    </row>
    <row r="4413" spans="2:3" ht="14.5">
      <c r="B4413" s="2" t="s">
        <v>197</v>
      </c>
      <c r="C4413" s="4" t="s">
        <v>3817</v>
      </c>
    </row>
    <row r="4414" spans="2:3" ht="14.5">
      <c r="B4414" s="11" t="s">
        <v>652</v>
      </c>
      <c r="C4414" s="13" t="s">
        <v>3818</v>
      </c>
    </row>
    <row r="4415" spans="2:3" ht="14.5">
      <c r="B4415" s="7" t="s">
        <v>49</v>
      </c>
      <c r="C4415" s="9" t="s">
        <v>3819</v>
      </c>
    </row>
    <row r="4416" spans="2:3" ht="14.5">
      <c r="B4416" s="2" t="s">
        <v>51</v>
      </c>
      <c r="C4416" s="4" t="s">
        <v>3820</v>
      </c>
    </row>
    <row r="4417" spans="2:3" ht="14.5">
      <c r="B4417" s="2" t="s">
        <v>53</v>
      </c>
      <c r="C4417" s="4" t="s">
        <v>3821</v>
      </c>
    </row>
    <row r="4418" spans="2:3" ht="14.5">
      <c r="B4418" s="2" t="s">
        <v>56</v>
      </c>
      <c r="C4418" s="4" t="s">
        <v>3066</v>
      </c>
    </row>
    <row r="4419" spans="2:3" ht="14.5">
      <c r="B4419" s="2" t="s">
        <v>57</v>
      </c>
      <c r="C4419" s="4" t="s">
        <v>3822</v>
      </c>
    </row>
    <row r="4420" spans="2:3" ht="14.5">
      <c r="B4420" s="2" t="s">
        <v>63</v>
      </c>
      <c r="C4420" s="4" t="s">
        <v>3823</v>
      </c>
    </row>
    <row r="4421" spans="2:3" ht="14.5">
      <c r="B4421" s="2" t="s">
        <v>65</v>
      </c>
      <c r="C4421" s="4" t="s">
        <v>3824</v>
      </c>
    </row>
    <row r="4422" spans="2:3" ht="14.5">
      <c r="B4422" s="2" t="s">
        <v>70</v>
      </c>
      <c r="C4422" s="4" t="s">
        <v>913</v>
      </c>
    </row>
    <row r="4423" spans="2:3" ht="14.5">
      <c r="B4423" s="2" t="s">
        <v>73</v>
      </c>
      <c r="C4423" s="4" t="s">
        <v>3825</v>
      </c>
    </row>
    <row r="4424" spans="2:3" ht="14.5">
      <c r="B4424" s="2" t="s">
        <v>75</v>
      </c>
      <c r="C4424" s="4" t="s">
        <v>3826</v>
      </c>
    </row>
    <row r="4425" spans="2:3" ht="14.5">
      <c r="B4425" s="7" t="s">
        <v>76</v>
      </c>
      <c r="C4425" s="9" t="s">
        <v>1213</v>
      </c>
    </row>
    <row r="4426" spans="2:3" ht="14.5">
      <c r="B4426" s="2" t="s">
        <v>87</v>
      </c>
      <c r="C4426" s="4" t="s">
        <v>1213</v>
      </c>
    </row>
    <row r="4427" spans="2:3" ht="14.5">
      <c r="B4427" s="7" t="s">
        <v>129</v>
      </c>
      <c r="C4427" s="9" t="s">
        <v>3827</v>
      </c>
    </row>
    <row r="4428" spans="2:3" ht="14.5">
      <c r="B4428" s="2" t="s">
        <v>197</v>
      </c>
      <c r="C4428" s="4" t="s">
        <v>3827</v>
      </c>
    </row>
    <row r="4429" spans="2:3" ht="14.5">
      <c r="B4429" s="11" t="s">
        <v>653</v>
      </c>
      <c r="C4429" s="13" t="s">
        <v>3828</v>
      </c>
    </row>
    <row r="4430" spans="2:3" ht="14.5">
      <c r="B4430" s="7" t="s">
        <v>49</v>
      </c>
      <c r="C4430" s="9" t="s">
        <v>3829</v>
      </c>
    </row>
    <row r="4431" spans="2:3" ht="14.5">
      <c r="B4431" s="2" t="s">
        <v>51</v>
      </c>
      <c r="C4431" s="4" t="s">
        <v>3830</v>
      </c>
    </row>
    <row r="4432" spans="2:3" ht="14.5">
      <c r="B4432" s="2" t="s">
        <v>53</v>
      </c>
      <c r="C4432" s="4" t="s">
        <v>997</v>
      </c>
    </row>
    <row r="4433" spans="2:3" ht="14.5">
      <c r="B4433" s="2" t="s">
        <v>56</v>
      </c>
      <c r="C4433" s="4" t="s">
        <v>1477</v>
      </c>
    </row>
    <row r="4434" spans="2:3" ht="14.5">
      <c r="B4434" s="2" t="s">
        <v>57</v>
      </c>
      <c r="C4434" s="4" t="s">
        <v>3831</v>
      </c>
    </row>
    <row r="4435" spans="2:3" ht="14.5">
      <c r="B4435" s="2" t="s">
        <v>63</v>
      </c>
      <c r="C4435" s="4" t="s">
        <v>3832</v>
      </c>
    </row>
    <row r="4436" spans="2:3" ht="14.5">
      <c r="B4436" s="2" t="s">
        <v>65</v>
      </c>
      <c r="C4436" s="4" t="s">
        <v>3833</v>
      </c>
    </row>
    <row r="4437" spans="2:3" ht="14.5">
      <c r="B4437" s="2" t="s">
        <v>70</v>
      </c>
      <c r="C4437" s="4" t="s">
        <v>1608</v>
      </c>
    </row>
    <row r="4438" spans="2:3" ht="14.5">
      <c r="B4438" s="2" t="s">
        <v>73</v>
      </c>
      <c r="C4438" s="4" t="s">
        <v>3834</v>
      </c>
    </row>
    <row r="4439" spans="2:3" ht="14.5">
      <c r="B4439" s="2" t="s">
        <v>75</v>
      </c>
      <c r="C4439" s="4" t="s">
        <v>3835</v>
      </c>
    </row>
    <row r="4440" spans="2:3" ht="14.5">
      <c r="B4440" s="7" t="s">
        <v>76</v>
      </c>
      <c r="C4440" s="9" t="s">
        <v>1213</v>
      </c>
    </row>
    <row r="4441" spans="2:3" ht="14.5">
      <c r="B4441" s="2" t="s">
        <v>87</v>
      </c>
      <c r="C4441" s="4" t="s">
        <v>1213</v>
      </c>
    </row>
    <row r="4442" spans="2:3" ht="14.5">
      <c r="B4442" s="7" t="s">
        <v>129</v>
      </c>
      <c r="C4442" s="9" t="s">
        <v>3836</v>
      </c>
    </row>
    <row r="4443" spans="2:3" ht="14.5">
      <c r="B4443" s="2" t="s">
        <v>197</v>
      </c>
      <c r="C4443" s="4" t="s">
        <v>3836</v>
      </c>
    </row>
    <row r="4444" spans="2:3" ht="14.5">
      <c r="B4444" s="11" t="s">
        <v>654</v>
      </c>
      <c r="C4444" s="13" t="s">
        <v>3837</v>
      </c>
    </row>
    <row r="4445" spans="2:3" ht="14.5">
      <c r="B4445" s="7" t="s">
        <v>49</v>
      </c>
      <c r="C4445" s="9" t="s">
        <v>3838</v>
      </c>
    </row>
    <row r="4446" spans="2:3" ht="14.5">
      <c r="B4446" s="2" t="s">
        <v>51</v>
      </c>
      <c r="C4446" s="4" t="s">
        <v>3839</v>
      </c>
    </row>
    <row r="4447" spans="2:3" ht="14.5">
      <c r="B4447" s="2" t="s">
        <v>53</v>
      </c>
      <c r="C4447" s="4" t="s">
        <v>3840</v>
      </c>
    </row>
    <row r="4448" spans="2:3" ht="14.5">
      <c r="B4448" s="2" t="s">
        <v>56</v>
      </c>
      <c r="C4448" s="4" t="s">
        <v>3841</v>
      </c>
    </row>
    <row r="4449" spans="2:3" ht="14.5">
      <c r="B4449" s="2" t="s">
        <v>57</v>
      </c>
      <c r="C4449" s="4" t="s">
        <v>3842</v>
      </c>
    </row>
    <row r="4450" spans="2:3" ht="14.5">
      <c r="B4450" s="2" t="s">
        <v>59</v>
      </c>
      <c r="C4450" s="4" t="s">
        <v>1534</v>
      </c>
    </row>
    <row r="4451" spans="2:3" ht="14.5">
      <c r="B4451" s="2" t="s">
        <v>63</v>
      </c>
      <c r="C4451" s="4" t="s">
        <v>3843</v>
      </c>
    </row>
    <row r="4452" spans="2:3" ht="14.5">
      <c r="B4452" s="2" t="s">
        <v>65</v>
      </c>
      <c r="C4452" s="4" t="s">
        <v>3844</v>
      </c>
    </row>
    <row r="4453" spans="2:3" ht="14.5">
      <c r="B4453" s="2" t="s">
        <v>70</v>
      </c>
      <c r="C4453" s="4" t="s">
        <v>936</v>
      </c>
    </row>
    <row r="4454" spans="2:3" ht="14.5">
      <c r="B4454" s="2" t="s">
        <v>73</v>
      </c>
      <c r="C4454" s="4" t="s">
        <v>3845</v>
      </c>
    </row>
    <row r="4455" spans="2:3" ht="14.5">
      <c r="B4455" s="2" t="s">
        <v>75</v>
      </c>
      <c r="C4455" s="4" t="s">
        <v>3846</v>
      </c>
    </row>
    <row r="4456" spans="2:3" ht="14.5">
      <c r="B4456" s="7" t="s">
        <v>76</v>
      </c>
      <c r="C4456" s="9" t="s">
        <v>1213</v>
      </c>
    </row>
    <row r="4457" spans="2:3" ht="14.5">
      <c r="B4457" s="2" t="s">
        <v>87</v>
      </c>
      <c r="C4457" s="4" t="s">
        <v>1213</v>
      </c>
    </row>
    <row r="4458" spans="2:3" ht="14.5">
      <c r="B4458" s="7" t="s">
        <v>129</v>
      </c>
      <c r="C4458" s="9" t="s">
        <v>922</v>
      </c>
    </row>
    <row r="4459" spans="2:3" ht="14.5">
      <c r="B4459" s="2" t="s">
        <v>197</v>
      </c>
      <c r="C4459" s="4" t="s">
        <v>922</v>
      </c>
    </row>
    <row r="4460" spans="2:3" ht="14.5">
      <c r="B4460" s="11" t="s">
        <v>655</v>
      </c>
      <c r="C4460" s="13" t="s">
        <v>3847</v>
      </c>
    </row>
    <row r="4461" spans="2:3" ht="14.5">
      <c r="B4461" s="7" t="s">
        <v>49</v>
      </c>
      <c r="C4461" s="9" t="s">
        <v>3848</v>
      </c>
    </row>
    <row r="4462" spans="2:3" ht="14.5">
      <c r="B4462" s="2" t="s">
        <v>51</v>
      </c>
      <c r="C4462" s="4" t="s">
        <v>3849</v>
      </c>
    </row>
    <row r="4463" spans="2:3" ht="14.5">
      <c r="B4463" s="2" t="s">
        <v>56</v>
      </c>
      <c r="C4463" s="4" t="s">
        <v>3850</v>
      </c>
    </row>
    <row r="4464" spans="2:3" ht="14.5">
      <c r="B4464" s="2" t="s">
        <v>57</v>
      </c>
      <c r="C4464" s="4" t="s">
        <v>3851</v>
      </c>
    </row>
    <row r="4465" spans="2:3" ht="14.5">
      <c r="B4465" s="2" t="s">
        <v>63</v>
      </c>
      <c r="C4465" s="4" t="s">
        <v>3852</v>
      </c>
    </row>
    <row r="4466" spans="2:3" ht="14.5">
      <c r="B4466" s="2" t="s">
        <v>65</v>
      </c>
      <c r="C4466" s="4" t="s">
        <v>3853</v>
      </c>
    </row>
    <row r="4467" spans="2:3" ht="14.5">
      <c r="B4467" s="2" t="s">
        <v>70</v>
      </c>
      <c r="C4467" s="4" t="s">
        <v>1947</v>
      </c>
    </row>
    <row r="4468" spans="2:3" ht="14.5">
      <c r="B4468" s="2" t="s">
        <v>73</v>
      </c>
      <c r="C4468" s="4" t="s">
        <v>3854</v>
      </c>
    </row>
    <row r="4469" spans="2:3" ht="14.5">
      <c r="B4469" s="2" t="s">
        <v>75</v>
      </c>
      <c r="C4469" s="4" t="s">
        <v>3855</v>
      </c>
    </row>
    <row r="4470" spans="2:3" ht="14.5">
      <c r="B4470" s="7" t="s">
        <v>76</v>
      </c>
      <c r="C4470" s="9" t="s">
        <v>3856</v>
      </c>
    </row>
    <row r="4471" spans="2:3" ht="14.5">
      <c r="B4471" s="2" t="s">
        <v>87</v>
      </c>
      <c r="C4471" s="4" t="s">
        <v>3856</v>
      </c>
    </row>
    <row r="4472" spans="2:3" ht="14.5">
      <c r="B4472" s="7" t="s">
        <v>129</v>
      </c>
      <c r="C4472" s="9" t="s">
        <v>3857</v>
      </c>
    </row>
    <row r="4473" spans="2:3" ht="14.5">
      <c r="B4473" s="2" t="s">
        <v>197</v>
      </c>
      <c r="C4473" s="4" t="s">
        <v>3857</v>
      </c>
    </row>
    <row r="4474" spans="2:3" ht="14.5">
      <c r="B4474" s="11" t="s">
        <v>656</v>
      </c>
      <c r="C4474" s="13" t="s">
        <v>3858</v>
      </c>
    </row>
    <row r="4475" spans="2:3" ht="14.5">
      <c r="B4475" s="7" t="s">
        <v>49</v>
      </c>
      <c r="C4475" s="9" t="s">
        <v>3859</v>
      </c>
    </row>
    <row r="4476" spans="2:3" ht="14.5">
      <c r="B4476" s="2" t="s">
        <v>51</v>
      </c>
      <c r="C4476" s="4" t="s">
        <v>3860</v>
      </c>
    </row>
    <row r="4477" spans="2:3" ht="14.5">
      <c r="B4477" s="2" t="s">
        <v>56</v>
      </c>
      <c r="C4477" s="4" t="s">
        <v>3861</v>
      </c>
    </row>
    <row r="4478" spans="2:3" ht="14.5">
      <c r="B4478" s="2" t="s">
        <v>57</v>
      </c>
      <c r="C4478" s="4" t="s">
        <v>3862</v>
      </c>
    </row>
    <row r="4479" spans="2:3" ht="14.5">
      <c r="B4479" s="2" t="s">
        <v>59</v>
      </c>
      <c r="C4479" s="4" t="s">
        <v>3863</v>
      </c>
    </row>
    <row r="4480" spans="2:3" ht="14.5">
      <c r="B4480" s="2" t="s">
        <v>63</v>
      </c>
      <c r="C4480" s="4" t="s">
        <v>3864</v>
      </c>
    </row>
    <row r="4481" spans="2:3" ht="14.5">
      <c r="B4481" s="2" t="s">
        <v>65</v>
      </c>
      <c r="C4481" s="4" t="s">
        <v>3865</v>
      </c>
    </row>
    <row r="4482" spans="2:3" ht="14.5">
      <c r="B4482" s="2" t="s">
        <v>70</v>
      </c>
      <c r="C4482" s="4" t="s">
        <v>2847</v>
      </c>
    </row>
    <row r="4483" spans="2:3" ht="14.5">
      <c r="B4483" s="2" t="s">
        <v>73</v>
      </c>
      <c r="C4483" s="4" t="s">
        <v>3866</v>
      </c>
    </row>
    <row r="4484" spans="2:3" ht="14.5">
      <c r="B4484" s="2" t="s">
        <v>75</v>
      </c>
      <c r="C4484" s="4" t="s">
        <v>3867</v>
      </c>
    </row>
    <row r="4485" spans="2:3" ht="14.5">
      <c r="B4485" s="7" t="s">
        <v>76</v>
      </c>
      <c r="C4485" s="9" t="s">
        <v>1213</v>
      </c>
    </row>
    <row r="4486" spans="2:3" ht="14.5">
      <c r="B4486" s="2" t="s">
        <v>87</v>
      </c>
      <c r="C4486" s="4" t="s">
        <v>1213</v>
      </c>
    </row>
    <row r="4487" spans="2:3" ht="14.5">
      <c r="B4487" s="7" t="s">
        <v>129</v>
      </c>
      <c r="C4487" s="9" t="s">
        <v>3868</v>
      </c>
    </row>
    <row r="4488" spans="2:3" ht="14.5">
      <c r="B4488" s="2" t="s">
        <v>197</v>
      </c>
      <c r="C4488" s="4" t="s">
        <v>3868</v>
      </c>
    </row>
    <row r="4489" spans="2:3" ht="14.5">
      <c r="B4489" s="11" t="s">
        <v>657</v>
      </c>
      <c r="C4489" s="13" t="s">
        <v>3869</v>
      </c>
    </row>
    <row r="4490" spans="2:3" ht="14.5">
      <c r="B4490" s="7" t="s">
        <v>49</v>
      </c>
      <c r="C4490" s="9" t="s">
        <v>3870</v>
      </c>
    </row>
    <row r="4491" spans="2:3" ht="14.5">
      <c r="B4491" s="2" t="s">
        <v>51</v>
      </c>
      <c r="C4491" s="4" t="s">
        <v>3871</v>
      </c>
    </row>
    <row r="4492" spans="2:3" ht="14.5">
      <c r="B4492" s="2" t="s">
        <v>56</v>
      </c>
      <c r="C4492" s="4" t="s">
        <v>1477</v>
      </c>
    </row>
    <row r="4493" spans="2:3" ht="14.5">
      <c r="B4493" s="2" t="s">
        <v>57</v>
      </c>
      <c r="C4493" s="4" t="s">
        <v>3872</v>
      </c>
    </row>
    <row r="4494" spans="2:3" ht="14.5">
      <c r="B4494" s="2" t="s">
        <v>63</v>
      </c>
      <c r="C4494" s="4" t="s">
        <v>3873</v>
      </c>
    </row>
    <row r="4495" spans="2:3" ht="14.5">
      <c r="B4495" s="2" t="s">
        <v>65</v>
      </c>
      <c r="C4495" s="4" t="s">
        <v>3874</v>
      </c>
    </row>
    <row r="4496" spans="2:3" ht="14.5">
      <c r="B4496" s="2" t="s">
        <v>70</v>
      </c>
      <c r="C4496" s="4" t="s">
        <v>1047</v>
      </c>
    </row>
    <row r="4497" spans="2:3" ht="14.5">
      <c r="B4497" s="2" t="s">
        <v>73</v>
      </c>
      <c r="C4497" s="4" t="s">
        <v>3875</v>
      </c>
    </row>
    <row r="4498" spans="2:3" ht="14.5">
      <c r="B4498" s="2" t="s">
        <v>75</v>
      </c>
      <c r="C4498" s="4" t="s">
        <v>3876</v>
      </c>
    </row>
    <row r="4499" spans="2:3" ht="14.5">
      <c r="B4499" s="7" t="s">
        <v>129</v>
      </c>
      <c r="C4499" s="9" t="s">
        <v>3877</v>
      </c>
    </row>
    <row r="4500" spans="2:3" ht="14.5">
      <c r="B4500" s="2" t="s">
        <v>197</v>
      </c>
      <c r="C4500" s="4" t="s">
        <v>3877</v>
      </c>
    </row>
    <row r="4501" spans="2:3" ht="14.5">
      <c r="B4501" s="11" t="s">
        <v>658</v>
      </c>
      <c r="C4501" s="13" t="s">
        <v>3878</v>
      </c>
    </row>
    <row r="4502" spans="2:3" ht="14.5">
      <c r="B4502" s="7" t="s">
        <v>49</v>
      </c>
      <c r="C4502" s="9" t="s">
        <v>3879</v>
      </c>
    </row>
    <row r="4503" spans="2:3" ht="14.5">
      <c r="B4503" s="2" t="s">
        <v>51</v>
      </c>
      <c r="C4503" s="4" t="s">
        <v>3880</v>
      </c>
    </row>
    <row r="4504" spans="2:3" ht="14.5">
      <c r="B4504" s="2" t="s">
        <v>53</v>
      </c>
      <c r="C4504" s="4" t="s">
        <v>3881</v>
      </c>
    </row>
    <row r="4505" spans="2:3" ht="14.5">
      <c r="B4505" s="2" t="s">
        <v>56</v>
      </c>
      <c r="C4505" s="4" t="s">
        <v>3882</v>
      </c>
    </row>
    <row r="4506" spans="2:3" ht="14.5">
      <c r="B4506" s="2" t="s">
        <v>57</v>
      </c>
      <c r="C4506" s="4" t="s">
        <v>3883</v>
      </c>
    </row>
    <row r="4507" spans="2:3" ht="14.5">
      <c r="B4507" s="2" t="s">
        <v>59</v>
      </c>
      <c r="C4507" s="4" t="s">
        <v>3884</v>
      </c>
    </row>
    <row r="4508" spans="2:3" ht="14.5">
      <c r="B4508" s="2" t="s">
        <v>63</v>
      </c>
      <c r="C4508" s="4" t="s">
        <v>3885</v>
      </c>
    </row>
    <row r="4509" spans="2:3" ht="14.5">
      <c r="B4509" s="2" t="s">
        <v>65</v>
      </c>
      <c r="C4509" s="4" t="s">
        <v>3886</v>
      </c>
    </row>
    <row r="4510" spans="2:3" ht="14.5">
      <c r="B4510" s="2" t="s">
        <v>70</v>
      </c>
      <c r="C4510" s="4" t="s">
        <v>2326</v>
      </c>
    </row>
    <row r="4511" spans="2:3" ht="14.5">
      <c r="B4511" s="2" t="s">
        <v>73</v>
      </c>
      <c r="C4511" s="4" t="s">
        <v>3887</v>
      </c>
    </row>
    <row r="4512" spans="2:3" ht="14.5">
      <c r="B4512" s="2" t="s">
        <v>75</v>
      </c>
      <c r="C4512" s="4" t="s">
        <v>3888</v>
      </c>
    </row>
    <row r="4513" spans="2:3" ht="14.5">
      <c r="B4513" s="7" t="s">
        <v>76</v>
      </c>
      <c r="C4513" s="9" t="s">
        <v>3889</v>
      </c>
    </row>
    <row r="4514" spans="2:3" ht="14.5">
      <c r="B4514" s="2" t="s">
        <v>83</v>
      </c>
      <c r="C4514" s="4" t="s">
        <v>1854</v>
      </c>
    </row>
    <row r="4515" spans="2:3" ht="14.5">
      <c r="B4515" s="2" t="s">
        <v>87</v>
      </c>
      <c r="C4515" s="4" t="s">
        <v>1187</v>
      </c>
    </row>
    <row r="4516" spans="2:3" ht="14.5">
      <c r="B4516" s="2" t="s">
        <v>96</v>
      </c>
      <c r="C4516" s="4" t="s">
        <v>1854</v>
      </c>
    </row>
    <row r="4517" spans="2:3" ht="14.5">
      <c r="B4517" s="7" t="s">
        <v>129</v>
      </c>
      <c r="C4517" s="9" t="s">
        <v>3890</v>
      </c>
    </row>
    <row r="4518" spans="2:3" ht="14.5">
      <c r="B4518" s="2" t="s">
        <v>136</v>
      </c>
      <c r="C4518" s="4" t="s">
        <v>1996</v>
      </c>
    </row>
    <row r="4519" spans="2:3" ht="14.5">
      <c r="B4519" s="2" t="s">
        <v>137</v>
      </c>
      <c r="C4519" s="4" t="s">
        <v>3891</v>
      </c>
    </row>
    <row r="4520" spans="2:3" ht="14.5">
      <c r="B4520" s="2" t="s">
        <v>141</v>
      </c>
      <c r="C4520" s="4" t="s">
        <v>1137</v>
      </c>
    </row>
    <row r="4521" spans="2:3" ht="14.5">
      <c r="B4521" s="2" t="s">
        <v>144</v>
      </c>
      <c r="C4521" s="4" t="s">
        <v>3892</v>
      </c>
    </row>
    <row r="4522" spans="2:3" ht="14.5">
      <c r="B4522" s="2" t="s">
        <v>150</v>
      </c>
      <c r="C4522" s="4" t="s">
        <v>3893</v>
      </c>
    </row>
    <row r="4523" spans="2:3" ht="14.5">
      <c r="B4523" s="2" t="s">
        <v>167</v>
      </c>
      <c r="C4523" s="4" t="s">
        <v>3894</v>
      </c>
    </row>
    <row r="4524" spans="2:3" ht="14.5">
      <c r="B4524" s="2" t="s">
        <v>171</v>
      </c>
      <c r="C4524" s="4" t="s">
        <v>485</v>
      </c>
    </row>
    <row r="4525" spans="2:3" ht="14.5">
      <c r="B4525" s="2" t="s">
        <v>197</v>
      </c>
      <c r="C4525" s="4" t="s">
        <v>3895</v>
      </c>
    </row>
    <row r="4526" spans="2:3" ht="14.5">
      <c r="B4526" s="7" t="s">
        <v>225</v>
      </c>
      <c r="C4526" s="9" t="s">
        <v>3896</v>
      </c>
    </row>
    <row r="4527" spans="2:3" ht="14.5">
      <c r="B4527" s="2" t="s">
        <v>228</v>
      </c>
      <c r="C4527" s="4" t="s">
        <v>3896</v>
      </c>
    </row>
    <row r="4528" spans="2:3" ht="14.5">
      <c r="B4528" s="11" t="s">
        <v>659</v>
      </c>
      <c r="C4528" s="13" t="s">
        <v>3897</v>
      </c>
    </row>
    <row r="4529" spans="2:3" ht="14.5">
      <c r="B4529" s="7" t="s">
        <v>49</v>
      </c>
      <c r="C4529" s="9" t="s">
        <v>3898</v>
      </c>
    </row>
    <row r="4530" spans="2:3" ht="14.5">
      <c r="B4530" s="2" t="s">
        <v>51</v>
      </c>
      <c r="C4530" s="4" t="s">
        <v>3899</v>
      </c>
    </row>
    <row r="4531" spans="2:3" ht="14.5">
      <c r="B4531" s="2" t="s">
        <v>56</v>
      </c>
      <c r="C4531" s="4" t="s">
        <v>3900</v>
      </c>
    </row>
    <row r="4532" spans="2:3" ht="14.5">
      <c r="B4532" s="2" t="s">
        <v>57</v>
      </c>
      <c r="C4532" s="4" t="s">
        <v>3901</v>
      </c>
    </row>
    <row r="4533" spans="2:3" ht="14.5">
      <c r="B4533" s="2" t="s">
        <v>59</v>
      </c>
      <c r="C4533" s="4" t="s">
        <v>1534</v>
      </c>
    </row>
    <row r="4534" spans="2:3" ht="14.5">
      <c r="B4534" s="2" t="s">
        <v>63</v>
      </c>
      <c r="C4534" s="4" t="s">
        <v>3902</v>
      </c>
    </row>
    <row r="4535" spans="2:3" ht="14.5">
      <c r="B4535" s="2" t="s">
        <v>65</v>
      </c>
      <c r="C4535" s="4" t="s">
        <v>3903</v>
      </c>
    </row>
    <row r="4536" spans="2:3" ht="14.5">
      <c r="B4536" s="2" t="s">
        <v>70</v>
      </c>
      <c r="C4536" s="4" t="s">
        <v>2898</v>
      </c>
    </row>
    <row r="4537" spans="2:3" ht="14.5">
      <c r="B4537" s="2" t="s">
        <v>73</v>
      </c>
      <c r="C4537" s="4" t="s">
        <v>3904</v>
      </c>
    </row>
    <row r="4538" spans="2:3" ht="14.5">
      <c r="B4538" s="2" t="s">
        <v>75</v>
      </c>
      <c r="C4538" s="4" t="s">
        <v>3905</v>
      </c>
    </row>
    <row r="4539" spans="2:3" ht="14.5">
      <c r="B4539" s="7" t="s">
        <v>129</v>
      </c>
      <c r="C4539" s="9" t="s">
        <v>3906</v>
      </c>
    </row>
    <row r="4540" spans="2:3" ht="14.5">
      <c r="B4540" s="2" t="s">
        <v>197</v>
      </c>
      <c r="C4540" s="4" t="s">
        <v>3906</v>
      </c>
    </row>
    <row r="4541" spans="2:3" ht="14.5">
      <c r="B4541" s="11" t="s">
        <v>660</v>
      </c>
      <c r="C4541" s="13" t="s">
        <v>3907</v>
      </c>
    </row>
    <row r="4542" spans="2:3" ht="14.5">
      <c r="B4542" s="7" t="s">
        <v>49</v>
      </c>
      <c r="C4542" s="9" t="s">
        <v>3908</v>
      </c>
    </row>
    <row r="4543" spans="2:3" ht="14.5">
      <c r="B4543" s="2" t="s">
        <v>51</v>
      </c>
      <c r="C4543" s="4" t="s">
        <v>3909</v>
      </c>
    </row>
    <row r="4544" spans="2:3" ht="14.5">
      <c r="B4544" s="2" t="s">
        <v>53</v>
      </c>
      <c r="C4544" s="4" t="s">
        <v>3910</v>
      </c>
    </row>
    <row r="4545" spans="2:3" ht="14.5">
      <c r="B4545" s="2" t="s">
        <v>56</v>
      </c>
      <c r="C4545" s="4" t="s">
        <v>3911</v>
      </c>
    </row>
    <row r="4546" spans="2:3" ht="14.5">
      <c r="B4546" s="2" t="s">
        <v>57</v>
      </c>
      <c r="C4546" s="4" t="s">
        <v>3912</v>
      </c>
    </row>
    <row r="4547" spans="2:3" ht="14.5">
      <c r="B4547" s="2" t="s">
        <v>59</v>
      </c>
      <c r="C4547" s="4" t="s">
        <v>3913</v>
      </c>
    </row>
    <row r="4548" spans="2:3" ht="14.5">
      <c r="B4548" s="2" t="s">
        <v>63</v>
      </c>
      <c r="C4548" s="4" t="s">
        <v>3914</v>
      </c>
    </row>
    <row r="4549" spans="2:3" ht="14.5">
      <c r="B4549" s="2" t="s">
        <v>65</v>
      </c>
      <c r="C4549" s="4" t="s">
        <v>3915</v>
      </c>
    </row>
    <row r="4550" spans="2:3" ht="14.5">
      <c r="B4550" s="2" t="s">
        <v>70</v>
      </c>
      <c r="C4550" s="4" t="s">
        <v>2847</v>
      </c>
    </row>
    <row r="4551" spans="2:3" ht="14.5">
      <c r="B4551" s="2" t="s">
        <v>73</v>
      </c>
      <c r="C4551" s="4" t="s">
        <v>3916</v>
      </c>
    </row>
    <row r="4552" spans="2:3" ht="14.5">
      <c r="B4552" s="2" t="s">
        <v>75</v>
      </c>
      <c r="C4552" s="4" t="s">
        <v>3917</v>
      </c>
    </row>
    <row r="4553" spans="2:3" ht="14.5">
      <c r="B4553" s="7" t="s">
        <v>76</v>
      </c>
      <c r="C4553" s="9" t="s">
        <v>3918</v>
      </c>
    </row>
    <row r="4554" spans="2:3" ht="14.5">
      <c r="B4554" s="2" t="s">
        <v>78</v>
      </c>
      <c r="C4554" s="4" t="s">
        <v>3919</v>
      </c>
    </row>
    <row r="4555" spans="2:3" ht="14.5">
      <c r="B4555" s="2" t="s">
        <v>81</v>
      </c>
      <c r="C4555" s="4" t="s">
        <v>943</v>
      </c>
    </row>
    <row r="4556" spans="2:3" ht="14.5">
      <c r="B4556" s="2" t="s">
        <v>87</v>
      </c>
      <c r="C4556" s="4" t="s">
        <v>1148</v>
      </c>
    </row>
    <row r="4557" spans="2:3" ht="14.5">
      <c r="B4557" s="2" t="s">
        <v>98</v>
      </c>
      <c r="C4557" s="4" t="s">
        <v>3920</v>
      </c>
    </row>
    <row r="4558" spans="2:3" ht="14.5">
      <c r="B4558" s="2" t="s">
        <v>111</v>
      </c>
      <c r="C4558" s="4" t="s">
        <v>846</v>
      </c>
    </row>
    <row r="4559" spans="2:3" ht="14.5">
      <c r="B4559" s="2" t="s">
        <v>114</v>
      </c>
      <c r="C4559" s="4" t="s">
        <v>1114</v>
      </c>
    </row>
    <row r="4560" spans="2:3" ht="25">
      <c r="B4560" s="2" t="s">
        <v>122</v>
      </c>
      <c r="C4560" s="4" t="s">
        <v>859</v>
      </c>
    </row>
    <row r="4561" spans="2:3" ht="14.5">
      <c r="B4561" s="2" t="s">
        <v>123</v>
      </c>
      <c r="C4561" s="4" t="s">
        <v>3921</v>
      </c>
    </row>
    <row r="4562" spans="2:3" ht="14.5">
      <c r="B4562" s="7" t="s">
        <v>129</v>
      </c>
      <c r="C4562" s="9" t="s">
        <v>3922</v>
      </c>
    </row>
    <row r="4563" spans="2:3" ht="14.5">
      <c r="B4563" s="2" t="s">
        <v>136</v>
      </c>
      <c r="C4563" s="4" t="s">
        <v>3923</v>
      </c>
    </row>
    <row r="4564" spans="2:3" ht="14.5">
      <c r="B4564" s="2" t="s">
        <v>145</v>
      </c>
      <c r="C4564" s="4" t="s">
        <v>904</v>
      </c>
    </row>
    <row r="4565" spans="2:3" ht="14.5">
      <c r="B4565" s="2" t="s">
        <v>150</v>
      </c>
      <c r="C4565" s="4" t="s">
        <v>3924</v>
      </c>
    </row>
    <row r="4566" spans="2:3" ht="14.5">
      <c r="B4566" s="2" t="s">
        <v>152</v>
      </c>
      <c r="C4566" s="4" t="s">
        <v>3771</v>
      </c>
    </row>
    <row r="4567" spans="2:3" ht="14.5">
      <c r="B4567" s="2" t="s">
        <v>153</v>
      </c>
      <c r="C4567" s="4" t="s">
        <v>3925</v>
      </c>
    </row>
    <row r="4568" spans="2:3" ht="14.5">
      <c r="B4568" s="2" t="s">
        <v>155</v>
      </c>
      <c r="C4568" s="4" t="s">
        <v>3926</v>
      </c>
    </row>
    <row r="4569" spans="2:3" ht="25">
      <c r="B4569" s="2" t="s">
        <v>166</v>
      </c>
      <c r="C4569" s="4" t="s">
        <v>859</v>
      </c>
    </row>
    <row r="4570" spans="2:3" ht="25">
      <c r="B4570" s="2" t="s">
        <v>175</v>
      </c>
      <c r="C4570" s="4" t="s">
        <v>3927</v>
      </c>
    </row>
    <row r="4571" spans="2:3" ht="25">
      <c r="B4571" s="2" t="s">
        <v>176</v>
      </c>
      <c r="C4571" s="4" t="s">
        <v>3928</v>
      </c>
    </row>
    <row r="4572" spans="2:3" ht="14.5">
      <c r="B4572" s="2" t="s">
        <v>182</v>
      </c>
      <c r="C4572" s="4" t="s">
        <v>392</v>
      </c>
    </row>
    <row r="4573" spans="2:3" ht="14.5">
      <c r="B4573" s="2" t="s">
        <v>188</v>
      </c>
      <c r="C4573" s="4" t="s">
        <v>3929</v>
      </c>
    </row>
    <row r="4574" spans="2:3" ht="14.5">
      <c r="B4574" s="2" t="s">
        <v>197</v>
      </c>
      <c r="C4574" s="4" t="s">
        <v>3930</v>
      </c>
    </row>
    <row r="4575" spans="2:3" ht="14.5">
      <c r="B4575" s="11" t="s">
        <v>661</v>
      </c>
      <c r="C4575" s="13" t="s">
        <v>3931</v>
      </c>
    </row>
    <row r="4576" spans="2:3" ht="14.5">
      <c r="B4576" s="7" t="s">
        <v>49</v>
      </c>
      <c r="C4576" s="9" t="s">
        <v>3932</v>
      </c>
    </row>
    <row r="4577" spans="2:3" ht="14.5">
      <c r="B4577" s="2" t="s">
        <v>51</v>
      </c>
      <c r="C4577" s="4" t="s">
        <v>3933</v>
      </c>
    </row>
    <row r="4578" spans="2:3" ht="14.5">
      <c r="B4578" s="2" t="s">
        <v>53</v>
      </c>
      <c r="C4578" s="4" t="s">
        <v>3934</v>
      </c>
    </row>
    <row r="4579" spans="2:3" ht="14.5">
      <c r="B4579" s="2" t="s">
        <v>56</v>
      </c>
      <c r="C4579" s="4" t="s">
        <v>3935</v>
      </c>
    </row>
    <row r="4580" spans="2:3" ht="14.5">
      <c r="B4580" s="2" t="s">
        <v>57</v>
      </c>
      <c r="C4580" s="4" t="s">
        <v>3936</v>
      </c>
    </row>
    <row r="4581" spans="2:3" ht="14.5">
      <c r="B4581" s="2" t="s">
        <v>59</v>
      </c>
      <c r="C4581" s="4" t="s">
        <v>3937</v>
      </c>
    </row>
    <row r="4582" spans="2:3" ht="14.5">
      <c r="B4582" s="2" t="s">
        <v>63</v>
      </c>
      <c r="C4582" s="4" t="s">
        <v>3938</v>
      </c>
    </row>
    <row r="4583" spans="2:3" ht="14.5">
      <c r="B4583" s="2" t="s">
        <v>65</v>
      </c>
      <c r="C4583" s="4" t="s">
        <v>3939</v>
      </c>
    </row>
    <row r="4584" spans="2:3" ht="14.5">
      <c r="B4584" s="2" t="s">
        <v>70</v>
      </c>
      <c r="C4584" s="4" t="s">
        <v>2326</v>
      </c>
    </row>
    <row r="4585" spans="2:3" ht="14.5">
      <c r="B4585" s="2" t="s">
        <v>73</v>
      </c>
      <c r="C4585" s="4" t="s">
        <v>3940</v>
      </c>
    </row>
    <row r="4586" spans="2:3" ht="14.5">
      <c r="B4586" s="2" t="s">
        <v>75</v>
      </c>
      <c r="C4586" s="4" t="s">
        <v>3941</v>
      </c>
    </row>
    <row r="4587" spans="2:3" ht="14.5">
      <c r="B4587" s="7" t="s">
        <v>76</v>
      </c>
      <c r="C4587" s="9" t="s">
        <v>3942</v>
      </c>
    </row>
    <row r="4588" spans="2:3" ht="14.5">
      <c r="B4588" s="2" t="s">
        <v>87</v>
      </c>
      <c r="C4588" s="4" t="s">
        <v>3942</v>
      </c>
    </row>
    <row r="4589" spans="2:3" ht="14.5">
      <c r="B4589" s="7" t="s">
        <v>129</v>
      </c>
      <c r="C4589" s="9" t="s">
        <v>3943</v>
      </c>
    </row>
    <row r="4590" spans="2:3" ht="14.5">
      <c r="B4590" s="2" t="s">
        <v>151</v>
      </c>
      <c r="C4590" s="4" t="s">
        <v>1411</v>
      </c>
    </row>
    <row r="4591" spans="2:3" ht="14.5">
      <c r="B4591" s="2" t="s">
        <v>180</v>
      </c>
      <c r="C4591" s="4" t="s">
        <v>3944</v>
      </c>
    </row>
    <row r="4592" spans="2:3" ht="14.5">
      <c r="B4592" s="2" t="s">
        <v>182</v>
      </c>
      <c r="C4592" s="4" t="s">
        <v>3944</v>
      </c>
    </row>
    <row r="4593" spans="2:3" ht="14.5">
      <c r="B4593" s="2" t="s">
        <v>197</v>
      </c>
      <c r="C4593" s="4" t="s">
        <v>3945</v>
      </c>
    </row>
    <row r="4594" spans="2:3" ht="14.5">
      <c r="B4594" s="11" t="s">
        <v>662</v>
      </c>
      <c r="C4594" s="13" t="s">
        <v>3946</v>
      </c>
    </row>
    <row r="4595" spans="2:3" ht="14.5">
      <c r="B4595" s="7" t="s">
        <v>49</v>
      </c>
      <c r="C4595" s="9" t="s">
        <v>3947</v>
      </c>
    </row>
    <row r="4596" spans="2:3" ht="14.5">
      <c r="B4596" s="2" t="s">
        <v>51</v>
      </c>
      <c r="C4596" s="4" t="s">
        <v>3948</v>
      </c>
    </row>
    <row r="4597" spans="2:3" ht="14.5">
      <c r="B4597" s="2" t="s">
        <v>56</v>
      </c>
      <c r="C4597" s="4" t="s">
        <v>3949</v>
      </c>
    </row>
    <row r="4598" spans="2:3" ht="14.5">
      <c r="B4598" s="2" t="s">
        <v>57</v>
      </c>
      <c r="C4598" s="4" t="s">
        <v>3950</v>
      </c>
    </row>
    <row r="4599" spans="2:3" ht="14.5">
      <c r="B4599" s="2" t="s">
        <v>63</v>
      </c>
      <c r="C4599" s="4" t="s">
        <v>3951</v>
      </c>
    </row>
    <row r="4600" spans="2:3" ht="14.5">
      <c r="B4600" s="2" t="s">
        <v>65</v>
      </c>
      <c r="C4600" s="4" t="s">
        <v>3952</v>
      </c>
    </row>
    <row r="4601" spans="2:3" ht="14.5">
      <c r="B4601" s="2" t="s">
        <v>70</v>
      </c>
      <c r="C4601" s="4" t="s">
        <v>1047</v>
      </c>
    </row>
    <row r="4602" spans="2:3" ht="14.5">
      <c r="B4602" s="2" t="s">
        <v>73</v>
      </c>
      <c r="C4602" s="4" t="s">
        <v>3953</v>
      </c>
    </row>
    <row r="4603" spans="2:3" ht="14.5">
      <c r="B4603" s="2" t="s">
        <v>75</v>
      </c>
      <c r="C4603" s="4" t="s">
        <v>3954</v>
      </c>
    </row>
    <row r="4604" spans="2:3" ht="14.5">
      <c r="B4604" s="7" t="s">
        <v>129</v>
      </c>
      <c r="C4604" s="9" t="s">
        <v>3955</v>
      </c>
    </row>
    <row r="4605" spans="2:3" ht="14.5">
      <c r="B4605" s="2" t="s">
        <v>197</v>
      </c>
      <c r="C4605" s="4" t="s">
        <v>3955</v>
      </c>
    </row>
    <row r="4606" spans="2:3" ht="14.5">
      <c r="B4606" s="11" t="s">
        <v>663</v>
      </c>
      <c r="C4606" s="13" t="s">
        <v>3956</v>
      </c>
    </row>
    <row r="4607" spans="2:3" ht="14.5">
      <c r="B4607" s="7" t="s">
        <v>49</v>
      </c>
      <c r="C4607" s="9" t="s">
        <v>3957</v>
      </c>
    </row>
    <row r="4608" spans="2:3" ht="14.5">
      <c r="B4608" s="2" t="s">
        <v>51</v>
      </c>
      <c r="C4608" s="4" t="s">
        <v>3958</v>
      </c>
    </row>
    <row r="4609" spans="2:3" ht="14.5">
      <c r="B4609" s="2" t="s">
        <v>53</v>
      </c>
      <c r="C4609" s="4" t="s">
        <v>3959</v>
      </c>
    </row>
    <row r="4610" spans="2:3" ht="14.5">
      <c r="B4610" s="2" t="s">
        <v>57</v>
      </c>
      <c r="C4610" s="4" t="s">
        <v>3960</v>
      </c>
    </row>
    <row r="4611" spans="2:3" ht="14.5">
      <c r="B4611" s="2" t="s">
        <v>63</v>
      </c>
      <c r="C4611" s="4" t="s">
        <v>3961</v>
      </c>
    </row>
    <row r="4612" spans="2:3" ht="14.5">
      <c r="B4612" s="2" t="s">
        <v>65</v>
      </c>
      <c r="C4612" s="4" t="s">
        <v>3962</v>
      </c>
    </row>
    <row r="4613" spans="2:3" ht="14.5">
      <c r="B4613" s="2" t="s">
        <v>70</v>
      </c>
      <c r="C4613" s="4" t="s">
        <v>1026</v>
      </c>
    </row>
    <row r="4614" spans="2:3" ht="14.5">
      <c r="B4614" s="2" t="s">
        <v>73</v>
      </c>
      <c r="C4614" s="4" t="s">
        <v>3963</v>
      </c>
    </row>
    <row r="4615" spans="2:3" ht="14.5">
      <c r="B4615" s="2" t="s">
        <v>75</v>
      </c>
      <c r="C4615" s="4" t="s">
        <v>3964</v>
      </c>
    </row>
    <row r="4616" spans="2:3" ht="14.5">
      <c r="B4616" s="7" t="s">
        <v>76</v>
      </c>
      <c r="C4616" s="9" t="s">
        <v>3965</v>
      </c>
    </row>
    <row r="4617" spans="2:3" ht="14.5">
      <c r="B4617" s="2" t="s">
        <v>78</v>
      </c>
      <c r="C4617" s="4" t="s">
        <v>3966</v>
      </c>
    </row>
    <row r="4618" spans="2:3" ht="14.5">
      <c r="B4618" s="2" t="s">
        <v>81</v>
      </c>
      <c r="C4618" s="4" t="s">
        <v>940</v>
      </c>
    </row>
    <row r="4619" spans="2:3" ht="14.5">
      <c r="B4619" s="2" t="s">
        <v>82</v>
      </c>
      <c r="C4619" s="4" t="s">
        <v>727</v>
      </c>
    </row>
    <row r="4620" spans="2:3" ht="14.5">
      <c r="B4620" s="2" t="s">
        <v>87</v>
      </c>
      <c r="C4620" s="4" t="s">
        <v>3967</v>
      </c>
    </row>
    <row r="4621" spans="2:3" ht="14.5">
      <c r="B4621" s="7" t="s">
        <v>129</v>
      </c>
      <c r="C4621" s="9" t="s">
        <v>3968</v>
      </c>
    </row>
    <row r="4622" spans="2:3" ht="14.5">
      <c r="B4622" s="2" t="s">
        <v>141</v>
      </c>
      <c r="C4622" s="4" t="s">
        <v>1275</v>
      </c>
    </row>
    <row r="4623" spans="2:3" ht="14.5">
      <c r="B4623" s="2" t="s">
        <v>155</v>
      </c>
      <c r="C4623" s="4" t="s">
        <v>3969</v>
      </c>
    </row>
    <row r="4624" spans="2:3" ht="14.5">
      <c r="B4624" s="2" t="s">
        <v>162</v>
      </c>
      <c r="C4624" s="4" t="s">
        <v>1066</v>
      </c>
    </row>
    <row r="4625" spans="2:3" ht="14.5">
      <c r="B4625" s="2" t="s">
        <v>180</v>
      </c>
      <c r="C4625" s="4" t="s">
        <v>3970</v>
      </c>
    </row>
    <row r="4626" spans="2:3" ht="14.5">
      <c r="B4626" s="2" t="s">
        <v>182</v>
      </c>
      <c r="C4626" s="4" t="s">
        <v>3971</v>
      </c>
    </row>
    <row r="4627" spans="2:3" ht="14.5">
      <c r="B4627" s="2" t="s">
        <v>187</v>
      </c>
      <c r="C4627" s="4" t="s">
        <v>883</v>
      </c>
    </row>
    <row r="4628" spans="2:3" ht="14.5">
      <c r="B4628" s="2" t="s">
        <v>197</v>
      </c>
      <c r="C4628" s="4" t="s">
        <v>3972</v>
      </c>
    </row>
    <row r="4629" spans="2:3" ht="14.5">
      <c r="B4629" s="11" t="s">
        <v>664</v>
      </c>
      <c r="C4629" s="13" t="s">
        <v>3973</v>
      </c>
    </row>
    <row r="4630" spans="2:3" ht="14.5">
      <c r="B4630" s="7" t="s">
        <v>49</v>
      </c>
      <c r="C4630" s="9" t="s">
        <v>3974</v>
      </c>
    </row>
    <row r="4631" spans="2:3" ht="14.5">
      <c r="B4631" s="2" t="s">
        <v>51</v>
      </c>
      <c r="C4631" s="4" t="s">
        <v>3975</v>
      </c>
    </row>
    <row r="4632" spans="2:3" ht="14.5">
      <c r="B4632" s="2" t="s">
        <v>56</v>
      </c>
      <c r="C4632" s="4" t="s">
        <v>3976</v>
      </c>
    </row>
    <row r="4633" spans="2:3" ht="14.5">
      <c r="B4633" s="2" t="s">
        <v>57</v>
      </c>
      <c r="C4633" s="4" t="s">
        <v>3977</v>
      </c>
    </row>
    <row r="4634" spans="2:3" ht="14.5">
      <c r="B4634" s="2" t="s">
        <v>59</v>
      </c>
      <c r="C4634" s="4" t="s">
        <v>3978</v>
      </c>
    </row>
    <row r="4635" spans="2:3" ht="14.5">
      <c r="B4635" s="2" t="s">
        <v>63</v>
      </c>
      <c r="C4635" s="4" t="s">
        <v>3979</v>
      </c>
    </row>
    <row r="4636" spans="2:3" ht="14.5">
      <c r="B4636" s="2" t="s">
        <v>65</v>
      </c>
      <c r="C4636" s="4" t="s">
        <v>3980</v>
      </c>
    </row>
    <row r="4637" spans="2:3" ht="14.5">
      <c r="B4637" s="2" t="s">
        <v>70</v>
      </c>
      <c r="C4637" s="4" t="s">
        <v>968</v>
      </c>
    </row>
    <row r="4638" spans="2:3" ht="14.5">
      <c r="B4638" s="2" t="s">
        <v>73</v>
      </c>
      <c r="C4638" s="4" t="s">
        <v>3981</v>
      </c>
    </row>
    <row r="4639" spans="2:3" ht="14.5">
      <c r="B4639" s="2" t="s">
        <v>75</v>
      </c>
      <c r="C4639" s="4" t="s">
        <v>3982</v>
      </c>
    </row>
    <row r="4640" spans="2:3" ht="14.5">
      <c r="B4640" s="7" t="s">
        <v>76</v>
      </c>
      <c r="C4640" s="9" t="s">
        <v>1224</v>
      </c>
    </row>
    <row r="4641" spans="2:3" ht="14.5">
      <c r="B4641" s="2" t="s">
        <v>87</v>
      </c>
      <c r="C4641" s="4" t="s">
        <v>1224</v>
      </c>
    </row>
    <row r="4642" spans="2:3" ht="14.5">
      <c r="B4642" s="7" t="s">
        <v>129</v>
      </c>
      <c r="C4642" s="9" t="s">
        <v>3983</v>
      </c>
    </row>
    <row r="4643" spans="2:3" ht="14.5">
      <c r="B4643" s="2" t="s">
        <v>155</v>
      </c>
      <c r="C4643" s="4" t="s">
        <v>434</v>
      </c>
    </row>
    <row r="4644" spans="2:3" ht="14.5">
      <c r="B4644" s="2" t="s">
        <v>197</v>
      </c>
      <c r="C4644" s="4" t="s">
        <v>3984</v>
      </c>
    </row>
    <row r="4645" spans="2:3" ht="14.5">
      <c r="B4645" s="11" t="s">
        <v>665</v>
      </c>
      <c r="C4645" s="13" t="s">
        <v>3985</v>
      </c>
    </row>
    <row r="4646" spans="2:3" ht="14.5">
      <c r="B4646" s="7" t="s">
        <v>49</v>
      </c>
      <c r="C4646" s="9" t="s">
        <v>3986</v>
      </c>
    </row>
    <row r="4647" spans="2:3" ht="14.5">
      <c r="B4647" s="2" t="s">
        <v>51</v>
      </c>
      <c r="C4647" s="4" t="s">
        <v>3987</v>
      </c>
    </row>
    <row r="4648" spans="2:3" ht="14.5">
      <c r="B4648" s="2" t="s">
        <v>56</v>
      </c>
      <c r="C4648" s="4" t="s">
        <v>3988</v>
      </c>
    </row>
    <row r="4649" spans="2:3" ht="14.5">
      <c r="B4649" s="2" t="s">
        <v>57</v>
      </c>
      <c r="C4649" s="4" t="s">
        <v>3989</v>
      </c>
    </row>
    <row r="4650" spans="2:3" ht="14.5">
      <c r="B4650" s="2" t="s">
        <v>59</v>
      </c>
      <c r="C4650" s="4" t="s">
        <v>3990</v>
      </c>
    </row>
    <row r="4651" spans="2:3" ht="14.5">
      <c r="B4651" s="2" t="s">
        <v>63</v>
      </c>
      <c r="C4651" s="4" t="s">
        <v>3991</v>
      </c>
    </row>
    <row r="4652" spans="2:3" ht="14.5">
      <c r="B4652" s="2" t="s">
        <v>65</v>
      </c>
      <c r="C4652" s="4" t="s">
        <v>3992</v>
      </c>
    </row>
    <row r="4653" spans="2:3" ht="14.5">
      <c r="B4653" s="2" t="s">
        <v>70</v>
      </c>
      <c r="C4653" s="4" t="s">
        <v>2898</v>
      </c>
    </row>
    <row r="4654" spans="2:3" ht="14.5">
      <c r="B4654" s="2" t="s">
        <v>73</v>
      </c>
      <c r="C4654" s="4" t="s">
        <v>3993</v>
      </c>
    </row>
    <row r="4655" spans="2:3" ht="14.5">
      <c r="B4655" s="2" t="s">
        <v>75</v>
      </c>
      <c r="C4655" s="4" t="s">
        <v>3994</v>
      </c>
    </row>
    <row r="4656" spans="2:3" ht="14.5">
      <c r="B4656" s="7" t="s">
        <v>129</v>
      </c>
      <c r="C4656" s="9" t="s">
        <v>3995</v>
      </c>
    </row>
    <row r="4657" spans="2:3" ht="14.5">
      <c r="B4657" s="2" t="s">
        <v>197</v>
      </c>
      <c r="C4657" s="4" t="s">
        <v>3995</v>
      </c>
    </row>
    <row r="4658" spans="2:3" ht="14.5">
      <c r="B4658" s="11" t="s">
        <v>666</v>
      </c>
      <c r="C4658" s="13" t="s">
        <v>3996</v>
      </c>
    </row>
    <row r="4659" spans="2:3" ht="14.5">
      <c r="B4659" s="7" t="s">
        <v>49</v>
      </c>
      <c r="C4659" s="9" t="s">
        <v>3997</v>
      </c>
    </row>
    <row r="4660" spans="2:3" ht="14.5">
      <c r="B4660" s="2" t="s">
        <v>51</v>
      </c>
      <c r="C4660" s="4" t="s">
        <v>3998</v>
      </c>
    </row>
    <row r="4661" spans="2:3" ht="14.5">
      <c r="B4661" s="2" t="s">
        <v>53</v>
      </c>
      <c r="C4661" s="4" t="s">
        <v>3999</v>
      </c>
    </row>
    <row r="4662" spans="2:3" ht="14.5">
      <c r="B4662" s="2" t="s">
        <v>56</v>
      </c>
      <c r="C4662" s="4" t="s">
        <v>4000</v>
      </c>
    </row>
    <row r="4663" spans="2:3" ht="14.5">
      <c r="B4663" s="2" t="s">
        <v>57</v>
      </c>
      <c r="C4663" s="4" t="s">
        <v>4001</v>
      </c>
    </row>
    <row r="4664" spans="2:3" ht="14.5">
      <c r="B4664" s="2" t="s">
        <v>59</v>
      </c>
      <c r="C4664" s="4" t="s">
        <v>4002</v>
      </c>
    </row>
    <row r="4665" spans="2:3" ht="14.5">
      <c r="B4665" s="2" t="s">
        <v>63</v>
      </c>
      <c r="C4665" s="4" t="s">
        <v>4003</v>
      </c>
    </row>
    <row r="4666" spans="2:3" ht="14.5">
      <c r="B4666" s="2" t="s">
        <v>65</v>
      </c>
      <c r="C4666" s="4" t="s">
        <v>4004</v>
      </c>
    </row>
    <row r="4667" spans="2:3" ht="14.5">
      <c r="B4667" s="2" t="s">
        <v>70</v>
      </c>
      <c r="C4667" s="4" t="s">
        <v>2401</v>
      </c>
    </row>
    <row r="4668" spans="2:3" ht="14.5">
      <c r="B4668" s="2" t="s">
        <v>73</v>
      </c>
      <c r="C4668" s="4" t="s">
        <v>4005</v>
      </c>
    </row>
    <row r="4669" spans="2:3" ht="14.5">
      <c r="B4669" s="2" t="s">
        <v>75</v>
      </c>
      <c r="C4669" s="4" t="s">
        <v>4006</v>
      </c>
    </row>
    <row r="4670" spans="2:3" ht="14.5">
      <c r="B4670" s="7" t="s">
        <v>76</v>
      </c>
      <c r="C4670" s="9" t="s">
        <v>4007</v>
      </c>
    </row>
    <row r="4671" spans="2:3" ht="14.5">
      <c r="B4671" s="2" t="s">
        <v>79</v>
      </c>
      <c r="C4671" s="4" t="s">
        <v>434</v>
      </c>
    </row>
    <row r="4672" spans="2:3" ht="14.5">
      <c r="B4672" s="2" t="s">
        <v>83</v>
      </c>
      <c r="C4672" s="4" t="s">
        <v>4008</v>
      </c>
    </row>
    <row r="4673" spans="2:3" ht="14.5">
      <c r="B4673" s="2" t="s">
        <v>87</v>
      </c>
      <c r="C4673" s="4" t="s">
        <v>4009</v>
      </c>
    </row>
    <row r="4674" spans="2:3" ht="14.5">
      <c r="B4674" s="2" t="s">
        <v>120</v>
      </c>
      <c r="C4674" s="4" t="s">
        <v>1534</v>
      </c>
    </row>
    <row r="4675" spans="2:3" ht="14.5">
      <c r="B4675" s="7" t="s">
        <v>129</v>
      </c>
      <c r="C4675" s="9" t="s">
        <v>4010</v>
      </c>
    </row>
    <row r="4676" spans="2:3" ht="14.5">
      <c r="B4676" s="2" t="s">
        <v>197</v>
      </c>
      <c r="C4676" s="4" t="s">
        <v>4010</v>
      </c>
    </row>
    <row r="4677" spans="2:3" ht="14.5">
      <c r="B4677" s="11" t="s">
        <v>667</v>
      </c>
      <c r="C4677" s="13" t="s">
        <v>4011</v>
      </c>
    </row>
    <row r="4678" spans="2:3" ht="14.5">
      <c r="B4678" s="7" t="s">
        <v>49</v>
      </c>
      <c r="C4678" s="9" t="s">
        <v>4012</v>
      </c>
    </row>
    <row r="4679" spans="2:3" ht="14.5">
      <c r="B4679" s="2" t="s">
        <v>51</v>
      </c>
      <c r="C4679" s="4" t="s">
        <v>4013</v>
      </c>
    </row>
    <row r="4680" spans="2:3" ht="14.5">
      <c r="B4680" s="2" t="s">
        <v>56</v>
      </c>
      <c r="C4680" s="4" t="s">
        <v>4014</v>
      </c>
    </row>
    <row r="4681" spans="2:3" ht="14.5">
      <c r="B4681" s="2" t="s">
        <v>57</v>
      </c>
      <c r="C4681" s="4" t="s">
        <v>4015</v>
      </c>
    </row>
    <row r="4682" spans="2:3" ht="14.5">
      <c r="B4682" s="2" t="s">
        <v>63</v>
      </c>
      <c r="C4682" s="4" t="s">
        <v>4016</v>
      </c>
    </row>
    <row r="4683" spans="2:3" ht="14.5">
      <c r="B4683" s="2" t="s">
        <v>65</v>
      </c>
      <c r="C4683" s="4" t="s">
        <v>4017</v>
      </c>
    </row>
    <row r="4684" spans="2:3" ht="14.5">
      <c r="B4684" s="2" t="s">
        <v>70</v>
      </c>
      <c r="C4684" s="4" t="s">
        <v>1503</v>
      </c>
    </row>
    <row r="4685" spans="2:3" ht="14.5">
      <c r="B4685" s="2" t="s">
        <v>73</v>
      </c>
      <c r="C4685" s="4" t="s">
        <v>4018</v>
      </c>
    </row>
    <row r="4686" spans="2:3" ht="14.5">
      <c r="B4686" s="2" t="s">
        <v>75</v>
      </c>
      <c r="C4686" s="4" t="s">
        <v>4019</v>
      </c>
    </row>
    <row r="4687" spans="2:3" ht="14.5">
      <c r="B4687" s="7" t="s">
        <v>76</v>
      </c>
      <c r="C4687" s="9" t="s">
        <v>1213</v>
      </c>
    </row>
    <row r="4688" spans="2:3" ht="14.5">
      <c r="B4688" s="2" t="s">
        <v>87</v>
      </c>
      <c r="C4688" s="4" t="s">
        <v>1213</v>
      </c>
    </row>
    <row r="4689" spans="2:3" ht="14.5">
      <c r="B4689" s="7" t="s">
        <v>129</v>
      </c>
      <c r="C4689" s="9" t="s">
        <v>4020</v>
      </c>
    </row>
    <row r="4690" spans="2:3" ht="14.5">
      <c r="B4690" s="2" t="s">
        <v>197</v>
      </c>
      <c r="C4690" s="4" t="s">
        <v>4020</v>
      </c>
    </row>
    <row r="4691" spans="2:3" ht="14.5">
      <c r="B4691" s="11" t="s">
        <v>668</v>
      </c>
      <c r="C4691" s="13" t="s">
        <v>4021</v>
      </c>
    </row>
    <row r="4692" spans="2:3" ht="14.5">
      <c r="B4692" s="7" t="s">
        <v>49</v>
      </c>
      <c r="C4692" s="9" t="s">
        <v>4022</v>
      </c>
    </row>
    <row r="4693" spans="2:3" ht="14.5">
      <c r="B4693" s="2" t="s">
        <v>51</v>
      </c>
      <c r="C4693" s="4" t="s">
        <v>4023</v>
      </c>
    </row>
    <row r="4694" spans="2:3" ht="14.5">
      <c r="B4694" s="2" t="s">
        <v>56</v>
      </c>
      <c r="C4694" s="4" t="s">
        <v>4024</v>
      </c>
    </row>
    <row r="4695" spans="2:3" ht="14.5">
      <c r="B4695" s="2" t="s">
        <v>57</v>
      </c>
      <c r="C4695" s="4" t="s">
        <v>4025</v>
      </c>
    </row>
    <row r="4696" spans="2:3" ht="14.5">
      <c r="B4696" s="2" t="s">
        <v>63</v>
      </c>
      <c r="C4696" s="4" t="s">
        <v>4026</v>
      </c>
    </row>
    <row r="4697" spans="2:3" ht="14.5">
      <c r="B4697" s="2" t="s">
        <v>65</v>
      </c>
      <c r="C4697" s="4" t="s">
        <v>4027</v>
      </c>
    </row>
    <row r="4698" spans="2:3" ht="14.5">
      <c r="B4698" s="2" t="s">
        <v>70</v>
      </c>
      <c r="C4698" s="4" t="s">
        <v>2898</v>
      </c>
    </row>
    <row r="4699" spans="2:3" ht="14.5">
      <c r="B4699" s="2" t="s">
        <v>73</v>
      </c>
      <c r="C4699" s="4" t="s">
        <v>4028</v>
      </c>
    </row>
    <row r="4700" spans="2:3" ht="14.5">
      <c r="B4700" s="2" t="s">
        <v>75</v>
      </c>
      <c r="C4700" s="4" t="s">
        <v>4029</v>
      </c>
    </row>
    <row r="4701" spans="2:3" ht="14.5">
      <c r="B4701" s="7" t="s">
        <v>76</v>
      </c>
      <c r="C4701" s="9" t="s">
        <v>1213</v>
      </c>
    </row>
    <row r="4702" spans="2:3" ht="14.5">
      <c r="B4702" s="2" t="s">
        <v>87</v>
      </c>
      <c r="C4702" s="4" t="s">
        <v>1213</v>
      </c>
    </row>
    <row r="4703" spans="2:3" ht="14.5">
      <c r="B4703" s="7" t="s">
        <v>129</v>
      </c>
      <c r="C4703" s="9" t="s">
        <v>4030</v>
      </c>
    </row>
    <row r="4704" spans="2:3" ht="14.5">
      <c r="B4704" s="2" t="s">
        <v>150</v>
      </c>
      <c r="C4704" s="4" t="s">
        <v>4031</v>
      </c>
    </row>
    <row r="4705" spans="2:3" ht="14.5">
      <c r="B4705" s="2" t="s">
        <v>197</v>
      </c>
      <c r="C4705" s="4" t="s">
        <v>4032</v>
      </c>
    </row>
    <row r="4706" spans="2:3" ht="14.5">
      <c r="B4706" s="11" t="s">
        <v>669</v>
      </c>
      <c r="C4706" s="13" t="s">
        <v>4033</v>
      </c>
    </row>
    <row r="4707" spans="2:3" ht="14.5">
      <c r="B4707" s="7" t="s">
        <v>49</v>
      </c>
      <c r="C4707" s="9" t="s">
        <v>4034</v>
      </c>
    </row>
    <row r="4708" spans="2:3" ht="14.5">
      <c r="B4708" s="2" t="s">
        <v>51</v>
      </c>
      <c r="C4708" s="4" t="s">
        <v>4035</v>
      </c>
    </row>
    <row r="4709" spans="2:3" ht="14.5">
      <c r="B4709" s="2" t="s">
        <v>53</v>
      </c>
      <c r="C4709" s="4" t="s">
        <v>4036</v>
      </c>
    </row>
    <row r="4710" spans="2:3" ht="14.5">
      <c r="B4710" s="2" t="s">
        <v>56</v>
      </c>
      <c r="C4710" s="4" t="s">
        <v>2476</v>
      </c>
    </row>
    <row r="4711" spans="2:3" ht="14.5">
      <c r="B4711" s="2" t="s">
        <v>57</v>
      </c>
      <c r="C4711" s="4" t="s">
        <v>4037</v>
      </c>
    </row>
    <row r="4712" spans="2:3" ht="14.5">
      <c r="B4712" s="2" t="s">
        <v>59</v>
      </c>
      <c r="C4712" s="4" t="s">
        <v>4038</v>
      </c>
    </row>
    <row r="4713" spans="2:3" ht="14.5">
      <c r="B4713" s="2" t="s">
        <v>63</v>
      </c>
      <c r="C4713" s="4" t="s">
        <v>4039</v>
      </c>
    </row>
    <row r="4714" spans="2:3" ht="14.5">
      <c r="B4714" s="2" t="s">
        <v>65</v>
      </c>
      <c r="C4714" s="4" t="s">
        <v>4040</v>
      </c>
    </row>
    <row r="4715" spans="2:3" ht="14.5">
      <c r="B4715" s="2" t="s">
        <v>70</v>
      </c>
      <c r="C4715" s="4" t="s">
        <v>1608</v>
      </c>
    </row>
    <row r="4716" spans="2:3" ht="14.5">
      <c r="B4716" s="2" t="s">
        <v>73</v>
      </c>
      <c r="C4716" s="4" t="s">
        <v>4041</v>
      </c>
    </row>
    <row r="4717" spans="2:3" ht="14.5">
      <c r="B4717" s="2" t="s">
        <v>75</v>
      </c>
      <c r="C4717" s="4" t="s">
        <v>4042</v>
      </c>
    </row>
    <row r="4718" spans="2:3" ht="14.5">
      <c r="B4718" s="7" t="s">
        <v>76</v>
      </c>
      <c r="C4718" s="9" t="s">
        <v>1213</v>
      </c>
    </row>
    <row r="4719" spans="2:3" ht="14.5">
      <c r="B4719" s="2" t="s">
        <v>87</v>
      </c>
      <c r="C4719" s="4" t="s">
        <v>1213</v>
      </c>
    </row>
    <row r="4720" spans="2:3" ht="14.5">
      <c r="B4720" s="7" t="s">
        <v>129</v>
      </c>
      <c r="C4720" s="9" t="s">
        <v>4043</v>
      </c>
    </row>
    <row r="4721" spans="2:3" ht="14.5">
      <c r="B4721" s="2" t="s">
        <v>197</v>
      </c>
      <c r="C4721" s="4" t="s">
        <v>4043</v>
      </c>
    </row>
    <row r="4722" spans="2:3" ht="14.5">
      <c r="B4722" s="11" t="s">
        <v>670</v>
      </c>
      <c r="C4722" s="13" t="s">
        <v>4044</v>
      </c>
    </row>
    <row r="4723" spans="2:3" ht="14.5">
      <c r="B4723" s="7" t="s">
        <v>49</v>
      </c>
      <c r="C4723" s="9" t="s">
        <v>4045</v>
      </c>
    </row>
    <row r="4724" spans="2:3" ht="14.5">
      <c r="B4724" s="2" t="s">
        <v>51</v>
      </c>
      <c r="C4724" s="4" t="s">
        <v>4046</v>
      </c>
    </row>
    <row r="4725" spans="2:3" ht="14.5">
      <c r="B4725" s="2" t="s">
        <v>56</v>
      </c>
      <c r="C4725" s="4" t="s">
        <v>4047</v>
      </c>
    </row>
    <row r="4726" spans="2:3" ht="14.5">
      <c r="B4726" s="2" t="s">
        <v>57</v>
      </c>
      <c r="C4726" s="4" t="s">
        <v>4048</v>
      </c>
    </row>
    <row r="4727" spans="2:3" ht="14.5">
      <c r="B4727" s="2" t="s">
        <v>59</v>
      </c>
      <c r="C4727" s="4" t="s">
        <v>4049</v>
      </c>
    </row>
    <row r="4728" spans="2:3" ht="14.5">
      <c r="B4728" s="2" t="s">
        <v>63</v>
      </c>
      <c r="C4728" s="4" t="s">
        <v>4050</v>
      </c>
    </row>
    <row r="4729" spans="2:3" ht="14.5">
      <c r="B4729" s="2" t="s">
        <v>65</v>
      </c>
      <c r="C4729" s="4" t="s">
        <v>4051</v>
      </c>
    </row>
    <row r="4730" spans="2:3" ht="14.5">
      <c r="B4730" s="2" t="s">
        <v>70</v>
      </c>
      <c r="C4730" s="4" t="s">
        <v>1461</v>
      </c>
    </row>
    <row r="4731" spans="2:3" ht="14.5">
      <c r="B4731" s="2" t="s">
        <v>73</v>
      </c>
      <c r="C4731" s="4" t="s">
        <v>4052</v>
      </c>
    </row>
    <row r="4732" spans="2:3" ht="14.5">
      <c r="B4732" s="2" t="s">
        <v>75</v>
      </c>
      <c r="C4732" s="4" t="s">
        <v>4053</v>
      </c>
    </row>
    <row r="4733" spans="2:3" ht="14.5">
      <c r="B4733" s="7" t="s">
        <v>76</v>
      </c>
      <c r="C4733" s="9" t="s">
        <v>1213</v>
      </c>
    </row>
    <row r="4734" spans="2:3" ht="14.5">
      <c r="B4734" s="2" t="s">
        <v>87</v>
      </c>
      <c r="C4734" s="4" t="s">
        <v>1213</v>
      </c>
    </row>
    <row r="4735" spans="2:3" ht="14.5">
      <c r="B4735" s="7" t="s">
        <v>129</v>
      </c>
      <c r="C4735" s="9" t="s">
        <v>4054</v>
      </c>
    </row>
    <row r="4736" spans="2:3" ht="14.5">
      <c r="B4736" s="2" t="s">
        <v>197</v>
      </c>
      <c r="C4736" s="4" t="s">
        <v>4054</v>
      </c>
    </row>
    <row r="4737" spans="2:3" ht="14.5">
      <c r="B4737" s="11" t="s">
        <v>671</v>
      </c>
      <c r="C4737" s="13" t="s">
        <v>4055</v>
      </c>
    </row>
    <row r="4738" spans="2:3" ht="14.5">
      <c r="B4738" s="7" t="s">
        <v>49</v>
      </c>
      <c r="C4738" s="9" t="s">
        <v>4056</v>
      </c>
    </row>
    <row r="4739" spans="2:3" ht="14.5">
      <c r="B4739" s="2" t="s">
        <v>51</v>
      </c>
      <c r="C4739" s="4" t="s">
        <v>4057</v>
      </c>
    </row>
    <row r="4740" spans="2:3" ht="14.5">
      <c r="B4740" s="2" t="s">
        <v>53</v>
      </c>
      <c r="C4740" s="4" t="s">
        <v>4058</v>
      </c>
    </row>
    <row r="4741" spans="2:3" ht="14.5">
      <c r="B4741" s="2" t="s">
        <v>56</v>
      </c>
      <c r="C4741" s="4" t="s">
        <v>4059</v>
      </c>
    </row>
    <row r="4742" spans="2:3" ht="14.5">
      <c r="B4742" s="2" t="s">
        <v>57</v>
      </c>
      <c r="C4742" s="4" t="s">
        <v>4060</v>
      </c>
    </row>
    <row r="4743" spans="2:3" ht="14.5">
      <c r="B4743" s="2" t="s">
        <v>59</v>
      </c>
      <c r="C4743" s="4" t="s">
        <v>4061</v>
      </c>
    </row>
    <row r="4744" spans="2:3" ht="14.5">
      <c r="B4744" s="2" t="s">
        <v>63</v>
      </c>
      <c r="C4744" s="4" t="s">
        <v>4062</v>
      </c>
    </row>
    <row r="4745" spans="2:3" ht="14.5">
      <c r="B4745" s="2" t="s">
        <v>65</v>
      </c>
      <c r="C4745" s="4" t="s">
        <v>4063</v>
      </c>
    </row>
    <row r="4746" spans="2:3" ht="14.5">
      <c r="B4746" s="2" t="s">
        <v>69</v>
      </c>
      <c r="C4746" s="4" t="s">
        <v>2231</v>
      </c>
    </row>
    <row r="4747" spans="2:3" ht="14.5">
      <c r="B4747" s="2" t="s">
        <v>70</v>
      </c>
      <c r="C4747" s="4" t="s">
        <v>4064</v>
      </c>
    </row>
    <row r="4748" spans="2:3" ht="14.5">
      <c r="B4748" s="2" t="s">
        <v>73</v>
      </c>
      <c r="C4748" s="4" t="s">
        <v>4065</v>
      </c>
    </row>
    <row r="4749" spans="2:3" ht="14.5">
      <c r="B4749" s="2" t="s">
        <v>75</v>
      </c>
      <c r="C4749" s="4" t="s">
        <v>4066</v>
      </c>
    </row>
    <row r="4750" spans="2:3" ht="14.5">
      <c r="B4750" s="7" t="s">
        <v>76</v>
      </c>
      <c r="C4750" s="9" t="s">
        <v>4067</v>
      </c>
    </row>
    <row r="4751" spans="2:3" ht="14.5">
      <c r="B4751" s="2" t="s">
        <v>78</v>
      </c>
      <c r="C4751" s="4" t="s">
        <v>467</v>
      </c>
    </row>
    <row r="4752" spans="2:3" ht="14.5">
      <c r="B4752" s="2" t="s">
        <v>81</v>
      </c>
      <c r="C4752" s="4" t="s">
        <v>467</v>
      </c>
    </row>
    <row r="4753" spans="2:3" ht="14.5">
      <c r="B4753" s="2" t="s">
        <v>83</v>
      </c>
      <c r="C4753" s="4" t="s">
        <v>4068</v>
      </c>
    </row>
    <row r="4754" spans="2:3" ht="14.5">
      <c r="B4754" s="2" t="s">
        <v>87</v>
      </c>
      <c r="C4754" s="4" t="s">
        <v>1766</v>
      </c>
    </row>
    <row r="4755" spans="2:3" ht="14.5">
      <c r="B4755" s="2" t="s">
        <v>98</v>
      </c>
      <c r="C4755" s="4" t="s">
        <v>859</v>
      </c>
    </row>
    <row r="4756" spans="2:3" ht="14.5">
      <c r="B4756" s="2" t="s">
        <v>99</v>
      </c>
      <c r="C4756" s="4" t="s">
        <v>1230</v>
      </c>
    </row>
    <row r="4757" spans="2:3" ht="14.5">
      <c r="B4757" s="2" t="s">
        <v>101</v>
      </c>
      <c r="C4757" s="4" t="s">
        <v>1534</v>
      </c>
    </row>
    <row r="4758" spans="2:3" ht="14.5">
      <c r="B4758" s="2" t="s">
        <v>109</v>
      </c>
      <c r="C4758" s="4" t="s">
        <v>4069</v>
      </c>
    </row>
    <row r="4759" spans="2:3" ht="14.5">
      <c r="B4759" s="2" t="s">
        <v>120</v>
      </c>
      <c r="C4759" s="4" t="s">
        <v>2760</v>
      </c>
    </row>
    <row r="4760" spans="2:3" ht="14.5">
      <c r="B4760" s="2" t="s">
        <v>121</v>
      </c>
      <c r="C4760" s="4" t="s">
        <v>4070</v>
      </c>
    </row>
    <row r="4761" spans="2:3" ht="14.5">
      <c r="B4761" s="2" t="s">
        <v>125</v>
      </c>
      <c r="C4761" s="4" t="s">
        <v>1534</v>
      </c>
    </row>
    <row r="4762" spans="2:3" ht="14.5">
      <c r="B4762" s="2" t="s">
        <v>128</v>
      </c>
      <c r="C4762" s="4" t="s">
        <v>4071</v>
      </c>
    </row>
    <row r="4763" spans="2:3" ht="14.5">
      <c r="B4763" s="7" t="s">
        <v>129</v>
      </c>
      <c r="C4763" s="9" t="s">
        <v>4072</v>
      </c>
    </row>
    <row r="4764" spans="2:3" ht="14.5">
      <c r="B4764" s="2" t="s">
        <v>143</v>
      </c>
      <c r="C4764" s="4" t="s">
        <v>4073</v>
      </c>
    </row>
    <row r="4765" spans="2:3" ht="14.5">
      <c r="B4765" s="2" t="s">
        <v>160</v>
      </c>
      <c r="C4765" s="4" t="s">
        <v>4074</v>
      </c>
    </row>
    <row r="4766" spans="2:3" ht="14.5">
      <c r="B4766" s="2" t="s">
        <v>169</v>
      </c>
      <c r="C4766" s="4" t="s">
        <v>467</v>
      </c>
    </row>
    <row r="4767" spans="2:3" ht="14.5">
      <c r="B4767" s="2" t="s">
        <v>171</v>
      </c>
      <c r="C4767" s="4" t="s">
        <v>434</v>
      </c>
    </row>
    <row r="4768" spans="2:3" ht="14.5">
      <c r="B4768" s="2" t="s">
        <v>197</v>
      </c>
      <c r="C4768" s="4" t="s">
        <v>4075</v>
      </c>
    </row>
    <row r="4769" spans="2:3" ht="14.5">
      <c r="B4769" s="7" t="s">
        <v>225</v>
      </c>
      <c r="C4769" s="9" t="s">
        <v>4076</v>
      </c>
    </row>
    <row r="4770" spans="2:3" ht="14.5">
      <c r="B4770" s="2" t="s">
        <v>229</v>
      </c>
      <c r="C4770" s="4" t="s">
        <v>4076</v>
      </c>
    </row>
    <row r="4771" spans="2:3" ht="14.5">
      <c r="B4771" s="11" t="s">
        <v>672</v>
      </c>
      <c r="C4771" s="13" t="s">
        <v>4077</v>
      </c>
    </row>
    <row r="4772" spans="2:3" ht="14.5">
      <c r="B4772" s="7" t="s">
        <v>49</v>
      </c>
      <c r="C4772" s="9" t="s">
        <v>4078</v>
      </c>
    </row>
    <row r="4773" spans="2:3" ht="14.5">
      <c r="B4773" s="2" t="s">
        <v>51</v>
      </c>
      <c r="C4773" s="4" t="s">
        <v>4079</v>
      </c>
    </row>
    <row r="4774" spans="2:3" ht="14.5">
      <c r="B4774" s="2" t="s">
        <v>53</v>
      </c>
      <c r="C4774" s="4" t="s">
        <v>4080</v>
      </c>
    </row>
    <row r="4775" spans="2:3" ht="14.5">
      <c r="B4775" s="2" t="s">
        <v>56</v>
      </c>
      <c r="C4775" s="4" t="s">
        <v>4081</v>
      </c>
    </row>
    <row r="4776" spans="2:3" ht="14.5">
      <c r="B4776" s="2" t="s">
        <v>57</v>
      </c>
      <c r="C4776" s="4" t="s">
        <v>4082</v>
      </c>
    </row>
    <row r="4777" spans="2:3" ht="14.5">
      <c r="B4777" s="2" t="s">
        <v>63</v>
      </c>
      <c r="C4777" s="4" t="s">
        <v>4083</v>
      </c>
    </row>
    <row r="4778" spans="2:3" ht="14.5">
      <c r="B4778" s="2" t="s">
        <v>65</v>
      </c>
      <c r="C4778" s="4" t="s">
        <v>4084</v>
      </c>
    </row>
    <row r="4779" spans="2:3" ht="14.5">
      <c r="B4779" s="2" t="s">
        <v>70</v>
      </c>
      <c r="C4779" s="4" t="s">
        <v>1782</v>
      </c>
    </row>
    <row r="4780" spans="2:3" ht="14.5">
      <c r="B4780" s="2" t="s">
        <v>73</v>
      </c>
      <c r="C4780" s="4" t="s">
        <v>4085</v>
      </c>
    </row>
    <row r="4781" spans="2:3" ht="14.5">
      <c r="B4781" s="2" t="s">
        <v>75</v>
      </c>
      <c r="C4781" s="4" t="s">
        <v>4086</v>
      </c>
    </row>
    <row r="4782" spans="2:3" ht="14.5">
      <c r="B4782" s="7" t="s">
        <v>76</v>
      </c>
      <c r="C4782" s="9" t="s">
        <v>4087</v>
      </c>
    </row>
    <row r="4783" spans="2:3" ht="14.5">
      <c r="B4783" s="2" t="s">
        <v>78</v>
      </c>
      <c r="C4783" s="4" t="s">
        <v>4088</v>
      </c>
    </row>
    <row r="4784" spans="2:3" ht="14.5">
      <c r="B4784" s="2" t="s">
        <v>87</v>
      </c>
      <c r="C4784" s="4" t="s">
        <v>4089</v>
      </c>
    </row>
    <row r="4785" spans="2:3" ht="14.5">
      <c r="B4785" s="7" t="s">
        <v>129</v>
      </c>
      <c r="C4785" s="9" t="s">
        <v>4090</v>
      </c>
    </row>
    <row r="4786" spans="2:3" ht="14.5">
      <c r="B4786" s="2" t="s">
        <v>180</v>
      </c>
      <c r="C4786" s="4" t="s">
        <v>951</v>
      </c>
    </row>
    <row r="4787" spans="2:3" ht="14.5">
      <c r="B4787" s="2" t="s">
        <v>182</v>
      </c>
      <c r="C4787" s="4" t="s">
        <v>727</v>
      </c>
    </row>
    <row r="4788" spans="2:3" ht="14.5">
      <c r="B4788" s="2" t="s">
        <v>187</v>
      </c>
      <c r="C4788" s="4" t="s">
        <v>2034</v>
      </c>
    </row>
    <row r="4789" spans="2:3" ht="14.5">
      <c r="B4789" s="2" t="s">
        <v>197</v>
      </c>
      <c r="C4789" s="4" t="s">
        <v>4091</v>
      </c>
    </row>
    <row r="4790" spans="2:3" ht="14.5">
      <c r="B4790" s="7" t="s">
        <v>199</v>
      </c>
      <c r="C4790" s="9" t="s">
        <v>433</v>
      </c>
    </row>
    <row r="4791" spans="2:3" ht="14.5">
      <c r="B4791" s="2" t="s">
        <v>203</v>
      </c>
      <c r="C4791" s="4" t="s">
        <v>433</v>
      </c>
    </row>
    <row r="4792" spans="2:3" ht="14.5">
      <c r="B4792" s="11" t="s">
        <v>673</v>
      </c>
      <c r="C4792" s="13" t="s">
        <v>4092</v>
      </c>
    </row>
    <row r="4793" spans="2:3" ht="14.5">
      <c r="B4793" s="7" t="s">
        <v>49</v>
      </c>
      <c r="C4793" s="9" t="s">
        <v>4093</v>
      </c>
    </row>
    <row r="4794" spans="2:3" ht="14.5">
      <c r="B4794" s="2" t="s">
        <v>51</v>
      </c>
      <c r="C4794" s="4" t="s">
        <v>4094</v>
      </c>
    </row>
    <row r="4795" spans="2:3" ht="14.5">
      <c r="B4795" s="2" t="s">
        <v>56</v>
      </c>
      <c r="C4795" s="4" t="s">
        <v>4095</v>
      </c>
    </row>
    <row r="4796" spans="2:3" ht="14.5">
      <c r="B4796" s="2" t="s">
        <v>57</v>
      </c>
      <c r="C4796" s="4" t="s">
        <v>4096</v>
      </c>
    </row>
    <row r="4797" spans="2:3" ht="14.5">
      <c r="B4797" s="2" t="s">
        <v>59</v>
      </c>
      <c r="C4797" s="4" t="s">
        <v>940</v>
      </c>
    </row>
    <row r="4798" spans="2:3" ht="14.5">
      <c r="B4798" s="2" t="s">
        <v>63</v>
      </c>
      <c r="C4798" s="4" t="s">
        <v>4097</v>
      </c>
    </row>
    <row r="4799" spans="2:3" ht="14.5">
      <c r="B4799" s="2" t="s">
        <v>65</v>
      </c>
      <c r="C4799" s="4" t="s">
        <v>4098</v>
      </c>
    </row>
    <row r="4800" spans="2:3" ht="14.5">
      <c r="B4800" s="2" t="s">
        <v>70</v>
      </c>
      <c r="C4800" s="4" t="s">
        <v>797</v>
      </c>
    </row>
    <row r="4801" spans="2:3" ht="14.5">
      <c r="B4801" s="2" t="s">
        <v>73</v>
      </c>
      <c r="C4801" s="4" t="s">
        <v>4099</v>
      </c>
    </row>
    <row r="4802" spans="2:3" ht="14.5">
      <c r="B4802" s="2" t="s">
        <v>75</v>
      </c>
      <c r="C4802" s="4" t="s">
        <v>4100</v>
      </c>
    </row>
    <row r="4803" spans="2:3" ht="14.5">
      <c r="B4803" s="7" t="s">
        <v>76</v>
      </c>
      <c r="C4803" s="9" t="s">
        <v>1213</v>
      </c>
    </row>
    <row r="4804" spans="2:3" ht="14.5">
      <c r="B4804" s="2" t="s">
        <v>87</v>
      </c>
      <c r="C4804" s="4" t="s">
        <v>1213</v>
      </c>
    </row>
    <row r="4805" spans="2:3" ht="14.5">
      <c r="B4805" s="7" t="s">
        <v>129</v>
      </c>
      <c r="C4805" s="9" t="s">
        <v>4101</v>
      </c>
    </row>
    <row r="4806" spans="2:3" ht="14.5">
      <c r="B4806" s="2" t="s">
        <v>148</v>
      </c>
      <c r="C4806" s="4" t="s">
        <v>437</v>
      </c>
    </row>
    <row r="4807" spans="2:3" ht="14.5">
      <c r="B4807" s="2" t="s">
        <v>197</v>
      </c>
      <c r="C4807" s="4" t="s">
        <v>4102</v>
      </c>
    </row>
    <row r="4808" spans="2:3" ht="14.5">
      <c r="B4808" s="11" t="s">
        <v>674</v>
      </c>
      <c r="C4808" s="13" t="s">
        <v>4103</v>
      </c>
    </row>
    <row r="4809" spans="2:3" ht="14.5">
      <c r="B4809" s="7" t="s">
        <v>49</v>
      </c>
      <c r="C4809" s="9" t="s">
        <v>4104</v>
      </c>
    </row>
    <row r="4810" spans="2:3" ht="14.5">
      <c r="B4810" s="2" t="s">
        <v>51</v>
      </c>
      <c r="C4810" s="4" t="s">
        <v>4105</v>
      </c>
    </row>
    <row r="4811" spans="2:3" ht="14.5">
      <c r="B4811" s="2" t="s">
        <v>53</v>
      </c>
      <c r="C4811" s="4" t="s">
        <v>4106</v>
      </c>
    </row>
    <row r="4812" spans="2:3" ht="14.5">
      <c r="B4812" s="2" t="s">
        <v>56</v>
      </c>
      <c r="C4812" s="4" t="s">
        <v>4107</v>
      </c>
    </row>
    <row r="4813" spans="2:3" ht="14.5">
      <c r="B4813" s="2" t="s">
        <v>57</v>
      </c>
      <c r="C4813" s="4" t="s">
        <v>4108</v>
      </c>
    </row>
    <row r="4814" spans="2:3" ht="14.5">
      <c r="B4814" s="2" t="s">
        <v>59</v>
      </c>
      <c r="C4814" s="4" t="s">
        <v>4109</v>
      </c>
    </row>
    <row r="4815" spans="2:3" ht="14.5">
      <c r="B4815" s="2" t="s">
        <v>63</v>
      </c>
      <c r="C4815" s="4" t="s">
        <v>4110</v>
      </c>
    </row>
    <row r="4816" spans="2:3" ht="14.5">
      <c r="B4816" s="2" t="s">
        <v>65</v>
      </c>
      <c r="C4816" s="4" t="s">
        <v>4111</v>
      </c>
    </row>
    <row r="4817" spans="2:3" ht="14.5">
      <c r="B4817" s="2" t="s">
        <v>69</v>
      </c>
      <c r="C4817" s="4" t="s">
        <v>1046</v>
      </c>
    </row>
    <row r="4818" spans="2:3" ht="14.5">
      <c r="B4818" s="2" t="s">
        <v>70</v>
      </c>
      <c r="C4818" s="4" t="s">
        <v>2326</v>
      </c>
    </row>
    <row r="4819" spans="2:3" ht="14.5">
      <c r="B4819" s="2" t="s">
        <v>73</v>
      </c>
      <c r="C4819" s="4" t="s">
        <v>4112</v>
      </c>
    </row>
    <row r="4820" spans="2:3" ht="14.5">
      <c r="B4820" s="2" t="s">
        <v>75</v>
      </c>
      <c r="C4820" s="4" t="s">
        <v>4113</v>
      </c>
    </row>
    <row r="4821" spans="2:3" ht="14.5">
      <c r="B4821" s="7" t="s">
        <v>76</v>
      </c>
      <c r="C4821" s="9" t="s">
        <v>4114</v>
      </c>
    </row>
    <row r="4822" spans="2:3" ht="14.5">
      <c r="B4822" s="2" t="s">
        <v>78</v>
      </c>
      <c r="C4822" s="4" t="s">
        <v>4115</v>
      </c>
    </row>
    <row r="4823" spans="2:3" ht="14.5">
      <c r="B4823" s="2" t="s">
        <v>87</v>
      </c>
      <c r="C4823" s="4" t="s">
        <v>1213</v>
      </c>
    </row>
    <row r="4824" spans="2:3" ht="14.5">
      <c r="B4824" s="7" t="s">
        <v>129</v>
      </c>
      <c r="C4824" s="9" t="s">
        <v>4116</v>
      </c>
    </row>
    <row r="4825" spans="2:3" ht="14.5">
      <c r="B4825" s="2" t="s">
        <v>151</v>
      </c>
      <c r="C4825" s="4" t="s">
        <v>434</v>
      </c>
    </row>
    <row r="4826" spans="2:3" ht="14.5">
      <c r="B4826" s="2" t="s">
        <v>154</v>
      </c>
      <c r="C4826" s="4" t="s">
        <v>4117</v>
      </c>
    </row>
    <row r="4827" spans="2:3" ht="14.5">
      <c r="B4827" s="2" t="s">
        <v>167</v>
      </c>
      <c r="C4827" s="4" t="s">
        <v>902</v>
      </c>
    </row>
    <row r="4828" spans="2:3" ht="14.5">
      <c r="B4828" s="2" t="s">
        <v>197</v>
      </c>
      <c r="C4828" s="4" t="s">
        <v>4118</v>
      </c>
    </row>
    <row r="4829" spans="2:3" ht="14.5">
      <c r="B4829" s="7" t="s">
        <v>225</v>
      </c>
      <c r="C4829" s="9" t="s">
        <v>902</v>
      </c>
    </row>
    <row r="4830" spans="2:3" ht="14.5">
      <c r="B4830" s="2" t="s">
        <v>227</v>
      </c>
      <c r="C4830" s="4" t="s">
        <v>902</v>
      </c>
    </row>
    <row r="4831" spans="2:3" ht="14.5">
      <c r="B4831" s="11" t="s">
        <v>675</v>
      </c>
      <c r="C4831" s="13" t="s">
        <v>4119</v>
      </c>
    </row>
    <row r="4832" spans="2:3" ht="14.5">
      <c r="B4832" s="7" t="s">
        <v>49</v>
      </c>
      <c r="C4832" s="9" t="s">
        <v>4120</v>
      </c>
    </row>
    <row r="4833" spans="2:3" ht="14.5">
      <c r="B4833" s="2" t="s">
        <v>51</v>
      </c>
      <c r="C4833" s="4" t="s">
        <v>4121</v>
      </c>
    </row>
    <row r="4834" spans="2:3" ht="14.5">
      <c r="B4834" s="2" t="s">
        <v>53</v>
      </c>
      <c r="C4834" s="4" t="s">
        <v>4122</v>
      </c>
    </row>
    <row r="4835" spans="2:3" ht="14.5">
      <c r="B4835" s="2" t="s">
        <v>56</v>
      </c>
      <c r="C4835" s="4" t="s">
        <v>4123</v>
      </c>
    </row>
    <row r="4836" spans="2:3" ht="14.5">
      <c r="B4836" s="2" t="s">
        <v>57</v>
      </c>
      <c r="C4836" s="4" t="s">
        <v>4124</v>
      </c>
    </row>
    <row r="4837" spans="2:3" ht="14.5">
      <c r="B4837" s="2" t="s">
        <v>59</v>
      </c>
      <c r="C4837" s="4" t="s">
        <v>4125</v>
      </c>
    </row>
    <row r="4838" spans="2:3" ht="14.5">
      <c r="B4838" s="2" t="s">
        <v>63</v>
      </c>
      <c r="C4838" s="4" t="s">
        <v>4126</v>
      </c>
    </row>
    <row r="4839" spans="2:3" ht="14.5">
      <c r="B4839" s="2" t="s">
        <v>65</v>
      </c>
      <c r="C4839" s="4" t="s">
        <v>4127</v>
      </c>
    </row>
    <row r="4840" spans="2:3" ht="14.5">
      <c r="B4840" s="2" t="s">
        <v>69</v>
      </c>
      <c r="C4840" s="4" t="s">
        <v>1077</v>
      </c>
    </row>
    <row r="4841" spans="2:3" ht="14.5">
      <c r="B4841" s="2" t="s">
        <v>70</v>
      </c>
      <c r="C4841" s="4" t="s">
        <v>4128</v>
      </c>
    </row>
    <row r="4842" spans="2:3" ht="14.5">
      <c r="B4842" s="2" t="s">
        <v>73</v>
      </c>
      <c r="C4842" s="4" t="s">
        <v>4129</v>
      </c>
    </row>
    <row r="4843" spans="2:3" ht="14.5">
      <c r="B4843" s="2" t="s">
        <v>75</v>
      </c>
      <c r="C4843" s="4" t="s">
        <v>4130</v>
      </c>
    </row>
    <row r="4844" spans="2:3" ht="14.5">
      <c r="B4844" s="7" t="s">
        <v>76</v>
      </c>
      <c r="C4844" s="9" t="s">
        <v>4131</v>
      </c>
    </row>
    <row r="4845" spans="2:3" ht="14.5">
      <c r="B4845" s="2" t="s">
        <v>87</v>
      </c>
      <c r="C4845" s="4" t="s">
        <v>4131</v>
      </c>
    </row>
    <row r="4846" spans="2:3" ht="14.5">
      <c r="B4846" s="7" t="s">
        <v>129</v>
      </c>
      <c r="C4846" s="9" t="s">
        <v>4132</v>
      </c>
    </row>
    <row r="4847" spans="2:3" ht="14.5">
      <c r="B4847" s="2" t="s">
        <v>148</v>
      </c>
      <c r="C4847" s="4" t="s">
        <v>4133</v>
      </c>
    </row>
    <row r="4848" spans="2:3" ht="14.5">
      <c r="B4848" s="2" t="s">
        <v>157</v>
      </c>
      <c r="C4848" s="4" t="s">
        <v>4117</v>
      </c>
    </row>
    <row r="4849" spans="2:3" ht="14.5">
      <c r="B4849" s="2" t="s">
        <v>182</v>
      </c>
      <c r="C4849" s="4" t="s">
        <v>1230</v>
      </c>
    </row>
    <row r="4850" spans="2:3" ht="14.5">
      <c r="B4850" s="2" t="s">
        <v>197</v>
      </c>
      <c r="C4850" s="4" t="s">
        <v>4134</v>
      </c>
    </row>
    <row r="4851" spans="2:3" ht="14.5">
      <c r="B4851" s="11" t="s">
        <v>676</v>
      </c>
      <c r="C4851" s="13" t="s">
        <v>4135</v>
      </c>
    </row>
    <row r="4852" spans="2:3" ht="14.5">
      <c r="B4852" s="7" t="s">
        <v>49</v>
      </c>
      <c r="C4852" s="9" t="s">
        <v>4136</v>
      </c>
    </row>
    <row r="4853" spans="2:3" ht="14.5">
      <c r="B4853" s="2" t="s">
        <v>51</v>
      </c>
      <c r="C4853" s="4" t="s">
        <v>4137</v>
      </c>
    </row>
    <row r="4854" spans="2:3" ht="14.5">
      <c r="B4854" s="2" t="s">
        <v>53</v>
      </c>
      <c r="C4854" s="4" t="s">
        <v>4138</v>
      </c>
    </row>
    <row r="4855" spans="2:3" ht="14.5">
      <c r="B4855" s="2" t="s">
        <v>56</v>
      </c>
      <c r="C4855" s="4" t="s">
        <v>4139</v>
      </c>
    </row>
    <row r="4856" spans="2:3" ht="14.5">
      <c r="B4856" s="2" t="s">
        <v>57</v>
      </c>
      <c r="C4856" s="4" t="s">
        <v>4140</v>
      </c>
    </row>
    <row r="4857" spans="2:3" ht="14.5">
      <c r="B4857" s="2" t="s">
        <v>59</v>
      </c>
      <c r="C4857" s="4" t="s">
        <v>4141</v>
      </c>
    </row>
    <row r="4858" spans="2:3" ht="14.5">
      <c r="B4858" s="2" t="s">
        <v>63</v>
      </c>
      <c r="C4858" s="4" t="s">
        <v>4142</v>
      </c>
    </row>
    <row r="4859" spans="2:3" ht="14.5">
      <c r="B4859" s="2" t="s">
        <v>65</v>
      </c>
      <c r="C4859" s="4" t="s">
        <v>4143</v>
      </c>
    </row>
    <row r="4860" spans="2:3" ht="14.5">
      <c r="B4860" s="2" t="s">
        <v>70</v>
      </c>
      <c r="C4860" s="4" t="s">
        <v>878</v>
      </c>
    </row>
    <row r="4861" spans="2:3" ht="14.5">
      <c r="B4861" s="2" t="s">
        <v>73</v>
      </c>
      <c r="C4861" s="4" t="s">
        <v>4144</v>
      </c>
    </row>
    <row r="4862" spans="2:3" ht="14.5">
      <c r="B4862" s="2" t="s">
        <v>75</v>
      </c>
      <c r="C4862" s="4" t="s">
        <v>4145</v>
      </c>
    </row>
    <row r="4863" spans="2:3" ht="14.5">
      <c r="B4863" s="7" t="s">
        <v>76</v>
      </c>
      <c r="C4863" s="9" t="s">
        <v>4146</v>
      </c>
    </row>
    <row r="4864" spans="2:3" ht="14.5">
      <c r="B4864" s="2" t="s">
        <v>87</v>
      </c>
      <c r="C4864" s="4" t="s">
        <v>4146</v>
      </c>
    </row>
    <row r="4865" spans="2:3" ht="14.5">
      <c r="B4865" s="7" t="s">
        <v>129</v>
      </c>
      <c r="C4865" s="9" t="s">
        <v>4147</v>
      </c>
    </row>
    <row r="4866" spans="2:3" ht="14.5">
      <c r="B4866" s="2" t="s">
        <v>157</v>
      </c>
      <c r="C4866" s="4" t="s">
        <v>4148</v>
      </c>
    </row>
    <row r="4867" spans="2:3" ht="14.5">
      <c r="B4867" s="2" t="s">
        <v>158</v>
      </c>
      <c r="C4867" s="4" t="s">
        <v>389</v>
      </c>
    </row>
    <row r="4868" spans="2:3" ht="14.5">
      <c r="B4868" s="2" t="s">
        <v>197</v>
      </c>
      <c r="C4868" s="4" t="s">
        <v>4149</v>
      </c>
    </row>
    <row r="4869" spans="2:3" ht="14.5">
      <c r="B4869" s="11" t="s">
        <v>677</v>
      </c>
      <c r="C4869" s="13" t="s">
        <v>4150</v>
      </c>
    </row>
    <row r="4870" spans="2:3" ht="14.5">
      <c r="B4870" s="7" t="s">
        <v>49</v>
      </c>
      <c r="C4870" s="9" t="s">
        <v>4151</v>
      </c>
    </row>
    <row r="4871" spans="2:3" ht="14.5">
      <c r="B4871" s="2" t="s">
        <v>51</v>
      </c>
      <c r="C4871" s="4" t="s">
        <v>4152</v>
      </c>
    </row>
    <row r="4872" spans="2:3" ht="14.5">
      <c r="B4872" s="2" t="s">
        <v>56</v>
      </c>
      <c r="C4872" s="4" t="s">
        <v>1419</v>
      </c>
    </row>
    <row r="4873" spans="2:3" ht="14.5">
      <c r="B4873" s="2" t="s">
        <v>57</v>
      </c>
      <c r="C4873" s="4" t="s">
        <v>4153</v>
      </c>
    </row>
    <row r="4874" spans="2:3" ht="14.5">
      <c r="B4874" s="2" t="s">
        <v>59</v>
      </c>
      <c r="C4874" s="4" t="s">
        <v>4154</v>
      </c>
    </row>
    <row r="4875" spans="2:3" ht="14.5">
      <c r="B4875" s="2" t="s">
        <v>63</v>
      </c>
      <c r="C4875" s="4" t="s">
        <v>4155</v>
      </c>
    </row>
    <row r="4876" spans="2:3" ht="14.5">
      <c r="B4876" s="2" t="s">
        <v>65</v>
      </c>
      <c r="C4876" s="4" t="s">
        <v>4156</v>
      </c>
    </row>
    <row r="4877" spans="2:3" ht="14.5">
      <c r="B4877" s="2" t="s">
        <v>70</v>
      </c>
      <c r="C4877" s="4" t="s">
        <v>3247</v>
      </c>
    </row>
    <row r="4878" spans="2:3" ht="14.5">
      <c r="B4878" s="2" t="s">
        <v>73</v>
      </c>
      <c r="C4878" s="4" t="s">
        <v>4157</v>
      </c>
    </row>
    <row r="4879" spans="2:3" ht="14.5">
      <c r="B4879" s="2" t="s">
        <v>75</v>
      </c>
      <c r="C4879" s="4" t="s">
        <v>4158</v>
      </c>
    </row>
    <row r="4880" spans="2:3" ht="14.5">
      <c r="B4880" s="7" t="s">
        <v>76</v>
      </c>
      <c r="C4880" s="9" t="s">
        <v>4159</v>
      </c>
    </row>
    <row r="4881" spans="2:3" ht="14.5">
      <c r="B4881" s="2" t="s">
        <v>87</v>
      </c>
      <c r="C4881" s="4" t="s">
        <v>4159</v>
      </c>
    </row>
    <row r="4882" spans="2:3" ht="14.5">
      <c r="B4882" s="7" t="s">
        <v>129</v>
      </c>
      <c r="C4882" s="9" t="s">
        <v>4160</v>
      </c>
    </row>
    <row r="4883" spans="2:3" ht="14.5">
      <c r="B4883" s="2" t="s">
        <v>148</v>
      </c>
      <c r="C4883" s="4" t="s">
        <v>434</v>
      </c>
    </row>
    <row r="4884" spans="2:3" ht="14.5">
      <c r="B4884" s="2" t="s">
        <v>180</v>
      </c>
      <c r="C4884" s="4" t="s">
        <v>1534</v>
      </c>
    </row>
    <row r="4885" spans="2:3" ht="14.5">
      <c r="B4885" s="2" t="s">
        <v>197</v>
      </c>
      <c r="C4885" s="4" t="s">
        <v>4161</v>
      </c>
    </row>
    <row r="4886" spans="2:3" ht="14.5">
      <c r="B4886" s="11" t="s">
        <v>678</v>
      </c>
      <c r="C4886" s="13" t="s">
        <v>4162</v>
      </c>
    </row>
    <row r="4887" spans="2:3" ht="14.5">
      <c r="B4887" s="7" t="s">
        <v>49</v>
      </c>
      <c r="C4887" s="9" t="s">
        <v>4163</v>
      </c>
    </row>
    <row r="4888" spans="2:3" ht="14.5">
      <c r="B4888" s="2" t="s">
        <v>51</v>
      </c>
      <c r="C4888" s="4" t="s">
        <v>4164</v>
      </c>
    </row>
    <row r="4889" spans="2:3" ht="14.5">
      <c r="B4889" s="2" t="s">
        <v>56</v>
      </c>
      <c r="C4889" s="4" t="s">
        <v>4165</v>
      </c>
    </row>
    <row r="4890" spans="2:3" ht="14.5">
      <c r="B4890" s="2" t="s">
        <v>57</v>
      </c>
      <c r="C4890" s="4" t="s">
        <v>4166</v>
      </c>
    </row>
    <row r="4891" spans="2:3" ht="14.5">
      <c r="B4891" s="2" t="s">
        <v>63</v>
      </c>
      <c r="C4891" s="4" t="s">
        <v>4167</v>
      </c>
    </row>
    <row r="4892" spans="2:3" ht="14.5">
      <c r="B4892" s="2" t="s">
        <v>65</v>
      </c>
      <c r="C4892" s="4" t="s">
        <v>4168</v>
      </c>
    </row>
    <row r="4893" spans="2:3" ht="14.5">
      <c r="B4893" s="2" t="s">
        <v>70</v>
      </c>
      <c r="C4893" s="4" t="s">
        <v>1026</v>
      </c>
    </row>
    <row r="4894" spans="2:3" ht="14.5">
      <c r="B4894" s="2" t="s">
        <v>73</v>
      </c>
      <c r="C4894" s="4" t="s">
        <v>4169</v>
      </c>
    </row>
    <row r="4895" spans="2:3" ht="14.5">
      <c r="B4895" s="2" t="s">
        <v>75</v>
      </c>
      <c r="C4895" s="4" t="s">
        <v>4170</v>
      </c>
    </row>
    <row r="4896" spans="2:3" ht="14.5">
      <c r="B4896" s="7" t="s">
        <v>76</v>
      </c>
      <c r="C4896" s="9" t="s">
        <v>2680</v>
      </c>
    </row>
    <row r="4897" spans="2:3" ht="14.5">
      <c r="B4897" s="2" t="s">
        <v>87</v>
      </c>
      <c r="C4897" s="4" t="s">
        <v>2680</v>
      </c>
    </row>
    <row r="4898" spans="2:3" ht="14.5">
      <c r="B4898" s="7" t="s">
        <v>129</v>
      </c>
      <c r="C4898" s="9" t="s">
        <v>4171</v>
      </c>
    </row>
    <row r="4899" spans="2:3" ht="14.5">
      <c r="B4899" s="2" t="s">
        <v>197</v>
      </c>
      <c r="C4899" s="4" t="s">
        <v>4171</v>
      </c>
    </row>
    <row r="4900" spans="2:3" ht="14.5">
      <c r="B4900" s="11" t="s">
        <v>593</v>
      </c>
      <c r="C4900" s="13" t="s">
        <v>4172</v>
      </c>
    </row>
    <row r="4901" spans="2:3" ht="14.5">
      <c r="B4901" s="7" t="s">
        <v>49</v>
      </c>
      <c r="C4901" s="9" t="s">
        <v>4173</v>
      </c>
    </row>
    <row r="4902" spans="2:3" ht="14.5">
      <c r="B4902" s="2" t="s">
        <v>51</v>
      </c>
      <c r="C4902" s="4" t="s">
        <v>4174</v>
      </c>
    </row>
    <row r="4903" spans="2:3" ht="14.5">
      <c r="B4903" s="2" t="s">
        <v>53</v>
      </c>
      <c r="C4903" s="4" t="s">
        <v>4175</v>
      </c>
    </row>
    <row r="4904" spans="2:3" ht="14.5">
      <c r="B4904" s="2" t="s">
        <v>56</v>
      </c>
      <c r="C4904" s="4" t="s">
        <v>3217</v>
      </c>
    </row>
    <row r="4905" spans="2:3" ht="14.5">
      <c r="B4905" s="2" t="s">
        <v>57</v>
      </c>
      <c r="C4905" s="4" t="s">
        <v>4176</v>
      </c>
    </row>
    <row r="4906" spans="2:3" ht="14.5">
      <c r="B4906" s="2" t="s">
        <v>59</v>
      </c>
      <c r="C4906" s="4" t="s">
        <v>2760</v>
      </c>
    </row>
    <row r="4907" spans="2:3" ht="14.5">
      <c r="B4907" s="2" t="s">
        <v>63</v>
      </c>
      <c r="C4907" s="4" t="s">
        <v>4177</v>
      </c>
    </row>
    <row r="4908" spans="2:3" ht="14.5">
      <c r="B4908" s="2" t="s">
        <v>65</v>
      </c>
      <c r="C4908" s="4" t="s">
        <v>4178</v>
      </c>
    </row>
    <row r="4909" spans="2:3" ht="14.5">
      <c r="B4909" s="2" t="s">
        <v>70</v>
      </c>
      <c r="C4909" s="4" t="s">
        <v>878</v>
      </c>
    </row>
    <row r="4910" spans="2:3" ht="14.5">
      <c r="B4910" s="2" t="s">
        <v>73</v>
      </c>
      <c r="C4910" s="4" t="s">
        <v>4179</v>
      </c>
    </row>
    <row r="4911" spans="2:3" ht="14.5">
      <c r="B4911" s="2" t="s">
        <v>75</v>
      </c>
      <c r="C4911" s="4" t="s">
        <v>4180</v>
      </c>
    </row>
    <row r="4912" spans="2:3" ht="14.5">
      <c r="B4912" s="7" t="s">
        <v>76</v>
      </c>
      <c r="C4912" s="9" t="s">
        <v>4181</v>
      </c>
    </row>
    <row r="4913" spans="2:3" ht="14.5">
      <c r="B4913" s="2" t="s">
        <v>87</v>
      </c>
      <c r="C4913" s="4" t="s">
        <v>4181</v>
      </c>
    </row>
    <row r="4914" spans="2:3" ht="14.5">
      <c r="B4914" s="7" t="s">
        <v>129</v>
      </c>
      <c r="C4914" s="9" t="s">
        <v>4182</v>
      </c>
    </row>
    <row r="4915" spans="2:3" ht="14.5">
      <c r="B4915" s="2" t="s">
        <v>148</v>
      </c>
      <c r="C4915" s="4" t="s">
        <v>2196</v>
      </c>
    </row>
    <row r="4916" spans="2:3" ht="14.5">
      <c r="B4916" s="2" t="s">
        <v>197</v>
      </c>
      <c r="C4916" s="4" t="s">
        <v>4183</v>
      </c>
    </row>
    <row r="4917" spans="2:3" ht="14.5">
      <c r="B4917" s="11" t="s">
        <v>18</v>
      </c>
      <c r="C4917" s="13" t="s">
        <v>4184</v>
      </c>
    </row>
    <row r="4918" spans="2:3" ht="14.5">
      <c r="B4918" s="7" t="s">
        <v>49</v>
      </c>
      <c r="C4918" s="9" t="s">
        <v>4185</v>
      </c>
    </row>
    <row r="4919" spans="2:3" ht="14.5">
      <c r="B4919" s="2" t="s">
        <v>51</v>
      </c>
      <c r="C4919" s="4" t="s">
        <v>4186</v>
      </c>
    </row>
    <row r="4920" spans="2:3" ht="14.5">
      <c r="B4920" s="2" t="s">
        <v>56</v>
      </c>
      <c r="C4920" s="4" t="s">
        <v>4187</v>
      </c>
    </row>
    <row r="4921" spans="2:3" ht="14.5">
      <c r="B4921" s="2" t="s">
        <v>57</v>
      </c>
      <c r="C4921" s="4" t="s">
        <v>4188</v>
      </c>
    </row>
    <row r="4922" spans="2:3" ht="14.5">
      <c r="B4922" s="2" t="s">
        <v>59</v>
      </c>
      <c r="C4922" s="4" t="s">
        <v>805</v>
      </c>
    </row>
    <row r="4923" spans="2:3" ht="14.5">
      <c r="B4923" s="2" t="s">
        <v>63</v>
      </c>
      <c r="C4923" s="4" t="s">
        <v>4189</v>
      </c>
    </row>
    <row r="4924" spans="2:3" ht="14.5">
      <c r="B4924" s="2" t="s">
        <v>65</v>
      </c>
      <c r="C4924" s="4" t="s">
        <v>4190</v>
      </c>
    </row>
    <row r="4925" spans="2:3" ht="14.5">
      <c r="B4925" s="2" t="s">
        <v>70</v>
      </c>
      <c r="C4925" s="4" t="s">
        <v>1503</v>
      </c>
    </row>
    <row r="4926" spans="2:3" ht="14.5">
      <c r="B4926" s="2" t="s">
        <v>73</v>
      </c>
      <c r="C4926" s="4" t="s">
        <v>4191</v>
      </c>
    </row>
    <row r="4927" spans="2:3" ht="14.5">
      <c r="B4927" s="2" t="s">
        <v>75</v>
      </c>
      <c r="C4927" s="4" t="s">
        <v>4192</v>
      </c>
    </row>
    <row r="4928" spans="2:3" ht="14.5">
      <c r="B4928" s="7" t="s">
        <v>76</v>
      </c>
      <c r="C4928" s="9" t="s">
        <v>4193</v>
      </c>
    </row>
    <row r="4929" spans="2:3" ht="14.5">
      <c r="B4929" s="2" t="s">
        <v>87</v>
      </c>
      <c r="C4929" s="4" t="s">
        <v>4193</v>
      </c>
    </row>
    <row r="4930" spans="2:3" ht="14.5">
      <c r="B4930" s="7" t="s">
        <v>129</v>
      </c>
      <c r="C4930" s="9" t="s">
        <v>4194</v>
      </c>
    </row>
    <row r="4931" spans="2:3" ht="14.5">
      <c r="B4931" s="2" t="s">
        <v>180</v>
      </c>
      <c r="C4931" s="4" t="s">
        <v>1534</v>
      </c>
    </row>
    <row r="4932" spans="2:3" ht="14.5">
      <c r="B4932" s="2" t="s">
        <v>182</v>
      </c>
      <c r="C4932" s="4" t="s">
        <v>1534</v>
      </c>
    </row>
    <row r="4933" spans="2:3" ht="14.5">
      <c r="B4933" s="2" t="s">
        <v>197</v>
      </c>
      <c r="C4933" s="4" t="s">
        <v>4195</v>
      </c>
    </row>
    <row r="4934" spans="2:3" ht="14.5">
      <c r="B4934" s="11" t="s">
        <v>679</v>
      </c>
      <c r="C4934" s="13" t="s">
        <v>4196</v>
      </c>
    </row>
    <row r="4935" spans="2:3" ht="14.5">
      <c r="B4935" s="7" t="s">
        <v>49</v>
      </c>
      <c r="C4935" s="9" t="s">
        <v>4197</v>
      </c>
    </row>
    <row r="4936" spans="2:3" ht="14.5">
      <c r="B4936" s="2" t="s">
        <v>51</v>
      </c>
      <c r="C4936" s="4" t="s">
        <v>4198</v>
      </c>
    </row>
    <row r="4937" spans="2:3" ht="14.5">
      <c r="B4937" s="2" t="s">
        <v>53</v>
      </c>
      <c r="C4937" s="4" t="s">
        <v>4199</v>
      </c>
    </row>
    <row r="4938" spans="2:3" ht="14.5">
      <c r="B4938" s="2" t="s">
        <v>57</v>
      </c>
      <c r="C4938" s="4" t="s">
        <v>4200</v>
      </c>
    </row>
    <row r="4939" spans="2:3" ht="14.5">
      <c r="B4939" s="2" t="s">
        <v>63</v>
      </c>
      <c r="C4939" s="4" t="s">
        <v>3814</v>
      </c>
    </row>
    <row r="4940" spans="2:3" ht="14.5">
      <c r="B4940" s="2" t="s">
        <v>65</v>
      </c>
      <c r="C4940" s="4" t="s">
        <v>4201</v>
      </c>
    </row>
    <row r="4941" spans="2:3" ht="14.5">
      <c r="B4941" s="2" t="s">
        <v>73</v>
      </c>
      <c r="C4941" s="4" t="s">
        <v>4202</v>
      </c>
    </row>
    <row r="4942" spans="2:3" ht="14.5">
      <c r="B4942" s="7" t="s">
        <v>76</v>
      </c>
      <c r="C4942" s="9" t="s">
        <v>2746</v>
      </c>
    </row>
    <row r="4943" spans="2:3" ht="14.5">
      <c r="B4943" s="2" t="s">
        <v>87</v>
      </c>
      <c r="C4943" s="4" t="s">
        <v>1213</v>
      </c>
    </row>
    <row r="4944" spans="2:3" ht="14.5">
      <c r="B4944" s="2" t="s">
        <v>101</v>
      </c>
      <c r="C4944" s="4" t="s">
        <v>1534</v>
      </c>
    </row>
    <row r="4945" spans="2:3" ht="14.5">
      <c r="B4945" s="7" t="s">
        <v>129</v>
      </c>
      <c r="C4945" s="9" t="s">
        <v>4203</v>
      </c>
    </row>
    <row r="4946" spans="2:3" ht="14.5">
      <c r="B4946" s="2" t="s">
        <v>197</v>
      </c>
      <c r="C4946" s="4" t="s">
        <v>4203</v>
      </c>
    </row>
    <row r="4947" spans="2:3" ht="14.5">
      <c r="B4947" s="11" t="s">
        <v>680</v>
      </c>
      <c r="C4947" s="13" t="s">
        <v>4204</v>
      </c>
    </row>
    <row r="4948" spans="2:3" ht="14.5">
      <c r="B4948" s="7" t="s">
        <v>49</v>
      </c>
      <c r="C4948" s="9" t="s">
        <v>4205</v>
      </c>
    </row>
    <row r="4949" spans="2:3" ht="14.5">
      <c r="B4949" s="2" t="s">
        <v>51</v>
      </c>
      <c r="C4949" s="4" t="s">
        <v>4206</v>
      </c>
    </row>
    <row r="4950" spans="2:3" ht="14.5">
      <c r="B4950" s="2" t="s">
        <v>56</v>
      </c>
      <c r="C4950" s="4" t="s">
        <v>732</v>
      </c>
    </row>
    <row r="4951" spans="2:3" ht="14.5">
      <c r="B4951" s="2" t="s">
        <v>57</v>
      </c>
      <c r="C4951" s="4" t="s">
        <v>4207</v>
      </c>
    </row>
    <row r="4952" spans="2:3" ht="14.5">
      <c r="B4952" s="2" t="s">
        <v>63</v>
      </c>
      <c r="C4952" s="4" t="s">
        <v>4208</v>
      </c>
    </row>
    <row r="4953" spans="2:3" ht="14.5">
      <c r="B4953" s="2" t="s">
        <v>65</v>
      </c>
      <c r="C4953" s="4" t="s">
        <v>4209</v>
      </c>
    </row>
    <row r="4954" spans="2:3" ht="14.5">
      <c r="B4954" s="2" t="s">
        <v>70</v>
      </c>
      <c r="C4954" s="4" t="s">
        <v>797</v>
      </c>
    </row>
    <row r="4955" spans="2:3" ht="14.5">
      <c r="B4955" s="2" t="s">
        <v>73</v>
      </c>
      <c r="C4955" s="4" t="s">
        <v>4210</v>
      </c>
    </row>
    <row r="4956" spans="2:3" ht="14.5">
      <c r="B4956" s="2" t="s">
        <v>75</v>
      </c>
      <c r="C4956" s="4" t="s">
        <v>3964</v>
      </c>
    </row>
    <row r="4957" spans="2:3" ht="14.5">
      <c r="B4957" s="7" t="s">
        <v>76</v>
      </c>
      <c r="C4957" s="9" t="s">
        <v>1213</v>
      </c>
    </row>
    <row r="4958" spans="2:3" ht="14.5">
      <c r="B4958" s="2" t="s">
        <v>87</v>
      </c>
      <c r="C4958" s="4" t="s">
        <v>1213</v>
      </c>
    </row>
    <row r="4959" spans="2:3" ht="14.5">
      <c r="B4959" s="7" t="s">
        <v>129</v>
      </c>
      <c r="C4959" s="9" t="s">
        <v>4211</v>
      </c>
    </row>
    <row r="4960" spans="2:3" ht="14.5">
      <c r="B4960" s="2" t="s">
        <v>197</v>
      </c>
      <c r="C4960" s="4" t="s">
        <v>4211</v>
      </c>
    </row>
    <row r="4961" spans="2:3" ht="14.5">
      <c r="B4961" s="7" t="s">
        <v>225</v>
      </c>
      <c r="C4961" s="9" t="s">
        <v>4212</v>
      </c>
    </row>
    <row r="4962" spans="2:3" ht="14.5">
      <c r="B4962" s="2" t="s">
        <v>248</v>
      </c>
      <c r="C4962" s="4" t="s">
        <v>4212</v>
      </c>
    </row>
    <row r="4963" spans="2:3" ht="14.5">
      <c r="B4963" s="11" t="s">
        <v>681</v>
      </c>
      <c r="C4963" s="13" t="s">
        <v>4213</v>
      </c>
    </row>
    <row r="4964" spans="2:3" ht="14.5">
      <c r="B4964" s="7" t="s">
        <v>49</v>
      </c>
      <c r="C4964" s="9" t="s">
        <v>4214</v>
      </c>
    </row>
    <row r="4965" spans="2:3" ht="14.5">
      <c r="B4965" s="2" t="s">
        <v>51</v>
      </c>
      <c r="C4965" s="4" t="s">
        <v>4215</v>
      </c>
    </row>
    <row r="4966" spans="2:3" ht="14.5">
      <c r="B4966" s="2" t="s">
        <v>53</v>
      </c>
      <c r="C4966" s="4" t="s">
        <v>4216</v>
      </c>
    </row>
    <row r="4967" spans="2:3" ht="14.5">
      <c r="B4967" s="2" t="s">
        <v>56</v>
      </c>
      <c r="C4967" s="4" t="s">
        <v>4217</v>
      </c>
    </row>
    <row r="4968" spans="2:3" ht="14.5">
      <c r="B4968" s="2" t="s">
        <v>57</v>
      </c>
      <c r="C4968" s="4" t="s">
        <v>4218</v>
      </c>
    </row>
    <row r="4969" spans="2:3" ht="14.5">
      <c r="B4969" s="2" t="s">
        <v>59</v>
      </c>
      <c r="C4969" s="4" t="s">
        <v>4219</v>
      </c>
    </row>
    <row r="4970" spans="2:3" ht="14.5">
      <c r="B4970" s="2" t="s">
        <v>63</v>
      </c>
      <c r="C4970" s="4" t="s">
        <v>4220</v>
      </c>
    </row>
    <row r="4971" spans="2:3" ht="14.5">
      <c r="B4971" s="2" t="s">
        <v>65</v>
      </c>
      <c r="C4971" s="4" t="s">
        <v>4221</v>
      </c>
    </row>
    <row r="4972" spans="2:3" ht="14.5">
      <c r="B4972" s="2" t="s">
        <v>70</v>
      </c>
      <c r="C4972" s="4" t="s">
        <v>1267</v>
      </c>
    </row>
    <row r="4973" spans="2:3" ht="14.5">
      <c r="B4973" s="2" t="s">
        <v>73</v>
      </c>
      <c r="C4973" s="4" t="s">
        <v>4222</v>
      </c>
    </row>
    <row r="4974" spans="2:3" ht="14.5">
      <c r="B4974" s="2" t="s">
        <v>75</v>
      </c>
      <c r="C4974" s="4" t="s">
        <v>4223</v>
      </c>
    </row>
    <row r="4975" spans="2:3" ht="14.5">
      <c r="B4975" s="7" t="s">
        <v>76</v>
      </c>
      <c r="C4975" s="9" t="s">
        <v>4224</v>
      </c>
    </row>
    <row r="4976" spans="2:3" ht="14.5">
      <c r="B4976" s="2" t="s">
        <v>87</v>
      </c>
      <c r="C4976" s="4" t="s">
        <v>4224</v>
      </c>
    </row>
    <row r="4977" spans="2:3" ht="14.5">
      <c r="B4977" s="7" t="s">
        <v>129</v>
      </c>
      <c r="C4977" s="9" t="s">
        <v>4225</v>
      </c>
    </row>
    <row r="4978" spans="2:3" ht="14.5">
      <c r="B4978" s="2" t="s">
        <v>197</v>
      </c>
      <c r="C4978" s="4" t="s">
        <v>4225</v>
      </c>
    </row>
    <row r="4979" spans="2:3" ht="14.5">
      <c r="B4979" s="11" t="s">
        <v>682</v>
      </c>
      <c r="C4979" s="13" t="s">
        <v>4226</v>
      </c>
    </row>
    <row r="4980" spans="2:3" ht="14.5">
      <c r="B4980" s="7" t="s">
        <v>49</v>
      </c>
      <c r="C4980" s="9" t="s">
        <v>4227</v>
      </c>
    </row>
    <row r="4981" spans="2:3" ht="14.5">
      <c r="B4981" s="2" t="s">
        <v>51</v>
      </c>
      <c r="C4981" s="4" t="s">
        <v>4228</v>
      </c>
    </row>
    <row r="4982" spans="2:3" ht="14.5">
      <c r="B4982" s="2" t="s">
        <v>53</v>
      </c>
      <c r="C4982" s="4" t="s">
        <v>4229</v>
      </c>
    </row>
    <row r="4983" spans="2:3" ht="14.5">
      <c r="B4983" s="2" t="s">
        <v>56</v>
      </c>
      <c r="C4983" s="4" t="s">
        <v>3092</v>
      </c>
    </row>
    <row r="4984" spans="2:3" ht="14.5">
      <c r="B4984" s="2" t="s">
        <v>57</v>
      </c>
      <c r="C4984" s="4" t="s">
        <v>4230</v>
      </c>
    </row>
    <row r="4985" spans="2:3" ht="14.5">
      <c r="B4985" s="2" t="s">
        <v>59</v>
      </c>
      <c r="C4985" s="4" t="s">
        <v>4231</v>
      </c>
    </row>
    <row r="4986" spans="2:3" ht="14.5">
      <c r="B4986" s="2" t="s">
        <v>63</v>
      </c>
      <c r="C4986" s="4" t="s">
        <v>4232</v>
      </c>
    </row>
    <row r="4987" spans="2:3" ht="14.5">
      <c r="B4987" s="2" t="s">
        <v>65</v>
      </c>
      <c r="C4987" s="4" t="s">
        <v>4233</v>
      </c>
    </row>
    <row r="4988" spans="2:3" ht="14.5">
      <c r="B4988" s="2" t="s">
        <v>68</v>
      </c>
      <c r="C4988" s="4" t="s">
        <v>302</v>
      </c>
    </row>
    <row r="4989" spans="2:3" ht="14.5">
      <c r="B4989" s="2" t="s">
        <v>70</v>
      </c>
      <c r="C4989" s="4" t="s">
        <v>2898</v>
      </c>
    </row>
    <row r="4990" spans="2:3" ht="14.5">
      <c r="B4990" s="2" t="s">
        <v>73</v>
      </c>
      <c r="C4990" s="4" t="s">
        <v>4234</v>
      </c>
    </row>
    <row r="4991" spans="2:3" ht="14.5">
      <c r="B4991" s="2" t="s">
        <v>75</v>
      </c>
      <c r="C4991" s="4" t="s">
        <v>4235</v>
      </c>
    </row>
    <row r="4992" spans="2:3" ht="14.5">
      <c r="B4992" s="7" t="s">
        <v>76</v>
      </c>
      <c r="C4992" s="9" t="s">
        <v>4236</v>
      </c>
    </row>
    <row r="4993" spans="2:3" ht="14.5">
      <c r="B4993" s="2" t="s">
        <v>87</v>
      </c>
      <c r="C4993" s="4" t="s">
        <v>4237</v>
      </c>
    </row>
    <row r="4994" spans="2:3" ht="14.5">
      <c r="B4994" s="2" t="s">
        <v>123</v>
      </c>
      <c r="C4994" s="4" t="s">
        <v>485</v>
      </c>
    </row>
    <row r="4995" spans="2:3" ht="14.5">
      <c r="B4995" s="7" t="s">
        <v>129</v>
      </c>
      <c r="C4995" s="9" t="s">
        <v>4238</v>
      </c>
    </row>
    <row r="4996" spans="2:3" ht="14.5">
      <c r="B4996" s="2" t="s">
        <v>131</v>
      </c>
      <c r="C4996" s="4" t="s">
        <v>2001</v>
      </c>
    </row>
    <row r="4997" spans="2:3" ht="14.5">
      <c r="B4997" s="2" t="s">
        <v>133</v>
      </c>
      <c r="C4997" s="4" t="s">
        <v>4239</v>
      </c>
    </row>
    <row r="4998" spans="2:3" ht="14.5">
      <c r="B4998" s="2" t="s">
        <v>134</v>
      </c>
      <c r="C4998" s="4" t="s">
        <v>4240</v>
      </c>
    </row>
    <row r="4999" spans="2:3" ht="14.5">
      <c r="B4999" s="2" t="s">
        <v>135</v>
      </c>
      <c r="C4999" s="4" t="s">
        <v>4241</v>
      </c>
    </row>
    <row r="5000" spans="2:3" ht="14.5">
      <c r="B5000" s="2" t="s">
        <v>136</v>
      </c>
      <c r="C5000" s="4" t="s">
        <v>4242</v>
      </c>
    </row>
    <row r="5001" spans="2:3" ht="14.5">
      <c r="B5001" s="2" t="s">
        <v>137</v>
      </c>
      <c r="C5001" s="4" t="s">
        <v>4243</v>
      </c>
    </row>
    <row r="5002" spans="2:3" ht="14.5">
      <c r="B5002" s="2" t="s">
        <v>140</v>
      </c>
      <c r="C5002" s="4" t="s">
        <v>4244</v>
      </c>
    </row>
    <row r="5003" spans="2:3" ht="14.5">
      <c r="B5003" s="2" t="s">
        <v>150</v>
      </c>
      <c r="C5003" s="4" t="s">
        <v>4245</v>
      </c>
    </row>
    <row r="5004" spans="2:3" ht="14.5">
      <c r="B5004" s="2" t="s">
        <v>151</v>
      </c>
      <c r="C5004" s="4" t="s">
        <v>485</v>
      </c>
    </row>
    <row r="5005" spans="2:3" ht="14.5">
      <c r="B5005" s="2" t="s">
        <v>153</v>
      </c>
      <c r="C5005" s="4" t="s">
        <v>467</v>
      </c>
    </row>
    <row r="5006" spans="2:3" ht="14.5">
      <c r="B5006" s="2" t="s">
        <v>154</v>
      </c>
      <c r="C5006" s="4" t="s">
        <v>4246</v>
      </c>
    </row>
    <row r="5007" spans="2:3" ht="14.5">
      <c r="B5007" s="2" t="s">
        <v>165</v>
      </c>
      <c r="C5007" s="4" t="s">
        <v>4247</v>
      </c>
    </row>
    <row r="5008" spans="2:3" ht="14.5">
      <c r="B5008" s="2" t="s">
        <v>172</v>
      </c>
      <c r="C5008" s="4" t="s">
        <v>1853</v>
      </c>
    </row>
    <row r="5009" spans="2:3" ht="14.5">
      <c r="B5009" s="2" t="s">
        <v>180</v>
      </c>
      <c r="C5009" s="4" t="s">
        <v>1148</v>
      </c>
    </row>
    <row r="5010" spans="2:3" ht="14.5">
      <c r="B5010" s="2" t="s">
        <v>182</v>
      </c>
      <c r="C5010" s="4" t="s">
        <v>4248</v>
      </c>
    </row>
    <row r="5011" spans="2:3" ht="14.5">
      <c r="B5011" s="2" t="s">
        <v>185</v>
      </c>
      <c r="C5011" s="4" t="s">
        <v>4249</v>
      </c>
    </row>
    <row r="5012" spans="2:3" ht="14.5">
      <c r="B5012" s="2" t="s">
        <v>197</v>
      </c>
      <c r="C5012" s="4" t="s">
        <v>4250</v>
      </c>
    </row>
    <row r="5013" spans="2:3" ht="14.5">
      <c r="B5013" s="2" t="s">
        <v>198</v>
      </c>
      <c r="C5013" s="4" t="s">
        <v>4251</v>
      </c>
    </row>
    <row r="5014" spans="2:3" ht="14.5">
      <c r="B5014" s="11" t="s">
        <v>683</v>
      </c>
      <c r="C5014" s="13" t="s">
        <v>4252</v>
      </c>
    </row>
    <row r="5015" spans="2:3" ht="14.5">
      <c r="B5015" s="7" t="s">
        <v>49</v>
      </c>
      <c r="C5015" s="9" t="s">
        <v>4253</v>
      </c>
    </row>
    <row r="5016" spans="2:3" ht="14.5">
      <c r="B5016" s="2" t="s">
        <v>51</v>
      </c>
      <c r="C5016" s="4" t="s">
        <v>4254</v>
      </c>
    </row>
    <row r="5017" spans="2:3" ht="14.5">
      <c r="B5017" s="2" t="s">
        <v>56</v>
      </c>
      <c r="C5017" s="4" t="s">
        <v>4255</v>
      </c>
    </row>
    <row r="5018" spans="2:3" ht="14.5">
      <c r="B5018" s="2" t="s">
        <v>57</v>
      </c>
      <c r="C5018" s="4" t="s">
        <v>4256</v>
      </c>
    </row>
    <row r="5019" spans="2:3" ht="14.5">
      <c r="B5019" s="2" t="s">
        <v>59</v>
      </c>
      <c r="C5019" s="4" t="s">
        <v>4219</v>
      </c>
    </row>
    <row r="5020" spans="2:3" ht="14.5">
      <c r="B5020" s="2" t="s">
        <v>63</v>
      </c>
      <c r="C5020" s="4" t="s">
        <v>4257</v>
      </c>
    </row>
    <row r="5021" spans="2:3" ht="14.5">
      <c r="B5021" s="2" t="s">
        <v>65</v>
      </c>
      <c r="C5021" s="4" t="s">
        <v>4258</v>
      </c>
    </row>
    <row r="5022" spans="2:3" ht="14.5">
      <c r="B5022" s="2" t="s">
        <v>70</v>
      </c>
      <c r="C5022" s="4" t="s">
        <v>1651</v>
      </c>
    </row>
    <row r="5023" spans="2:3" ht="14.5">
      <c r="B5023" s="2" t="s">
        <v>73</v>
      </c>
      <c r="C5023" s="4" t="s">
        <v>4259</v>
      </c>
    </row>
    <row r="5024" spans="2:3" ht="14.5">
      <c r="B5024" s="2" t="s">
        <v>75</v>
      </c>
      <c r="C5024" s="4" t="s">
        <v>4260</v>
      </c>
    </row>
    <row r="5025" spans="2:3" ht="14.5">
      <c r="B5025" s="7" t="s">
        <v>76</v>
      </c>
      <c r="C5025" s="9" t="s">
        <v>4261</v>
      </c>
    </row>
    <row r="5026" spans="2:3" ht="14.5">
      <c r="B5026" s="2" t="s">
        <v>83</v>
      </c>
      <c r="C5026" s="4" t="s">
        <v>1534</v>
      </c>
    </row>
    <row r="5027" spans="2:3" ht="14.5">
      <c r="B5027" s="2" t="s">
        <v>87</v>
      </c>
      <c r="C5027" s="4" t="s">
        <v>2680</v>
      </c>
    </row>
    <row r="5028" spans="2:3" ht="14.5">
      <c r="B5028" s="2" t="s">
        <v>123</v>
      </c>
      <c r="C5028" s="4" t="s">
        <v>4115</v>
      </c>
    </row>
    <row r="5029" spans="2:3" ht="14.5">
      <c r="B5029" s="7" t="s">
        <v>129</v>
      </c>
      <c r="C5029" s="9" t="s">
        <v>4262</v>
      </c>
    </row>
    <row r="5030" spans="2:3" ht="14.5">
      <c r="B5030" s="2" t="s">
        <v>194</v>
      </c>
      <c r="C5030" s="4" t="s">
        <v>4263</v>
      </c>
    </row>
    <row r="5031" spans="2:3" ht="14.5">
      <c r="B5031" s="2" t="s">
        <v>197</v>
      </c>
      <c r="C5031" s="4" t="s">
        <v>4264</v>
      </c>
    </row>
    <row r="5032" spans="2:3" ht="14.5">
      <c r="B5032" s="7" t="s">
        <v>225</v>
      </c>
      <c r="C5032" s="9" t="s">
        <v>1790</v>
      </c>
    </row>
    <row r="5033" spans="2:3" ht="14.5">
      <c r="B5033" s="2" t="s">
        <v>228</v>
      </c>
      <c r="C5033" s="4" t="s">
        <v>1790</v>
      </c>
    </row>
    <row r="5034" spans="2:3" ht="14.5">
      <c r="B5034" s="11" t="s">
        <v>684</v>
      </c>
      <c r="C5034" s="13" t="s">
        <v>4265</v>
      </c>
    </row>
    <row r="5035" spans="2:3" ht="14.5">
      <c r="B5035" s="7" t="s">
        <v>49</v>
      </c>
      <c r="C5035" s="9" t="s">
        <v>4266</v>
      </c>
    </row>
    <row r="5036" spans="2:3" ht="14.5">
      <c r="B5036" s="2" t="s">
        <v>51</v>
      </c>
      <c r="C5036" s="4" t="s">
        <v>4267</v>
      </c>
    </row>
    <row r="5037" spans="2:3" ht="14.5">
      <c r="B5037" s="2" t="s">
        <v>56</v>
      </c>
      <c r="C5037" s="4" t="s">
        <v>713</v>
      </c>
    </row>
    <row r="5038" spans="2:3" ht="14.5">
      <c r="B5038" s="2" t="s">
        <v>57</v>
      </c>
      <c r="C5038" s="4" t="s">
        <v>4268</v>
      </c>
    </row>
    <row r="5039" spans="2:3" ht="14.5">
      <c r="B5039" s="2" t="s">
        <v>59</v>
      </c>
      <c r="C5039" s="4" t="s">
        <v>1148</v>
      </c>
    </row>
    <row r="5040" spans="2:3" ht="14.5">
      <c r="B5040" s="2" t="s">
        <v>63</v>
      </c>
      <c r="C5040" s="4" t="s">
        <v>4269</v>
      </c>
    </row>
    <row r="5041" spans="2:3" ht="14.5">
      <c r="B5041" s="2" t="s">
        <v>65</v>
      </c>
      <c r="C5041" s="4" t="s">
        <v>3018</v>
      </c>
    </row>
    <row r="5042" spans="2:3" ht="14.5">
      <c r="B5042" s="2" t="s">
        <v>70</v>
      </c>
      <c r="C5042" s="4" t="s">
        <v>1608</v>
      </c>
    </row>
    <row r="5043" spans="2:3" ht="14.5">
      <c r="B5043" s="2" t="s">
        <v>73</v>
      </c>
      <c r="C5043" s="4" t="s">
        <v>4270</v>
      </c>
    </row>
    <row r="5044" spans="2:3" ht="14.5">
      <c r="B5044" s="2" t="s">
        <v>75</v>
      </c>
      <c r="C5044" s="4" t="s">
        <v>4271</v>
      </c>
    </row>
    <row r="5045" spans="2:3" ht="14.5">
      <c r="B5045" s="7" t="s">
        <v>76</v>
      </c>
      <c r="C5045" s="9" t="s">
        <v>4272</v>
      </c>
    </row>
    <row r="5046" spans="2:3" ht="14.5">
      <c r="B5046" s="2" t="s">
        <v>87</v>
      </c>
      <c r="C5046" s="4" t="s">
        <v>4272</v>
      </c>
    </row>
    <row r="5047" spans="2:3" ht="14.5">
      <c r="B5047" s="7" t="s">
        <v>129</v>
      </c>
      <c r="C5047" s="9" t="s">
        <v>4273</v>
      </c>
    </row>
    <row r="5048" spans="2:3" ht="14.5">
      <c r="B5048" s="2" t="s">
        <v>180</v>
      </c>
      <c r="C5048" s="4" t="s">
        <v>1534</v>
      </c>
    </row>
    <row r="5049" spans="2:3" ht="14.5">
      <c r="B5049" s="2" t="s">
        <v>182</v>
      </c>
      <c r="C5049" s="4" t="s">
        <v>1534</v>
      </c>
    </row>
    <row r="5050" spans="2:3" ht="14.5">
      <c r="B5050" s="2" t="s">
        <v>197</v>
      </c>
      <c r="C5050" s="4" t="s">
        <v>4274</v>
      </c>
    </row>
    <row r="5051" spans="2:3" ht="14.5">
      <c r="B5051" s="10" t="s">
        <v>19</v>
      </c>
      <c r="C5051" s="12" t="s">
        <v>43</v>
      </c>
    </row>
    <row r="5052" spans="2:3" ht="14.5">
      <c r="B5052" s="11" t="s">
        <v>685</v>
      </c>
      <c r="C5052" s="13" t="s">
        <v>4275</v>
      </c>
    </row>
    <row r="5053" spans="2:3" ht="14.5">
      <c r="B5053" s="7" t="s">
        <v>49</v>
      </c>
      <c r="C5053" s="9" t="s">
        <v>4276</v>
      </c>
    </row>
    <row r="5054" spans="2:3" ht="14.5">
      <c r="B5054" s="2" t="s">
        <v>53</v>
      </c>
      <c r="C5054" s="4" t="s">
        <v>4276</v>
      </c>
    </row>
    <row r="5055" spans="2:3" ht="14.5">
      <c r="B5055" s="7" t="s">
        <v>76</v>
      </c>
      <c r="C5055" s="9" t="s">
        <v>1148</v>
      </c>
    </row>
    <row r="5056" spans="2:3" ht="14.5">
      <c r="B5056" s="2" t="s">
        <v>78</v>
      </c>
      <c r="C5056" s="4" t="s">
        <v>1249</v>
      </c>
    </row>
    <row r="5057" spans="2:3" ht="14.5">
      <c r="B5057" s="2" t="s">
        <v>83</v>
      </c>
      <c r="C5057" s="4" t="s">
        <v>726</v>
      </c>
    </row>
    <row r="5058" spans="2:3" ht="14.5">
      <c r="B5058" s="2" t="s">
        <v>87</v>
      </c>
      <c r="C5058" s="4" t="s">
        <v>1249</v>
      </c>
    </row>
    <row r="5059" spans="2:3" ht="14.5">
      <c r="B5059" s="2" t="s">
        <v>96</v>
      </c>
      <c r="C5059" s="4" t="s">
        <v>848</v>
      </c>
    </row>
    <row r="5060" spans="2:3" ht="14.5">
      <c r="B5060" s="7" t="s">
        <v>129</v>
      </c>
      <c r="C5060" s="9" t="s">
        <v>4277</v>
      </c>
    </row>
    <row r="5061" spans="2:3" ht="14.5">
      <c r="B5061" s="2" t="s">
        <v>131</v>
      </c>
      <c r="C5061" s="4" t="s">
        <v>4278</v>
      </c>
    </row>
    <row r="5062" spans="2:3" ht="14.5">
      <c r="B5062" s="2" t="s">
        <v>151</v>
      </c>
      <c r="C5062" s="4" t="s">
        <v>4279</v>
      </c>
    </row>
    <row r="5063" spans="2:3" ht="14.5">
      <c r="B5063" s="2" t="s">
        <v>153</v>
      </c>
      <c r="C5063" s="4" t="s">
        <v>754</v>
      </c>
    </row>
    <row r="5064" spans="2:3" ht="14.5">
      <c r="B5064" s="2" t="s">
        <v>155</v>
      </c>
      <c r="C5064" s="4" t="s">
        <v>4280</v>
      </c>
    </row>
    <row r="5065" spans="2:3" ht="14.5">
      <c r="B5065" s="2" t="s">
        <v>171</v>
      </c>
      <c r="C5065" s="4" t="s">
        <v>754</v>
      </c>
    </row>
    <row r="5066" spans="2:3" ht="14.5">
      <c r="B5066" s="2" t="s">
        <v>173</v>
      </c>
      <c r="C5066" s="4" t="s">
        <v>862</v>
      </c>
    </row>
    <row r="5067" spans="2:3" ht="14.5">
      <c r="B5067" s="2" t="s">
        <v>188</v>
      </c>
      <c r="C5067" s="4" t="s">
        <v>4281</v>
      </c>
    </row>
    <row r="5068" spans="2:3" ht="14.5">
      <c r="B5068" s="2" t="s">
        <v>197</v>
      </c>
      <c r="C5068" s="4" t="s">
        <v>4282</v>
      </c>
    </row>
    <row r="5069" spans="2:3" ht="14.5">
      <c r="B5069" s="11" t="s">
        <v>686</v>
      </c>
      <c r="C5069" s="13" t="s">
        <v>4283</v>
      </c>
    </row>
    <row r="5070" spans="2:3" ht="14.5">
      <c r="B5070" s="7" t="s">
        <v>49</v>
      </c>
      <c r="C5070" s="9" t="s">
        <v>4284</v>
      </c>
    </row>
    <row r="5071" spans="2:3" ht="14.5">
      <c r="B5071" s="2" t="s">
        <v>51</v>
      </c>
      <c r="C5071" s="4" t="s">
        <v>4285</v>
      </c>
    </row>
    <row r="5072" spans="2:3" ht="14.5">
      <c r="B5072" s="2" t="s">
        <v>53</v>
      </c>
      <c r="C5072" s="4" t="s">
        <v>4286</v>
      </c>
    </row>
    <row r="5073" spans="2:3" ht="14.5">
      <c r="B5073" s="2" t="s">
        <v>56</v>
      </c>
      <c r="C5073" s="4" t="s">
        <v>909</v>
      </c>
    </row>
    <row r="5074" spans="2:3" ht="14.5">
      <c r="B5074" s="2" t="s">
        <v>57</v>
      </c>
      <c r="C5074" s="4" t="s">
        <v>4287</v>
      </c>
    </row>
    <row r="5075" spans="2:3" ht="14.5">
      <c r="B5075" s="2" t="s">
        <v>63</v>
      </c>
      <c r="C5075" s="4" t="s">
        <v>1401</v>
      </c>
    </row>
    <row r="5076" spans="2:3" ht="14.5">
      <c r="B5076" s="2" t="s">
        <v>70</v>
      </c>
      <c r="C5076" s="4" t="s">
        <v>913</v>
      </c>
    </row>
    <row r="5077" spans="2:3" ht="14.5">
      <c r="B5077" s="2" t="s">
        <v>73</v>
      </c>
      <c r="C5077" s="4" t="s">
        <v>4288</v>
      </c>
    </row>
    <row r="5078" spans="2:3" ht="14.5">
      <c r="B5078" s="2" t="s">
        <v>75</v>
      </c>
      <c r="C5078" s="4" t="s">
        <v>4289</v>
      </c>
    </row>
    <row r="5079" spans="2:3" ht="14.5">
      <c r="B5079" s="7" t="s">
        <v>76</v>
      </c>
      <c r="C5079" s="9" t="s">
        <v>4290</v>
      </c>
    </row>
    <row r="5080" spans="2:3" ht="14.5">
      <c r="B5080" s="2" t="s">
        <v>87</v>
      </c>
      <c r="C5080" s="4" t="s">
        <v>4291</v>
      </c>
    </row>
    <row r="5081" spans="2:3" ht="14.5">
      <c r="B5081" s="2" t="s">
        <v>89</v>
      </c>
      <c r="C5081" s="4" t="s">
        <v>846</v>
      </c>
    </row>
    <row r="5082" spans="2:3" ht="14.5">
      <c r="B5082" s="7" t="s">
        <v>129</v>
      </c>
      <c r="C5082" s="9" t="s">
        <v>4292</v>
      </c>
    </row>
    <row r="5083" spans="2:3" ht="14.5">
      <c r="B5083" s="2" t="s">
        <v>150</v>
      </c>
      <c r="C5083" s="4" t="s">
        <v>4293</v>
      </c>
    </row>
    <row r="5084" spans="2:3" ht="14.5">
      <c r="B5084" s="2" t="s">
        <v>151</v>
      </c>
      <c r="C5084" s="4" t="s">
        <v>4294</v>
      </c>
    </row>
    <row r="5085" spans="2:3" ht="14.5">
      <c r="B5085" s="2" t="s">
        <v>167</v>
      </c>
      <c r="C5085" s="4" t="s">
        <v>980</v>
      </c>
    </row>
    <row r="5086" spans="2:3" ht="14.5">
      <c r="B5086" s="2" t="s">
        <v>180</v>
      </c>
      <c r="C5086" s="4" t="s">
        <v>4295</v>
      </c>
    </row>
    <row r="5087" spans="2:3" ht="14.5">
      <c r="B5087" s="2" t="s">
        <v>182</v>
      </c>
      <c r="C5087" s="4" t="s">
        <v>1187</v>
      </c>
    </row>
    <row r="5088" spans="2:3" ht="14.5">
      <c r="B5088" s="2" t="s">
        <v>190</v>
      </c>
      <c r="C5088" s="4" t="s">
        <v>1812</v>
      </c>
    </row>
    <row r="5089" spans="2:3" ht="14.5">
      <c r="B5089" s="2" t="s">
        <v>197</v>
      </c>
      <c r="C5089" s="4" t="s">
        <v>4296</v>
      </c>
    </row>
    <row r="5090" spans="2:3" ht="14.5">
      <c r="B5090" s="7" t="s">
        <v>225</v>
      </c>
      <c r="C5090" s="9" t="s">
        <v>4297</v>
      </c>
    </row>
    <row r="5091" spans="2:3" ht="14.5">
      <c r="B5091" s="2" t="s">
        <v>227</v>
      </c>
      <c r="C5091" s="4" t="s">
        <v>4298</v>
      </c>
    </row>
    <row r="5092" spans="2:3" ht="14.5">
      <c r="B5092" s="2" t="s">
        <v>228</v>
      </c>
      <c r="C5092" s="4" t="s">
        <v>1411</v>
      </c>
    </row>
    <row r="5093" spans="2:3" ht="14.5">
      <c r="B5093" s="2" t="s">
        <v>231</v>
      </c>
      <c r="C5093" s="4" t="s">
        <v>2408</v>
      </c>
    </row>
    <row r="5094" spans="2:3" ht="14.5">
      <c r="B5094" s="2" t="s">
        <v>232</v>
      </c>
      <c r="C5094" s="4" t="s">
        <v>1213</v>
      </c>
    </row>
    <row r="5095" spans="2:3" ht="14.5">
      <c r="B5095" s="11" t="s">
        <v>510</v>
      </c>
      <c r="C5095" s="13" t="s">
        <v>4299</v>
      </c>
    </row>
    <row r="5096" spans="2:3" ht="14.5">
      <c r="B5096" s="7" t="s">
        <v>49</v>
      </c>
      <c r="C5096" s="9" t="s">
        <v>4300</v>
      </c>
    </row>
    <row r="5097" spans="2:3" ht="14.5">
      <c r="B5097" s="2" t="s">
        <v>51</v>
      </c>
      <c r="C5097" s="4" t="s">
        <v>4301</v>
      </c>
    </row>
    <row r="5098" spans="2:3" ht="14.5">
      <c r="B5098" s="2" t="s">
        <v>53</v>
      </c>
      <c r="C5098" s="4" t="s">
        <v>4302</v>
      </c>
    </row>
    <row r="5099" spans="2:3" ht="14.5">
      <c r="B5099" s="2" t="s">
        <v>56</v>
      </c>
      <c r="C5099" s="4" t="s">
        <v>4303</v>
      </c>
    </row>
    <row r="5100" spans="2:3" ht="14.5">
      <c r="B5100" s="2" t="s">
        <v>57</v>
      </c>
      <c r="C5100" s="4" t="s">
        <v>4304</v>
      </c>
    </row>
    <row r="5101" spans="2:3" ht="14.5">
      <c r="B5101" s="2" t="s">
        <v>63</v>
      </c>
      <c r="C5101" s="4" t="s">
        <v>4305</v>
      </c>
    </row>
    <row r="5102" spans="2:3" ht="14.5">
      <c r="B5102" s="2" t="s">
        <v>65</v>
      </c>
      <c r="C5102" s="4" t="s">
        <v>4306</v>
      </c>
    </row>
    <row r="5103" spans="2:3" ht="14.5">
      <c r="B5103" s="2" t="s">
        <v>70</v>
      </c>
      <c r="C5103" s="4" t="s">
        <v>2293</v>
      </c>
    </row>
    <row r="5104" spans="2:3" ht="14.5">
      <c r="B5104" s="2" t="s">
        <v>73</v>
      </c>
      <c r="C5104" s="4" t="s">
        <v>4307</v>
      </c>
    </row>
    <row r="5105" spans="2:3" ht="14.5">
      <c r="B5105" s="2" t="s">
        <v>75</v>
      </c>
      <c r="C5105" s="4" t="s">
        <v>4308</v>
      </c>
    </row>
    <row r="5106" spans="2:3" ht="14.5">
      <c r="B5106" s="7" t="s">
        <v>76</v>
      </c>
      <c r="C5106" s="9" t="s">
        <v>4309</v>
      </c>
    </row>
    <row r="5107" spans="2:3" ht="14.5">
      <c r="B5107" s="2" t="s">
        <v>78</v>
      </c>
      <c r="C5107" s="4" t="s">
        <v>4310</v>
      </c>
    </row>
    <row r="5108" spans="2:3" ht="14.5">
      <c r="B5108" s="2" t="s">
        <v>81</v>
      </c>
      <c r="C5108" s="4" t="s">
        <v>1123</v>
      </c>
    </row>
    <row r="5109" spans="2:3" ht="14.5">
      <c r="B5109" s="2" t="s">
        <v>83</v>
      </c>
      <c r="C5109" s="4" t="s">
        <v>2822</v>
      </c>
    </row>
    <row r="5110" spans="2:3" ht="14.5">
      <c r="B5110" s="2" t="s">
        <v>87</v>
      </c>
      <c r="C5110" s="4" t="s">
        <v>4311</v>
      </c>
    </row>
    <row r="5111" spans="2:3" ht="14.5">
      <c r="B5111" s="2" t="s">
        <v>89</v>
      </c>
      <c r="C5111" s="4" t="s">
        <v>754</v>
      </c>
    </row>
    <row r="5112" spans="2:3" ht="14.5">
      <c r="B5112" s="2" t="s">
        <v>91</v>
      </c>
      <c r="C5112" s="4" t="s">
        <v>464</v>
      </c>
    </row>
    <row r="5113" spans="2:3" ht="14.5">
      <c r="B5113" s="2" t="s">
        <v>93</v>
      </c>
      <c r="C5113" s="4" t="s">
        <v>4312</v>
      </c>
    </row>
    <row r="5114" spans="2:3" ht="14.5">
      <c r="B5114" s="2" t="s">
        <v>94</v>
      </c>
      <c r="C5114" s="4" t="s">
        <v>437</v>
      </c>
    </row>
    <row r="5115" spans="2:3" ht="14.5">
      <c r="B5115" s="2" t="s">
        <v>95</v>
      </c>
      <c r="C5115" s="4" t="s">
        <v>437</v>
      </c>
    </row>
    <row r="5116" spans="2:3" ht="14.5">
      <c r="B5116" s="2" t="s">
        <v>97</v>
      </c>
      <c r="C5116" s="4" t="s">
        <v>437</v>
      </c>
    </row>
    <row r="5117" spans="2:3" ht="14.5">
      <c r="B5117" s="2" t="s">
        <v>99</v>
      </c>
      <c r="C5117" s="4" t="s">
        <v>1853</v>
      </c>
    </row>
    <row r="5118" spans="2:3" ht="14.5">
      <c r="B5118" s="2" t="s">
        <v>102</v>
      </c>
      <c r="C5118" s="4" t="s">
        <v>834</v>
      </c>
    </row>
    <row r="5119" spans="2:3" ht="14.5">
      <c r="B5119" s="2" t="s">
        <v>109</v>
      </c>
      <c r="C5119" s="4" t="s">
        <v>4313</v>
      </c>
    </row>
    <row r="5120" spans="2:3" ht="14.5">
      <c r="B5120" s="2" t="s">
        <v>120</v>
      </c>
      <c r="C5120" s="4" t="s">
        <v>951</v>
      </c>
    </row>
    <row r="5121" spans="2:3" ht="14.5">
      <c r="B5121" s="2" t="s">
        <v>121</v>
      </c>
      <c r="C5121" s="4" t="s">
        <v>4314</v>
      </c>
    </row>
    <row r="5122" spans="2:3" ht="14.5">
      <c r="B5122" s="2" t="s">
        <v>123</v>
      </c>
      <c r="C5122" s="4" t="s">
        <v>862</v>
      </c>
    </row>
    <row r="5123" spans="2:3" ht="14.5">
      <c r="B5123" s="2" t="s">
        <v>125</v>
      </c>
      <c r="C5123" s="4" t="s">
        <v>951</v>
      </c>
    </row>
    <row r="5124" spans="2:3" ht="14.5">
      <c r="B5124" s="2" t="s">
        <v>128</v>
      </c>
      <c r="C5124" s="4" t="s">
        <v>726</v>
      </c>
    </row>
    <row r="5125" spans="2:3" ht="14.5">
      <c r="B5125" s="7" t="s">
        <v>129</v>
      </c>
      <c r="C5125" s="9" t="s">
        <v>4315</v>
      </c>
    </row>
    <row r="5126" spans="2:3" ht="14.5">
      <c r="B5126" s="2" t="s">
        <v>131</v>
      </c>
      <c r="C5126" s="4" t="s">
        <v>4316</v>
      </c>
    </row>
    <row r="5127" spans="2:3" ht="14.5">
      <c r="B5127" s="2" t="s">
        <v>134</v>
      </c>
      <c r="C5127" s="4" t="s">
        <v>4317</v>
      </c>
    </row>
    <row r="5128" spans="2:3" ht="14.5">
      <c r="B5128" s="2" t="s">
        <v>137</v>
      </c>
      <c r="C5128" s="4" t="s">
        <v>4318</v>
      </c>
    </row>
    <row r="5129" spans="2:3" ht="14.5">
      <c r="B5129" s="2" t="s">
        <v>143</v>
      </c>
      <c r="C5129" s="4" t="s">
        <v>4319</v>
      </c>
    </row>
    <row r="5130" spans="2:3" ht="14.5">
      <c r="B5130" s="2" t="s">
        <v>150</v>
      </c>
      <c r="C5130" s="4" t="s">
        <v>4320</v>
      </c>
    </row>
    <row r="5131" spans="2:3" ht="14.5">
      <c r="B5131" s="2" t="s">
        <v>153</v>
      </c>
      <c r="C5131" s="4" t="s">
        <v>4321</v>
      </c>
    </row>
    <row r="5132" spans="2:3" ht="14.5">
      <c r="B5132" s="2" t="s">
        <v>154</v>
      </c>
      <c r="C5132" s="4" t="s">
        <v>2545</v>
      </c>
    </row>
    <row r="5133" spans="2:3" ht="14.5">
      <c r="B5133" s="2" t="s">
        <v>160</v>
      </c>
      <c r="C5133" s="4" t="s">
        <v>4322</v>
      </c>
    </row>
    <row r="5134" spans="2:3" ht="14.5">
      <c r="B5134" s="2" t="s">
        <v>165</v>
      </c>
      <c r="C5134" s="4" t="s">
        <v>4323</v>
      </c>
    </row>
    <row r="5135" spans="2:3" ht="14.5">
      <c r="B5135" s="2" t="s">
        <v>167</v>
      </c>
      <c r="C5135" s="4" t="s">
        <v>1094</v>
      </c>
    </row>
    <row r="5136" spans="2:3" ht="14.5">
      <c r="B5136" s="2" t="s">
        <v>169</v>
      </c>
      <c r="C5136" s="4" t="s">
        <v>1974</v>
      </c>
    </row>
    <row r="5137" spans="2:3" ht="14.5">
      <c r="B5137" s="2" t="s">
        <v>171</v>
      </c>
      <c r="C5137" s="4" t="s">
        <v>1402</v>
      </c>
    </row>
    <row r="5138" spans="2:3" ht="14.5">
      <c r="B5138" s="2" t="s">
        <v>172</v>
      </c>
      <c r="C5138" s="4" t="s">
        <v>2545</v>
      </c>
    </row>
    <row r="5139" spans="2:3" ht="14.5">
      <c r="B5139" s="2" t="s">
        <v>173</v>
      </c>
      <c r="C5139" s="4" t="s">
        <v>1174</v>
      </c>
    </row>
    <row r="5140" spans="2:3" ht="14.5">
      <c r="B5140" s="2" t="s">
        <v>197</v>
      </c>
      <c r="C5140" s="4" t="s">
        <v>4324</v>
      </c>
    </row>
    <row r="5141" spans="2:3" ht="14.5">
      <c r="B5141" s="7" t="s">
        <v>225</v>
      </c>
      <c r="C5141" s="9" t="s">
        <v>437</v>
      </c>
    </row>
    <row r="5142" spans="2:3" ht="14.5">
      <c r="B5142" s="2" t="s">
        <v>237</v>
      </c>
      <c r="C5142" s="4" t="s">
        <v>437</v>
      </c>
    </row>
    <row r="5143" spans="2:3" ht="14.5">
      <c r="B5143" s="11" t="s">
        <v>687</v>
      </c>
      <c r="C5143" s="13" t="s">
        <v>4325</v>
      </c>
    </row>
    <row r="5144" spans="2:3" ht="14.5">
      <c r="B5144" s="7" t="s">
        <v>49</v>
      </c>
      <c r="C5144" s="9" t="s">
        <v>4326</v>
      </c>
    </row>
    <row r="5145" spans="2:3" ht="14.5">
      <c r="B5145" s="2" t="s">
        <v>51</v>
      </c>
      <c r="C5145" s="4" t="s">
        <v>4327</v>
      </c>
    </row>
    <row r="5146" spans="2:3" ht="14.5">
      <c r="B5146" s="2" t="s">
        <v>56</v>
      </c>
      <c r="C5146" s="4" t="s">
        <v>779</v>
      </c>
    </row>
    <row r="5147" spans="2:3" ht="14.5">
      <c r="B5147" s="2" t="s">
        <v>57</v>
      </c>
      <c r="C5147" s="4" t="s">
        <v>4328</v>
      </c>
    </row>
    <row r="5148" spans="2:3" ht="14.5">
      <c r="B5148" s="2" t="s">
        <v>63</v>
      </c>
      <c r="C5148" s="4" t="s">
        <v>4329</v>
      </c>
    </row>
    <row r="5149" spans="2:3" ht="14.5">
      <c r="B5149" s="2" t="s">
        <v>70</v>
      </c>
      <c r="C5149" s="4" t="s">
        <v>1026</v>
      </c>
    </row>
    <row r="5150" spans="2:3" ht="14.5">
      <c r="B5150" s="2" t="s">
        <v>73</v>
      </c>
      <c r="C5150" s="4" t="s">
        <v>4330</v>
      </c>
    </row>
    <row r="5151" spans="2:3" ht="14.5">
      <c r="B5151" s="2" t="s">
        <v>75</v>
      </c>
      <c r="C5151" s="4" t="s">
        <v>4331</v>
      </c>
    </row>
    <row r="5152" spans="2:3" ht="14.5">
      <c r="B5152" s="7" t="s">
        <v>129</v>
      </c>
      <c r="C5152" s="9" t="s">
        <v>4332</v>
      </c>
    </row>
    <row r="5153" spans="2:3" ht="14.5">
      <c r="B5153" s="2" t="s">
        <v>197</v>
      </c>
      <c r="C5153" s="4" t="s">
        <v>4332</v>
      </c>
    </row>
    <row r="5154" spans="2:3" ht="14.5">
      <c r="B5154" s="11" t="s">
        <v>688</v>
      </c>
      <c r="C5154" s="13" t="s">
        <v>4333</v>
      </c>
    </row>
    <row r="5155" spans="2:3" ht="14.5">
      <c r="B5155" s="7" t="s">
        <v>49</v>
      </c>
      <c r="C5155" s="9" t="s">
        <v>4334</v>
      </c>
    </row>
    <row r="5156" spans="2:3" ht="14.5">
      <c r="B5156" s="2" t="s">
        <v>51</v>
      </c>
      <c r="C5156" s="4" t="s">
        <v>4335</v>
      </c>
    </row>
    <row r="5157" spans="2:3" ht="14.5">
      <c r="B5157" s="2" t="s">
        <v>53</v>
      </c>
      <c r="C5157" s="4" t="s">
        <v>4336</v>
      </c>
    </row>
    <row r="5158" spans="2:3" ht="14.5">
      <c r="B5158" s="2" t="s">
        <v>56</v>
      </c>
      <c r="C5158" s="4" t="s">
        <v>4337</v>
      </c>
    </row>
    <row r="5159" spans="2:3" ht="14.5">
      <c r="B5159" s="2" t="s">
        <v>57</v>
      </c>
      <c r="C5159" s="4" t="s">
        <v>4338</v>
      </c>
    </row>
    <row r="5160" spans="2:3" ht="14.5">
      <c r="B5160" s="2" t="s">
        <v>63</v>
      </c>
      <c r="C5160" s="4" t="s">
        <v>4339</v>
      </c>
    </row>
    <row r="5161" spans="2:3" ht="14.5">
      <c r="B5161" s="2" t="s">
        <v>70</v>
      </c>
      <c r="C5161" s="4" t="s">
        <v>1782</v>
      </c>
    </row>
    <row r="5162" spans="2:3" ht="14.5">
      <c r="B5162" s="2" t="s">
        <v>73</v>
      </c>
      <c r="C5162" s="4" t="s">
        <v>4340</v>
      </c>
    </row>
    <row r="5163" spans="2:3" ht="14.5">
      <c r="B5163" s="2" t="s">
        <v>75</v>
      </c>
      <c r="C5163" s="4" t="s">
        <v>4341</v>
      </c>
    </row>
    <row r="5164" spans="2:3" ht="14.5">
      <c r="B5164" s="7" t="s">
        <v>76</v>
      </c>
      <c r="C5164" s="9" t="s">
        <v>4342</v>
      </c>
    </row>
    <row r="5165" spans="2:3" ht="14.5">
      <c r="B5165" s="2" t="s">
        <v>82</v>
      </c>
      <c r="C5165" s="4" t="s">
        <v>4343</v>
      </c>
    </row>
    <row r="5166" spans="2:3" ht="14.5">
      <c r="B5166" s="2" t="s">
        <v>84</v>
      </c>
      <c r="C5166" s="4" t="s">
        <v>980</v>
      </c>
    </row>
    <row r="5167" spans="2:3" ht="14.5">
      <c r="B5167" s="2" t="s">
        <v>87</v>
      </c>
      <c r="C5167" s="4" t="s">
        <v>951</v>
      </c>
    </row>
    <row r="5168" spans="2:3" ht="14.5">
      <c r="B5168" s="7" t="s">
        <v>129</v>
      </c>
      <c r="C5168" s="9" t="s">
        <v>4344</v>
      </c>
    </row>
    <row r="5169" spans="2:3" ht="14.5">
      <c r="B5169" s="2" t="s">
        <v>155</v>
      </c>
      <c r="C5169" s="4" t="s">
        <v>2004</v>
      </c>
    </row>
    <row r="5170" spans="2:3" ht="25">
      <c r="B5170" s="2" t="s">
        <v>175</v>
      </c>
      <c r="C5170" s="4" t="s">
        <v>437</v>
      </c>
    </row>
    <row r="5171" spans="2:3" ht="14.5">
      <c r="B5171" s="2" t="s">
        <v>180</v>
      </c>
      <c r="C5171" s="4" t="s">
        <v>3743</v>
      </c>
    </row>
    <row r="5172" spans="2:3" ht="14.5">
      <c r="B5172" s="2" t="s">
        <v>181</v>
      </c>
      <c r="C5172" s="4" t="s">
        <v>4345</v>
      </c>
    </row>
    <row r="5173" spans="2:3" ht="14.5">
      <c r="B5173" s="2" t="s">
        <v>182</v>
      </c>
      <c r="C5173" s="4" t="s">
        <v>904</v>
      </c>
    </row>
    <row r="5174" spans="2:3" ht="14.5">
      <c r="B5174" s="2" t="s">
        <v>183</v>
      </c>
      <c r="C5174" s="4" t="s">
        <v>1408</v>
      </c>
    </row>
    <row r="5175" spans="2:3" ht="14.5">
      <c r="B5175" s="2" t="s">
        <v>189</v>
      </c>
      <c r="C5175" s="4" t="s">
        <v>1996</v>
      </c>
    </row>
    <row r="5176" spans="2:3" ht="14.5">
      <c r="B5176" s="2" t="s">
        <v>190</v>
      </c>
      <c r="C5176" s="4" t="s">
        <v>466</v>
      </c>
    </row>
    <row r="5177" spans="2:3" ht="14.5">
      <c r="B5177" s="2" t="s">
        <v>197</v>
      </c>
      <c r="C5177" s="4" t="s">
        <v>4346</v>
      </c>
    </row>
    <row r="5178" spans="2:3" ht="14.5">
      <c r="B5178" s="7" t="s">
        <v>199</v>
      </c>
      <c r="C5178" s="9" t="s">
        <v>4347</v>
      </c>
    </row>
    <row r="5179" spans="2:3" ht="14.5">
      <c r="B5179" s="2" t="s">
        <v>211</v>
      </c>
      <c r="C5179" s="4" t="s">
        <v>4348</v>
      </c>
    </row>
    <row r="5180" spans="2:3" ht="14.5">
      <c r="B5180" s="2" t="s">
        <v>213</v>
      </c>
      <c r="C5180" s="4" t="s">
        <v>1411</v>
      </c>
    </row>
    <row r="5181" spans="2:3" ht="14.5">
      <c r="B5181" s="2" t="s">
        <v>214</v>
      </c>
      <c r="C5181" s="4" t="s">
        <v>4349</v>
      </c>
    </row>
    <row r="5182" spans="2:3" ht="14.5">
      <c r="B5182" s="10" t="s">
        <v>20</v>
      </c>
      <c r="C5182" s="12" t="s">
        <v>44</v>
      </c>
    </row>
    <row r="5183" spans="2:3" ht="14.5">
      <c r="B5183" s="11" t="s">
        <v>689</v>
      </c>
      <c r="C5183" s="13" t="s">
        <v>4350</v>
      </c>
    </row>
    <row r="5184" spans="2:3" ht="14.5">
      <c r="B5184" s="7" t="s">
        <v>49</v>
      </c>
      <c r="C5184" s="9" t="s">
        <v>4351</v>
      </c>
    </row>
    <row r="5185" spans="2:3" ht="14.5">
      <c r="B5185" s="2" t="s">
        <v>51</v>
      </c>
      <c r="C5185" s="4" t="s">
        <v>4352</v>
      </c>
    </row>
    <row r="5186" spans="2:3" ht="14.5">
      <c r="B5186" s="2" t="s">
        <v>57</v>
      </c>
      <c r="C5186" s="4" t="s">
        <v>4353</v>
      </c>
    </row>
    <row r="5187" spans="2:3" ht="14.5">
      <c r="B5187" s="2" t="s">
        <v>63</v>
      </c>
      <c r="C5187" s="4" t="s">
        <v>4354</v>
      </c>
    </row>
    <row r="5188" spans="2:3" ht="14.5">
      <c r="B5188" s="2" t="s">
        <v>65</v>
      </c>
      <c r="C5188" s="4" t="s">
        <v>4355</v>
      </c>
    </row>
    <row r="5189" spans="2:3" ht="14.5">
      <c r="B5189" s="2" t="s">
        <v>70</v>
      </c>
      <c r="C5189" s="4" t="s">
        <v>2847</v>
      </c>
    </row>
    <row r="5190" spans="2:3" ht="14.5">
      <c r="B5190" s="2" t="s">
        <v>73</v>
      </c>
      <c r="C5190" s="4" t="s">
        <v>4356</v>
      </c>
    </row>
    <row r="5191" spans="2:3" ht="14.5">
      <c r="B5191" s="2" t="s">
        <v>75</v>
      </c>
      <c r="C5191" s="4" t="s">
        <v>4357</v>
      </c>
    </row>
    <row r="5192" spans="2:3" ht="14.5">
      <c r="B5192" s="7" t="s">
        <v>129</v>
      </c>
      <c r="C5192" s="9" t="s">
        <v>4358</v>
      </c>
    </row>
    <row r="5193" spans="2:3" ht="14.5">
      <c r="B5193" s="2" t="s">
        <v>197</v>
      </c>
      <c r="C5193" s="4" t="s">
        <v>4358</v>
      </c>
    </row>
    <row r="5194" spans="2:3" ht="14.5">
      <c r="B5194" s="11" t="s">
        <v>639</v>
      </c>
      <c r="C5194" s="13" t="s">
        <v>4359</v>
      </c>
    </row>
    <row r="5195" spans="2:3" ht="14.5">
      <c r="B5195" s="7" t="s">
        <v>49</v>
      </c>
      <c r="C5195" s="9" t="s">
        <v>4360</v>
      </c>
    </row>
    <row r="5196" spans="2:3" ht="14.5">
      <c r="B5196" s="2" t="s">
        <v>51</v>
      </c>
      <c r="C5196" s="4" t="s">
        <v>4361</v>
      </c>
    </row>
    <row r="5197" spans="2:3" ht="14.5">
      <c r="B5197" s="2" t="s">
        <v>56</v>
      </c>
      <c r="C5197" s="4" t="s">
        <v>779</v>
      </c>
    </row>
    <row r="5198" spans="2:3" ht="14.5">
      <c r="B5198" s="2" t="s">
        <v>57</v>
      </c>
      <c r="C5198" s="4" t="s">
        <v>4362</v>
      </c>
    </row>
    <row r="5199" spans="2:3" ht="14.5">
      <c r="B5199" s="2" t="s">
        <v>63</v>
      </c>
      <c r="C5199" s="4" t="s">
        <v>4363</v>
      </c>
    </row>
    <row r="5200" spans="2:3" ht="14.5">
      <c r="B5200" s="2" t="s">
        <v>65</v>
      </c>
      <c r="C5200" s="4" t="s">
        <v>4364</v>
      </c>
    </row>
    <row r="5201" spans="2:3" ht="14.5">
      <c r="B5201" s="2" t="s">
        <v>70</v>
      </c>
      <c r="C5201" s="4" t="s">
        <v>797</v>
      </c>
    </row>
    <row r="5202" spans="2:3" ht="14.5">
      <c r="B5202" s="2" t="s">
        <v>73</v>
      </c>
      <c r="C5202" s="4" t="s">
        <v>4365</v>
      </c>
    </row>
    <row r="5203" spans="2:3" ht="14.5">
      <c r="B5203" s="2" t="s">
        <v>75</v>
      </c>
      <c r="C5203" s="4" t="s">
        <v>4366</v>
      </c>
    </row>
    <row r="5204" spans="2:3" ht="14.5">
      <c r="B5204" s="7" t="s">
        <v>129</v>
      </c>
      <c r="C5204" s="9" t="s">
        <v>4367</v>
      </c>
    </row>
    <row r="5205" spans="2:3" ht="14.5">
      <c r="B5205" s="2" t="s">
        <v>180</v>
      </c>
      <c r="C5205" s="4" t="s">
        <v>4368</v>
      </c>
    </row>
    <row r="5206" spans="2:3" ht="14.5">
      <c r="B5206" s="2" t="s">
        <v>197</v>
      </c>
      <c r="C5206" s="4" t="s">
        <v>4369</v>
      </c>
    </row>
    <row r="5207" spans="2:3" ht="14.5">
      <c r="B5207" s="11" t="s">
        <v>546</v>
      </c>
      <c r="C5207" s="13" t="s">
        <v>4370</v>
      </c>
    </row>
    <row r="5208" spans="2:3" ht="14.5">
      <c r="B5208" s="7" t="s">
        <v>49</v>
      </c>
      <c r="C5208" s="9" t="s">
        <v>4371</v>
      </c>
    </row>
    <row r="5209" spans="2:3" ht="14.5">
      <c r="B5209" s="2" t="s">
        <v>51</v>
      </c>
      <c r="C5209" s="4" t="s">
        <v>4372</v>
      </c>
    </row>
    <row r="5210" spans="2:3" ht="14.5">
      <c r="B5210" s="2" t="s">
        <v>56</v>
      </c>
      <c r="C5210" s="4" t="s">
        <v>873</v>
      </c>
    </row>
    <row r="5211" spans="2:3" ht="14.5">
      <c r="B5211" s="2" t="s">
        <v>57</v>
      </c>
      <c r="C5211" s="4" t="s">
        <v>4373</v>
      </c>
    </row>
    <row r="5212" spans="2:3" ht="14.5">
      <c r="B5212" s="2" t="s">
        <v>59</v>
      </c>
      <c r="C5212" s="4" t="s">
        <v>4374</v>
      </c>
    </row>
    <row r="5213" spans="2:3" ht="14.5">
      <c r="B5213" s="2" t="s">
        <v>63</v>
      </c>
      <c r="C5213" s="4" t="s">
        <v>4375</v>
      </c>
    </row>
    <row r="5214" spans="2:3" ht="14.5">
      <c r="B5214" s="2" t="s">
        <v>65</v>
      </c>
      <c r="C5214" s="4" t="s">
        <v>4376</v>
      </c>
    </row>
    <row r="5215" spans="2:3" ht="14.5">
      <c r="B5215" s="2" t="s">
        <v>70</v>
      </c>
      <c r="C5215" s="4" t="s">
        <v>2293</v>
      </c>
    </row>
    <row r="5216" spans="2:3" ht="14.5">
      <c r="B5216" s="2" t="s">
        <v>73</v>
      </c>
      <c r="C5216" s="4" t="s">
        <v>4377</v>
      </c>
    </row>
    <row r="5217" spans="2:3" ht="14.5">
      <c r="B5217" s="2" t="s">
        <v>75</v>
      </c>
      <c r="C5217" s="4" t="s">
        <v>4378</v>
      </c>
    </row>
    <row r="5218" spans="2:3" ht="14.5">
      <c r="B5218" s="7" t="s">
        <v>76</v>
      </c>
      <c r="C5218" s="9" t="s">
        <v>4379</v>
      </c>
    </row>
    <row r="5219" spans="2:3" ht="14.5">
      <c r="B5219" s="2" t="s">
        <v>78</v>
      </c>
      <c r="C5219" s="4" t="s">
        <v>4380</v>
      </c>
    </row>
    <row r="5220" spans="2:3" ht="14.5">
      <c r="B5220" s="2" t="s">
        <v>81</v>
      </c>
      <c r="C5220" s="4" t="s">
        <v>4381</v>
      </c>
    </row>
    <row r="5221" spans="2:3" ht="14.5">
      <c r="B5221" s="2" t="s">
        <v>83</v>
      </c>
      <c r="C5221" s="4" t="s">
        <v>4382</v>
      </c>
    </row>
    <row r="5222" spans="2:3" ht="14.5">
      <c r="B5222" s="2" t="s">
        <v>87</v>
      </c>
      <c r="C5222" s="4" t="s">
        <v>1123</v>
      </c>
    </row>
    <row r="5223" spans="2:3" ht="14.5">
      <c r="B5223" s="2" t="s">
        <v>93</v>
      </c>
      <c r="C5223" s="4" t="s">
        <v>883</v>
      </c>
    </row>
    <row r="5224" spans="2:3" ht="14.5">
      <c r="B5224" s="2" t="s">
        <v>96</v>
      </c>
      <c r="C5224" s="4" t="s">
        <v>4383</v>
      </c>
    </row>
    <row r="5225" spans="2:3" ht="14.5">
      <c r="B5225" s="2" t="s">
        <v>99</v>
      </c>
      <c r="C5225" s="4" t="s">
        <v>4384</v>
      </c>
    </row>
    <row r="5226" spans="2:3" ht="14.5">
      <c r="B5226" s="2" t="s">
        <v>109</v>
      </c>
      <c r="C5226" s="4" t="s">
        <v>4385</v>
      </c>
    </row>
    <row r="5227" spans="2:3" ht="14.5">
      <c r="B5227" s="2" t="s">
        <v>111</v>
      </c>
      <c r="C5227" s="4" t="s">
        <v>4386</v>
      </c>
    </row>
    <row r="5228" spans="2:3" ht="14.5">
      <c r="B5228" s="2" t="s">
        <v>121</v>
      </c>
      <c r="C5228" s="4" t="s">
        <v>883</v>
      </c>
    </row>
    <row r="5229" spans="2:3" ht="14.5">
      <c r="B5229" s="7" t="s">
        <v>129</v>
      </c>
      <c r="C5229" s="9" t="s">
        <v>4387</v>
      </c>
    </row>
    <row r="5230" spans="2:3" ht="14.5">
      <c r="B5230" s="2" t="s">
        <v>131</v>
      </c>
      <c r="C5230" s="4" t="s">
        <v>1411</v>
      </c>
    </row>
    <row r="5231" spans="2:3" ht="14.5">
      <c r="B5231" s="2" t="s">
        <v>133</v>
      </c>
      <c r="C5231" s="4" t="s">
        <v>940</v>
      </c>
    </row>
    <row r="5232" spans="2:3" ht="14.5">
      <c r="B5232" s="2" t="s">
        <v>134</v>
      </c>
      <c r="C5232" s="4" t="s">
        <v>1123</v>
      </c>
    </row>
    <row r="5233" spans="2:3" ht="14.5">
      <c r="B5233" s="2" t="s">
        <v>135</v>
      </c>
      <c r="C5233" s="4" t="s">
        <v>1371</v>
      </c>
    </row>
    <row r="5234" spans="2:3" ht="14.5">
      <c r="B5234" s="2" t="s">
        <v>137</v>
      </c>
      <c r="C5234" s="4" t="s">
        <v>1326</v>
      </c>
    </row>
    <row r="5235" spans="2:3" ht="14.5">
      <c r="B5235" s="2" t="s">
        <v>140</v>
      </c>
      <c r="C5235" s="4" t="s">
        <v>1187</v>
      </c>
    </row>
    <row r="5236" spans="2:3" ht="14.5">
      <c r="B5236" s="2" t="s">
        <v>141</v>
      </c>
      <c r="C5236" s="4" t="s">
        <v>4388</v>
      </c>
    </row>
    <row r="5237" spans="2:3" ht="14.5">
      <c r="B5237" s="2" t="s">
        <v>143</v>
      </c>
      <c r="C5237" s="4" t="s">
        <v>4389</v>
      </c>
    </row>
    <row r="5238" spans="2:3" ht="14.5">
      <c r="B5238" s="2" t="s">
        <v>145</v>
      </c>
      <c r="C5238" s="4" t="s">
        <v>312</v>
      </c>
    </row>
    <row r="5239" spans="2:3" ht="14.5">
      <c r="B5239" s="2" t="s">
        <v>146</v>
      </c>
      <c r="C5239" s="4" t="s">
        <v>903</v>
      </c>
    </row>
    <row r="5240" spans="2:3" ht="14.5">
      <c r="B5240" s="2" t="s">
        <v>148</v>
      </c>
      <c r="C5240" s="4" t="s">
        <v>3651</v>
      </c>
    </row>
    <row r="5241" spans="2:3" ht="14.5">
      <c r="B5241" s="2" t="s">
        <v>151</v>
      </c>
      <c r="C5241" s="4" t="s">
        <v>897</v>
      </c>
    </row>
    <row r="5242" spans="2:3" ht="14.5">
      <c r="B5242" s="2" t="s">
        <v>153</v>
      </c>
      <c r="C5242" s="4" t="s">
        <v>4390</v>
      </c>
    </row>
    <row r="5243" spans="2:3" ht="14.5">
      <c r="B5243" s="2" t="s">
        <v>154</v>
      </c>
      <c r="C5243" s="4" t="s">
        <v>4391</v>
      </c>
    </row>
    <row r="5244" spans="2:3" ht="14.5">
      <c r="B5244" s="2" t="s">
        <v>155</v>
      </c>
      <c r="C5244" s="4" t="s">
        <v>4392</v>
      </c>
    </row>
    <row r="5245" spans="2:3" ht="14.5">
      <c r="B5245" s="2" t="s">
        <v>160</v>
      </c>
      <c r="C5245" s="4" t="s">
        <v>4393</v>
      </c>
    </row>
    <row r="5246" spans="2:3" ht="14.5">
      <c r="B5246" s="2" t="s">
        <v>165</v>
      </c>
      <c r="C5246" s="4" t="s">
        <v>897</v>
      </c>
    </row>
    <row r="5247" spans="2:3" ht="14.5">
      <c r="B5247" s="2" t="s">
        <v>169</v>
      </c>
      <c r="C5247" s="4" t="s">
        <v>4394</v>
      </c>
    </row>
    <row r="5248" spans="2:3" ht="14.5">
      <c r="B5248" s="2" t="s">
        <v>171</v>
      </c>
      <c r="C5248" s="4" t="s">
        <v>1143</v>
      </c>
    </row>
    <row r="5249" spans="2:3" ht="14.5">
      <c r="B5249" s="2" t="s">
        <v>172</v>
      </c>
      <c r="C5249" s="4" t="s">
        <v>3154</v>
      </c>
    </row>
    <row r="5250" spans="2:3" ht="14.5">
      <c r="B5250" s="2" t="s">
        <v>173</v>
      </c>
      <c r="C5250" s="4" t="s">
        <v>951</v>
      </c>
    </row>
    <row r="5251" spans="2:3" ht="14.5">
      <c r="B5251" s="2" t="s">
        <v>180</v>
      </c>
      <c r="C5251" s="4" t="s">
        <v>951</v>
      </c>
    </row>
    <row r="5252" spans="2:3" ht="14.5">
      <c r="B5252" s="2" t="s">
        <v>182</v>
      </c>
      <c r="C5252" s="4" t="s">
        <v>3696</v>
      </c>
    </row>
    <row r="5253" spans="2:3" ht="14.5">
      <c r="B5253" s="2" t="s">
        <v>197</v>
      </c>
      <c r="C5253" s="4" t="s">
        <v>4395</v>
      </c>
    </row>
    <row r="5254" spans="2:3" ht="14.5">
      <c r="B5254" s="11" t="s">
        <v>690</v>
      </c>
      <c r="C5254" s="13" t="s">
        <v>4396</v>
      </c>
    </row>
    <row r="5255" spans="2:3" ht="14.5">
      <c r="B5255" s="7" t="s">
        <v>49</v>
      </c>
      <c r="C5255" s="9" t="s">
        <v>4397</v>
      </c>
    </row>
    <row r="5256" spans="2:3" ht="14.5">
      <c r="B5256" s="2" t="s">
        <v>51</v>
      </c>
      <c r="C5256" s="4" t="s">
        <v>4398</v>
      </c>
    </row>
    <row r="5257" spans="2:3" ht="14.5">
      <c r="B5257" s="2" t="s">
        <v>56</v>
      </c>
      <c r="C5257" s="4" t="s">
        <v>4399</v>
      </c>
    </row>
    <row r="5258" spans="2:3" ht="14.5">
      <c r="B5258" s="2" t="s">
        <v>57</v>
      </c>
      <c r="C5258" s="4" t="s">
        <v>4400</v>
      </c>
    </row>
    <row r="5259" spans="2:3" ht="14.5">
      <c r="B5259" s="2" t="s">
        <v>63</v>
      </c>
      <c r="C5259" s="4" t="s">
        <v>4401</v>
      </c>
    </row>
    <row r="5260" spans="2:3" ht="14.5">
      <c r="B5260" s="2" t="s">
        <v>65</v>
      </c>
      <c r="C5260" s="4" t="s">
        <v>4402</v>
      </c>
    </row>
    <row r="5261" spans="2:3" ht="14.5">
      <c r="B5261" s="2" t="s">
        <v>70</v>
      </c>
      <c r="C5261" s="4" t="s">
        <v>1608</v>
      </c>
    </row>
    <row r="5262" spans="2:3" ht="14.5">
      <c r="B5262" s="2" t="s">
        <v>73</v>
      </c>
      <c r="C5262" s="4" t="s">
        <v>4403</v>
      </c>
    </row>
    <row r="5263" spans="2:3" ht="14.5">
      <c r="B5263" s="2" t="s">
        <v>75</v>
      </c>
      <c r="C5263" s="4" t="s">
        <v>4404</v>
      </c>
    </row>
    <row r="5264" spans="2:3" ht="14.5">
      <c r="B5264" s="7" t="s">
        <v>129</v>
      </c>
      <c r="C5264" s="9" t="s">
        <v>4405</v>
      </c>
    </row>
    <row r="5265" spans="2:3" ht="14.5">
      <c r="B5265" s="2" t="s">
        <v>148</v>
      </c>
      <c r="C5265" s="4" t="s">
        <v>4406</v>
      </c>
    </row>
    <row r="5266" spans="2:3" ht="14.5">
      <c r="B5266" s="2" t="s">
        <v>155</v>
      </c>
      <c r="C5266" s="4" t="s">
        <v>4407</v>
      </c>
    </row>
    <row r="5267" spans="2:3" ht="14.5">
      <c r="B5267" s="2" t="s">
        <v>197</v>
      </c>
      <c r="C5267" s="4" t="s">
        <v>4408</v>
      </c>
    </row>
    <row r="5268" spans="2:3" ht="14.5">
      <c r="B5268" s="11" t="s">
        <v>691</v>
      </c>
      <c r="C5268" s="13" t="s">
        <v>4409</v>
      </c>
    </row>
    <row r="5269" spans="2:3" ht="14.5">
      <c r="B5269" s="7" t="s">
        <v>49</v>
      </c>
      <c r="C5269" s="9" t="s">
        <v>4410</v>
      </c>
    </row>
    <row r="5270" spans="2:3" ht="14.5">
      <c r="B5270" s="2" t="s">
        <v>51</v>
      </c>
      <c r="C5270" s="4" t="s">
        <v>4411</v>
      </c>
    </row>
    <row r="5271" spans="2:3" ht="14.5">
      <c r="B5271" s="2" t="s">
        <v>56</v>
      </c>
      <c r="C5271" s="4" t="s">
        <v>4412</v>
      </c>
    </row>
    <row r="5272" spans="2:3" ht="14.5">
      <c r="B5272" s="2" t="s">
        <v>57</v>
      </c>
      <c r="C5272" s="4" t="s">
        <v>4413</v>
      </c>
    </row>
    <row r="5273" spans="2:3" ht="14.5">
      <c r="B5273" s="2" t="s">
        <v>63</v>
      </c>
      <c r="C5273" s="4" t="s">
        <v>4414</v>
      </c>
    </row>
    <row r="5274" spans="2:3" ht="14.5">
      <c r="B5274" s="2" t="s">
        <v>65</v>
      </c>
      <c r="C5274" s="4" t="s">
        <v>4415</v>
      </c>
    </row>
    <row r="5275" spans="2:3" ht="14.5">
      <c r="B5275" s="2" t="s">
        <v>70</v>
      </c>
      <c r="C5275" s="4" t="s">
        <v>1293</v>
      </c>
    </row>
    <row r="5276" spans="2:3" ht="14.5">
      <c r="B5276" s="2" t="s">
        <v>73</v>
      </c>
      <c r="C5276" s="4" t="s">
        <v>4416</v>
      </c>
    </row>
    <row r="5277" spans="2:3" ht="14.5">
      <c r="B5277" s="2" t="s">
        <v>75</v>
      </c>
      <c r="C5277" s="4" t="s">
        <v>4417</v>
      </c>
    </row>
    <row r="5278" spans="2:3" ht="14.5">
      <c r="B5278" s="7" t="s">
        <v>76</v>
      </c>
      <c r="C5278" s="9" t="s">
        <v>883</v>
      </c>
    </row>
    <row r="5279" spans="2:3" ht="14.5">
      <c r="B5279" s="2" t="s">
        <v>83</v>
      </c>
      <c r="C5279" s="4" t="s">
        <v>883</v>
      </c>
    </row>
    <row r="5280" spans="2:3" ht="14.5">
      <c r="B5280" s="7" t="s">
        <v>129</v>
      </c>
      <c r="C5280" s="9" t="s">
        <v>4418</v>
      </c>
    </row>
    <row r="5281" spans="2:3" ht="14.5">
      <c r="B5281" s="2" t="s">
        <v>148</v>
      </c>
      <c r="C5281" s="4" t="s">
        <v>4419</v>
      </c>
    </row>
    <row r="5282" spans="2:3" ht="14.5">
      <c r="B5282" s="2" t="s">
        <v>151</v>
      </c>
      <c r="C5282" s="4" t="s">
        <v>4420</v>
      </c>
    </row>
    <row r="5283" spans="2:3" ht="14.5">
      <c r="B5283" s="2" t="s">
        <v>155</v>
      </c>
      <c r="C5283" s="4" t="s">
        <v>4421</v>
      </c>
    </row>
    <row r="5284" spans="2:3" ht="14.5">
      <c r="B5284" s="2" t="s">
        <v>197</v>
      </c>
      <c r="C5284" s="4" t="s">
        <v>4422</v>
      </c>
    </row>
    <row r="5285" spans="2:3" ht="14.5">
      <c r="B5285" s="7" t="s">
        <v>199</v>
      </c>
      <c r="C5285" s="9" t="s">
        <v>1734</v>
      </c>
    </row>
    <row r="5286" spans="2:3" ht="14.5">
      <c r="B5286" s="2" t="s">
        <v>211</v>
      </c>
      <c r="C5286" s="4" t="s">
        <v>1734</v>
      </c>
    </row>
    <row r="5287" spans="2:3" ht="14.5">
      <c r="B5287" s="11" t="s">
        <v>692</v>
      </c>
      <c r="C5287" s="13" t="s">
        <v>4423</v>
      </c>
    </row>
    <row r="5288" spans="2:3" ht="14.5">
      <c r="B5288" s="7" t="s">
        <v>49</v>
      </c>
      <c r="C5288" s="9" t="s">
        <v>4424</v>
      </c>
    </row>
    <row r="5289" spans="2:3" ht="14.5">
      <c r="B5289" s="2" t="s">
        <v>51</v>
      </c>
      <c r="C5289" s="4" t="s">
        <v>4425</v>
      </c>
    </row>
    <row r="5290" spans="2:3" ht="14.5">
      <c r="B5290" s="2" t="s">
        <v>56</v>
      </c>
      <c r="C5290" s="4" t="s">
        <v>4426</v>
      </c>
    </row>
    <row r="5291" spans="2:3" ht="14.5">
      <c r="B5291" s="2" t="s">
        <v>57</v>
      </c>
      <c r="C5291" s="4" t="s">
        <v>4427</v>
      </c>
    </row>
    <row r="5292" spans="2:3" ht="14.5">
      <c r="B5292" s="2" t="s">
        <v>63</v>
      </c>
      <c r="C5292" s="4" t="s">
        <v>4428</v>
      </c>
    </row>
    <row r="5293" spans="2:3" ht="14.5">
      <c r="B5293" s="2" t="s">
        <v>65</v>
      </c>
      <c r="C5293" s="4" t="s">
        <v>4429</v>
      </c>
    </row>
    <row r="5294" spans="2:3" ht="14.5">
      <c r="B5294" s="2" t="s">
        <v>70</v>
      </c>
      <c r="C5294" s="4" t="s">
        <v>913</v>
      </c>
    </row>
    <row r="5295" spans="2:3" ht="14.5">
      <c r="B5295" s="2" t="s">
        <v>73</v>
      </c>
      <c r="C5295" s="4" t="s">
        <v>4430</v>
      </c>
    </row>
    <row r="5296" spans="2:3" ht="14.5">
      <c r="B5296" s="2" t="s">
        <v>75</v>
      </c>
      <c r="C5296" s="4" t="s">
        <v>4431</v>
      </c>
    </row>
    <row r="5297" spans="2:3" ht="14.5">
      <c r="B5297" s="7" t="s">
        <v>76</v>
      </c>
      <c r="C5297" s="9" t="s">
        <v>4432</v>
      </c>
    </row>
    <row r="5298" spans="2:3" ht="14.5">
      <c r="B5298" s="2" t="s">
        <v>78</v>
      </c>
      <c r="C5298" s="4" t="s">
        <v>4433</v>
      </c>
    </row>
    <row r="5299" spans="2:3" ht="14.5">
      <c r="B5299" s="2" t="s">
        <v>81</v>
      </c>
      <c r="C5299" s="4" t="s">
        <v>1187</v>
      </c>
    </row>
    <row r="5300" spans="2:3" ht="14.5">
      <c r="B5300" s="2" t="s">
        <v>83</v>
      </c>
      <c r="C5300" s="4" t="s">
        <v>883</v>
      </c>
    </row>
    <row r="5301" spans="2:3" ht="14.5">
      <c r="B5301" s="2" t="s">
        <v>98</v>
      </c>
      <c r="C5301" s="4" t="s">
        <v>1143</v>
      </c>
    </row>
    <row r="5302" spans="2:3" ht="14.5">
      <c r="B5302" s="2" t="s">
        <v>109</v>
      </c>
      <c r="C5302" s="4" t="s">
        <v>4434</v>
      </c>
    </row>
    <row r="5303" spans="2:3" ht="14.5">
      <c r="B5303" s="2" t="s">
        <v>123</v>
      </c>
      <c r="C5303" s="4" t="s">
        <v>883</v>
      </c>
    </row>
    <row r="5304" spans="2:3" ht="14.5">
      <c r="B5304" s="7" t="s">
        <v>129</v>
      </c>
      <c r="C5304" s="9" t="s">
        <v>4435</v>
      </c>
    </row>
    <row r="5305" spans="2:3" ht="14.5">
      <c r="B5305" s="2" t="s">
        <v>153</v>
      </c>
      <c r="C5305" s="4" t="s">
        <v>2683</v>
      </c>
    </row>
    <row r="5306" spans="2:3" ht="14.5">
      <c r="B5306" s="2" t="s">
        <v>155</v>
      </c>
      <c r="C5306" s="4" t="s">
        <v>4436</v>
      </c>
    </row>
    <row r="5307" spans="2:3" ht="25">
      <c r="B5307" s="2" t="s">
        <v>175</v>
      </c>
      <c r="C5307" s="4" t="s">
        <v>897</v>
      </c>
    </row>
    <row r="5308" spans="2:3" ht="14.5">
      <c r="B5308" s="2" t="s">
        <v>197</v>
      </c>
      <c r="C5308" s="4" t="s">
        <v>4437</v>
      </c>
    </row>
    <row r="5309" spans="2:3" ht="14.5">
      <c r="B5309" s="7" t="s">
        <v>199</v>
      </c>
      <c r="C5309" s="9" t="s">
        <v>434</v>
      </c>
    </row>
    <row r="5310" spans="2:3" ht="14.5">
      <c r="B5310" s="2" t="s">
        <v>211</v>
      </c>
      <c r="C5310" s="4" t="s">
        <v>434</v>
      </c>
    </row>
    <row r="5311" spans="2:3" ht="14.5">
      <c r="B5311" s="11" t="s">
        <v>693</v>
      </c>
      <c r="C5311" s="13" t="s">
        <v>4438</v>
      </c>
    </row>
    <row r="5312" spans="2:3" ht="14.5">
      <c r="B5312" s="7" t="s">
        <v>49</v>
      </c>
      <c r="C5312" s="9" t="s">
        <v>4439</v>
      </c>
    </row>
    <row r="5313" spans="2:3" ht="14.5">
      <c r="B5313" s="2" t="s">
        <v>51</v>
      </c>
      <c r="C5313" s="4" t="s">
        <v>4440</v>
      </c>
    </row>
    <row r="5314" spans="2:3" ht="14.5">
      <c r="B5314" s="2" t="s">
        <v>57</v>
      </c>
      <c r="C5314" s="4" t="s">
        <v>4441</v>
      </c>
    </row>
    <row r="5315" spans="2:3" ht="14.5">
      <c r="B5315" s="2" t="s">
        <v>63</v>
      </c>
      <c r="C5315" s="4" t="s">
        <v>4442</v>
      </c>
    </row>
    <row r="5316" spans="2:3" ht="14.5">
      <c r="B5316" s="2" t="s">
        <v>65</v>
      </c>
      <c r="C5316" s="4" t="s">
        <v>4443</v>
      </c>
    </row>
    <row r="5317" spans="2:3" ht="14.5">
      <c r="B5317" s="2" t="s">
        <v>70</v>
      </c>
      <c r="C5317" s="4" t="s">
        <v>913</v>
      </c>
    </row>
    <row r="5318" spans="2:3" ht="14.5">
      <c r="B5318" s="2" t="s">
        <v>73</v>
      </c>
      <c r="C5318" s="4" t="s">
        <v>4444</v>
      </c>
    </row>
    <row r="5319" spans="2:3" ht="14.5">
      <c r="B5319" s="2" t="s">
        <v>75</v>
      </c>
      <c r="C5319" s="4" t="s">
        <v>4445</v>
      </c>
    </row>
    <row r="5320" spans="2:3" ht="14.5">
      <c r="B5320" s="7" t="s">
        <v>76</v>
      </c>
      <c r="C5320" s="9" t="s">
        <v>903</v>
      </c>
    </row>
    <row r="5321" spans="2:3" ht="14.5">
      <c r="B5321" s="2" t="s">
        <v>98</v>
      </c>
      <c r="C5321" s="4" t="s">
        <v>903</v>
      </c>
    </row>
    <row r="5322" spans="2:3" ht="14.5">
      <c r="B5322" s="7" t="s">
        <v>129</v>
      </c>
      <c r="C5322" s="9" t="s">
        <v>4446</v>
      </c>
    </row>
    <row r="5323" spans="2:3" ht="14.5">
      <c r="B5323" s="2" t="s">
        <v>153</v>
      </c>
      <c r="C5323" s="4" t="s">
        <v>1213</v>
      </c>
    </row>
    <row r="5324" spans="2:3" ht="14.5">
      <c r="B5324" s="2" t="s">
        <v>155</v>
      </c>
      <c r="C5324" s="4" t="s">
        <v>3583</v>
      </c>
    </row>
    <row r="5325" spans="2:3" ht="25">
      <c r="B5325" s="2" t="s">
        <v>175</v>
      </c>
      <c r="C5325" s="4" t="s">
        <v>1143</v>
      </c>
    </row>
    <row r="5326" spans="2:3" ht="14.5">
      <c r="B5326" s="2" t="s">
        <v>189</v>
      </c>
      <c r="C5326" s="4" t="s">
        <v>1174</v>
      </c>
    </row>
    <row r="5327" spans="2:3" ht="14.5">
      <c r="B5327" s="2" t="s">
        <v>197</v>
      </c>
      <c r="C5327" s="4" t="s">
        <v>4447</v>
      </c>
    </row>
    <row r="5328" spans="2:3" ht="14.5">
      <c r="B5328" s="11" t="s">
        <v>694</v>
      </c>
      <c r="C5328" s="13" t="s">
        <v>4448</v>
      </c>
    </row>
    <row r="5329" spans="2:3" ht="14.5">
      <c r="B5329" s="7" t="s">
        <v>49</v>
      </c>
      <c r="C5329" s="9" t="s">
        <v>4449</v>
      </c>
    </row>
    <row r="5330" spans="2:3" ht="14.5">
      <c r="B5330" s="2" t="s">
        <v>51</v>
      </c>
      <c r="C5330" s="4" t="s">
        <v>4450</v>
      </c>
    </row>
    <row r="5331" spans="2:3" ht="14.5">
      <c r="B5331" s="2" t="s">
        <v>56</v>
      </c>
      <c r="C5331" s="4" t="s">
        <v>3205</v>
      </c>
    </row>
    <row r="5332" spans="2:3" ht="14.5">
      <c r="B5332" s="2" t="s">
        <v>57</v>
      </c>
      <c r="C5332" s="4" t="s">
        <v>4451</v>
      </c>
    </row>
    <row r="5333" spans="2:3" ht="14.5">
      <c r="B5333" s="2" t="s">
        <v>63</v>
      </c>
      <c r="C5333" s="4" t="s">
        <v>4452</v>
      </c>
    </row>
    <row r="5334" spans="2:3" ht="14.5">
      <c r="B5334" s="2" t="s">
        <v>65</v>
      </c>
      <c r="C5334" s="4" t="s">
        <v>4453</v>
      </c>
    </row>
    <row r="5335" spans="2:3" ht="14.5">
      <c r="B5335" s="2" t="s">
        <v>70</v>
      </c>
      <c r="C5335" s="4" t="s">
        <v>1065</v>
      </c>
    </row>
    <row r="5336" spans="2:3" ht="14.5">
      <c r="B5336" s="2" t="s">
        <v>73</v>
      </c>
      <c r="C5336" s="4" t="s">
        <v>4454</v>
      </c>
    </row>
    <row r="5337" spans="2:3" ht="14.5">
      <c r="B5337" s="2" t="s">
        <v>75</v>
      </c>
      <c r="C5337" s="4" t="s">
        <v>4455</v>
      </c>
    </row>
    <row r="5338" spans="2:3" ht="14.5">
      <c r="B5338" s="7" t="s">
        <v>129</v>
      </c>
      <c r="C5338" s="9" t="s">
        <v>4456</v>
      </c>
    </row>
    <row r="5339" spans="2:3" ht="14.5">
      <c r="B5339" s="2" t="s">
        <v>155</v>
      </c>
      <c r="C5339" s="4" t="s">
        <v>4457</v>
      </c>
    </row>
    <row r="5340" spans="2:3" ht="14.5">
      <c r="B5340" s="2" t="s">
        <v>197</v>
      </c>
      <c r="C5340" s="4" t="s">
        <v>4458</v>
      </c>
    </row>
    <row r="5341" spans="2:3" ht="14.5">
      <c r="B5341" s="11" t="s">
        <v>695</v>
      </c>
      <c r="C5341" s="13" t="s">
        <v>4459</v>
      </c>
    </row>
    <row r="5342" spans="2:3" ht="14.5">
      <c r="B5342" s="7" t="s">
        <v>49</v>
      </c>
      <c r="C5342" s="9" t="s">
        <v>4460</v>
      </c>
    </row>
    <row r="5343" spans="2:3" ht="14.5">
      <c r="B5343" s="2" t="s">
        <v>51</v>
      </c>
      <c r="C5343" s="4" t="s">
        <v>4461</v>
      </c>
    </row>
    <row r="5344" spans="2:3" ht="14.5">
      <c r="B5344" s="2" t="s">
        <v>56</v>
      </c>
      <c r="C5344" s="4" t="s">
        <v>909</v>
      </c>
    </row>
    <row r="5345" spans="2:3" ht="14.5">
      <c r="B5345" s="2" t="s">
        <v>57</v>
      </c>
      <c r="C5345" s="4" t="s">
        <v>4462</v>
      </c>
    </row>
    <row r="5346" spans="2:3" ht="14.5">
      <c r="B5346" s="2" t="s">
        <v>63</v>
      </c>
      <c r="C5346" s="4" t="s">
        <v>4463</v>
      </c>
    </row>
    <row r="5347" spans="2:3" ht="14.5">
      <c r="B5347" s="2" t="s">
        <v>65</v>
      </c>
      <c r="C5347" s="4" t="s">
        <v>4464</v>
      </c>
    </row>
    <row r="5348" spans="2:3" ht="14.5">
      <c r="B5348" s="2" t="s">
        <v>70</v>
      </c>
      <c r="C5348" s="4" t="s">
        <v>2898</v>
      </c>
    </row>
    <row r="5349" spans="2:3" ht="14.5">
      <c r="B5349" s="2" t="s">
        <v>73</v>
      </c>
      <c r="C5349" s="4" t="s">
        <v>4465</v>
      </c>
    </row>
    <row r="5350" spans="2:3" ht="14.5">
      <c r="B5350" s="2" t="s">
        <v>75</v>
      </c>
      <c r="C5350" s="4" t="s">
        <v>4466</v>
      </c>
    </row>
    <row r="5351" spans="2:3" ht="14.5">
      <c r="B5351" s="7" t="s">
        <v>129</v>
      </c>
      <c r="C5351" s="9" t="s">
        <v>4467</v>
      </c>
    </row>
    <row r="5352" spans="2:3" ht="14.5">
      <c r="B5352" s="2" t="s">
        <v>155</v>
      </c>
      <c r="C5352" s="4" t="s">
        <v>4468</v>
      </c>
    </row>
    <row r="5353" spans="2:3" ht="14.5">
      <c r="B5353" s="2" t="s">
        <v>197</v>
      </c>
      <c r="C5353" s="4" t="s">
        <v>4469</v>
      </c>
    </row>
    <row r="5354" spans="2:3" ht="14.5">
      <c r="B5354" s="11" t="s">
        <v>696</v>
      </c>
      <c r="C5354" s="13" t="s">
        <v>4470</v>
      </c>
    </row>
    <row r="5355" spans="2:3" ht="14.5">
      <c r="B5355" s="7" t="s">
        <v>49</v>
      </c>
      <c r="C5355" s="9" t="s">
        <v>4471</v>
      </c>
    </row>
    <row r="5356" spans="2:3" ht="14.5">
      <c r="B5356" s="2" t="s">
        <v>51</v>
      </c>
      <c r="C5356" s="4" t="s">
        <v>4472</v>
      </c>
    </row>
    <row r="5357" spans="2:3" ht="14.5">
      <c r="B5357" s="2" t="s">
        <v>56</v>
      </c>
      <c r="C5357" s="4" t="s">
        <v>1393</v>
      </c>
    </row>
    <row r="5358" spans="2:3" ht="14.5">
      <c r="B5358" s="2" t="s">
        <v>57</v>
      </c>
      <c r="C5358" s="4" t="s">
        <v>4473</v>
      </c>
    </row>
    <row r="5359" spans="2:3" ht="14.5">
      <c r="B5359" s="2" t="s">
        <v>63</v>
      </c>
      <c r="C5359" s="4" t="s">
        <v>4474</v>
      </c>
    </row>
    <row r="5360" spans="2:3" ht="14.5">
      <c r="B5360" s="2" t="s">
        <v>65</v>
      </c>
      <c r="C5360" s="4" t="s">
        <v>4475</v>
      </c>
    </row>
    <row r="5361" spans="2:3" ht="14.5">
      <c r="B5361" s="2" t="s">
        <v>70</v>
      </c>
      <c r="C5361" s="4" t="s">
        <v>797</v>
      </c>
    </row>
    <row r="5362" spans="2:3" ht="14.5">
      <c r="B5362" s="2" t="s">
        <v>73</v>
      </c>
      <c r="C5362" s="4" t="s">
        <v>4476</v>
      </c>
    </row>
    <row r="5363" spans="2:3" ht="14.5">
      <c r="B5363" s="2" t="s">
        <v>75</v>
      </c>
      <c r="C5363" s="4" t="s">
        <v>4477</v>
      </c>
    </row>
    <row r="5364" spans="2:3" ht="14.5">
      <c r="B5364" s="7" t="s">
        <v>76</v>
      </c>
      <c r="C5364" s="9" t="s">
        <v>897</v>
      </c>
    </row>
    <row r="5365" spans="2:3" ht="14.5">
      <c r="B5365" s="2" t="s">
        <v>78</v>
      </c>
      <c r="C5365" s="4" t="s">
        <v>883</v>
      </c>
    </row>
    <row r="5366" spans="2:3" ht="14.5">
      <c r="B5366" s="2" t="s">
        <v>109</v>
      </c>
      <c r="C5366" s="4" t="s">
        <v>1143</v>
      </c>
    </row>
    <row r="5367" spans="2:3" ht="14.5">
      <c r="B5367" s="7" t="s">
        <v>129</v>
      </c>
      <c r="C5367" s="9" t="s">
        <v>4478</v>
      </c>
    </row>
    <row r="5368" spans="2:3" ht="14.5">
      <c r="B5368" s="2" t="s">
        <v>155</v>
      </c>
      <c r="C5368" s="4" t="s">
        <v>4479</v>
      </c>
    </row>
    <row r="5369" spans="2:3" ht="25">
      <c r="B5369" s="2" t="s">
        <v>175</v>
      </c>
      <c r="C5369" s="4" t="s">
        <v>2432</v>
      </c>
    </row>
    <row r="5370" spans="2:3" ht="14.5">
      <c r="B5370" s="2" t="s">
        <v>197</v>
      </c>
      <c r="C5370" s="4" t="s">
        <v>4480</v>
      </c>
    </row>
    <row r="5371" spans="2:3" ht="14.5">
      <c r="B5371" s="7" t="s">
        <v>199</v>
      </c>
      <c r="C5371" s="9" t="s">
        <v>4481</v>
      </c>
    </row>
    <row r="5372" spans="2:3" ht="14.5">
      <c r="B5372" s="2" t="s">
        <v>211</v>
      </c>
      <c r="C5372" s="4" t="s">
        <v>4481</v>
      </c>
    </row>
    <row r="5373" spans="2:3" ht="14.5">
      <c r="B5373" s="11" t="s">
        <v>697</v>
      </c>
      <c r="C5373" s="13" t="s">
        <v>4482</v>
      </c>
    </row>
    <row r="5374" spans="2:3" ht="14.5">
      <c r="B5374" s="7" t="s">
        <v>49</v>
      </c>
      <c r="C5374" s="9" t="s">
        <v>4483</v>
      </c>
    </row>
    <row r="5375" spans="2:3" ht="14.5">
      <c r="B5375" s="2" t="s">
        <v>51</v>
      </c>
      <c r="C5375" s="4" t="s">
        <v>4484</v>
      </c>
    </row>
    <row r="5376" spans="2:3" ht="14.5">
      <c r="B5376" s="2" t="s">
        <v>57</v>
      </c>
      <c r="C5376" s="4" t="s">
        <v>4485</v>
      </c>
    </row>
    <row r="5377" spans="2:3" ht="14.5">
      <c r="B5377" s="2" t="s">
        <v>63</v>
      </c>
      <c r="C5377" s="4" t="s">
        <v>3814</v>
      </c>
    </row>
    <row r="5378" spans="2:3" ht="14.5">
      <c r="B5378" s="2" t="s">
        <v>65</v>
      </c>
      <c r="C5378" s="4" t="s">
        <v>4486</v>
      </c>
    </row>
    <row r="5379" spans="2:3" ht="14.5">
      <c r="B5379" s="2" t="s">
        <v>73</v>
      </c>
      <c r="C5379" s="4" t="s">
        <v>4487</v>
      </c>
    </row>
    <row r="5380" spans="2:3" ht="14.5">
      <c r="B5380" s="7" t="s">
        <v>129</v>
      </c>
      <c r="C5380" s="9" t="s">
        <v>4488</v>
      </c>
    </row>
    <row r="5381" spans="2:3" ht="14.5">
      <c r="B5381" s="2" t="s">
        <v>197</v>
      </c>
      <c r="C5381" s="4" t="s">
        <v>4488</v>
      </c>
    </row>
    <row r="5382" spans="2:3" ht="14.5">
      <c r="B5382" s="11" t="s">
        <v>698</v>
      </c>
      <c r="C5382" s="13" t="s">
        <v>4489</v>
      </c>
    </row>
    <row r="5383" spans="2:3" ht="14.5">
      <c r="B5383" s="7" t="s">
        <v>49</v>
      </c>
      <c r="C5383" s="9" t="s">
        <v>4490</v>
      </c>
    </row>
    <row r="5384" spans="2:3" ht="14.5">
      <c r="B5384" s="2" t="s">
        <v>51</v>
      </c>
      <c r="C5384" s="4" t="s">
        <v>4491</v>
      </c>
    </row>
    <row r="5385" spans="2:3" ht="14.5">
      <c r="B5385" s="2" t="s">
        <v>57</v>
      </c>
      <c r="C5385" s="4" t="s">
        <v>4492</v>
      </c>
    </row>
    <row r="5386" spans="2:3" ht="14.5">
      <c r="B5386" s="2" t="s">
        <v>63</v>
      </c>
      <c r="C5386" s="4" t="s">
        <v>4493</v>
      </c>
    </row>
    <row r="5387" spans="2:3" ht="14.5">
      <c r="B5387" s="2" t="s">
        <v>65</v>
      </c>
      <c r="C5387" s="4" t="s">
        <v>4494</v>
      </c>
    </row>
    <row r="5388" spans="2:3" ht="14.5">
      <c r="B5388" s="2" t="s">
        <v>70</v>
      </c>
      <c r="C5388" s="4" t="s">
        <v>1026</v>
      </c>
    </row>
    <row r="5389" spans="2:3" ht="14.5">
      <c r="B5389" s="2" t="s">
        <v>73</v>
      </c>
      <c r="C5389" s="4" t="s">
        <v>4495</v>
      </c>
    </row>
    <row r="5390" spans="2:3" ht="14.5">
      <c r="B5390" s="2" t="s">
        <v>75</v>
      </c>
      <c r="C5390" s="4" t="s">
        <v>4496</v>
      </c>
    </row>
    <row r="5391" spans="2:3" ht="14.5">
      <c r="B5391" s="7" t="s">
        <v>129</v>
      </c>
      <c r="C5391" s="9" t="s">
        <v>4497</v>
      </c>
    </row>
    <row r="5392" spans="2:3" ht="14.5">
      <c r="B5392" s="2" t="s">
        <v>197</v>
      </c>
      <c r="C5392" s="4" t="s">
        <v>4497</v>
      </c>
    </row>
    <row r="5393" spans="2:3" ht="14.5">
      <c r="B5393" s="11" t="s">
        <v>699</v>
      </c>
      <c r="C5393" s="13" t="s">
        <v>4498</v>
      </c>
    </row>
    <row r="5394" spans="2:3" ht="14.5">
      <c r="B5394" s="7" t="s">
        <v>49</v>
      </c>
      <c r="C5394" s="9" t="s">
        <v>4499</v>
      </c>
    </row>
    <row r="5395" spans="2:3" ht="14.5">
      <c r="B5395" s="2" t="s">
        <v>51</v>
      </c>
      <c r="C5395" s="4" t="s">
        <v>4500</v>
      </c>
    </row>
    <row r="5396" spans="2:3" ht="14.5">
      <c r="B5396" s="2" t="s">
        <v>57</v>
      </c>
      <c r="C5396" s="4" t="s">
        <v>3554</v>
      </c>
    </row>
    <row r="5397" spans="2:3" ht="14.5">
      <c r="B5397" s="2" t="s">
        <v>63</v>
      </c>
      <c r="C5397" s="4" t="s">
        <v>4501</v>
      </c>
    </row>
    <row r="5398" spans="2:3" ht="14.5">
      <c r="B5398" s="2" t="s">
        <v>65</v>
      </c>
      <c r="C5398" s="4" t="s">
        <v>4502</v>
      </c>
    </row>
    <row r="5399" spans="2:3" ht="14.5">
      <c r="B5399" s="2" t="s">
        <v>70</v>
      </c>
      <c r="C5399" s="4" t="s">
        <v>1026</v>
      </c>
    </row>
    <row r="5400" spans="2:3" ht="14.5">
      <c r="B5400" s="2" t="s">
        <v>73</v>
      </c>
      <c r="C5400" s="4" t="s">
        <v>4503</v>
      </c>
    </row>
    <row r="5401" spans="2:3" ht="14.5">
      <c r="B5401" s="2" t="s">
        <v>75</v>
      </c>
      <c r="C5401" s="4" t="s">
        <v>4504</v>
      </c>
    </row>
    <row r="5402" spans="2:3" ht="14.5">
      <c r="B5402" s="7" t="s">
        <v>129</v>
      </c>
      <c r="C5402" s="9" t="s">
        <v>4505</v>
      </c>
    </row>
    <row r="5403" spans="2:3" ht="14.5">
      <c r="B5403" s="2" t="s">
        <v>197</v>
      </c>
      <c r="C5403" s="4" t="s">
        <v>4505</v>
      </c>
    </row>
    <row r="5404" spans="2:3" ht="14.5">
      <c r="B5404" s="10" t="s">
        <v>21</v>
      </c>
      <c r="C5404" s="12" t="s">
        <v>45</v>
      </c>
    </row>
    <row r="5405" spans="2:3" ht="14.5">
      <c r="B5405" s="11" t="s">
        <v>686</v>
      </c>
      <c r="C5405" s="13" t="s">
        <v>4506</v>
      </c>
    </row>
    <row r="5406" spans="2:3" ht="14.5">
      <c r="B5406" s="7" t="s">
        <v>49</v>
      </c>
      <c r="C5406" s="9" t="s">
        <v>4507</v>
      </c>
    </row>
    <row r="5407" spans="2:3" ht="14.5">
      <c r="B5407" s="2" t="s">
        <v>51</v>
      </c>
      <c r="C5407" s="4" t="s">
        <v>4508</v>
      </c>
    </row>
    <row r="5408" spans="2:3" ht="14.5">
      <c r="B5408" s="2" t="s">
        <v>57</v>
      </c>
      <c r="C5408" s="4" t="s">
        <v>4509</v>
      </c>
    </row>
    <row r="5409" spans="2:3" ht="14.5">
      <c r="B5409" s="2" t="s">
        <v>63</v>
      </c>
      <c r="C5409" s="4" t="s">
        <v>4510</v>
      </c>
    </row>
    <row r="5410" spans="2:3" ht="14.5">
      <c r="B5410" s="2" t="s">
        <v>65</v>
      </c>
      <c r="C5410" s="4" t="s">
        <v>4511</v>
      </c>
    </row>
    <row r="5411" spans="2:3" ht="14.5">
      <c r="B5411" s="2" t="s">
        <v>70</v>
      </c>
      <c r="C5411" s="4" t="s">
        <v>2792</v>
      </c>
    </row>
    <row r="5412" spans="2:3" ht="14.5">
      <c r="B5412" s="2" t="s">
        <v>73</v>
      </c>
      <c r="C5412" s="4" t="s">
        <v>4512</v>
      </c>
    </row>
    <row r="5413" spans="2:3" ht="14.5">
      <c r="B5413" s="2" t="s">
        <v>75</v>
      </c>
      <c r="C5413" s="4" t="s">
        <v>4513</v>
      </c>
    </row>
    <row r="5414" spans="2:3" ht="14.5">
      <c r="B5414" s="7" t="s">
        <v>76</v>
      </c>
      <c r="C5414" s="9" t="s">
        <v>4514</v>
      </c>
    </row>
    <row r="5415" spans="2:3" ht="14.5">
      <c r="B5415" s="2" t="s">
        <v>87</v>
      </c>
      <c r="C5415" s="4" t="s">
        <v>4514</v>
      </c>
    </row>
    <row r="5416" spans="2:3" ht="14.5">
      <c r="B5416" s="7" t="s">
        <v>129</v>
      </c>
      <c r="C5416" s="9" t="s">
        <v>4515</v>
      </c>
    </row>
    <row r="5417" spans="2:3" ht="14.5">
      <c r="B5417" s="2" t="s">
        <v>153</v>
      </c>
      <c r="C5417" s="4" t="s">
        <v>4146</v>
      </c>
    </row>
    <row r="5418" spans="2:3" ht="14.5">
      <c r="B5418" s="2" t="s">
        <v>182</v>
      </c>
      <c r="C5418" s="4" t="s">
        <v>4516</v>
      </c>
    </row>
    <row r="5419" spans="2:3" ht="14.5">
      <c r="B5419" s="2" t="s">
        <v>197</v>
      </c>
      <c r="C5419" s="4" t="s">
        <v>4517</v>
      </c>
    </row>
    <row r="5420" spans="2:3" ht="14.5">
      <c r="B5420" s="11" t="s">
        <v>700</v>
      </c>
      <c r="C5420" s="13" t="s">
        <v>4518</v>
      </c>
    </row>
    <row r="5421" spans="2:3" ht="14.5">
      <c r="B5421" s="7" t="s">
        <v>49</v>
      </c>
      <c r="C5421" s="9" t="s">
        <v>4519</v>
      </c>
    </row>
    <row r="5422" spans="2:3" ht="14.5">
      <c r="B5422" s="2" t="s">
        <v>51</v>
      </c>
      <c r="C5422" s="4" t="s">
        <v>4520</v>
      </c>
    </row>
    <row r="5423" spans="2:3" ht="14.5">
      <c r="B5423" s="2" t="s">
        <v>57</v>
      </c>
      <c r="C5423" s="4" t="s">
        <v>4521</v>
      </c>
    </row>
    <row r="5424" spans="2:3" ht="14.5">
      <c r="B5424" s="2" t="s">
        <v>63</v>
      </c>
      <c r="C5424" s="4" t="s">
        <v>4522</v>
      </c>
    </row>
    <row r="5425" spans="2:3" ht="14.5">
      <c r="B5425" s="2" t="s">
        <v>65</v>
      </c>
      <c r="C5425" s="4" t="s">
        <v>4523</v>
      </c>
    </row>
    <row r="5426" spans="2:3" ht="14.5">
      <c r="B5426" s="2" t="s">
        <v>70</v>
      </c>
      <c r="C5426" s="4" t="s">
        <v>736</v>
      </c>
    </row>
    <row r="5427" spans="2:3" ht="14.5">
      <c r="B5427" s="2" t="s">
        <v>73</v>
      </c>
      <c r="C5427" s="4" t="s">
        <v>4524</v>
      </c>
    </row>
    <row r="5428" spans="2:3" ht="14.5">
      <c r="B5428" s="2" t="s">
        <v>75</v>
      </c>
      <c r="C5428" s="4" t="s">
        <v>4525</v>
      </c>
    </row>
    <row r="5429" spans="2:3" ht="14.5">
      <c r="B5429" s="7" t="s">
        <v>129</v>
      </c>
      <c r="C5429" s="9" t="s">
        <v>4526</v>
      </c>
    </row>
    <row r="5430" spans="2:3" ht="14.5">
      <c r="B5430" s="2" t="s">
        <v>155</v>
      </c>
      <c r="C5430" s="4" t="s">
        <v>1215</v>
      </c>
    </row>
    <row r="5431" spans="2:3" ht="14.5">
      <c r="B5431" s="2" t="s">
        <v>182</v>
      </c>
      <c r="C5431" s="4" t="s">
        <v>1293</v>
      </c>
    </row>
    <row r="5432" spans="2:3" ht="14.5">
      <c r="B5432" s="2" t="s">
        <v>197</v>
      </c>
      <c r="C5432" s="4" t="s">
        <v>4527</v>
      </c>
    </row>
    <row r="5433" spans="2:3" ht="14.5">
      <c r="B5433" s="7" t="s">
        <v>199</v>
      </c>
      <c r="C5433" s="9" t="s">
        <v>4528</v>
      </c>
    </row>
    <row r="5434" spans="2:3" ht="14.5">
      <c r="B5434" s="2" t="s">
        <v>206</v>
      </c>
      <c r="C5434" s="4" t="s">
        <v>4528</v>
      </c>
    </row>
    <row r="5435" spans="2:3" ht="14.5">
      <c r="B5435" s="11" t="s">
        <v>510</v>
      </c>
      <c r="C5435" s="13" t="s">
        <v>4529</v>
      </c>
    </row>
    <row r="5436" spans="2:3" ht="14.5">
      <c r="B5436" s="7" t="s">
        <v>49</v>
      </c>
      <c r="C5436" s="9" t="s">
        <v>4530</v>
      </c>
    </row>
    <row r="5437" spans="2:3" ht="14.5">
      <c r="B5437" s="2" t="s">
        <v>51</v>
      </c>
      <c r="C5437" s="4" t="s">
        <v>4531</v>
      </c>
    </row>
    <row r="5438" spans="2:3" ht="14.5">
      <c r="B5438" s="2" t="s">
        <v>53</v>
      </c>
      <c r="C5438" s="4" t="s">
        <v>2760</v>
      </c>
    </row>
    <row r="5439" spans="2:3" ht="14.5">
      <c r="B5439" s="2" t="s">
        <v>56</v>
      </c>
      <c r="C5439" s="4" t="s">
        <v>4532</v>
      </c>
    </row>
    <row r="5440" spans="2:3" ht="14.5">
      <c r="B5440" s="2" t="s">
        <v>57</v>
      </c>
      <c r="C5440" s="4" t="s">
        <v>4533</v>
      </c>
    </row>
    <row r="5441" spans="2:3" ht="14.5">
      <c r="B5441" s="2" t="s">
        <v>63</v>
      </c>
      <c r="C5441" s="4" t="s">
        <v>4534</v>
      </c>
    </row>
    <row r="5442" spans="2:3" ht="14.5">
      <c r="B5442" s="2" t="s">
        <v>65</v>
      </c>
      <c r="C5442" s="4" t="s">
        <v>4535</v>
      </c>
    </row>
    <row r="5443" spans="2:3" ht="14.5">
      <c r="B5443" s="2" t="s">
        <v>70</v>
      </c>
      <c r="C5443" s="4" t="s">
        <v>4536</v>
      </c>
    </row>
    <row r="5444" spans="2:3" ht="14.5">
      <c r="B5444" s="2" t="s">
        <v>73</v>
      </c>
      <c r="C5444" s="4" t="s">
        <v>4537</v>
      </c>
    </row>
    <row r="5445" spans="2:3" ht="14.5">
      <c r="B5445" s="2" t="s">
        <v>75</v>
      </c>
      <c r="C5445" s="4" t="s">
        <v>4538</v>
      </c>
    </row>
    <row r="5446" spans="2:3" ht="14.5">
      <c r="B5446" s="7" t="s">
        <v>76</v>
      </c>
      <c r="C5446" s="9" t="s">
        <v>4539</v>
      </c>
    </row>
    <row r="5447" spans="2:3" ht="14.5">
      <c r="B5447" s="2" t="s">
        <v>78</v>
      </c>
      <c r="C5447" s="4" t="s">
        <v>4540</v>
      </c>
    </row>
    <row r="5448" spans="2:3" ht="14.5">
      <c r="B5448" s="2" t="s">
        <v>79</v>
      </c>
      <c r="C5448" s="4" t="s">
        <v>4541</v>
      </c>
    </row>
    <row r="5449" spans="2:3" ht="14.5">
      <c r="B5449" s="2" t="s">
        <v>81</v>
      </c>
      <c r="C5449" s="4" t="s">
        <v>4542</v>
      </c>
    </row>
    <row r="5450" spans="2:3" ht="14.5">
      <c r="B5450" s="2" t="s">
        <v>83</v>
      </c>
      <c r="C5450" s="4" t="s">
        <v>4543</v>
      </c>
    </row>
    <row r="5451" spans="2:3" ht="14.5">
      <c r="B5451" s="2" t="s">
        <v>87</v>
      </c>
      <c r="C5451" s="4" t="s">
        <v>4544</v>
      </c>
    </row>
    <row r="5452" spans="2:3" ht="14.5">
      <c r="B5452" s="2" t="s">
        <v>89</v>
      </c>
      <c r="C5452" s="4" t="s">
        <v>859</v>
      </c>
    </row>
    <row r="5453" spans="2:3" ht="14.5">
      <c r="B5453" s="2" t="s">
        <v>98</v>
      </c>
      <c r="C5453" s="4" t="s">
        <v>4545</v>
      </c>
    </row>
    <row r="5454" spans="2:3" ht="14.5">
      <c r="B5454" s="2" t="s">
        <v>106</v>
      </c>
      <c r="C5454" s="4">
        <v>696</v>
      </c>
    </row>
    <row r="5455" spans="2:3" ht="14.5">
      <c r="B5455" s="2" t="s">
        <v>109</v>
      </c>
      <c r="C5455" s="4" t="s">
        <v>4546</v>
      </c>
    </row>
    <row r="5456" spans="2:3" ht="14.5">
      <c r="B5456" s="2" t="s">
        <v>111</v>
      </c>
      <c r="C5456" s="4" t="s">
        <v>1213</v>
      </c>
    </row>
    <row r="5457" spans="2:3" ht="14.5">
      <c r="B5457" s="2" t="s">
        <v>114</v>
      </c>
      <c r="C5457" s="4">
        <v>60</v>
      </c>
    </row>
    <row r="5458" spans="2:3" ht="14.5">
      <c r="B5458" s="2" t="s">
        <v>120</v>
      </c>
      <c r="C5458" s="4" t="s">
        <v>4547</v>
      </c>
    </row>
    <row r="5459" spans="2:3" ht="14.5">
      <c r="B5459" s="2" t="s">
        <v>123</v>
      </c>
      <c r="C5459" s="4" t="s">
        <v>4548</v>
      </c>
    </row>
    <row r="5460" spans="2:3" ht="14.5">
      <c r="B5460" s="2" t="s">
        <v>125</v>
      </c>
      <c r="C5460" s="4" t="s">
        <v>4549</v>
      </c>
    </row>
    <row r="5461" spans="2:3" ht="14.5">
      <c r="B5461" s="7" t="s">
        <v>129</v>
      </c>
      <c r="C5461" s="9" t="s">
        <v>4550</v>
      </c>
    </row>
    <row r="5462" spans="2:3" ht="14.5">
      <c r="B5462" s="2" t="s">
        <v>131</v>
      </c>
      <c r="C5462" s="4" t="s">
        <v>4551</v>
      </c>
    </row>
    <row r="5463" spans="2:3" ht="14.5">
      <c r="B5463" s="2" t="s">
        <v>136</v>
      </c>
      <c r="C5463" s="4" t="s">
        <v>4552</v>
      </c>
    </row>
    <row r="5464" spans="2:3" ht="14.5">
      <c r="B5464" s="2" t="s">
        <v>140</v>
      </c>
      <c r="C5464" s="4" t="s">
        <v>2405</v>
      </c>
    </row>
    <row r="5465" spans="2:3" ht="14.5">
      <c r="B5465" s="2" t="s">
        <v>141</v>
      </c>
      <c r="C5465" s="4" t="s">
        <v>4553</v>
      </c>
    </row>
    <row r="5466" spans="2:3" ht="14.5">
      <c r="B5466" s="2" t="s">
        <v>143</v>
      </c>
      <c r="C5466" s="4" t="s">
        <v>4554</v>
      </c>
    </row>
    <row r="5467" spans="2:3" ht="14.5">
      <c r="B5467" s="2" t="s">
        <v>146</v>
      </c>
      <c r="C5467" s="4" t="s">
        <v>4555</v>
      </c>
    </row>
    <row r="5468" spans="2:3" ht="14.5">
      <c r="B5468" s="2" t="s">
        <v>150</v>
      </c>
      <c r="C5468" s="4" t="s">
        <v>4556</v>
      </c>
    </row>
    <row r="5469" spans="2:3" ht="14.5">
      <c r="B5469" s="2" t="s">
        <v>153</v>
      </c>
      <c r="C5469" s="4" t="s">
        <v>4557</v>
      </c>
    </row>
    <row r="5470" spans="2:3" ht="14.5">
      <c r="B5470" s="2" t="s">
        <v>154</v>
      </c>
      <c r="C5470" s="4" t="s">
        <v>4558</v>
      </c>
    </row>
    <row r="5471" spans="2:3" ht="14.5">
      <c r="B5471" s="2" t="s">
        <v>160</v>
      </c>
      <c r="C5471" s="4" t="s">
        <v>4559</v>
      </c>
    </row>
    <row r="5472" spans="2:3" ht="14.5">
      <c r="B5472" s="2" t="s">
        <v>165</v>
      </c>
      <c r="C5472" s="4" t="s">
        <v>4560</v>
      </c>
    </row>
    <row r="5473" spans="2:3" ht="14.5">
      <c r="B5473" s="2" t="s">
        <v>167</v>
      </c>
      <c r="C5473" s="4" t="s">
        <v>1148</v>
      </c>
    </row>
    <row r="5474" spans="2:3" ht="14.5">
      <c r="B5474" s="2" t="s">
        <v>169</v>
      </c>
      <c r="C5474" s="4" t="s">
        <v>4561</v>
      </c>
    </row>
    <row r="5475" spans="2:3" ht="14.5">
      <c r="B5475" s="2" t="s">
        <v>171</v>
      </c>
      <c r="C5475" s="4" t="s">
        <v>4562</v>
      </c>
    </row>
    <row r="5476" spans="2:3" ht="14.5">
      <c r="B5476" s="2" t="s">
        <v>172</v>
      </c>
      <c r="C5476" s="4" t="s">
        <v>4563</v>
      </c>
    </row>
    <row r="5477" spans="2:3" ht="14.5">
      <c r="B5477" s="2" t="s">
        <v>180</v>
      </c>
      <c r="C5477" s="4" t="s">
        <v>4564</v>
      </c>
    </row>
    <row r="5478" spans="2:3" ht="14.5">
      <c r="B5478" s="2" t="s">
        <v>197</v>
      </c>
      <c r="C5478" s="4" t="s">
        <v>4565</v>
      </c>
    </row>
    <row r="5479" spans="2:3" ht="14.5">
      <c r="B5479" s="7" t="s">
        <v>225</v>
      </c>
      <c r="C5479" s="9" t="s">
        <v>4566</v>
      </c>
    </row>
    <row r="5480" spans="2:3" ht="14.5">
      <c r="B5480" s="2" t="s">
        <v>227</v>
      </c>
      <c r="C5480" s="4" t="s">
        <v>4567</v>
      </c>
    </row>
    <row r="5481" spans="2:3" ht="14.5">
      <c r="B5481" s="2" t="s">
        <v>228</v>
      </c>
      <c r="C5481" s="4" t="s">
        <v>4390</v>
      </c>
    </row>
    <row r="5482" spans="2:3" ht="14.5">
      <c r="B5482" s="2" t="s">
        <v>232</v>
      </c>
      <c r="C5482" s="4" t="s">
        <v>897</v>
      </c>
    </row>
    <row r="5483" spans="2:3" ht="14.5">
      <c r="B5483" s="2" t="s">
        <v>242</v>
      </c>
      <c r="C5483" s="4" t="s">
        <v>2619</v>
      </c>
    </row>
    <row r="5484" spans="2:3" ht="14.5">
      <c r="B5484" s="2" t="s">
        <v>247</v>
      </c>
      <c r="C5484" s="4" t="s">
        <v>4390</v>
      </c>
    </row>
    <row r="5485" spans="2:3" ht="14.5">
      <c r="B5485" s="11" t="s">
        <v>701</v>
      </c>
      <c r="C5485" s="13" t="s">
        <v>4568</v>
      </c>
    </row>
    <row r="5486" spans="2:3" ht="14.5">
      <c r="B5486" s="7" t="s">
        <v>49</v>
      </c>
      <c r="C5486" s="9" t="s">
        <v>4569</v>
      </c>
    </row>
    <row r="5487" spans="2:3" ht="14.5">
      <c r="B5487" s="2" t="s">
        <v>51</v>
      </c>
      <c r="C5487" s="4" t="s">
        <v>4570</v>
      </c>
    </row>
    <row r="5488" spans="2:3" ht="14.5">
      <c r="B5488" s="2" t="s">
        <v>57</v>
      </c>
      <c r="C5488" s="4" t="s">
        <v>4571</v>
      </c>
    </row>
    <row r="5489" spans="2:3" ht="14.5">
      <c r="B5489" s="2" t="s">
        <v>63</v>
      </c>
      <c r="C5489" s="4" t="s">
        <v>4572</v>
      </c>
    </row>
    <row r="5490" spans="2:3" ht="14.5">
      <c r="B5490" s="2" t="s">
        <v>65</v>
      </c>
      <c r="C5490" s="4" t="s">
        <v>4573</v>
      </c>
    </row>
    <row r="5491" spans="2:3" ht="14.5">
      <c r="B5491" s="2" t="s">
        <v>70</v>
      </c>
      <c r="C5491" s="4" t="s">
        <v>749</v>
      </c>
    </row>
    <row r="5492" spans="2:3" ht="14.5">
      <c r="B5492" s="2" t="s">
        <v>73</v>
      </c>
      <c r="C5492" s="4" t="s">
        <v>4574</v>
      </c>
    </row>
    <row r="5493" spans="2:3" ht="14.5">
      <c r="B5493" s="2" t="s">
        <v>75</v>
      </c>
      <c r="C5493" s="4" t="s">
        <v>4575</v>
      </c>
    </row>
    <row r="5494" spans="2:3" ht="14.5">
      <c r="B5494" s="7" t="s">
        <v>76</v>
      </c>
      <c r="C5494" s="9" t="s">
        <v>4576</v>
      </c>
    </row>
    <row r="5495" spans="2:3" ht="14.5">
      <c r="B5495" s="2" t="s">
        <v>78</v>
      </c>
      <c r="C5495" s="4" t="s">
        <v>859</v>
      </c>
    </row>
    <row r="5496" spans="2:3" ht="14.5">
      <c r="B5496" s="2" t="s">
        <v>83</v>
      </c>
      <c r="C5496" s="4" t="s">
        <v>2347</v>
      </c>
    </row>
    <row r="5497" spans="2:3" ht="14.5">
      <c r="B5497" s="2" t="s">
        <v>87</v>
      </c>
      <c r="C5497" s="4" t="s">
        <v>4577</v>
      </c>
    </row>
    <row r="5498" spans="2:3" ht="14.5">
      <c r="B5498" s="2" t="s">
        <v>96</v>
      </c>
      <c r="C5498" s="4" t="s">
        <v>4578</v>
      </c>
    </row>
    <row r="5499" spans="2:3" ht="14.5">
      <c r="B5499" s="2" t="s">
        <v>97</v>
      </c>
      <c r="C5499" s="4">
        <v>689</v>
      </c>
    </row>
    <row r="5500" spans="2:3" ht="14.5">
      <c r="B5500" s="2" t="s">
        <v>99</v>
      </c>
      <c r="C5500" s="4" t="s">
        <v>883</v>
      </c>
    </row>
    <row r="5501" spans="2:3" ht="14.5">
      <c r="B5501" s="2" t="s">
        <v>103</v>
      </c>
      <c r="C5501" s="4" t="s">
        <v>4579</v>
      </c>
    </row>
    <row r="5502" spans="2:3" ht="14.5">
      <c r="B5502" s="2" t="s">
        <v>109</v>
      </c>
      <c r="C5502" s="4" t="s">
        <v>4580</v>
      </c>
    </row>
    <row r="5503" spans="2:3" ht="14.5">
      <c r="B5503" s="2" t="s">
        <v>111</v>
      </c>
      <c r="C5503" s="4" t="s">
        <v>3682</v>
      </c>
    </row>
    <row r="5504" spans="2:3" ht="14.5">
      <c r="B5504" s="2" t="s">
        <v>112</v>
      </c>
      <c r="C5504" s="4" t="s">
        <v>862</v>
      </c>
    </row>
    <row r="5505" spans="2:3" ht="14.5">
      <c r="B5505" s="2" t="s">
        <v>114</v>
      </c>
      <c r="C5505" s="4" t="s">
        <v>1249</v>
      </c>
    </row>
    <row r="5506" spans="2:3" ht="14.5">
      <c r="B5506" s="2" t="s">
        <v>120</v>
      </c>
      <c r="C5506" s="4" t="s">
        <v>754</v>
      </c>
    </row>
    <row r="5507" spans="2:3" ht="25">
      <c r="B5507" s="2" t="s">
        <v>122</v>
      </c>
      <c r="C5507" s="4" t="s">
        <v>4581</v>
      </c>
    </row>
    <row r="5508" spans="2:3" ht="14.5">
      <c r="B5508" s="2" t="s">
        <v>124</v>
      </c>
      <c r="C5508" s="4" t="s">
        <v>4582</v>
      </c>
    </row>
    <row r="5509" spans="2:3" ht="14.5">
      <c r="B5509" s="2" t="s">
        <v>125</v>
      </c>
      <c r="C5509" s="4" t="s">
        <v>4583</v>
      </c>
    </row>
    <row r="5510" spans="2:3" ht="14.5">
      <c r="B5510" s="2" t="s">
        <v>127</v>
      </c>
      <c r="C5510" s="4" t="s">
        <v>4584</v>
      </c>
    </row>
    <row r="5511" spans="2:3" ht="14.5">
      <c r="B5511" s="7" t="s">
        <v>129</v>
      </c>
      <c r="C5511" s="9" t="s">
        <v>4585</v>
      </c>
    </row>
    <row r="5512" spans="2:3" ht="14.5">
      <c r="B5512" s="2" t="s">
        <v>132</v>
      </c>
      <c r="C5512" s="4" t="s">
        <v>4586</v>
      </c>
    </row>
    <row r="5513" spans="2:3" ht="14.5">
      <c r="B5513" s="2" t="s">
        <v>136</v>
      </c>
      <c r="C5513" s="4" t="s">
        <v>1469</v>
      </c>
    </row>
    <row r="5514" spans="2:3" ht="14.5">
      <c r="B5514" s="2" t="s">
        <v>137</v>
      </c>
      <c r="C5514" s="4" t="s">
        <v>4587</v>
      </c>
    </row>
    <row r="5515" spans="2:3" ht="14.5">
      <c r="B5515" s="2" t="s">
        <v>140</v>
      </c>
      <c r="C5515" s="4" t="s">
        <v>4588</v>
      </c>
    </row>
    <row r="5516" spans="2:3" ht="14.5">
      <c r="B5516" s="2" t="s">
        <v>141</v>
      </c>
      <c r="C5516" s="4" t="s">
        <v>4589</v>
      </c>
    </row>
    <row r="5517" spans="2:3" ht="14.5">
      <c r="B5517" s="2" t="s">
        <v>143</v>
      </c>
      <c r="C5517" s="4" t="s">
        <v>4590</v>
      </c>
    </row>
    <row r="5518" spans="2:3" ht="14.5">
      <c r="B5518" s="2" t="s">
        <v>144</v>
      </c>
      <c r="C5518" s="4" t="s">
        <v>4591</v>
      </c>
    </row>
    <row r="5519" spans="2:3" ht="14.5">
      <c r="B5519" s="2" t="s">
        <v>146</v>
      </c>
      <c r="C5519" s="4" t="s">
        <v>4592</v>
      </c>
    </row>
    <row r="5520" spans="2:3" ht="14.5">
      <c r="B5520" s="2" t="s">
        <v>151</v>
      </c>
      <c r="C5520" s="4" t="s">
        <v>4593</v>
      </c>
    </row>
    <row r="5521" spans="2:3" ht="14.5">
      <c r="B5521" s="2" t="s">
        <v>153</v>
      </c>
      <c r="C5521" s="4" t="s">
        <v>4594</v>
      </c>
    </row>
    <row r="5522" spans="2:3" ht="14.5">
      <c r="B5522" s="2" t="s">
        <v>155</v>
      </c>
      <c r="C5522" s="4" t="s">
        <v>4595</v>
      </c>
    </row>
    <row r="5523" spans="2:3" ht="14.5">
      <c r="B5523" s="2" t="s">
        <v>162</v>
      </c>
      <c r="C5523" s="4" t="s">
        <v>4596</v>
      </c>
    </row>
    <row r="5524" spans="2:3" ht="14.5">
      <c r="B5524" s="2" t="s">
        <v>169</v>
      </c>
      <c r="C5524" s="4" t="s">
        <v>4597</v>
      </c>
    </row>
    <row r="5525" spans="2:3" ht="14.5">
      <c r="B5525" s="2" t="s">
        <v>171</v>
      </c>
      <c r="C5525" s="4" t="s">
        <v>4598</v>
      </c>
    </row>
    <row r="5526" spans="2:3" ht="14.5">
      <c r="B5526" s="2" t="s">
        <v>172</v>
      </c>
      <c r="C5526" s="4" t="s">
        <v>4599</v>
      </c>
    </row>
    <row r="5527" spans="2:3" ht="25">
      <c r="B5527" s="2" t="s">
        <v>175</v>
      </c>
      <c r="C5527" s="4" t="s">
        <v>3929</v>
      </c>
    </row>
    <row r="5528" spans="2:3" ht="14.5">
      <c r="B5528" s="2" t="s">
        <v>180</v>
      </c>
      <c r="C5528" s="4" t="s">
        <v>4600</v>
      </c>
    </row>
    <row r="5529" spans="2:3" ht="14.5">
      <c r="B5529" s="2" t="s">
        <v>182</v>
      </c>
      <c r="C5529" s="4" t="s">
        <v>4601</v>
      </c>
    </row>
    <row r="5530" spans="2:3" ht="14.5">
      <c r="B5530" s="2" t="s">
        <v>183</v>
      </c>
      <c r="C5530" s="4" t="s">
        <v>4602</v>
      </c>
    </row>
    <row r="5531" spans="2:3" ht="14.5">
      <c r="B5531" s="2" t="s">
        <v>187</v>
      </c>
      <c r="C5531" s="4" t="s">
        <v>4603</v>
      </c>
    </row>
    <row r="5532" spans="2:3" ht="14.5">
      <c r="B5532" s="2" t="s">
        <v>188</v>
      </c>
      <c r="C5532" s="4" t="s">
        <v>883</v>
      </c>
    </row>
    <row r="5533" spans="2:3" ht="14.5">
      <c r="B5533" s="2" t="s">
        <v>190</v>
      </c>
      <c r="C5533" s="4" t="s">
        <v>4604</v>
      </c>
    </row>
    <row r="5534" spans="2:3" ht="14.5">
      <c r="B5534" s="2" t="s">
        <v>194</v>
      </c>
      <c r="C5534" s="4" t="s">
        <v>726</v>
      </c>
    </row>
    <row r="5535" spans="2:3" ht="14.5">
      <c r="B5535" s="2" t="s">
        <v>197</v>
      </c>
      <c r="C5535" s="4" t="s">
        <v>4605</v>
      </c>
    </row>
    <row r="5536" spans="2:3" ht="14.5">
      <c r="B5536" s="7" t="s">
        <v>199</v>
      </c>
      <c r="C5536" s="9" t="s">
        <v>4606</v>
      </c>
    </row>
    <row r="5537" spans="2:3" ht="14.5">
      <c r="B5537" s="2" t="s">
        <v>206</v>
      </c>
      <c r="C5537" s="4" t="s">
        <v>4607</v>
      </c>
    </row>
    <row r="5538" spans="2:3" ht="14.5">
      <c r="B5538" s="2" t="s">
        <v>211</v>
      </c>
      <c r="C5538" s="4" t="s">
        <v>903</v>
      </c>
    </row>
    <row r="5539" spans="2:3" ht="14.5">
      <c r="B5539" s="2" t="s">
        <v>215</v>
      </c>
      <c r="C5539" s="4" t="s">
        <v>445</v>
      </c>
    </row>
    <row r="5540" spans="2:3" ht="14.5">
      <c r="B5540" s="7" t="s">
        <v>225</v>
      </c>
      <c r="C5540" s="9" t="s">
        <v>4608</v>
      </c>
    </row>
    <row r="5541" spans="2:3" ht="14.5">
      <c r="B5541" s="2" t="s">
        <v>231</v>
      </c>
      <c r="C5541" s="4" t="s">
        <v>4609</v>
      </c>
    </row>
    <row r="5542" spans="2:3" ht="14.5">
      <c r="B5542" s="2" t="s">
        <v>238</v>
      </c>
      <c r="C5542" s="4" t="s">
        <v>904</v>
      </c>
    </row>
    <row r="5543" spans="2:3" ht="14.5">
      <c r="B5543" s="2" t="s">
        <v>243</v>
      </c>
      <c r="C5543" s="4" t="s">
        <v>846</v>
      </c>
    </row>
    <row r="5544" spans="2:3" ht="14.5">
      <c r="B5544" s="2" t="s">
        <v>244</v>
      </c>
      <c r="C5544" s="4" t="s">
        <v>4610</v>
      </c>
    </row>
    <row r="5545" spans="2:3" ht="14.5">
      <c r="B5545" s="2" t="s">
        <v>245</v>
      </c>
      <c r="C5545" s="4" t="s">
        <v>4611</v>
      </c>
    </row>
    <row r="5546" spans="2:3" ht="14.5">
      <c r="B5546" s="11" t="s">
        <v>702</v>
      </c>
      <c r="C5546" s="13" t="s">
        <v>4612</v>
      </c>
    </row>
    <row r="5547" spans="2:3" ht="14.5">
      <c r="B5547" s="7" t="s">
        <v>49</v>
      </c>
      <c r="C5547" s="9" t="s">
        <v>4613</v>
      </c>
    </row>
    <row r="5548" spans="2:3" ht="14.5">
      <c r="B5548" s="2" t="s">
        <v>51</v>
      </c>
      <c r="C5548" s="4" t="s">
        <v>4614</v>
      </c>
    </row>
    <row r="5549" spans="2:3" ht="14.5">
      <c r="B5549" s="2" t="s">
        <v>53</v>
      </c>
      <c r="C5549" s="4" t="s">
        <v>4615</v>
      </c>
    </row>
    <row r="5550" spans="2:3" ht="14.5">
      <c r="B5550" s="2" t="s">
        <v>57</v>
      </c>
      <c r="C5550" s="4" t="s">
        <v>4616</v>
      </c>
    </row>
    <row r="5551" spans="2:3" ht="14.5">
      <c r="B5551" s="2" t="s">
        <v>63</v>
      </c>
      <c r="C5551" s="4" t="s">
        <v>4617</v>
      </c>
    </row>
    <row r="5552" spans="2:3" ht="14.5">
      <c r="B5552" s="2" t="s">
        <v>65</v>
      </c>
      <c r="C5552" s="4" t="s">
        <v>4618</v>
      </c>
    </row>
    <row r="5553" spans="2:3" ht="14.5">
      <c r="B5553" s="2" t="s">
        <v>70</v>
      </c>
      <c r="C5553" s="4" t="s">
        <v>4619</v>
      </c>
    </row>
    <row r="5554" spans="2:3" ht="14.5">
      <c r="B5554" s="2" t="s">
        <v>73</v>
      </c>
      <c r="C5554" s="4" t="s">
        <v>4620</v>
      </c>
    </row>
    <row r="5555" spans="2:3" ht="14.5">
      <c r="B5555" s="2" t="s">
        <v>75</v>
      </c>
      <c r="C5555" s="4" t="s">
        <v>4621</v>
      </c>
    </row>
    <row r="5556" spans="2:3" ht="14.5">
      <c r="B5556" s="7" t="s">
        <v>76</v>
      </c>
      <c r="C5556" s="9" t="s">
        <v>4622</v>
      </c>
    </row>
    <row r="5557" spans="2:3" ht="14.5">
      <c r="B5557" s="2" t="s">
        <v>78</v>
      </c>
      <c r="C5557" s="4" t="s">
        <v>940</v>
      </c>
    </row>
    <row r="5558" spans="2:3" ht="14.5">
      <c r="B5558" s="2" t="s">
        <v>109</v>
      </c>
      <c r="C5558" s="4" t="s">
        <v>902</v>
      </c>
    </row>
    <row r="5559" spans="2:3" ht="14.5">
      <c r="B5559" s="2" t="s">
        <v>111</v>
      </c>
      <c r="C5559" s="4" t="s">
        <v>883</v>
      </c>
    </row>
    <row r="5560" spans="2:3" ht="14.5">
      <c r="B5560" s="7" t="s">
        <v>129</v>
      </c>
      <c r="C5560" s="9" t="s">
        <v>4623</v>
      </c>
    </row>
    <row r="5561" spans="2:3" ht="14.5">
      <c r="B5561" s="2" t="s">
        <v>151</v>
      </c>
      <c r="C5561" s="4" t="s">
        <v>951</v>
      </c>
    </row>
    <row r="5562" spans="2:3" ht="14.5">
      <c r="B5562" s="2" t="s">
        <v>153</v>
      </c>
      <c r="C5562" s="4" t="s">
        <v>4624</v>
      </c>
    </row>
    <row r="5563" spans="2:3" ht="14.5">
      <c r="B5563" s="2" t="s">
        <v>182</v>
      </c>
      <c r="C5563" s="4" t="s">
        <v>4625</v>
      </c>
    </row>
    <row r="5564" spans="2:3" ht="14.5">
      <c r="B5564" s="2" t="s">
        <v>197</v>
      </c>
      <c r="C5564" s="4" t="s">
        <v>4626</v>
      </c>
    </row>
    <row r="5565" spans="2:3" ht="14.5">
      <c r="B5565" s="7" t="s">
        <v>199</v>
      </c>
      <c r="C5565" s="9" t="s">
        <v>4627</v>
      </c>
    </row>
    <row r="5566" spans="2:3" ht="14.5">
      <c r="B5566" s="2" t="s">
        <v>206</v>
      </c>
      <c r="C5566" s="4" t="s">
        <v>4628</v>
      </c>
    </row>
    <row r="5567" spans="2:3" ht="14.5">
      <c r="B5567" s="2" t="s">
        <v>211</v>
      </c>
      <c r="C5567" s="4" t="s">
        <v>4629</v>
      </c>
    </row>
    <row r="5568" spans="2:3" ht="14.5">
      <c r="B5568" s="11" t="s">
        <v>703</v>
      </c>
      <c r="C5568" s="13" t="s">
        <v>4630</v>
      </c>
    </row>
    <row r="5569" spans="2:3" ht="14.5">
      <c r="B5569" s="7" t="s">
        <v>49</v>
      </c>
      <c r="C5569" s="9" t="s">
        <v>4631</v>
      </c>
    </row>
    <row r="5570" spans="2:3" ht="14.5">
      <c r="B5570" s="2" t="s">
        <v>51</v>
      </c>
      <c r="C5570" s="4" t="s">
        <v>4632</v>
      </c>
    </row>
    <row r="5571" spans="2:3" ht="14.5">
      <c r="B5571" s="2" t="s">
        <v>57</v>
      </c>
      <c r="C5571" s="4" t="s">
        <v>4633</v>
      </c>
    </row>
    <row r="5572" spans="2:3" ht="14.5">
      <c r="B5572" s="2" t="s">
        <v>63</v>
      </c>
      <c r="C5572" s="4" t="s">
        <v>4634</v>
      </c>
    </row>
    <row r="5573" spans="2:3" ht="14.5">
      <c r="B5573" s="2" t="s">
        <v>65</v>
      </c>
      <c r="C5573" s="4" t="s">
        <v>4635</v>
      </c>
    </row>
    <row r="5574" spans="2:3" ht="14.5">
      <c r="B5574" s="2" t="s">
        <v>70</v>
      </c>
      <c r="C5574" s="4" t="s">
        <v>749</v>
      </c>
    </row>
    <row r="5575" spans="2:3" ht="14.5">
      <c r="B5575" s="2" t="s">
        <v>73</v>
      </c>
      <c r="C5575" s="4" t="s">
        <v>4636</v>
      </c>
    </row>
    <row r="5576" spans="2:3" ht="14.5">
      <c r="B5576" s="2" t="s">
        <v>75</v>
      </c>
      <c r="C5576" s="4" t="s">
        <v>4637</v>
      </c>
    </row>
    <row r="5577" spans="2:3" ht="14.5">
      <c r="B5577" s="7" t="s">
        <v>76</v>
      </c>
      <c r="C5577" s="9" t="s">
        <v>4638</v>
      </c>
    </row>
    <row r="5578" spans="2:3" ht="14.5">
      <c r="B5578" s="2" t="s">
        <v>109</v>
      </c>
      <c r="C5578" s="4" t="s">
        <v>4639</v>
      </c>
    </row>
    <row r="5579" spans="2:3" ht="14.5">
      <c r="B5579" s="2" t="s">
        <v>111</v>
      </c>
      <c r="C5579" s="4" t="s">
        <v>4640</v>
      </c>
    </row>
    <row r="5580" spans="2:3" ht="14.5">
      <c r="B5580" s="2" t="s">
        <v>112</v>
      </c>
      <c r="C5580" s="4" t="s">
        <v>4641</v>
      </c>
    </row>
    <row r="5581" spans="2:3" ht="14.5">
      <c r="B5581" s="7" t="s">
        <v>129</v>
      </c>
      <c r="C5581" s="9" t="s">
        <v>4642</v>
      </c>
    </row>
    <row r="5582" spans="2:3" ht="14.5">
      <c r="B5582" s="2" t="s">
        <v>151</v>
      </c>
      <c r="C5582" s="4" t="s">
        <v>943</v>
      </c>
    </row>
    <row r="5583" spans="2:3" ht="14.5">
      <c r="B5583" s="2" t="s">
        <v>153</v>
      </c>
      <c r="C5583" s="4" t="s">
        <v>951</v>
      </c>
    </row>
    <row r="5584" spans="2:3" ht="14.5">
      <c r="B5584" s="2" t="s">
        <v>182</v>
      </c>
      <c r="C5584" s="4" t="s">
        <v>4643</v>
      </c>
    </row>
    <row r="5585" spans="2:3" ht="14.5">
      <c r="B5585" s="2" t="s">
        <v>197</v>
      </c>
      <c r="C5585" s="4" t="s">
        <v>4644</v>
      </c>
    </row>
    <row r="5586" spans="2:3" ht="14.5">
      <c r="B5586" s="7" t="s">
        <v>225</v>
      </c>
      <c r="C5586" s="9" t="s">
        <v>4645</v>
      </c>
    </row>
    <row r="5587" spans="2:3" ht="14.5">
      <c r="B5587" s="2" t="s">
        <v>231</v>
      </c>
      <c r="C5587" s="4" t="s">
        <v>897</v>
      </c>
    </row>
    <row r="5588" spans="2:3" ht="14.5">
      <c r="B5588" s="2" t="s">
        <v>232</v>
      </c>
      <c r="C5588" s="4" t="s">
        <v>739</v>
      </c>
    </row>
    <row r="5589" spans="2:3" ht="14.5">
      <c r="B5589" s="2" t="s">
        <v>238</v>
      </c>
      <c r="C5589" s="4" t="s">
        <v>434</v>
      </c>
    </row>
    <row r="5590" spans="2:3" ht="14.5">
      <c r="B5590" s="2" t="s">
        <v>240</v>
      </c>
      <c r="C5590" s="4" t="s">
        <v>466</v>
      </c>
    </row>
    <row r="5591" spans="2:3" ht="14.5">
      <c r="B5591" s="2" t="s">
        <v>243</v>
      </c>
      <c r="C5591" s="4" t="s">
        <v>434</v>
      </c>
    </row>
    <row r="5592" spans="2:3" ht="14.5">
      <c r="B5592" s="11" t="s">
        <v>704</v>
      </c>
      <c r="C5592" s="13" t="s">
        <v>4646</v>
      </c>
    </row>
    <row r="5593" spans="2:3" ht="14.5">
      <c r="B5593" s="7" t="s">
        <v>49</v>
      </c>
      <c r="C5593" s="9" t="s">
        <v>4647</v>
      </c>
    </row>
    <row r="5594" spans="2:3" ht="14.5">
      <c r="B5594" s="2" t="s">
        <v>51</v>
      </c>
      <c r="C5594" s="4" t="s">
        <v>4648</v>
      </c>
    </row>
    <row r="5595" spans="2:3" ht="14.5">
      <c r="B5595" s="2" t="s">
        <v>57</v>
      </c>
      <c r="C5595" s="4" t="s">
        <v>4649</v>
      </c>
    </row>
    <row r="5596" spans="2:3" ht="14.5">
      <c r="B5596" s="2" t="s">
        <v>63</v>
      </c>
      <c r="C5596" s="4" t="s">
        <v>4650</v>
      </c>
    </row>
    <row r="5597" spans="2:3" ht="14.5">
      <c r="B5597" s="2" t="s">
        <v>65</v>
      </c>
      <c r="C5597" s="4" t="s">
        <v>1347</v>
      </c>
    </row>
    <row r="5598" spans="2:3" ht="14.5">
      <c r="B5598" s="2" t="s">
        <v>70</v>
      </c>
      <c r="C5598" s="4" t="s">
        <v>736</v>
      </c>
    </row>
    <row r="5599" spans="2:3" ht="14.5">
      <c r="B5599" s="2" t="s">
        <v>73</v>
      </c>
      <c r="C5599" s="4" t="s">
        <v>4651</v>
      </c>
    </row>
    <row r="5600" spans="2:3" ht="14.5">
      <c r="B5600" s="2" t="s">
        <v>75</v>
      </c>
      <c r="C5600" s="4" t="s">
        <v>4652</v>
      </c>
    </row>
    <row r="5601" spans="2:3" ht="14.5">
      <c r="B5601" s="7" t="s">
        <v>76</v>
      </c>
      <c r="C5601" s="9" t="s">
        <v>4653</v>
      </c>
    </row>
    <row r="5602" spans="2:3" ht="14.5">
      <c r="B5602" s="2" t="s">
        <v>81</v>
      </c>
      <c r="C5602" s="4" t="s">
        <v>408</v>
      </c>
    </row>
    <row r="5603" spans="2:3" ht="14.5">
      <c r="B5603" s="2" t="s">
        <v>85</v>
      </c>
      <c r="C5603" s="4" t="s">
        <v>4654</v>
      </c>
    </row>
    <row r="5604" spans="2:3" ht="14.5">
      <c r="B5604" s="2" t="s">
        <v>87</v>
      </c>
      <c r="C5604" s="4" t="s">
        <v>951</v>
      </c>
    </row>
    <row r="5605" spans="2:3" ht="14.5">
      <c r="B5605" s="7" t="s">
        <v>129</v>
      </c>
      <c r="C5605" s="9" t="s">
        <v>4655</v>
      </c>
    </row>
    <row r="5606" spans="2:3" ht="14.5">
      <c r="B5606" s="2" t="s">
        <v>137</v>
      </c>
      <c r="C5606" s="4" t="s">
        <v>940</v>
      </c>
    </row>
    <row r="5607" spans="2:3" ht="14.5">
      <c r="B5607" s="2" t="s">
        <v>153</v>
      </c>
      <c r="C5607" s="4" t="s">
        <v>739</v>
      </c>
    </row>
    <row r="5608" spans="2:3" ht="14.5">
      <c r="B5608" s="2" t="s">
        <v>155</v>
      </c>
      <c r="C5608" s="4" t="s">
        <v>4656</v>
      </c>
    </row>
    <row r="5609" spans="2:3" ht="14.5">
      <c r="B5609" s="2" t="s">
        <v>182</v>
      </c>
      <c r="C5609" s="4" t="s">
        <v>1120</v>
      </c>
    </row>
    <row r="5610" spans="2:3" ht="14.5">
      <c r="B5610" s="2" t="s">
        <v>197</v>
      </c>
      <c r="C5610" s="4" t="s">
        <v>4657</v>
      </c>
    </row>
    <row r="5611" spans="2:3" ht="14.5">
      <c r="B5611" s="7" t="s">
        <v>225</v>
      </c>
      <c r="C5611" s="9" t="s">
        <v>466</v>
      </c>
    </row>
    <row r="5612" spans="2:3" ht="14.5">
      <c r="B5612" s="2" t="s">
        <v>247</v>
      </c>
      <c r="C5612" s="4" t="s">
        <v>466</v>
      </c>
    </row>
    <row r="5613" spans="2:3" ht="14.5">
      <c r="B5613" s="11" t="s">
        <v>705</v>
      </c>
      <c r="C5613" s="13" t="s">
        <v>4658</v>
      </c>
    </row>
    <row r="5614" spans="2:3" ht="14.5">
      <c r="B5614" s="7" t="s">
        <v>49</v>
      </c>
      <c r="C5614" s="9" t="s">
        <v>4659</v>
      </c>
    </row>
    <row r="5615" spans="2:3" ht="14.5">
      <c r="B5615" s="2" t="s">
        <v>51</v>
      </c>
      <c r="C5615" s="4" t="s">
        <v>4660</v>
      </c>
    </row>
    <row r="5616" spans="2:3" ht="14.5">
      <c r="B5616" s="2" t="s">
        <v>57</v>
      </c>
      <c r="C5616" s="4" t="s">
        <v>4661</v>
      </c>
    </row>
    <row r="5617" spans="2:3" ht="14.5">
      <c r="B5617" s="2" t="s">
        <v>63</v>
      </c>
      <c r="C5617" s="4" t="s">
        <v>4662</v>
      </c>
    </row>
    <row r="5618" spans="2:3" ht="14.5">
      <c r="B5618" s="2" t="s">
        <v>65</v>
      </c>
      <c r="C5618" s="4" t="s">
        <v>4663</v>
      </c>
    </row>
    <row r="5619" spans="2:3" ht="14.5">
      <c r="B5619" s="2" t="s">
        <v>70</v>
      </c>
      <c r="C5619" s="4" t="s">
        <v>736</v>
      </c>
    </row>
    <row r="5620" spans="2:3" ht="14.5">
      <c r="B5620" s="2" t="s">
        <v>73</v>
      </c>
      <c r="C5620" s="4" t="s">
        <v>4664</v>
      </c>
    </row>
    <row r="5621" spans="2:3" ht="14.5">
      <c r="B5621" s="2" t="s">
        <v>75</v>
      </c>
      <c r="C5621" s="4" t="s">
        <v>4665</v>
      </c>
    </row>
    <row r="5622" spans="2:3" ht="14.5">
      <c r="B5622" s="7" t="s">
        <v>76</v>
      </c>
      <c r="C5622" s="9" t="s">
        <v>1186</v>
      </c>
    </row>
    <row r="5623" spans="2:3" ht="14.5">
      <c r="B5623" s="2" t="s">
        <v>78</v>
      </c>
      <c r="C5623" s="4" t="s">
        <v>715</v>
      </c>
    </row>
    <row r="5624" spans="2:3" ht="14.5">
      <c r="B5624" s="2" t="s">
        <v>87</v>
      </c>
      <c r="C5624" s="4" t="s">
        <v>862</v>
      </c>
    </row>
    <row r="5625" spans="2:3" ht="14.5">
      <c r="B5625" s="7" t="s">
        <v>129</v>
      </c>
      <c r="C5625" s="9" t="s">
        <v>4666</v>
      </c>
    </row>
    <row r="5626" spans="2:3" ht="14.5">
      <c r="B5626" s="2" t="s">
        <v>148</v>
      </c>
      <c r="C5626" s="4" t="s">
        <v>739</v>
      </c>
    </row>
    <row r="5627" spans="2:3" ht="14.5">
      <c r="B5627" s="2" t="s">
        <v>153</v>
      </c>
      <c r="C5627" s="4" t="s">
        <v>802</v>
      </c>
    </row>
    <row r="5628" spans="2:3" ht="14.5">
      <c r="B5628" s="2" t="s">
        <v>197</v>
      </c>
      <c r="C5628" s="4" t="s">
        <v>4667</v>
      </c>
    </row>
    <row r="5629" spans="2:3" ht="14.5">
      <c r="B5629" s="11" t="s">
        <v>534</v>
      </c>
      <c r="C5629" s="13" t="s">
        <v>4668</v>
      </c>
    </row>
    <row r="5630" spans="2:3" ht="14.5">
      <c r="B5630" s="7" t="s">
        <v>49</v>
      </c>
      <c r="C5630" s="9" t="s">
        <v>4669</v>
      </c>
    </row>
    <row r="5631" spans="2:3" ht="14.5">
      <c r="B5631" s="2" t="s">
        <v>51</v>
      </c>
      <c r="C5631" s="4" t="s">
        <v>4670</v>
      </c>
    </row>
    <row r="5632" spans="2:3" ht="14.5">
      <c r="B5632" s="2" t="s">
        <v>57</v>
      </c>
      <c r="C5632" s="4" t="s">
        <v>4671</v>
      </c>
    </row>
    <row r="5633" spans="2:3" ht="14.5">
      <c r="B5633" s="2" t="s">
        <v>63</v>
      </c>
      <c r="C5633" s="4" t="s">
        <v>4672</v>
      </c>
    </row>
    <row r="5634" spans="2:3" ht="14.5">
      <c r="B5634" s="2" t="s">
        <v>65</v>
      </c>
      <c r="C5634" s="4" t="s">
        <v>4673</v>
      </c>
    </row>
    <row r="5635" spans="2:3" ht="14.5">
      <c r="B5635" s="2" t="s">
        <v>70</v>
      </c>
      <c r="C5635" s="4" t="s">
        <v>749</v>
      </c>
    </row>
    <row r="5636" spans="2:3" ht="14.5">
      <c r="B5636" s="2" t="s">
        <v>73</v>
      </c>
      <c r="C5636" s="4" t="s">
        <v>4674</v>
      </c>
    </row>
    <row r="5637" spans="2:3" ht="14.5">
      <c r="B5637" s="2" t="s">
        <v>75</v>
      </c>
      <c r="C5637" s="4" t="s">
        <v>4675</v>
      </c>
    </row>
    <row r="5638" spans="2:3" ht="14.5">
      <c r="B5638" s="7" t="s">
        <v>76</v>
      </c>
      <c r="C5638" s="9" t="s">
        <v>4676</v>
      </c>
    </row>
    <row r="5639" spans="2:3" ht="14.5">
      <c r="B5639" s="2" t="s">
        <v>78</v>
      </c>
      <c r="C5639" s="4" t="s">
        <v>846</v>
      </c>
    </row>
    <row r="5640" spans="2:3" ht="14.5">
      <c r="B5640" s="2" t="s">
        <v>79</v>
      </c>
      <c r="C5640" s="4" t="s">
        <v>2568</v>
      </c>
    </row>
    <row r="5641" spans="2:3" ht="14.5">
      <c r="B5641" s="2" t="s">
        <v>87</v>
      </c>
      <c r="C5641" s="4" t="s">
        <v>900</v>
      </c>
    </row>
    <row r="5642" spans="2:3" ht="14.5">
      <c r="B5642" s="7" t="s">
        <v>129</v>
      </c>
      <c r="C5642" s="9" t="s">
        <v>4677</v>
      </c>
    </row>
    <row r="5643" spans="2:3" ht="14.5">
      <c r="B5643" s="2" t="s">
        <v>151</v>
      </c>
      <c r="C5643" s="4" t="s">
        <v>846</v>
      </c>
    </row>
    <row r="5644" spans="2:3" ht="14.5">
      <c r="B5644" s="2" t="s">
        <v>197</v>
      </c>
      <c r="C5644" s="4" t="s">
        <v>4678</v>
      </c>
    </row>
    <row r="5645" spans="2:3" ht="14.5">
      <c r="B5645" s="11" t="s">
        <v>706</v>
      </c>
      <c r="C5645" s="13" t="s">
        <v>4679</v>
      </c>
    </row>
    <row r="5646" spans="2:3" ht="14.5">
      <c r="B5646" s="7" t="s">
        <v>49</v>
      </c>
      <c r="C5646" s="9" t="s">
        <v>4680</v>
      </c>
    </row>
    <row r="5647" spans="2:3" ht="14.5">
      <c r="B5647" s="2" t="s">
        <v>51</v>
      </c>
      <c r="C5647" s="4" t="s">
        <v>4681</v>
      </c>
    </row>
    <row r="5648" spans="2:3" ht="14.5">
      <c r="B5648" s="2" t="s">
        <v>57</v>
      </c>
      <c r="C5648" s="4" t="s">
        <v>4682</v>
      </c>
    </row>
    <row r="5649" spans="2:3" ht="14.5">
      <c r="B5649" s="2" t="s">
        <v>63</v>
      </c>
      <c r="C5649" s="4" t="s">
        <v>4683</v>
      </c>
    </row>
    <row r="5650" spans="2:3" ht="14.5">
      <c r="B5650" s="2" t="s">
        <v>65</v>
      </c>
      <c r="C5650" s="4" t="s">
        <v>4684</v>
      </c>
    </row>
    <row r="5651" spans="2:3" ht="14.5">
      <c r="B5651" s="2" t="s">
        <v>73</v>
      </c>
      <c r="C5651" s="4" t="s">
        <v>4685</v>
      </c>
    </row>
    <row r="5652" spans="2:3" ht="14.5">
      <c r="B5652" s="7" t="s">
        <v>76</v>
      </c>
      <c r="C5652" s="9" t="s">
        <v>408</v>
      </c>
    </row>
    <row r="5653" spans="2:3" ht="14.5">
      <c r="B5653" s="2" t="s">
        <v>87</v>
      </c>
      <c r="C5653" s="4" t="s">
        <v>408</v>
      </c>
    </row>
    <row r="5654" spans="2:3" ht="14.5">
      <c r="B5654" s="7" t="s">
        <v>129</v>
      </c>
      <c r="C5654" s="9" t="s">
        <v>4686</v>
      </c>
    </row>
    <row r="5655" spans="2:3" ht="14.5">
      <c r="B5655" s="2" t="s">
        <v>182</v>
      </c>
      <c r="C5655" s="4" t="s">
        <v>946</v>
      </c>
    </row>
    <row r="5656" spans="2:3" ht="14.5">
      <c r="B5656" s="2" t="s">
        <v>187</v>
      </c>
      <c r="C5656" s="4" t="s">
        <v>408</v>
      </c>
    </row>
    <row r="5657" spans="2:3" ht="14.5">
      <c r="B5657" s="2" t="s">
        <v>197</v>
      </c>
      <c r="C5657" s="4" t="s">
        <v>4687</v>
      </c>
    </row>
    <row r="5658" spans="2:3" ht="14.5">
      <c r="B5658" s="10" t="s">
        <v>22</v>
      </c>
      <c r="C5658" s="12" t="s">
        <v>46</v>
      </c>
    </row>
    <row r="5659" spans="2:3" ht="14.5">
      <c r="B5659" s="11" t="s">
        <v>686</v>
      </c>
      <c r="C5659" s="13" t="s">
        <v>4688</v>
      </c>
    </row>
    <row r="5660" spans="2:3" ht="14.5">
      <c r="B5660" s="7" t="s">
        <v>49</v>
      </c>
      <c r="C5660" s="9" t="s">
        <v>4689</v>
      </c>
    </row>
    <row r="5661" spans="2:3" ht="14.5">
      <c r="B5661" s="2" t="s">
        <v>51</v>
      </c>
      <c r="C5661" s="4" t="s">
        <v>4690</v>
      </c>
    </row>
    <row r="5662" spans="2:3" ht="14.5">
      <c r="B5662" s="2" t="s">
        <v>57</v>
      </c>
      <c r="C5662" s="4" t="s">
        <v>4691</v>
      </c>
    </row>
    <row r="5663" spans="2:3" ht="14.5">
      <c r="B5663" s="2" t="s">
        <v>63</v>
      </c>
      <c r="C5663" s="4" t="s">
        <v>4692</v>
      </c>
    </row>
    <row r="5664" spans="2:3" ht="14.5">
      <c r="B5664" s="2" t="s">
        <v>65</v>
      </c>
      <c r="C5664" s="4" t="s">
        <v>4693</v>
      </c>
    </row>
    <row r="5665" spans="2:3" ht="14.5">
      <c r="B5665" s="2" t="s">
        <v>70</v>
      </c>
      <c r="C5665" s="4" t="s">
        <v>797</v>
      </c>
    </row>
    <row r="5666" spans="2:3" ht="14.5">
      <c r="B5666" s="2" t="s">
        <v>73</v>
      </c>
      <c r="C5666" s="4" t="s">
        <v>4694</v>
      </c>
    </row>
    <row r="5667" spans="2:3" ht="14.5">
      <c r="B5667" s="2" t="s">
        <v>75</v>
      </c>
      <c r="C5667" s="4" t="s">
        <v>4695</v>
      </c>
    </row>
    <row r="5668" spans="2:3" ht="14.5">
      <c r="B5668" s="7" t="s">
        <v>129</v>
      </c>
      <c r="C5668" s="9" t="s">
        <v>4696</v>
      </c>
    </row>
    <row r="5669" spans="2:3" ht="14.5">
      <c r="B5669" s="2" t="s">
        <v>197</v>
      </c>
      <c r="C5669" s="4" t="s">
        <v>4696</v>
      </c>
    </row>
    <row r="5670" spans="2:3" ht="14.5">
      <c r="B5670" s="11" t="s">
        <v>531</v>
      </c>
      <c r="C5670" s="13" t="s">
        <v>4697</v>
      </c>
    </row>
    <row r="5671" spans="2:3" ht="14.5">
      <c r="B5671" s="7" t="s">
        <v>49</v>
      </c>
      <c r="C5671" s="9" t="s">
        <v>4698</v>
      </c>
    </row>
    <row r="5672" spans="2:3" ht="14.5">
      <c r="B5672" s="2" t="s">
        <v>51</v>
      </c>
      <c r="C5672" s="4" t="s">
        <v>4699</v>
      </c>
    </row>
    <row r="5673" spans="2:3" ht="14.5">
      <c r="B5673" s="2" t="s">
        <v>57</v>
      </c>
      <c r="C5673" s="4" t="s">
        <v>4700</v>
      </c>
    </row>
    <row r="5674" spans="2:3" ht="14.5">
      <c r="B5674" s="2" t="s">
        <v>63</v>
      </c>
      <c r="C5674" s="4" t="s">
        <v>4701</v>
      </c>
    </row>
    <row r="5675" spans="2:3" ht="14.5">
      <c r="B5675" s="2" t="s">
        <v>65</v>
      </c>
      <c r="C5675" s="4" t="s">
        <v>4702</v>
      </c>
    </row>
    <row r="5676" spans="2:3" ht="14.5">
      <c r="B5676" s="2" t="s">
        <v>73</v>
      </c>
      <c r="C5676" s="4" t="s">
        <v>4703</v>
      </c>
    </row>
    <row r="5677" spans="2:3" ht="14.5">
      <c r="B5677" s="7" t="s">
        <v>129</v>
      </c>
      <c r="C5677" s="9" t="s">
        <v>4704</v>
      </c>
    </row>
    <row r="5678" spans="2:3" ht="14.5">
      <c r="B5678" s="2" t="s">
        <v>153</v>
      </c>
      <c r="C5678" s="4" t="s">
        <v>883</v>
      </c>
    </row>
    <row r="5679" spans="2:3" ht="25">
      <c r="B5679" s="2" t="s">
        <v>175</v>
      </c>
      <c r="C5679" s="4" t="s">
        <v>1143</v>
      </c>
    </row>
    <row r="5680" spans="2:3" ht="14.5">
      <c r="B5680" s="2" t="s">
        <v>197</v>
      </c>
      <c r="C5680" s="4" t="s">
        <v>4705</v>
      </c>
    </row>
    <row r="5681" spans="2:3" ht="14.5">
      <c r="B5681" s="7" t="s">
        <v>199</v>
      </c>
      <c r="C5681" s="9" t="s">
        <v>1213</v>
      </c>
    </row>
    <row r="5682" spans="2:3" ht="14.5">
      <c r="B5682" s="2" t="s">
        <v>211</v>
      </c>
      <c r="C5682" s="4" t="s">
        <v>1213</v>
      </c>
    </row>
    <row r="5683" spans="2:3" ht="14.5">
      <c r="B5683" s="7" t="s">
        <v>225</v>
      </c>
      <c r="C5683" s="9" t="s">
        <v>1187</v>
      </c>
    </row>
    <row r="5684" spans="2:3" ht="14.5">
      <c r="B5684" s="2" t="s">
        <v>228</v>
      </c>
      <c r="C5684" s="4" t="s">
        <v>903</v>
      </c>
    </row>
    <row r="5685" spans="2:3" ht="14.5">
      <c r="B5685" s="2" t="s">
        <v>231</v>
      </c>
      <c r="C5685" s="4" t="s">
        <v>903</v>
      </c>
    </row>
    <row r="5686" spans="2:3" ht="14.5">
      <c r="B5686" s="2" t="s">
        <v>232</v>
      </c>
      <c r="C5686" s="4" t="s">
        <v>903</v>
      </c>
    </row>
    <row r="5687" spans="2:3" ht="14.5">
      <c r="B5687" s="11" t="s">
        <v>707</v>
      </c>
      <c r="C5687" s="13" t="s">
        <v>4706</v>
      </c>
    </row>
    <row r="5688" spans="2:3" ht="14.5">
      <c r="B5688" s="7" t="s">
        <v>49</v>
      </c>
      <c r="C5688" s="9" t="s">
        <v>4707</v>
      </c>
    </row>
    <row r="5689" spans="2:3" ht="14.5">
      <c r="B5689" s="2" t="s">
        <v>51</v>
      </c>
      <c r="C5689" s="4" t="s">
        <v>4708</v>
      </c>
    </row>
    <row r="5690" spans="2:3" ht="14.5">
      <c r="B5690" s="2" t="s">
        <v>57</v>
      </c>
      <c r="C5690" s="4" t="s">
        <v>4709</v>
      </c>
    </row>
    <row r="5691" spans="2:3" ht="14.5">
      <c r="B5691" s="2" t="s">
        <v>63</v>
      </c>
      <c r="C5691" s="4" t="s">
        <v>4710</v>
      </c>
    </row>
    <row r="5692" spans="2:3" ht="14.5">
      <c r="B5692" s="2" t="s">
        <v>65</v>
      </c>
      <c r="C5692" s="4" t="s">
        <v>4711</v>
      </c>
    </row>
    <row r="5693" spans="2:3" ht="14.5">
      <c r="B5693" s="2" t="s">
        <v>73</v>
      </c>
      <c r="C5693" s="4" t="s">
        <v>4712</v>
      </c>
    </row>
    <row r="5694" spans="2:3" ht="14.5">
      <c r="B5694" s="7" t="s">
        <v>76</v>
      </c>
      <c r="C5694" s="9" t="s">
        <v>4713</v>
      </c>
    </row>
    <row r="5695" spans="2:3" ht="14.5">
      <c r="B5695" s="2" t="s">
        <v>78</v>
      </c>
      <c r="C5695" s="4" t="s">
        <v>940</v>
      </c>
    </row>
    <row r="5696" spans="2:3" ht="14.5">
      <c r="B5696" s="2" t="s">
        <v>80</v>
      </c>
      <c r="C5696" s="4" t="s">
        <v>846</v>
      </c>
    </row>
    <row r="5697" spans="2:3" ht="14.5">
      <c r="B5697" s="2" t="s">
        <v>84</v>
      </c>
      <c r="C5697" s="4" t="s">
        <v>1187</v>
      </c>
    </row>
    <row r="5698" spans="2:3" ht="14.5">
      <c r="B5698" s="2" t="s">
        <v>109</v>
      </c>
      <c r="C5698" s="4" t="s">
        <v>946</v>
      </c>
    </row>
    <row r="5699" spans="2:3" ht="14.5">
      <c r="B5699" s="2" t="s">
        <v>111</v>
      </c>
      <c r="C5699" s="4" t="s">
        <v>904</v>
      </c>
    </row>
    <row r="5700" spans="2:3" ht="14.5">
      <c r="B5700" s="2" t="s">
        <v>112</v>
      </c>
      <c r="C5700" s="4" t="s">
        <v>903</v>
      </c>
    </row>
    <row r="5701" spans="2:3" ht="14.5">
      <c r="B5701" s="7" t="s">
        <v>129</v>
      </c>
      <c r="C5701" s="9" t="s">
        <v>4714</v>
      </c>
    </row>
    <row r="5702" spans="2:3" ht="14.5">
      <c r="B5702" s="2" t="s">
        <v>153</v>
      </c>
      <c r="C5702" s="4" t="s">
        <v>3685</v>
      </c>
    </row>
    <row r="5703" spans="2:3" ht="14.5">
      <c r="B5703" s="2" t="s">
        <v>155</v>
      </c>
      <c r="C5703" s="4" t="s">
        <v>4106</v>
      </c>
    </row>
    <row r="5704" spans="2:3" ht="25">
      <c r="B5704" s="2" t="s">
        <v>175</v>
      </c>
      <c r="C5704" s="4" t="s">
        <v>897</v>
      </c>
    </row>
    <row r="5705" spans="2:3" ht="14.5">
      <c r="B5705" s="2" t="s">
        <v>181</v>
      </c>
      <c r="C5705" s="4" t="s">
        <v>846</v>
      </c>
    </row>
    <row r="5706" spans="2:3" ht="14.5">
      <c r="B5706" s="2" t="s">
        <v>182</v>
      </c>
      <c r="C5706" s="4" t="s">
        <v>3686</v>
      </c>
    </row>
    <row r="5707" spans="2:3" ht="14.5">
      <c r="B5707" s="2" t="s">
        <v>187</v>
      </c>
      <c r="C5707" s="4" t="s">
        <v>312</v>
      </c>
    </row>
    <row r="5708" spans="2:3" ht="14.5">
      <c r="B5708" s="2" t="s">
        <v>188</v>
      </c>
      <c r="C5708" s="4" t="s">
        <v>1655</v>
      </c>
    </row>
    <row r="5709" spans="2:3" ht="14.5">
      <c r="B5709" s="2" t="s">
        <v>189</v>
      </c>
      <c r="C5709" s="4" t="s">
        <v>2758</v>
      </c>
    </row>
    <row r="5710" spans="2:3" ht="14.5">
      <c r="B5710" s="2" t="s">
        <v>197</v>
      </c>
      <c r="C5710" s="4" t="s">
        <v>4715</v>
      </c>
    </row>
    <row r="5711" spans="2:3" ht="14.5">
      <c r="B5711" s="7" t="s">
        <v>199</v>
      </c>
      <c r="C5711" s="9" t="s">
        <v>1034</v>
      </c>
    </row>
    <row r="5712" spans="2:3" ht="14.5">
      <c r="B5712" s="2" t="s">
        <v>211</v>
      </c>
      <c r="C5712" s="4" t="s">
        <v>895</v>
      </c>
    </row>
    <row r="5713" spans="2:3" ht="14.5">
      <c r="B5713" s="2" t="s">
        <v>212</v>
      </c>
      <c r="C5713" s="4" t="s">
        <v>1119</v>
      </c>
    </row>
    <row r="5714" spans="2:3" ht="14.5">
      <c r="B5714" s="11" t="s">
        <v>708</v>
      </c>
      <c r="C5714" s="13" t="s">
        <v>4716</v>
      </c>
    </row>
    <row r="5715" spans="2:3" ht="14.5">
      <c r="B5715" s="7" t="s">
        <v>49</v>
      </c>
      <c r="C5715" s="9" t="s">
        <v>4717</v>
      </c>
    </row>
    <row r="5716" spans="2:3" ht="14.5">
      <c r="B5716" s="2" t="s">
        <v>51</v>
      </c>
      <c r="C5716" s="4" t="s">
        <v>4718</v>
      </c>
    </row>
    <row r="5717" spans="2:3" ht="14.5">
      <c r="B5717" s="2" t="s">
        <v>57</v>
      </c>
      <c r="C5717" s="4" t="s">
        <v>4719</v>
      </c>
    </row>
    <row r="5718" spans="2:3" ht="14.5">
      <c r="B5718" s="2" t="s">
        <v>63</v>
      </c>
      <c r="C5718" s="4" t="s">
        <v>4720</v>
      </c>
    </row>
    <row r="5719" spans="2:3" ht="14.5">
      <c r="B5719" s="2" t="s">
        <v>65</v>
      </c>
      <c r="C5719" s="4" t="s">
        <v>4721</v>
      </c>
    </row>
    <row r="5720" spans="2:3" ht="14.5">
      <c r="B5720" s="2" t="s">
        <v>73</v>
      </c>
      <c r="C5720" s="4" t="s">
        <v>4722</v>
      </c>
    </row>
    <row r="5721" spans="2:3" ht="14.5">
      <c r="B5721" s="7" t="s">
        <v>76</v>
      </c>
      <c r="C5721" s="9" t="s">
        <v>4723</v>
      </c>
    </row>
    <row r="5722" spans="2:3" ht="14.5">
      <c r="B5722" s="2" t="s">
        <v>83</v>
      </c>
      <c r="C5722" s="4" t="s">
        <v>902</v>
      </c>
    </row>
    <row r="5723" spans="2:3" ht="14.5">
      <c r="B5723" s="2" t="s">
        <v>84</v>
      </c>
      <c r="C5723" s="4" t="s">
        <v>903</v>
      </c>
    </row>
    <row r="5724" spans="2:3" ht="14.5">
      <c r="B5724" s="2" t="s">
        <v>109</v>
      </c>
      <c r="C5724" s="4" t="s">
        <v>903</v>
      </c>
    </row>
    <row r="5725" spans="2:3" ht="14.5">
      <c r="B5725" s="2" t="s">
        <v>111</v>
      </c>
      <c r="C5725" s="4" t="s">
        <v>802</v>
      </c>
    </row>
    <row r="5726" spans="2:3" ht="14.5">
      <c r="B5726" s="7" t="s">
        <v>129</v>
      </c>
      <c r="C5726" s="9" t="s">
        <v>4724</v>
      </c>
    </row>
    <row r="5727" spans="2:3" ht="14.5">
      <c r="B5727" s="2" t="s">
        <v>153</v>
      </c>
      <c r="C5727" s="4" t="s">
        <v>902</v>
      </c>
    </row>
    <row r="5728" spans="2:3" ht="14.5">
      <c r="B5728" s="2" t="s">
        <v>155</v>
      </c>
      <c r="C5728" s="4" t="s">
        <v>4725</v>
      </c>
    </row>
    <row r="5729" spans="2:3" ht="25">
      <c r="B5729" s="2" t="s">
        <v>175</v>
      </c>
      <c r="C5729" s="4" t="s">
        <v>1735</v>
      </c>
    </row>
    <row r="5730" spans="2:3" ht="14.5">
      <c r="B5730" s="2" t="s">
        <v>182</v>
      </c>
      <c r="C5730" s="4" t="s">
        <v>1187</v>
      </c>
    </row>
    <row r="5731" spans="2:3" ht="14.5">
      <c r="B5731" s="2" t="s">
        <v>188</v>
      </c>
      <c r="C5731" s="4" t="s">
        <v>4726</v>
      </c>
    </row>
    <row r="5732" spans="2:3" ht="14.5">
      <c r="B5732" s="2" t="s">
        <v>197</v>
      </c>
      <c r="C5732" s="4" t="s">
        <v>4727</v>
      </c>
    </row>
    <row r="5733" spans="2:3" ht="14.5">
      <c r="B5733" s="7" t="s">
        <v>199</v>
      </c>
      <c r="C5733" s="9" t="s">
        <v>4728</v>
      </c>
    </row>
    <row r="5734" spans="2:3" ht="14.5">
      <c r="B5734" s="2" t="s">
        <v>213</v>
      </c>
      <c r="C5734" s="4" t="s">
        <v>4728</v>
      </c>
    </row>
    <row r="5735" spans="2:3" ht="14.5">
      <c r="B5735" s="7" t="s">
        <v>225</v>
      </c>
      <c r="C5735" s="9" t="s">
        <v>1187</v>
      </c>
    </row>
    <row r="5736" spans="2:3" ht="14.5">
      <c r="B5736" s="2" t="s">
        <v>227</v>
      </c>
      <c r="C5736" s="4" t="s">
        <v>1187</v>
      </c>
    </row>
    <row r="5737" spans="2:3" ht="14.5">
      <c r="B5737" s="11" t="s">
        <v>709</v>
      </c>
      <c r="C5737" s="13" t="s">
        <v>4729</v>
      </c>
    </row>
    <row r="5738" spans="2:3" ht="14.5">
      <c r="B5738" s="7" t="s">
        <v>49</v>
      </c>
      <c r="C5738" s="9" t="s">
        <v>4730</v>
      </c>
    </row>
    <row r="5739" spans="2:3" ht="14.5">
      <c r="B5739" s="2" t="s">
        <v>51</v>
      </c>
      <c r="C5739" s="4" t="s">
        <v>4731</v>
      </c>
    </row>
    <row r="5740" spans="2:3" ht="14.5">
      <c r="B5740" s="2" t="s">
        <v>57</v>
      </c>
      <c r="C5740" s="4" t="s">
        <v>4732</v>
      </c>
    </row>
    <row r="5741" spans="2:3" ht="14.5">
      <c r="B5741" s="2" t="s">
        <v>63</v>
      </c>
      <c r="C5741" s="4" t="s">
        <v>4733</v>
      </c>
    </row>
    <row r="5742" spans="2:3" ht="14.5">
      <c r="B5742" s="2" t="s">
        <v>65</v>
      </c>
      <c r="C5742" s="4" t="s">
        <v>4734</v>
      </c>
    </row>
    <row r="5743" spans="2:3" ht="14.5">
      <c r="B5743" s="2" t="s">
        <v>73</v>
      </c>
      <c r="C5743" s="4" t="s">
        <v>726</v>
      </c>
    </row>
    <row r="5744" spans="2:3" ht="14.5">
      <c r="B5744" s="7" t="s">
        <v>76</v>
      </c>
      <c r="C5744" s="9" t="s">
        <v>4735</v>
      </c>
    </row>
    <row r="5745" spans="2:3" ht="14.5">
      <c r="B5745" s="2" t="s">
        <v>78</v>
      </c>
      <c r="C5745" s="4" t="s">
        <v>897</v>
      </c>
    </row>
    <row r="5746" spans="2:3" ht="14.5">
      <c r="B5746" s="2" t="s">
        <v>79</v>
      </c>
      <c r="C5746" s="4" t="s">
        <v>883</v>
      </c>
    </row>
    <row r="5747" spans="2:3" ht="14.5">
      <c r="B5747" s="2" t="s">
        <v>80</v>
      </c>
      <c r="C5747" s="4" t="s">
        <v>883</v>
      </c>
    </row>
    <row r="5748" spans="2:3" ht="14.5">
      <c r="B5748" s="2" t="s">
        <v>81</v>
      </c>
      <c r="C5748" s="4" t="s">
        <v>903</v>
      </c>
    </row>
    <row r="5749" spans="2:3" ht="14.5">
      <c r="B5749" s="2" t="s">
        <v>82</v>
      </c>
      <c r="C5749" s="4" t="s">
        <v>883</v>
      </c>
    </row>
    <row r="5750" spans="2:3" ht="14.5">
      <c r="B5750" s="2" t="s">
        <v>83</v>
      </c>
      <c r="C5750" s="4" t="s">
        <v>903</v>
      </c>
    </row>
    <row r="5751" spans="2:3" ht="14.5">
      <c r="B5751" s="2" t="s">
        <v>84</v>
      </c>
      <c r="C5751" s="4" t="s">
        <v>883</v>
      </c>
    </row>
    <row r="5752" spans="2:3" ht="14.5">
      <c r="B5752" s="2" t="s">
        <v>85</v>
      </c>
      <c r="C5752" s="4" t="s">
        <v>883</v>
      </c>
    </row>
    <row r="5753" spans="2:3" ht="14.5">
      <c r="B5753" s="2" t="s">
        <v>87</v>
      </c>
      <c r="C5753" s="4" t="s">
        <v>903</v>
      </c>
    </row>
    <row r="5754" spans="2:3" ht="14.5">
      <c r="B5754" s="2" t="s">
        <v>109</v>
      </c>
      <c r="C5754" s="4" t="s">
        <v>434</v>
      </c>
    </row>
    <row r="5755" spans="2:3" ht="14.5">
      <c r="B5755" s="2" t="s">
        <v>111</v>
      </c>
      <c r="C5755" s="4" t="s">
        <v>903</v>
      </c>
    </row>
    <row r="5756" spans="2:3" ht="14.5">
      <c r="B5756" s="2" t="s">
        <v>120</v>
      </c>
      <c r="C5756" s="4" t="s">
        <v>883</v>
      </c>
    </row>
    <row r="5757" spans="2:3" ht="14.5">
      <c r="B5757" s="2" t="s">
        <v>121</v>
      </c>
      <c r="C5757" s="4" t="s">
        <v>408</v>
      </c>
    </row>
    <row r="5758" spans="2:3" ht="25">
      <c r="B5758" s="2" t="s">
        <v>122</v>
      </c>
      <c r="C5758" s="4" t="s">
        <v>883</v>
      </c>
    </row>
    <row r="5759" spans="2:3" ht="14.5">
      <c r="B5759" s="2" t="s">
        <v>123</v>
      </c>
      <c r="C5759" s="4" t="s">
        <v>883</v>
      </c>
    </row>
    <row r="5760" spans="2:3" ht="14.5">
      <c r="B5760" s="7" t="s">
        <v>129</v>
      </c>
      <c r="C5760" s="9" t="s">
        <v>4736</v>
      </c>
    </row>
    <row r="5761" spans="2:3" ht="14.5">
      <c r="B5761" s="2" t="s">
        <v>131</v>
      </c>
      <c r="C5761" s="4" t="s">
        <v>904</v>
      </c>
    </row>
    <row r="5762" spans="2:3" ht="14.5">
      <c r="B5762" s="2" t="s">
        <v>133</v>
      </c>
      <c r="C5762" s="4" t="s">
        <v>940</v>
      </c>
    </row>
    <row r="5763" spans="2:3" ht="14.5">
      <c r="B5763" s="2" t="s">
        <v>134</v>
      </c>
      <c r="C5763" s="4" t="s">
        <v>2469</v>
      </c>
    </row>
    <row r="5764" spans="2:3" ht="14.5">
      <c r="B5764" s="2" t="s">
        <v>137</v>
      </c>
      <c r="C5764" s="4" t="s">
        <v>1402</v>
      </c>
    </row>
    <row r="5765" spans="2:3" ht="14.5">
      <c r="B5765" s="2" t="s">
        <v>141</v>
      </c>
      <c r="C5765" s="4" t="s">
        <v>883</v>
      </c>
    </row>
    <row r="5766" spans="2:3" ht="14.5">
      <c r="B5766" s="2" t="s">
        <v>143</v>
      </c>
      <c r="C5766" s="4" t="s">
        <v>1187</v>
      </c>
    </row>
    <row r="5767" spans="2:3" ht="14.5">
      <c r="B5767" s="2" t="s">
        <v>153</v>
      </c>
      <c r="C5767" s="4" t="s">
        <v>903</v>
      </c>
    </row>
    <row r="5768" spans="2:3" ht="14.5">
      <c r="B5768" s="2" t="s">
        <v>154</v>
      </c>
      <c r="C5768" s="4" t="s">
        <v>903</v>
      </c>
    </row>
    <row r="5769" spans="2:3" ht="14.5">
      <c r="B5769" s="2" t="s">
        <v>160</v>
      </c>
      <c r="C5769" s="4" t="s">
        <v>903</v>
      </c>
    </row>
    <row r="5770" spans="2:3" ht="14.5">
      <c r="B5770" s="2" t="s">
        <v>165</v>
      </c>
      <c r="C5770" s="4" t="s">
        <v>434</v>
      </c>
    </row>
    <row r="5771" spans="2:3" ht="25">
      <c r="B5771" s="2" t="s">
        <v>166</v>
      </c>
      <c r="C5771" s="4" t="s">
        <v>408</v>
      </c>
    </row>
    <row r="5772" spans="2:3" ht="14.5">
      <c r="B5772" s="2" t="s">
        <v>172</v>
      </c>
      <c r="C5772" s="4" t="s">
        <v>903</v>
      </c>
    </row>
    <row r="5773" spans="2:3" ht="14.5">
      <c r="B5773" s="2" t="s">
        <v>173</v>
      </c>
      <c r="C5773" s="4" t="s">
        <v>883</v>
      </c>
    </row>
    <row r="5774" spans="2:3" ht="14.5">
      <c r="B5774" s="2" t="s">
        <v>180</v>
      </c>
      <c r="C5774" s="4" t="s">
        <v>903</v>
      </c>
    </row>
    <row r="5775" spans="2:3" ht="14.5">
      <c r="B5775" s="2" t="s">
        <v>181</v>
      </c>
      <c r="C5775" s="4" t="s">
        <v>883</v>
      </c>
    </row>
    <row r="5776" spans="2:3" ht="14.5">
      <c r="B5776" s="2" t="s">
        <v>182</v>
      </c>
      <c r="C5776" s="4" t="s">
        <v>4737</v>
      </c>
    </row>
    <row r="5777" spans="2:3" ht="14.5">
      <c r="B5777" s="2" t="s">
        <v>197</v>
      </c>
      <c r="C5777" s="4" t="s">
        <v>4738</v>
      </c>
    </row>
    <row r="5778" spans="2:3" ht="14.5">
      <c r="B5778" s="7" t="s">
        <v>225</v>
      </c>
      <c r="C5778" s="9" t="s">
        <v>4739</v>
      </c>
    </row>
    <row r="5779" spans="2:3" ht="14.5">
      <c r="B5779" s="2" t="s">
        <v>247</v>
      </c>
      <c r="C5779" s="4" t="s">
        <v>4739</v>
      </c>
    </row>
    <row r="5780" spans="2:3" ht="14.5">
      <c r="B5780" s="11" t="s">
        <v>534</v>
      </c>
      <c r="C5780" s="13" t="s">
        <v>4740</v>
      </c>
    </row>
    <row r="5781" spans="2:3" ht="14.5">
      <c r="B5781" s="7" t="s">
        <v>49</v>
      </c>
      <c r="C5781" s="9" t="s">
        <v>4730</v>
      </c>
    </row>
    <row r="5782" spans="2:3" ht="14.5">
      <c r="B5782" s="2" t="s">
        <v>51</v>
      </c>
      <c r="C5782" s="4" t="s">
        <v>4731</v>
      </c>
    </row>
    <row r="5783" spans="2:3" ht="14.5">
      <c r="B5783" s="2" t="s">
        <v>57</v>
      </c>
      <c r="C5783" s="4" t="s">
        <v>4732</v>
      </c>
    </row>
    <row r="5784" spans="2:3" ht="14.5">
      <c r="B5784" s="2" t="s">
        <v>63</v>
      </c>
      <c r="C5784" s="4" t="s">
        <v>4733</v>
      </c>
    </row>
    <row r="5785" spans="2:3" ht="14.5">
      <c r="B5785" s="2" t="s">
        <v>65</v>
      </c>
      <c r="C5785" s="4" t="s">
        <v>4734</v>
      </c>
    </row>
    <row r="5786" spans="2:3" ht="14.5">
      <c r="B5786" s="2" t="s">
        <v>73</v>
      </c>
      <c r="C5786" s="4" t="s">
        <v>726</v>
      </c>
    </row>
    <row r="5787" spans="2:3" ht="14.5">
      <c r="B5787" s="7" t="s">
        <v>129</v>
      </c>
      <c r="C5787" s="9" t="s">
        <v>4738</v>
      </c>
    </row>
    <row r="5788" spans="2:3" ht="14.5">
      <c r="B5788" s="2" t="s">
        <v>197</v>
      </c>
      <c r="C5788" s="4" t="s">
        <v>4738</v>
      </c>
    </row>
    <row r="5789" spans="2:3" ht="14.5">
      <c r="B5789" s="6" t="s">
        <v>283</v>
      </c>
      <c r="C5789" s="8" t="s">
        <v>47</v>
      </c>
    </row>
  </sheetData>
  <mergeCells count="1">
    <mergeCell ref="B2:C2"/>
  </mergeCells>
  <pageMargins left="0.7" right="0.7" top="0.75" bottom="0.75" header="0.3" footer="0.3"/>
  <pageSetup horizontalDpi="300" verticalDpi="300" orientation="portrait" paperSize="9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E46"/>
  <sheetViews>
    <sheetView showGridLines="0" workbookViewId="0" topLeftCell="B1">
      <selection pane="topLeft" activeCell="J18" sqref="J18"/>
    </sheetView>
  </sheetViews>
  <sheetFormatPr defaultColWidth="11.454285714285714" defaultRowHeight="12.5"/>
  <cols>
    <col min="1" max="1" width="17.428571428571427" style="100" customWidth="1"/>
    <col min="2" max="2" width="40.285714285714285" style="100" bestFit="1" customWidth="1"/>
    <col min="3" max="3" width="11.285714285714286" style="136" customWidth="1"/>
    <col min="4" max="5" width="7.857142857142857" style="136" bestFit="1" customWidth="1"/>
    <col min="6" max="16384" width="11.428571428571429" style="100"/>
  </cols>
  <sheetData>
    <row r="1" spans="3:5" s="95" customFormat="1" ht="15">
      <c r="C1" s="96"/>
      <c r="D1" s="96"/>
      <c r="E1" s="96"/>
    </row>
    <row r="2" spans="1:5" s="95" customFormat="1" ht="15" customHeight="1">
      <c r="A2" s="60" t="s">
        <v>0</v>
      </c>
      <c r="B2" s="60" t="s">
        <v>0</v>
      </c>
      <c r="C2" s="60" t="s">
        <v>0</v>
      </c>
      <c r="D2" s="60" t="s">
        <v>0</v>
      </c>
      <c r="E2" s="60" t="s">
        <v>0</v>
      </c>
    </row>
    <row r="3" spans="1:5" s="95" customFormat="1" ht="15" customHeight="1">
      <c r="A3" s="60" t="s">
        <v>21</v>
      </c>
      <c r="B3" s="60" t="s">
        <v>18</v>
      </c>
      <c r="C3" s="60" t="s">
        <v>18</v>
      </c>
      <c r="D3" s="60" t="s">
        <v>18</v>
      </c>
      <c r="E3" s="60" t="s">
        <v>18</v>
      </c>
    </row>
    <row r="4" spans="1:5" s="95" customFormat="1" ht="15" customHeight="1">
      <c r="A4" s="60" t="s">
        <v>5054</v>
      </c>
      <c r="B4" s="60" t="s">
        <v>5124</v>
      </c>
      <c r="C4" s="60" t="s">
        <v>5124</v>
      </c>
      <c r="D4" s="60" t="s">
        <v>5124</v>
      </c>
      <c r="E4" s="60" t="s">
        <v>5124</v>
      </c>
    </row>
    <row r="5" spans="1:5" s="95" customFormat="1" ht="15" customHeight="1">
      <c r="A5" s="60" t="s">
        <v>5573</v>
      </c>
      <c r="B5" s="60" t="s">
        <v>5573</v>
      </c>
      <c r="C5" s="60" t="s">
        <v>5573</v>
      </c>
      <c r="D5" s="60" t="s">
        <v>5573</v>
      </c>
      <c r="E5" s="60" t="s">
        <v>5573</v>
      </c>
    </row>
    <row r="6" spans="1:5" s="95" customFormat="1" ht="15" customHeight="1">
      <c r="A6" s="61" t="s">
        <v>5095</v>
      </c>
      <c r="B6" s="61" t="s">
        <v>5095</v>
      </c>
      <c r="C6" s="61" t="s">
        <v>5095</v>
      </c>
      <c r="D6" s="61" t="s">
        <v>5095</v>
      </c>
      <c r="E6" s="61" t="s">
        <v>5095</v>
      </c>
    </row>
    <row r="7" spans="1:5" s="95" customFormat="1" ht="15" customHeight="1">
      <c r="A7" s="97" t="s">
        <v>4896</v>
      </c>
      <c r="B7" s="97" t="s">
        <v>4896</v>
      </c>
      <c r="C7" s="98" t="s">
        <v>4896</v>
      </c>
      <c r="D7" s="98" t="s">
        <v>4896</v>
      </c>
      <c r="E7" s="98" t="s">
        <v>4896</v>
      </c>
    </row>
    <row r="8" spans="1:5" ht="15" customHeight="1">
      <c r="A8" s="67" t="s">
        <v>5574</v>
      </c>
      <c r="B8" s="67" t="s">
        <v>5128</v>
      </c>
      <c r="C8" s="67" t="s">
        <v>5575</v>
      </c>
      <c r="D8" s="99" t="s">
        <v>5576</v>
      </c>
      <c r="E8" s="99" t="s">
        <v>5576</v>
      </c>
    </row>
    <row r="9" spans="1:5" ht="15" customHeight="1">
      <c r="A9" s="67" t="s">
        <v>5577</v>
      </c>
      <c r="B9" s="67" t="s">
        <v>5128</v>
      </c>
      <c r="C9" s="67" t="s">
        <v>5575</v>
      </c>
      <c r="D9" s="101" t="s">
        <v>5578</v>
      </c>
      <c r="E9" s="101" t="s">
        <v>5579</v>
      </c>
    </row>
    <row r="10" spans="1:5" ht="15" customHeight="1">
      <c r="A10" s="102" t="s">
        <v>4896</v>
      </c>
      <c r="B10" s="102" t="s">
        <v>4896</v>
      </c>
      <c r="C10" s="103" t="s">
        <v>4896</v>
      </c>
      <c r="D10" s="103" t="s">
        <v>4896</v>
      </c>
      <c r="E10" s="103" t="s">
        <v>4896</v>
      </c>
    </row>
    <row r="11" spans="1:5" ht="15" customHeight="1">
      <c r="A11" s="104" t="s">
        <v>5064</v>
      </c>
      <c r="B11" s="104" t="s">
        <v>5064</v>
      </c>
      <c r="C11" s="105" t="s">
        <v>4896</v>
      </c>
      <c r="D11" s="106" t="s">
        <v>4896</v>
      </c>
      <c r="E11" s="106" t="s">
        <v>4896</v>
      </c>
    </row>
    <row r="12" spans="1:5" s="109" customFormat="1" ht="12.5">
      <c r="A12" s="107" t="s">
        <v>5145</v>
      </c>
      <c r="B12" s="107" t="s">
        <v>5142</v>
      </c>
      <c r="C12" s="108">
        <v>1</v>
      </c>
      <c r="D12" s="108">
        <v>109570</v>
      </c>
      <c r="E12" s="108">
        <v>109570</v>
      </c>
    </row>
    <row r="13" spans="1:5" s="109" customFormat="1" ht="12.5">
      <c r="A13" s="107" t="s">
        <v>5158</v>
      </c>
      <c r="B13" s="107" t="s">
        <v>5151</v>
      </c>
      <c r="C13" s="108">
        <v>1</v>
      </c>
      <c r="D13" s="108">
        <v>84302</v>
      </c>
      <c r="E13" s="108">
        <v>84302</v>
      </c>
    </row>
    <row r="14" spans="1:5" s="109" customFormat="1" ht="12.5">
      <c r="A14" s="107" t="s">
        <v>5172</v>
      </c>
      <c r="B14" s="107" t="s">
        <v>5168</v>
      </c>
      <c r="C14" s="108">
        <v>8</v>
      </c>
      <c r="D14" s="108">
        <v>52394</v>
      </c>
      <c r="E14" s="108">
        <v>52394</v>
      </c>
    </row>
    <row r="15" spans="1:5" s="109" customFormat="1" ht="37.5">
      <c r="A15" s="107" t="s">
        <v>5787</v>
      </c>
      <c r="B15" s="107" t="s">
        <v>5185</v>
      </c>
      <c r="C15" s="108">
        <v>12</v>
      </c>
      <c r="D15" s="108">
        <v>19896</v>
      </c>
      <c r="E15" s="108">
        <v>42436</v>
      </c>
    </row>
    <row r="16" spans="1:5" s="109" customFormat="1" ht="12.5">
      <c r="A16" s="107" t="s">
        <v>5221</v>
      </c>
      <c r="B16" s="107" t="s">
        <v>5222</v>
      </c>
      <c r="C16" s="108">
        <v>6</v>
      </c>
      <c r="D16" s="108">
        <v>34872</v>
      </c>
      <c r="E16" s="108">
        <v>34872</v>
      </c>
    </row>
    <row r="17" spans="1:5" s="109" customFormat="1" ht="12.5">
      <c r="A17" s="107" t="s">
        <v>5225</v>
      </c>
      <c r="B17" s="107" t="s">
        <v>5226</v>
      </c>
      <c r="C17" s="108">
        <v>1</v>
      </c>
      <c r="D17" s="108">
        <v>22330</v>
      </c>
      <c r="E17" s="108">
        <v>22330</v>
      </c>
    </row>
    <row r="18" spans="1:5" s="109" customFormat="1" ht="12.5">
      <c r="A18" s="107" t="s">
        <v>5227</v>
      </c>
      <c r="B18" s="107" t="s">
        <v>5228</v>
      </c>
      <c r="C18" s="108">
        <v>1</v>
      </c>
      <c r="D18" s="108">
        <v>21924</v>
      </c>
      <c r="E18" s="108">
        <v>21924</v>
      </c>
    </row>
    <row r="19" spans="1:5" s="109" customFormat="1" ht="12.5">
      <c r="A19" s="107" t="s">
        <v>5241</v>
      </c>
      <c r="B19" s="107" t="s">
        <v>5242</v>
      </c>
      <c r="C19" s="108">
        <v>1</v>
      </c>
      <c r="D19" s="108">
        <v>19818</v>
      </c>
      <c r="E19" s="108">
        <v>19818</v>
      </c>
    </row>
    <row r="20" spans="1:5" s="109" customFormat="1" ht="37.5">
      <c r="A20" s="107" t="s">
        <v>5788</v>
      </c>
      <c r="B20" s="107" t="s">
        <v>5249</v>
      </c>
      <c r="C20" s="108">
        <v>25</v>
      </c>
      <c r="D20" s="108">
        <v>12660</v>
      </c>
      <c r="E20" s="108">
        <v>19666</v>
      </c>
    </row>
    <row r="21" spans="1:5" s="109" customFormat="1" ht="12.5">
      <c r="A21" s="107" t="s">
        <v>5247</v>
      </c>
      <c r="B21" s="107" t="s">
        <v>5192</v>
      </c>
      <c r="C21" s="108">
        <v>2</v>
      </c>
      <c r="D21" s="108">
        <v>19666</v>
      </c>
      <c r="E21" s="108">
        <v>19666</v>
      </c>
    </row>
    <row r="22" spans="1:5" ht="15" customHeight="1">
      <c r="A22" s="110" t="s">
        <v>4896</v>
      </c>
      <c r="B22" s="111" t="s">
        <v>5587</v>
      </c>
      <c r="C22" s="112">
        <f>SUM(C12:C21)</f>
        <v>58</v>
      </c>
      <c r="D22" s="113" t="s">
        <v>4896</v>
      </c>
      <c r="E22" s="114" t="s">
        <v>4896</v>
      </c>
    </row>
    <row r="23" spans="1:5" s="119" customFormat="1" ht="15" customHeight="1">
      <c r="A23" s="115"/>
      <c r="B23" s="116"/>
      <c r="C23" s="117"/>
      <c r="D23" s="118"/>
      <c r="E23" s="118"/>
    </row>
    <row r="24" spans="1:5" ht="15" customHeight="1">
      <c r="A24" s="127" t="s">
        <v>4896</v>
      </c>
      <c r="B24" s="127" t="s">
        <v>4896</v>
      </c>
      <c r="C24" s="128" t="s">
        <v>4896</v>
      </c>
      <c r="D24" s="128" t="s">
        <v>4896</v>
      </c>
      <c r="E24" s="128" t="s">
        <v>4896</v>
      </c>
    </row>
    <row r="25" spans="1:5" ht="15" customHeight="1">
      <c r="A25" s="120" t="s">
        <v>5065</v>
      </c>
      <c r="B25" s="120" t="s">
        <v>5065</v>
      </c>
      <c r="C25" s="121"/>
      <c r="D25" s="121" t="s">
        <v>4896</v>
      </c>
      <c r="E25" s="121" t="s">
        <v>4896</v>
      </c>
    </row>
    <row r="26" spans="1:5" ht="12.5">
      <c r="A26" s="122" t="s">
        <v>5362</v>
      </c>
      <c r="B26" s="122" t="s">
        <v>5249</v>
      </c>
      <c r="C26" s="123">
        <v>1</v>
      </c>
      <c r="D26" s="123">
        <v>11716</v>
      </c>
      <c r="E26" s="123">
        <v>11716</v>
      </c>
    </row>
    <row r="27" spans="1:5" ht="12.5">
      <c r="A27" s="150" t="s">
        <v>5371</v>
      </c>
      <c r="B27" s="150" t="s">
        <v>5242</v>
      </c>
      <c r="C27" s="123">
        <v>1</v>
      </c>
      <c r="D27" s="123">
        <v>10826</v>
      </c>
      <c r="E27" s="123">
        <v>10826</v>
      </c>
    </row>
    <row r="28" spans="1:5" ht="12.5">
      <c r="A28" s="150" t="s">
        <v>5460</v>
      </c>
      <c r="B28" s="150" t="s">
        <v>5215</v>
      </c>
      <c r="C28" s="123">
        <v>1</v>
      </c>
      <c r="D28" s="123">
        <v>8066</v>
      </c>
      <c r="E28" s="123">
        <v>8066</v>
      </c>
    </row>
    <row r="29" spans="1:5" ht="12.5">
      <c r="A29" s="150" t="s">
        <v>5789</v>
      </c>
      <c r="B29" s="150" t="s">
        <v>5477</v>
      </c>
      <c r="C29" s="123">
        <v>2</v>
      </c>
      <c r="D29" s="123">
        <v>7468</v>
      </c>
      <c r="E29" s="123">
        <v>7468</v>
      </c>
    </row>
    <row r="30" spans="1:5" ht="15" customHeight="1">
      <c r="A30" s="110" t="s">
        <v>4896</v>
      </c>
      <c r="B30" s="111" t="s">
        <v>5589</v>
      </c>
      <c r="C30" s="112">
        <f>SUM(C26:C29)</f>
        <v>5</v>
      </c>
      <c r="D30" s="113" t="s">
        <v>4896</v>
      </c>
      <c r="E30" s="114" t="s">
        <v>4896</v>
      </c>
    </row>
    <row r="31" spans="1:5" ht="15" customHeight="1">
      <c r="A31" s="124" t="s">
        <v>4896</v>
      </c>
      <c r="B31" s="125"/>
      <c r="C31" s="100"/>
      <c r="D31" s="126" t="s">
        <v>4896</v>
      </c>
      <c r="E31" s="126" t="s">
        <v>4896</v>
      </c>
    </row>
    <row r="32" spans="1:5" ht="15" customHeight="1">
      <c r="A32" s="145" t="s">
        <v>4896</v>
      </c>
      <c r="B32" s="145" t="s">
        <v>4896</v>
      </c>
      <c r="C32" s="128" t="s">
        <v>4896</v>
      </c>
      <c r="D32" s="128" t="s">
        <v>4896</v>
      </c>
      <c r="E32" s="128" t="s">
        <v>4896</v>
      </c>
    </row>
    <row r="33" spans="1:5" ht="15" customHeight="1">
      <c r="A33" s="120" t="s">
        <v>5066</v>
      </c>
      <c r="B33" s="120" t="s">
        <v>5065</v>
      </c>
      <c r="C33" s="121" t="s">
        <v>4896</v>
      </c>
      <c r="D33" s="121" t="s">
        <v>4896</v>
      </c>
      <c r="E33" s="121" t="s">
        <v>4896</v>
      </c>
    </row>
    <row r="34" spans="1:5" ht="15" customHeight="1">
      <c r="A34" s="142" t="s">
        <v>5590</v>
      </c>
      <c r="B34" s="142" t="s">
        <v>5590</v>
      </c>
      <c r="C34" s="108">
        <v>0</v>
      </c>
      <c r="D34" s="108">
        <v>0</v>
      </c>
      <c r="E34" s="108">
        <v>0</v>
      </c>
    </row>
    <row r="35" spans="1:5" ht="15" customHeight="1">
      <c r="A35" s="110" t="s">
        <v>4896</v>
      </c>
      <c r="B35" s="111" t="s">
        <v>5591</v>
      </c>
      <c r="C35" s="112">
        <f>SUM(C34:C34)</f>
        <v>0</v>
      </c>
      <c r="D35" s="113" t="s">
        <v>4896</v>
      </c>
      <c r="E35" s="114" t="s">
        <v>4896</v>
      </c>
    </row>
    <row r="36" spans="1:5" ht="15" customHeight="1">
      <c r="A36" s="127"/>
      <c r="B36" s="127"/>
      <c r="C36" s="128"/>
      <c r="D36" s="128"/>
      <c r="E36" s="128"/>
    </row>
    <row r="37" spans="1:5" ht="15" customHeight="1">
      <c r="A37" s="127"/>
      <c r="B37" s="129" t="s">
        <v>5067</v>
      </c>
      <c r="C37" s="130">
        <f>SUM(C30,C22,C35)</f>
        <v>63</v>
      </c>
      <c r="D37" s="128"/>
      <c r="E37" s="128"/>
    </row>
    <row r="38" spans="1:5" ht="15" customHeight="1">
      <c r="A38" s="127"/>
      <c r="B38" s="127"/>
      <c r="C38" s="128"/>
      <c r="D38" s="128"/>
      <c r="E38" s="128"/>
    </row>
    <row r="39" spans="1:5" ht="15" customHeight="1">
      <c r="A39" s="131" t="s">
        <v>5060</v>
      </c>
      <c r="B39" s="131"/>
      <c r="C39" s="132" t="s">
        <v>4896</v>
      </c>
      <c r="D39" s="132" t="s">
        <v>4896</v>
      </c>
      <c r="E39" s="132" t="s">
        <v>4896</v>
      </c>
    </row>
    <row r="40" spans="1:5" ht="15" customHeight="1">
      <c r="A40" s="120" t="s">
        <v>5592</v>
      </c>
      <c r="B40" s="120"/>
      <c r="C40" s="133"/>
      <c r="D40" s="134"/>
      <c r="E40" s="134"/>
    </row>
    <row r="41" spans="1:5" ht="15" customHeight="1">
      <c r="A41" s="122" t="s">
        <v>5590</v>
      </c>
      <c r="B41" s="122" t="s">
        <v>5668</v>
      </c>
      <c r="C41" s="83">
        <v>2</v>
      </c>
      <c r="D41" s="83">
        <v>16000</v>
      </c>
      <c r="E41" s="83">
        <v>16356</v>
      </c>
    </row>
    <row r="42" spans="1:5" ht="15" customHeight="1">
      <c r="A42" s="110" t="s">
        <v>4896</v>
      </c>
      <c r="B42" s="111" t="s">
        <v>5593</v>
      </c>
      <c r="C42" s="112">
        <f>SUM(C41:C41)</f>
        <v>2</v>
      </c>
      <c r="D42" s="113" t="s">
        <v>4896</v>
      </c>
      <c r="E42" s="114" t="s">
        <v>4896</v>
      </c>
    </row>
    <row r="43" spans="1:2" ht="12.5">
      <c r="A43" s="127" t="s">
        <v>4896</v>
      </c>
      <c r="B43" s="135" t="s">
        <v>4896</v>
      </c>
    </row>
    <row r="44" spans="1:2" ht="12.5">
      <c r="A44" s="137" t="s">
        <v>5069</v>
      </c>
      <c r="B44" s="138"/>
    </row>
    <row r="45" spans="1:5" ht="12.5">
      <c r="A45" s="150" t="s">
        <v>5590</v>
      </c>
      <c r="B45" s="150" t="s">
        <v>5790</v>
      </c>
      <c r="C45" s="123">
        <v>18</v>
      </c>
      <c r="D45" s="123">
        <v>10000</v>
      </c>
      <c r="E45" s="123">
        <v>15000</v>
      </c>
    </row>
    <row r="46" spans="1:5" ht="12.5">
      <c r="A46" s="139" t="s">
        <v>4896</v>
      </c>
      <c r="B46" s="140" t="s">
        <v>5594</v>
      </c>
      <c r="C46" s="141">
        <f>SUM(C45:C45)</f>
        <v>18</v>
      </c>
      <c r="D46" s="113" t="s">
        <v>4896</v>
      </c>
      <c r="E46" s="114" t="s">
        <v>4896</v>
      </c>
    </row>
  </sheetData>
  <mergeCells count="15">
    <mergeCell ref="A11:B11"/>
    <mergeCell ref="A25:B25"/>
    <mergeCell ref="A33:B33"/>
    <mergeCell ref="A39:B39"/>
    <mergeCell ref="A40:B40"/>
    <mergeCell ref="A44:B44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ageMargins left="0.8267716535433072" right="0.2362204724409449" top="0.7480314960629921" bottom="0.7480314960629921" header="0.31496062992125984" footer="0.31496062992125984"/>
  <pageSetup fitToHeight="0" orientation="portrait" paperSize="1" scale="99" r:id="rId2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E37"/>
  <sheetViews>
    <sheetView showGridLines="0" workbookViewId="0" topLeftCell="A1">
      <selection pane="topLeft" activeCell="J18" sqref="J18"/>
    </sheetView>
  </sheetViews>
  <sheetFormatPr defaultColWidth="11.454285714285714" defaultRowHeight="12.5"/>
  <cols>
    <col min="1" max="1" width="16.428571428571427" style="100" bestFit="1" customWidth="1"/>
    <col min="2" max="2" width="40.285714285714285" style="100" bestFit="1" customWidth="1"/>
    <col min="3" max="3" width="10.285714285714286" style="136" customWidth="1"/>
    <col min="4" max="5" width="7.857142857142857" style="136" bestFit="1" customWidth="1"/>
    <col min="6" max="16384" width="11.428571428571429" style="100"/>
  </cols>
  <sheetData>
    <row r="1" spans="3:5" s="95" customFormat="1" ht="15">
      <c r="C1" s="96"/>
      <c r="D1" s="96"/>
      <c r="E1" s="96"/>
    </row>
    <row r="2" spans="1:5" s="95" customFormat="1" ht="15" customHeight="1">
      <c r="A2" s="60" t="s">
        <v>0</v>
      </c>
      <c r="B2" s="60" t="s">
        <v>0</v>
      </c>
      <c r="C2" s="60" t="s">
        <v>0</v>
      </c>
      <c r="D2" s="60" t="s">
        <v>0</v>
      </c>
      <c r="E2" s="60" t="s">
        <v>0</v>
      </c>
    </row>
    <row r="3" spans="1:5" s="95" customFormat="1" ht="15" customHeight="1">
      <c r="A3" s="60" t="s">
        <v>5791</v>
      </c>
      <c r="B3" s="60" t="s">
        <v>18</v>
      </c>
      <c r="C3" s="60" t="s">
        <v>18</v>
      </c>
      <c r="D3" s="60" t="s">
        <v>18</v>
      </c>
      <c r="E3" s="60" t="s">
        <v>18</v>
      </c>
    </row>
    <row r="4" spans="1:5" s="95" customFormat="1" ht="15" customHeight="1">
      <c r="A4" s="60" t="s">
        <v>5054</v>
      </c>
      <c r="B4" s="60" t="s">
        <v>5124</v>
      </c>
      <c r="C4" s="60" t="s">
        <v>5124</v>
      </c>
      <c r="D4" s="60" t="s">
        <v>5124</v>
      </c>
      <c r="E4" s="60" t="s">
        <v>5124</v>
      </c>
    </row>
    <row r="5" spans="1:5" s="95" customFormat="1" ht="15" customHeight="1">
      <c r="A5" s="60" t="s">
        <v>5573</v>
      </c>
      <c r="B5" s="60" t="s">
        <v>5573</v>
      </c>
      <c r="C5" s="60" t="s">
        <v>5573</v>
      </c>
      <c r="D5" s="60" t="s">
        <v>5573</v>
      </c>
      <c r="E5" s="60" t="s">
        <v>5573</v>
      </c>
    </row>
    <row r="6" spans="1:5" s="95" customFormat="1" ht="15" customHeight="1">
      <c r="A6" s="61" t="s">
        <v>5095</v>
      </c>
      <c r="B6" s="61" t="s">
        <v>5095</v>
      </c>
      <c r="C6" s="61" t="s">
        <v>5095</v>
      </c>
      <c r="D6" s="61" t="s">
        <v>5095</v>
      </c>
      <c r="E6" s="61" t="s">
        <v>5095</v>
      </c>
    </row>
    <row r="7" spans="1:5" s="95" customFormat="1" ht="15" customHeight="1">
      <c r="A7" s="97" t="s">
        <v>4896</v>
      </c>
      <c r="B7" s="97" t="s">
        <v>4896</v>
      </c>
      <c r="C7" s="98" t="s">
        <v>4896</v>
      </c>
      <c r="D7" s="98" t="s">
        <v>4896</v>
      </c>
      <c r="E7" s="98" t="s">
        <v>4896</v>
      </c>
    </row>
    <row r="8" spans="1:5" ht="15" customHeight="1">
      <c r="A8" s="67" t="s">
        <v>5574</v>
      </c>
      <c r="B8" s="67" t="s">
        <v>5128</v>
      </c>
      <c r="C8" s="67" t="s">
        <v>5575</v>
      </c>
      <c r="D8" s="99" t="s">
        <v>5576</v>
      </c>
      <c r="E8" s="99" t="s">
        <v>5576</v>
      </c>
    </row>
    <row r="9" spans="1:5" ht="12.75" customHeight="1">
      <c r="A9" s="67" t="s">
        <v>5577</v>
      </c>
      <c r="B9" s="67" t="s">
        <v>5128</v>
      </c>
      <c r="C9" s="67" t="s">
        <v>5575</v>
      </c>
      <c r="D9" s="101" t="s">
        <v>5578</v>
      </c>
      <c r="E9" s="101" t="s">
        <v>5579</v>
      </c>
    </row>
    <row r="10" spans="1:5" ht="15" customHeight="1">
      <c r="A10" s="102" t="s">
        <v>4896</v>
      </c>
      <c r="B10" s="102" t="s">
        <v>4896</v>
      </c>
      <c r="C10" s="103" t="s">
        <v>4896</v>
      </c>
      <c r="D10" s="103" t="s">
        <v>4896</v>
      </c>
      <c r="E10" s="103" t="s">
        <v>4896</v>
      </c>
    </row>
    <row r="11" spans="1:5" ht="15" customHeight="1">
      <c r="A11" s="104" t="s">
        <v>5064</v>
      </c>
      <c r="B11" s="104" t="s">
        <v>5064</v>
      </c>
      <c r="C11" s="105" t="s">
        <v>4896</v>
      </c>
      <c r="D11" s="106" t="s">
        <v>4896</v>
      </c>
      <c r="E11" s="106" t="s">
        <v>4896</v>
      </c>
    </row>
    <row r="12" spans="1:5" ht="15" customHeight="1">
      <c r="A12" s="76" t="s">
        <v>5145</v>
      </c>
      <c r="B12" s="76" t="s">
        <v>5142</v>
      </c>
      <c r="C12" s="123">
        <v>1</v>
      </c>
      <c r="D12" s="123">
        <v>109570</v>
      </c>
      <c r="E12" s="123">
        <v>109570</v>
      </c>
    </row>
    <row r="13" spans="1:5" ht="15" customHeight="1">
      <c r="A13" s="76" t="s">
        <v>5196</v>
      </c>
      <c r="B13" s="76" t="s">
        <v>5168</v>
      </c>
      <c r="C13" s="123">
        <v>5</v>
      </c>
      <c r="D13" s="123">
        <v>34872</v>
      </c>
      <c r="E13" s="123">
        <v>34872</v>
      </c>
    </row>
    <row r="14" spans="1:5" ht="15" customHeight="1">
      <c r="A14" s="195" t="s">
        <v>5792</v>
      </c>
      <c r="B14" s="76" t="s">
        <v>5185</v>
      </c>
      <c r="C14" s="123">
        <v>5</v>
      </c>
      <c r="D14" s="123">
        <v>28392</v>
      </c>
      <c r="E14" s="123">
        <v>34872</v>
      </c>
    </row>
    <row r="15" spans="1:5" ht="15" customHeight="1">
      <c r="A15" s="110" t="s">
        <v>4896</v>
      </c>
      <c r="B15" s="111" t="s">
        <v>5587</v>
      </c>
      <c r="C15" s="112">
        <f>SUM(C12:C14)</f>
        <v>11</v>
      </c>
      <c r="D15" s="113" t="s">
        <v>4896</v>
      </c>
      <c r="E15" s="114" t="s">
        <v>4896</v>
      </c>
    </row>
    <row r="16" spans="1:5" s="119" customFormat="1" ht="15" customHeight="1">
      <c r="A16" s="115"/>
      <c r="B16" s="116"/>
      <c r="C16" s="117"/>
      <c r="D16" s="118"/>
      <c r="E16" s="118"/>
    </row>
    <row r="17" spans="1:5" ht="15" customHeight="1">
      <c r="A17" s="127" t="s">
        <v>4896</v>
      </c>
      <c r="B17" s="127" t="s">
        <v>4896</v>
      </c>
      <c r="C17" s="128" t="s">
        <v>4896</v>
      </c>
      <c r="D17" s="128" t="s">
        <v>4896</v>
      </c>
      <c r="E17" s="128" t="s">
        <v>4896</v>
      </c>
    </row>
    <row r="18" spans="1:5" ht="15" customHeight="1">
      <c r="A18" s="120" t="s">
        <v>5065</v>
      </c>
      <c r="B18" s="120" t="s">
        <v>5065</v>
      </c>
      <c r="C18" s="121"/>
      <c r="D18" s="121" t="s">
        <v>4896</v>
      </c>
      <c r="E18" s="121" t="s">
        <v>4896</v>
      </c>
    </row>
    <row r="19" spans="1:5" ht="15" customHeight="1">
      <c r="A19" s="122" t="s">
        <v>5590</v>
      </c>
      <c r="B19" s="122" t="s">
        <v>5590</v>
      </c>
      <c r="C19" s="123">
        <v>0</v>
      </c>
      <c r="D19" s="123">
        <v>0</v>
      </c>
      <c r="E19" s="123">
        <v>0</v>
      </c>
    </row>
    <row r="20" spans="1:5" ht="15" customHeight="1">
      <c r="A20" s="110" t="s">
        <v>4896</v>
      </c>
      <c r="B20" s="111" t="s">
        <v>5589</v>
      </c>
      <c r="C20" s="112">
        <f>SUM(C19:C19)</f>
        <v>0</v>
      </c>
      <c r="D20" s="113" t="s">
        <v>4896</v>
      </c>
      <c r="E20" s="114" t="s">
        <v>4896</v>
      </c>
    </row>
    <row r="21" spans="1:5" ht="15" customHeight="1">
      <c r="A21" s="124" t="s">
        <v>4896</v>
      </c>
      <c r="B21" s="125"/>
      <c r="C21" s="100"/>
      <c r="D21" s="126" t="s">
        <v>4896</v>
      </c>
      <c r="E21" s="126" t="s">
        <v>4896</v>
      </c>
    </row>
    <row r="22" spans="1:5" ht="15" customHeight="1">
      <c r="A22" s="145" t="s">
        <v>4896</v>
      </c>
      <c r="B22" s="145" t="s">
        <v>4896</v>
      </c>
      <c r="C22" s="128" t="s">
        <v>4896</v>
      </c>
      <c r="D22" s="128" t="s">
        <v>4896</v>
      </c>
      <c r="E22" s="128" t="s">
        <v>4896</v>
      </c>
    </row>
    <row r="23" spans="1:5" ht="15" customHeight="1">
      <c r="A23" s="120" t="s">
        <v>5066</v>
      </c>
      <c r="B23" s="120" t="s">
        <v>5065</v>
      </c>
      <c r="C23" s="121" t="s">
        <v>4896</v>
      </c>
      <c r="D23" s="121" t="s">
        <v>4896</v>
      </c>
      <c r="E23" s="121" t="s">
        <v>4896</v>
      </c>
    </row>
    <row r="24" spans="1:5" ht="15" customHeight="1">
      <c r="A24" s="122" t="s">
        <v>5590</v>
      </c>
      <c r="B24" s="122" t="s">
        <v>5590</v>
      </c>
      <c r="C24" s="123">
        <v>0</v>
      </c>
      <c r="D24" s="123">
        <v>0</v>
      </c>
      <c r="E24" s="123">
        <v>0</v>
      </c>
    </row>
    <row r="25" spans="1:5" ht="15" customHeight="1">
      <c r="A25" s="110" t="s">
        <v>4896</v>
      </c>
      <c r="B25" s="111" t="s">
        <v>5591</v>
      </c>
      <c r="C25" s="112">
        <f>SUM(C24:C24)</f>
        <v>0</v>
      </c>
      <c r="D25" s="113" t="s">
        <v>4896</v>
      </c>
      <c r="E25" s="114" t="s">
        <v>4896</v>
      </c>
    </row>
    <row r="26" spans="1:5" ht="15" customHeight="1">
      <c r="A26" s="127"/>
      <c r="B26" s="127"/>
      <c r="C26" s="128"/>
      <c r="D26" s="128"/>
      <c r="E26" s="128"/>
    </row>
    <row r="27" spans="1:5" ht="15" customHeight="1">
      <c r="A27" s="127"/>
      <c r="B27" s="129" t="s">
        <v>5067</v>
      </c>
      <c r="C27" s="130">
        <f>SUM(C20,C15,C25)</f>
        <v>11</v>
      </c>
      <c r="D27" s="128"/>
      <c r="E27" s="128"/>
    </row>
    <row r="28" spans="1:5" ht="15" customHeight="1">
      <c r="A28" s="127"/>
      <c r="B28" s="127"/>
      <c r="C28" s="128"/>
      <c r="D28" s="128"/>
      <c r="E28" s="128"/>
    </row>
    <row r="29" spans="1:5" ht="15" customHeight="1">
      <c r="A29" s="127"/>
      <c r="B29" s="127"/>
      <c r="C29" s="128"/>
      <c r="D29" s="128"/>
      <c r="E29" s="128"/>
    </row>
    <row r="30" spans="1:5" ht="15" customHeight="1">
      <c r="A30" s="131" t="s">
        <v>5060</v>
      </c>
      <c r="B30" s="131"/>
      <c r="C30" s="132" t="s">
        <v>4896</v>
      </c>
      <c r="D30" s="132" t="s">
        <v>4896</v>
      </c>
      <c r="E30" s="132" t="s">
        <v>4896</v>
      </c>
    </row>
    <row r="31" spans="1:5" ht="15" customHeight="1">
      <c r="A31" s="120" t="s">
        <v>5592</v>
      </c>
      <c r="B31" s="120"/>
      <c r="C31" s="133"/>
      <c r="D31" s="134"/>
      <c r="E31" s="134"/>
    </row>
    <row r="32" spans="1:5" ht="15" customHeight="1">
      <c r="A32" s="122" t="s">
        <v>5590</v>
      </c>
      <c r="B32" s="122" t="s">
        <v>5590</v>
      </c>
      <c r="C32" s="123">
        <v>0</v>
      </c>
      <c r="D32" s="123">
        <v>0</v>
      </c>
      <c r="E32" s="123">
        <v>0</v>
      </c>
    </row>
    <row r="33" spans="1:5" ht="15" customHeight="1">
      <c r="A33" s="110" t="s">
        <v>4896</v>
      </c>
      <c r="B33" s="111" t="s">
        <v>5593</v>
      </c>
      <c r="C33" s="112">
        <f>SUM(C32:C32)</f>
        <v>0</v>
      </c>
      <c r="D33" s="113" t="s">
        <v>4896</v>
      </c>
      <c r="E33" s="114" t="s">
        <v>4896</v>
      </c>
    </row>
    <row r="34" spans="1:2" ht="12.5">
      <c r="A34" s="127" t="s">
        <v>4896</v>
      </c>
      <c r="B34" s="135" t="s">
        <v>4896</v>
      </c>
    </row>
    <row r="35" spans="1:2" ht="12.5">
      <c r="A35" s="137" t="s">
        <v>5069</v>
      </c>
      <c r="B35" s="138"/>
    </row>
    <row r="36" spans="1:5" ht="12.5">
      <c r="A36" s="122" t="s">
        <v>5590</v>
      </c>
      <c r="B36" s="122" t="s">
        <v>5590</v>
      </c>
      <c r="C36" s="123">
        <v>0</v>
      </c>
      <c r="D36" s="123">
        <v>0</v>
      </c>
      <c r="E36" s="123">
        <v>0</v>
      </c>
    </row>
    <row r="37" spans="1:5" ht="12.5">
      <c r="A37" s="139" t="s">
        <v>4896</v>
      </c>
      <c r="B37" s="140" t="s">
        <v>5594</v>
      </c>
      <c r="C37" s="141">
        <f>SUM(C36:C36)</f>
        <v>0</v>
      </c>
      <c r="D37" s="113" t="s">
        <v>4896</v>
      </c>
      <c r="E37" s="114" t="s">
        <v>4896</v>
      </c>
    </row>
  </sheetData>
  <mergeCells count="15">
    <mergeCell ref="A11:B11"/>
    <mergeCell ref="A18:B18"/>
    <mergeCell ref="A23:B23"/>
    <mergeCell ref="A30:B30"/>
    <mergeCell ref="A31:B31"/>
    <mergeCell ref="A35:B35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rintOptions horizontalCentered="1"/>
  <pageMargins left="0.8267716535433072" right="0.2362204724409449" top="0.7480314960629921" bottom="0.7480314960629921" header="0.31496062992125984" footer="0.31496062992125984"/>
  <pageSetup fitToHeight="0" orientation="portrait" paperSize="1" r:id="rId2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K64"/>
  <sheetViews>
    <sheetView showGridLines="0" zoomScale="85" zoomScaleNormal="85" zoomScaleSheetLayoutView="110" zoomScalePageLayoutView="50" workbookViewId="0" topLeftCell="A1">
      <selection pane="topLeft" activeCell="G8" sqref="G8"/>
    </sheetView>
  </sheetViews>
  <sheetFormatPr defaultColWidth="11.544285714285714" defaultRowHeight="12.5"/>
  <cols>
    <col min="1" max="1" width="58.57142857142857" style="197" customWidth="1"/>
    <col min="2" max="4" width="16.571428571428573" style="197" customWidth="1"/>
    <col min="5" max="5" width="16.571428571428573" style="218" customWidth="1"/>
    <col min="6" max="6" width="16.571428571428573" style="197" customWidth="1"/>
    <col min="7" max="7" width="16.571428571428573" style="210" customWidth="1"/>
    <col min="8" max="8" width="18.571428571428573" style="197" customWidth="1"/>
    <col min="9" max="9" width="14.571428571428571" style="210" customWidth="1"/>
    <col min="10" max="10" width="6.857142857142857" style="197" customWidth="1"/>
    <col min="11" max="16384" width="11.571428571428571" style="197"/>
  </cols>
  <sheetData>
    <row r="2" spans="1:9" ht="15">
      <c r="A2" s="196" t="s">
        <v>5</v>
      </c>
      <c r="B2" s="196"/>
      <c r="C2" s="196"/>
      <c r="D2" s="196"/>
      <c r="E2" s="196"/>
      <c r="F2" s="196"/>
      <c r="G2" s="196"/>
      <c r="H2" s="196"/>
      <c r="I2" s="196"/>
    </row>
    <row r="3" spans="1:9" ht="15">
      <c r="A3" s="196" t="s">
        <v>5793</v>
      </c>
      <c r="B3" s="196"/>
      <c r="C3" s="196"/>
      <c r="D3" s="196"/>
      <c r="E3" s="196"/>
      <c r="F3" s="196"/>
      <c r="G3" s="196"/>
      <c r="H3" s="196"/>
      <c r="I3" s="196"/>
    </row>
    <row r="4" spans="1:9" ht="15">
      <c r="A4" s="196" t="s">
        <v>5054</v>
      </c>
      <c r="B4" s="196"/>
      <c r="C4" s="196"/>
      <c r="D4" s="196"/>
      <c r="E4" s="196"/>
      <c r="F4" s="196"/>
      <c r="G4" s="196"/>
      <c r="H4" s="196"/>
      <c r="I4" s="196"/>
    </row>
    <row r="5" spans="1:9" ht="15">
      <c r="A5" s="196" t="s">
        <v>5794</v>
      </c>
      <c r="B5" s="196"/>
      <c r="C5" s="196"/>
      <c r="D5" s="196"/>
      <c r="E5" s="196"/>
      <c r="F5" s="196"/>
      <c r="G5" s="196"/>
      <c r="H5" s="196"/>
      <c r="I5" s="196"/>
    </row>
    <row r="6" spans="1:9" ht="12.5">
      <c r="A6" s="198"/>
      <c r="B6" s="198"/>
      <c r="C6" s="198"/>
      <c r="D6" s="198"/>
      <c r="E6" s="199"/>
      <c r="F6" s="198"/>
      <c r="G6" s="200"/>
      <c r="H6" s="198"/>
      <c r="I6" s="200"/>
    </row>
    <row r="7" spans="1:9" ht="21" customHeight="1">
      <c r="A7" s="201" t="s">
        <v>5795</v>
      </c>
      <c r="B7" s="202" t="s">
        <v>5059</v>
      </c>
      <c r="C7" s="202"/>
      <c r="D7" s="202"/>
      <c r="E7" s="202"/>
      <c r="F7" s="202"/>
      <c r="G7" s="202"/>
      <c r="H7" s="202"/>
      <c r="I7" s="202"/>
    </row>
    <row r="8" spans="1:9" ht="25">
      <c r="A8" s="203" t="s">
        <v>5796</v>
      </c>
      <c r="B8" s="201" t="s">
        <v>5797</v>
      </c>
      <c r="C8" s="201" t="s">
        <v>5798</v>
      </c>
      <c r="D8" s="201" t="s">
        <v>5799</v>
      </c>
      <c r="E8" s="204" t="s">
        <v>5800</v>
      </c>
      <c r="F8" s="201" t="s">
        <v>5801</v>
      </c>
      <c r="G8" s="205" t="s">
        <v>5802</v>
      </c>
      <c r="H8" s="201" t="s">
        <v>5803</v>
      </c>
      <c r="I8" s="205" t="s">
        <v>5804</v>
      </c>
    </row>
    <row r="9" spans="1:11" ht="12.5">
      <c r="A9" s="206" t="s">
        <v>5805</v>
      </c>
      <c r="B9" s="207">
        <v>3</v>
      </c>
      <c r="C9" s="207">
        <v>0</v>
      </c>
      <c r="D9" s="208">
        <v>2</v>
      </c>
      <c r="E9" s="208">
        <v>7</v>
      </c>
      <c r="F9" s="209">
        <v>0</v>
      </c>
      <c r="G9" s="209">
        <v>0</v>
      </c>
      <c r="H9" s="209">
        <f t="shared" si="0" ref="H9:I25">B9+D9+F9</f>
        <v>5</v>
      </c>
      <c r="I9" s="209">
        <f t="shared" si="0"/>
        <v>7</v>
      </c>
      <c r="K9" s="210"/>
    </row>
    <row r="10" spans="1:11" ht="12.5">
      <c r="A10" s="206" t="s">
        <v>5806</v>
      </c>
      <c r="B10" s="207">
        <v>1</v>
      </c>
      <c r="C10" s="207">
        <v>0</v>
      </c>
      <c r="D10" s="208">
        <v>201</v>
      </c>
      <c r="E10" s="208">
        <v>0</v>
      </c>
      <c r="F10" s="209">
        <v>33</v>
      </c>
      <c r="G10" s="209">
        <v>0</v>
      </c>
      <c r="H10" s="209">
        <f t="shared" si="0"/>
        <v>235</v>
      </c>
      <c r="I10" s="209">
        <f t="shared" si="0"/>
        <v>0</v>
      </c>
      <c r="K10" s="210"/>
    </row>
    <row r="11" spans="1:11" ht="12.5">
      <c r="A11" s="206" t="s">
        <v>5807</v>
      </c>
      <c r="B11" s="207">
        <v>16</v>
      </c>
      <c r="C11" s="207">
        <v>0</v>
      </c>
      <c r="D11" s="208">
        <v>12</v>
      </c>
      <c r="E11" s="208">
        <v>12</v>
      </c>
      <c r="F11" s="209">
        <v>0</v>
      </c>
      <c r="G11" s="209">
        <v>0</v>
      </c>
      <c r="H11" s="209">
        <f t="shared" si="0"/>
        <v>28</v>
      </c>
      <c r="I11" s="209">
        <f t="shared" si="0"/>
        <v>12</v>
      </c>
      <c r="K11" s="210"/>
    </row>
    <row r="12" spans="1:11" ht="12.5">
      <c r="A12" s="206" t="s">
        <v>5808</v>
      </c>
      <c r="B12" s="207">
        <v>80</v>
      </c>
      <c r="C12" s="207">
        <v>0</v>
      </c>
      <c r="D12" s="208">
        <v>340</v>
      </c>
      <c r="E12" s="208">
        <v>168</v>
      </c>
      <c r="F12" s="209">
        <v>0</v>
      </c>
      <c r="G12" s="209">
        <v>0</v>
      </c>
      <c r="H12" s="209">
        <f t="shared" si="0"/>
        <v>420</v>
      </c>
      <c r="I12" s="209">
        <f t="shared" si="0"/>
        <v>168</v>
      </c>
      <c r="K12" s="210"/>
    </row>
    <row r="13" spans="1:11" ht="12.5">
      <c r="A13" s="206" t="s">
        <v>5809</v>
      </c>
      <c r="B13" s="207">
        <v>6</v>
      </c>
      <c r="C13" s="207">
        <v>0</v>
      </c>
      <c r="D13" s="208">
        <v>11</v>
      </c>
      <c r="E13" s="208">
        <v>0</v>
      </c>
      <c r="F13" s="209">
        <v>0</v>
      </c>
      <c r="G13" s="209">
        <v>0</v>
      </c>
      <c r="H13" s="209">
        <f t="shared" si="0"/>
        <v>17</v>
      </c>
      <c r="I13" s="209">
        <f t="shared" si="0"/>
        <v>0</v>
      </c>
      <c r="K13" s="210"/>
    </row>
    <row r="14" spans="1:11" ht="12.5">
      <c r="A14" s="206" t="s">
        <v>5810</v>
      </c>
      <c r="B14" s="207">
        <v>1</v>
      </c>
      <c r="C14" s="207">
        <v>0</v>
      </c>
      <c r="D14" s="208">
        <v>40</v>
      </c>
      <c r="E14" s="208">
        <v>166</v>
      </c>
      <c r="F14" s="209">
        <v>0</v>
      </c>
      <c r="G14" s="209">
        <v>0</v>
      </c>
      <c r="H14" s="209">
        <f t="shared" si="0"/>
        <v>41</v>
      </c>
      <c r="I14" s="209">
        <f t="shared" si="0"/>
        <v>166</v>
      </c>
      <c r="K14" s="210"/>
    </row>
    <row r="15" spans="1:11" ht="12.5">
      <c r="A15" s="206" t="s">
        <v>5811</v>
      </c>
      <c r="B15" s="207">
        <v>5</v>
      </c>
      <c r="C15" s="207">
        <v>0</v>
      </c>
      <c r="D15" s="208">
        <v>1721</v>
      </c>
      <c r="E15" s="208">
        <v>1529</v>
      </c>
      <c r="F15" s="209">
        <v>291</v>
      </c>
      <c r="G15" s="209">
        <v>775</v>
      </c>
      <c r="H15" s="209">
        <f t="shared" si="0"/>
        <v>2017</v>
      </c>
      <c r="I15" s="209">
        <f t="shared" si="0"/>
        <v>2304</v>
      </c>
      <c r="K15" s="210"/>
    </row>
    <row r="16" spans="1:11" ht="12.5">
      <c r="A16" s="206" t="s">
        <v>5812</v>
      </c>
      <c r="B16" s="207">
        <v>2</v>
      </c>
      <c r="C16" s="207">
        <v>0</v>
      </c>
      <c r="D16" s="208">
        <v>2240</v>
      </c>
      <c r="E16" s="208">
        <v>1135</v>
      </c>
      <c r="F16" s="209">
        <v>560</v>
      </c>
      <c r="G16" s="209">
        <v>163</v>
      </c>
      <c r="H16" s="209">
        <f t="shared" si="0"/>
        <v>2802</v>
      </c>
      <c r="I16" s="209">
        <f t="shared" si="0"/>
        <v>1298</v>
      </c>
      <c r="K16" s="210"/>
    </row>
    <row r="17" spans="1:11" ht="12.5">
      <c r="A17" s="206" t="s">
        <v>5813</v>
      </c>
      <c r="B17" s="207">
        <v>5</v>
      </c>
      <c r="C17" s="207">
        <v>0</v>
      </c>
      <c r="D17" s="208">
        <v>3460</v>
      </c>
      <c r="E17" s="208">
        <v>3800</v>
      </c>
      <c r="F17" s="209">
        <v>696</v>
      </c>
      <c r="G17" s="209">
        <v>908</v>
      </c>
      <c r="H17" s="209">
        <f t="shared" si="0"/>
        <v>4161</v>
      </c>
      <c r="I17" s="209">
        <f t="shared" si="0"/>
        <v>4708</v>
      </c>
      <c r="K17" s="210"/>
    </row>
    <row r="18" spans="1:11" ht="12.5">
      <c r="A18" s="206" t="s">
        <v>5814</v>
      </c>
      <c r="B18" s="207">
        <v>1</v>
      </c>
      <c r="C18" s="207">
        <v>0</v>
      </c>
      <c r="D18" s="208">
        <v>0</v>
      </c>
      <c r="E18" s="208">
        <v>0</v>
      </c>
      <c r="F18" s="209">
        <v>584</v>
      </c>
      <c r="G18" s="209">
        <v>13640</v>
      </c>
      <c r="H18" s="209">
        <f t="shared" si="0"/>
        <v>585</v>
      </c>
      <c r="I18" s="209">
        <f t="shared" si="0"/>
        <v>13640</v>
      </c>
      <c r="K18" s="210"/>
    </row>
    <row r="19" spans="1:11" ht="12.5">
      <c r="A19" s="206" t="s">
        <v>5815</v>
      </c>
      <c r="B19" s="207">
        <v>5</v>
      </c>
      <c r="C19" s="207">
        <v>0</v>
      </c>
      <c r="D19" s="208">
        <v>9782</v>
      </c>
      <c r="E19" s="208">
        <v>13162</v>
      </c>
      <c r="F19" s="209">
        <v>1451</v>
      </c>
      <c r="G19" s="209">
        <v>5348</v>
      </c>
      <c r="H19" s="209">
        <f t="shared" si="0"/>
        <v>11238</v>
      </c>
      <c r="I19" s="209">
        <f t="shared" si="0"/>
        <v>18510</v>
      </c>
      <c r="K19" s="210"/>
    </row>
    <row r="20" spans="1:11" ht="12.5">
      <c r="A20" s="206" t="s">
        <v>5816</v>
      </c>
      <c r="B20" s="207">
        <v>9</v>
      </c>
      <c r="C20" s="207">
        <v>0</v>
      </c>
      <c r="D20" s="208">
        <v>18790</v>
      </c>
      <c r="E20" s="211">
        <v>61301.50</v>
      </c>
      <c r="F20" s="209">
        <v>2547</v>
      </c>
      <c r="G20" s="209">
        <v>8567</v>
      </c>
      <c r="H20" s="209">
        <f t="shared" si="0"/>
        <v>21346</v>
      </c>
      <c r="I20" s="209">
        <f t="shared" si="0"/>
        <v>69868.50</v>
      </c>
      <c r="K20" s="210"/>
    </row>
    <row r="21" spans="1:11" ht="12.5">
      <c r="A21" s="206" t="s">
        <v>5817</v>
      </c>
      <c r="B21" s="207">
        <v>1</v>
      </c>
      <c r="C21" s="207">
        <v>0</v>
      </c>
      <c r="D21" s="208">
        <v>243</v>
      </c>
      <c r="E21" s="208">
        <v>581</v>
      </c>
      <c r="F21" s="209">
        <v>101</v>
      </c>
      <c r="G21" s="209">
        <v>756</v>
      </c>
      <c r="H21" s="209">
        <f t="shared" si="0"/>
        <v>345</v>
      </c>
      <c r="I21" s="209">
        <f t="shared" si="0"/>
        <v>1337</v>
      </c>
      <c r="K21" s="210"/>
    </row>
    <row r="22" spans="1:11" ht="12.5">
      <c r="A22" s="206" t="s">
        <v>5818</v>
      </c>
      <c r="B22" s="207">
        <v>32</v>
      </c>
      <c r="C22" s="207">
        <v>0</v>
      </c>
      <c r="D22" s="208">
        <v>73</v>
      </c>
      <c r="E22" s="208">
        <v>218</v>
      </c>
      <c r="F22" s="209">
        <v>0</v>
      </c>
      <c r="G22" s="209">
        <v>0</v>
      </c>
      <c r="H22" s="209">
        <f t="shared" si="0"/>
        <v>105</v>
      </c>
      <c r="I22" s="209">
        <f t="shared" si="0"/>
        <v>218</v>
      </c>
      <c r="K22" s="210"/>
    </row>
    <row r="23" spans="1:11" ht="12.5">
      <c r="A23" s="206" t="s">
        <v>5819</v>
      </c>
      <c r="B23" s="207">
        <v>2</v>
      </c>
      <c r="C23" s="207">
        <v>0</v>
      </c>
      <c r="D23" s="208">
        <v>0</v>
      </c>
      <c r="E23" s="208">
        <v>0</v>
      </c>
      <c r="F23" s="209">
        <v>0</v>
      </c>
      <c r="G23" s="209">
        <v>0</v>
      </c>
      <c r="H23" s="209">
        <f t="shared" si="0"/>
        <v>2</v>
      </c>
      <c r="I23" s="209">
        <f t="shared" si="0"/>
        <v>0</v>
      </c>
      <c r="K23" s="210"/>
    </row>
    <row r="24" spans="1:9" ht="12.5">
      <c r="A24" s="206" t="s">
        <v>5820</v>
      </c>
      <c r="B24" s="207">
        <v>11</v>
      </c>
      <c r="C24" s="207">
        <v>0</v>
      </c>
      <c r="D24" s="208">
        <v>73</v>
      </c>
      <c r="E24" s="208">
        <v>300</v>
      </c>
      <c r="F24" s="209">
        <v>1</v>
      </c>
      <c r="G24" s="209">
        <v>0</v>
      </c>
      <c r="H24" s="209">
        <f t="shared" si="0"/>
        <v>85</v>
      </c>
      <c r="I24" s="209">
        <f t="shared" si="0"/>
        <v>300</v>
      </c>
    </row>
    <row r="25" spans="1:9" ht="12.5">
      <c r="A25" s="206" t="s">
        <v>5821</v>
      </c>
      <c r="B25" s="207">
        <v>7</v>
      </c>
      <c r="C25" s="207">
        <v>0</v>
      </c>
      <c r="D25" s="208">
        <v>25</v>
      </c>
      <c r="E25" s="208">
        <v>145</v>
      </c>
      <c r="F25" s="209">
        <v>0</v>
      </c>
      <c r="G25" s="209">
        <v>0</v>
      </c>
      <c r="H25" s="209">
        <f t="shared" si="0"/>
        <v>32</v>
      </c>
      <c r="I25" s="209">
        <f t="shared" si="0"/>
        <v>145</v>
      </c>
    </row>
    <row r="26" spans="1:11" ht="12.5">
      <c r="A26" s="203" t="s">
        <v>5822</v>
      </c>
      <c r="B26" s="212">
        <f t="shared" si="1" ref="B26:I26">SUM(B9:B25)</f>
        <v>187</v>
      </c>
      <c r="C26" s="212">
        <f t="shared" si="1"/>
        <v>0</v>
      </c>
      <c r="D26" s="212">
        <f t="shared" si="1"/>
        <v>37013</v>
      </c>
      <c r="E26" s="204">
        <f t="shared" si="1"/>
        <v>82524.50</v>
      </c>
      <c r="F26" s="213">
        <f t="shared" si="1"/>
        <v>6264</v>
      </c>
      <c r="G26" s="213">
        <f t="shared" si="1"/>
        <v>30157</v>
      </c>
      <c r="H26" s="213">
        <f>SUM(H9:H25)</f>
        <v>43464</v>
      </c>
      <c r="I26" s="213">
        <f t="shared" si="1"/>
        <v>112681.50</v>
      </c>
      <c r="K26" s="214"/>
    </row>
    <row r="28" spans="1:9" ht="20.4" customHeight="1">
      <c r="A28" s="201" t="s">
        <v>5823</v>
      </c>
      <c r="B28" s="202" t="s">
        <v>5059</v>
      </c>
      <c r="C28" s="202"/>
      <c r="D28" s="202"/>
      <c r="E28" s="202"/>
      <c r="F28" s="202"/>
      <c r="G28" s="202"/>
      <c r="H28" s="202"/>
      <c r="I28" s="202"/>
    </row>
    <row r="29" spans="1:9" ht="25">
      <c r="A29" s="203" t="s">
        <v>5796</v>
      </c>
      <c r="B29" s="201" t="s">
        <v>5797</v>
      </c>
      <c r="C29" s="201" t="s">
        <v>5798</v>
      </c>
      <c r="D29" s="201" t="s">
        <v>5799</v>
      </c>
      <c r="E29" s="204" t="s">
        <v>5800</v>
      </c>
      <c r="F29" s="201" t="s">
        <v>5801</v>
      </c>
      <c r="G29" s="205" t="s">
        <v>5802</v>
      </c>
      <c r="H29" s="201" t="s">
        <v>5803</v>
      </c>
      <c r="I29" s="205" t="s">
        <v>5804</v>
      </c>
    </row>
    <row r="30" spans="1:9" ht="12.5">
      <c r="A30" s="206" t="s">
        <v>5805</v>
      </c>
      <c r="B30" s="207">
        <v>0</v>
      </c>
      <c r="C30" s="207">
        <v>0</v>
      </c>
      <c r="D30" s="208">
        <v>3</v>
      </c>
      <c r="E30" s="208">
        <v>12</v>
      </c>
      <c r="F30" s="208">
        <v>0</v>
      </c>
      <c r="G30" s="208">
        <v>0</v>
      </c>
      <c r="H30" s="208">
        <f t="shared" si="2" ref="H30:I46">B30+D30+F30</f>
        <v>3</v>
      </c>
      <c r="I30" s="208">
        <f t="shared" si="2"/>
        <v>12</v>
      </c>
    </row>
    <row r="31" spans="1:9" ht="12.5">
      <c r="A31" s="206" t="s">
        <v>5806</v>
      </c>
      <c r="B31" s="207">
        <v>1</v>
      </c>
      <c r="C31" s="207">
        <v>0</v>
      </c>
      <c r="D31" s="208">
        <v>305</v>
      </c>
      <c r="E31" s="208">
        <v>422</v>
      </c>
      <c r="F31" s="208">
        <v>309</v>
      </c>
      <c r="G31" s="208">
        <v>1507</v>
      </c>
      <c r="H31" s="208">
        <f t="shared" si="2"/>
        <v>615</v>
      </c>
      <c r="I31" s="208">
        <f t="shared" si="2"/>
        <v>1929</v>
      </c>
    </row>
    <row r="32" spans="1:9" ht="12.5">
      <c r="A32" s="206" t="s">
        <v>5807</v>
      </c>
      <c r="B32" s="207">
        <v>6</v>
      </c>
      <c r="C32" s="207">
        <v>0</v>
      </c>
      <c r="D32" s="208">
        <v>12</v>
      </c>
      <c r="E32" s="208">
        <v>22</v>
      </c>
      <c r="F32" s="208">
        <v>58</v>
      </c>
      <c r="G32" s="208">
        <v>0</v>
      </c>
      <c r="H32" s="208">
        <f t="shared" si="2"/>
        <v>76</v>
      </c>
      <c r="I32" s="208">
        <f t="shared" si="2"/>
        <v>22</v>
      </c>
    </row>
    <row r="33" spans="1:9" ht="12.5">
      <c r="A33" s="206" t="s">
        <v>5808</v>
      </c>
      <c r="B33" s="207">
        <v>33</v>
      </c>
      <c r="C33" s="207">
        <v>0</v>
      </c>
      <c r="D33" s="208">
        <v>173</v>
      </c>
      <c r="E33" s="208">
        <v>207</v>
      </c>
      <c r="F33" s="208">
        <v>187</v>
      </c>
      <c r="G33" s="208">
        <v>0</v>
      </c>
      <c r="H33" s="208">
        <f t="shared" si="2"/>
        <v>393</v>
      </c>
      <c r="I33" s="208">
        <f t="shared" si="2"/>
        <v>207</v>
      </c>
    </row>
    <row r="34" spans="1:9" ht="12.5">
      <c r="A34" s="206" t="s">
        <v>5809</v>
      </c>
      <c r="B34" s="207">
        <v>1</v>
      </c>
      <c r="C34" s="207">
        <v>0</v>
      </c>
      <c r="D34" s="208">
        <v>13</v>
      </c>
      <c r="E34" s="208">
        <v>0</v>
      </c>
      <c r="F34" s="208">
        <v>107</v>
      </c>
      <c r="G34" s="208">
        <v>0</v>
      </c>
      <c r="H34" s="208">
        <f t="shared" si="2"/>
        <v>121</v>
      </c>
      <c r="I34" s="208">
        <f t="shared" si="2"/>
        <v>0</v>
      </c>
    </row>
    <row r="35" spans="1:9" ht="12.5">
      <c r="A35" s="206" t="s">
        <v>5810</v>
      </c>
      <c r="B35" s="207">
        <v>2</v>
      </c>
      <c r="C35" s="207">
        <v>0</v>
      </c>
      <c r="D35" s="208">
        <v>84</v>
      </c>
      <c r="E35" s="208">
        <v>600</v>
      </c>
      <c r="F35" s="208">
        <v>59</v>
      </c>
      <c r="G35" s="208">
        <v>0</v>
      </c>
      <c r="H35" s="208">
        <f t="shared" si="2"/>
        <v>145</v>
      </c>
      <c r="I35" s="208">
        <f t="shared" si="2"/>
        <v>600</v>
      </c>
    </row>
    <row r="36" spans="1:9" ht="12.5">
      <c r="A36" s="206" t="s">
        <v>5811</v>
      </c>
      <c r="B36" s="207">
        <v>1</v>
      </c>
      <c r="C36" s="207">
        <v>0</v>
      </c>
      <c r="D36" s="208">
        <v>493</v>
      </c>
      <c r="E36" s="208">
        <v>618</v>
      </c>
      <c r="F36" s="208">
        <v>155</v>
      </c>
      <c r="G36" s="208">
        <v>602</v>
      </c>
      <c r="H36" s="208">
        <f t="shared" si="2"/>
        <v>649</v>
      </c>
      <c r="I36" s="208">
        <f t="shared" si="2"/>
        <v>1220</v>
      </c>
    </row>
    <row r="37" spans="1:9" ht="12.5">
      <c r="A37" s="206" t="s">
        <v>5812</v>
      </c>
      <c r="B37" s="207">
        <v>0</v>
      </c>
      <c r="C37" s="207">
        <v>0</v>
      </c>
      <c r="D37" s="208">
        <v>5</v>
      </c>
      <c r="E37" s="208">
        <v>0</v>
      </c>
      <c r="F37" s="208">
        <v>103</v>
      </c>
      <c r="G37" s="208">
        <v>0</v>
      </c>
      <c r="H37" s="208">
        <f t="shared" si="2"/>
        <v>108</v>
      </c>
      <c r="I37" s="208">
        <f t="shared" si="2"/>
        <v>0</v>
      </c>
    </row>
    <row r="38" spans="1:9" ht="12.5">
      <c r="A38" s="206" t="s">
        <v>5813</v>
      </c>
      <c r="B38" s="207">
        <v>1</v>
      </c>
      <c r="C38" s="207">
        <v>0</v>
      </c>
      <c r="D38" s="208">
        <v>1035</v>
      </c>
      <c r="E38" s="208">
        <v>1379</v>
      </c>
      <c r="F38" s="208">
        <v>226</v>
      </c>
      <c r="G38" s="208">
        <v>184</v>
      </c>
      <c r="H38" s="208">
        <f t="shared" si="2"/>
        <v>1262</v>
      </c>
      <c r="I38" s="208">
        <f t="shared" si="2"/>
        <v>1563</v>
      </c>
    </row>
    <row r="39" spans="1:9" ht="12.5">
      <c r="A39" s="206" t="s">
        <v>5814</v>
      </c>
      <c r="B39" s="207">
        <v>4</v>
      </c>
      <c r="C39" s="207">
        <v>0</v>
      </c>
      <c r="D39" s="208">
        <v>626</v>
      </c>
      <c r="E39" s="208">
        <v>3998</v>
      </c>
      <c r="F39" s="208">
        <v>985</v>
      </c>
      <c r="G39" s="208">
        <v>7102</v>
      </c>
      <c r="H39" s="208">
        <f t="shared" si="2"/>
        <v>1615</v>
      </c>
      <c r="I39" s="208">
        <f t="shared" si="2"/>
        <v>11100</v>
      </c>
    </row>
    <row r="40" spans="1:9" ht="12.5">
      <c r="A40" s="206" t="s">
        <v>5815</v>
      </c>
      <c r="B40" s="207">
        <v>1</v>
      </c>
      <c r="C40" s="207">
        <v>0</v>
      </c>
      <c r="D40" s="208">
        <v>3803</v>
      </c>
      <c r="E40" s="208">
        <v>5375</v>
      </c>
      <c r="F40" s="208">
        <v>472</v>
      </c>
      <c r="G40" s="208">
        <v>1488</v>
      </c>
      <c r="H40" s="208">
        <f t="shared" si="2"/>
        <v>4276</v>
      </c>
      <c r="I40" s="208">
        <f t="shared" si="2"/>
        <v>6863</v>
      </c>
    </row>
    <row r="41" spans="1:9" ht="12.5">
      <c r="A41" s="206" t="s">
        <v>5816</v>
      </c>
      <c r="B41" s="207">
        <v>2</v>
      </c>
      <c r="C41" s="207">
        <v>0</v>
      </c>
      <c r="D41" s="208">
        <v>11544</v>
      </c>
      <c r="E41" s="208">
        <v>38871</v>
      </c>
      <c r="F41" s="208">
        <v>2478</v>
      </c>
      <c r="G41" s="208">
        <v>7261</v>
      </c>
      <c r="H41" s="208">
        <f t="shared" si="2"/>
        <v>14024</v>
      </c>
      <c r="I41" s="208">
        <f t="shared" si="2"/>
        <v>46132</v>
      </c>
    </row>
    <row r="42" spans="1:9" ht="12.5">
      <c r="A42" s="206" t="s">
        <v>5817</v>
      </c>
      <c r="B42" s="207">
        <v>0</v>
      </c>
      <c r="C42" s="207">
        <v>0</v>
      </c>
      <c r="D42" s="208">
        <v>295</v>
      </c>
      <c r="E42" s="208">
        <v>852</v>
      </c>
      <c r="F42" s="208">
        <v>153</v>
      </c>
      <c r="G42" s="208">
        <v>1061</v>
      </c>
      <c r="H42" s="208">
        <f t="shared" si="2"/>
        <v>448</v>
      </c>
      <c r="I42" s="208">
        <f t="shared" si="2"/>
        <v>1913</v>
      </c>
    </row>
    <row r="43" spans="1:9" ht="12.5">
      <c r="A43" s="206" t="s">
        <v>5818</v>
      </c>
      <c r="B43" s="207">
        <v>11</v>
      </c>
      <c r="C43" s="207">
        <v>0</v>
      </c>
      <c r="D43" s="208">
        <v>62</v>
      </c>
      <c r="E43" s="208">
        <v>135</v>
      </c>
      <c r="F43" s="208">
        <v>119</v>
      </c>
      <c r="G43" s="208">
        <v>0</v>
      </c>
      <c r="H43" s="208">
        <f t="shared" si="2"/>
        <v>192</v>
      </c>
      <c r="I43" s="208">
        <f t="shared" si="2"/>
        <v>135</v>
      </c>
    </row>
    <row r="44" spans="1:9" ht="12.5">
      <c r="A44" s="206" t="s">
        <v>5819</v>
      </c>
      <c r="B44" s="207">
        <v>0</v>
      </c>
      <c r="C44" s="207">
        <v>0</v>
      </c>
      <c r="D44" s="208">
        <v>5</v>
      </c>
      <c r="E44" s="208">
        <v>10</v>
      </c>
      <c r="F44" s="208">
        <v>0</v>
      </c>
      <c r="G44" s="208">
        <v>0</v>
      </c>
      <c r="H44" s="208">
        <f t="shared" si="2"/>
        <v>5</v>
      </c>
      <c r="I44" s="208">
        <f t="shared" si="2"/>
        <v>10</v>
      </c>
    </row>
    <row r="45" spans="1:9" ht="12.5">
      <c r="A45" s="206" t="s">
        <v>5820</v>
      </c>
      <c r="B45" s="207">
        <v>0</v>
      </c>
      <c r="C45" s="207">
        <v>0</v>
      </c>
      <c r="D45" s="208">
        <v>17</v>
      </c>
      <c r="E45" s="208">
        <v>6</v>
      </c>
      <c r="F45" s="208">
        <v>44</v>
      </c>
      <c r="G45" s="208">
        <v>0</v>
      </c>
      <c r="H45" s="208">
        <f t="shared" si="2"/>
        <v>61</v>
      </c>
      <c r="I45" s="208">
        <f t="shared" si="2"/>
        <v>6</v>
      </c>
    </row>
    <row r="46" spans="1:9" ht="12.5">
      <c r="A46" s="206" t="s">
        <v>5821</v>
      </c>
      <c r="B46" s="207">
        <v>4</v>
      </c>
      <c r="C46" s="207">
        <v>0</v>
      </c>
      <c r="D46" s="208">
        <v>9</v>
      </c>
      <c r="E46" s="208">
        <v>0</v>
      </c>
      <c r="F46" s="208">
        <v>12</v>
      </c>
      <c r="G46" s="208">
        <v>0</v>
      </c>
      <c r="H46" s="208">
        <f t="shared" si="2"/>
        <v>25</v>
      </c>
      <c r="I46" s="208">
        <f t="shared" si="2"/>
        <v>0</v>
      </c>
    </row>
    <row r="47" spans="1:11" ht="12.5">
      <c r="A47" s="203" t="s">
        <v>5824</v>
      </c>
      <c r="B47" s="212">
        <f t="shared" si="3" ref="B47:I47">SUM(B30:B46)</f>
        <v>67</v>
      </c>
      <c r="C47" s="212">
        <f t="shared" si="3"/>
        <v>0</v>
      </c>
      <c r="D47" s="212">
        <f t="shared" si="3"/>
        <v>18484</v>
      </c>
      <c r="E47" s="212">
        <f t="shared" si="3"/>
        <v>52507</v>
      </c>
      <c r="F47" s="212">
        <f t="shared" si="3"/>
        <v>5467</v>
      </c>
      <c r="G47" s="212">
        <f t="shared" si="3"/>
        <v>19205</v>
      </c>
      <c r="H47" s="212">
        <f t="shared" si="3"/>
        <v>24018</v>
      </c>
      <c r="I47" s="212">
        <f t="shared" si="3"/>
        <v>71712</v>
      </c>
      <c r="K47" s="214"/>
    </row>
    <row r="50" spans="1:9" ht="23.15" customHeight="1">
      <c r="A50" s="201" t="s">
        <v>5825</v>
      </c>
      <c r="B50" s="202" t="s">
        <v>5059</v>
      </c>
      <c r="C50" s="202"/>
      <c r="D50" s="202"/>
      <c r="E50" s="202"/>
      <c r="F50" s="202"/>
      <c r="G50" s="202"/>
      <c r="H50" s="202"/>
      <c r="I50" s="202"/>
    </row>
    <row r="51" spans="1:9" ht="25">
      <c r="A51" s="203" t="s">
        <v>5796</v>
      </c>
      <c r="B51" s="201" t="s">
        <v>5797</v>
      </c>
      <c r="C51" s="201" t="s">
        <v>5798</v>
      </c>
      <c r="D51" s="201" t="s">
        <v>5799</v>
      </c>
      <c r="E51" s="204" t="s">
        <v>5800</v>
      </c>
      <c r="F51" s="201" t="s">
        <v>5801</v>
      </c>
      <c r="G51" s="205" t="s">
        <v>5802</v>
      </c>
      <c r="H51" s="201" t="s">
        <v>5803</v>
      </c>
      <c r="I51" s="205" t="s">
        <v>5804</v>
      </c>
    </row>
    <row r="52" spans="1:9" ht="12.5">
      <c r="A52" s="206" t="s">
        <v>5807</v>
      </c>
      <c r="B52" s="207">
        <v>0</v>
      </c>
      <c r="C52" s="207">
        <v>0</v>
      </c>
      <c r="D52" s="208">
        <v>3</v>
      </c>
      <c r="E52" s="208">
        <v>42</v>
      </c>
      <c r="F52" s="208">
        <v>0</v>
      </c>
      <c r="G52" s="208">
        <v>0</v>
      </c>
      <c r="H52" s="208">
        <f t="shared" si="4" ref="H52:I54">B52+D52+F52</f>
        <v>3</v>
      </c>
      <c r="I52" s="208">
        <f t="shared" si="4"/>
        <v>42</v>
      </c>
    </row>
    <row r="53" spans="1:9" ht="12.5">
      <c r="A53" s="206" t="s">
        <v>5808</v>
      </c>
      <c r="B53" s="207">
        <v>0</v>
      </c>
      <c r="C53" s="207">
        <v>0</v>
      </c>
      <c r="D53" s="208">
        <v>1</v>
      </c>
      <c r="E53" s="208">
        <v>0</v>
      </c>
      <c r="F53" s="208">
        <v>0</v>
      </c>
      <c r="G53" s="208">
        <v>0</v>
      </c>
      <c r="H53" s="208">
        <f t="shared" si="4"/>
        <v>1</v>
      </c>
      <c r="I53" s="208">
        <f t="shared" si="4"/>
        <v>0</v>
      </c>
    </row>
    <row r="54" spans="1:9" ht="12.5">
      <c r="A54" s="206" t="s">
        <v>5816</v>
      </c>
      <c r="B54" s="207">
        <v>0</v>
      </c>
      <c r="C54" s="207">
        <v>0</v>
      </c>
      <c r="D54" s="208">
        <v>786</v>
      </c>
      <c r="E54" s="208">
        <v>20914</v>
      </c>
      <c r="F54" s="208">
        <v>393</v>
      </c>
      <c r="G54" s="208">
        <v>4140</v>
      </c>
      <c r="H54" s="208">
        <f t="shared" si="4"/>
        <v>1179</v>
      </c>
      <c r="I54" s="208">
        <f t="shared" si="4"/>
        <v>25054</v>
      </c>
    </row>
    <row r="55" spans="1:11" ht="12.5">
      <c r="A55" s="203" t="s">
        <v>5826</v>
      </c>
      <c r="B55" s="212">
        <f t="shared" si="5" ref="B55:I55">SUM(B52:B54)</f>
        <v>0</v>
      </c>
      <c r="C55" s="212">
        <f t="shared" si="5"/>
        <v>0</v>
      </c>
      <c r="D55" s="212">
        <f t="shared" si="5"/>
        <v>790</v>
      </c>
      <c r="E55" s="212">
        <f t="shared" si="5"/>
        <v>20956</v>
      </c>
      <c r="F55" s="212">
        <f t="shared" si="5"/>
        <v>393</v>
      </c>
      <c r="G55" s="212">
        <f t="shared" si="5"/>
        <v>4140</v>
      </c>
      <c r="H55" s="212">
        <f t="shared" si="5"/>
        <v>1183</v>
      </c>
      <c r="I55" s="212">
        <f t="shared" si="5"/>
        <v>25096</v>
      </c>
      <c r="K55" s="214"/>
    </row>
    <row r="57" spans="1:9" ht="12.5">
      <c r="A57" s="201" t="s">
        <v>5827</v>
      </c>
      <c r="B57" s="202" t="s">
        <v>5059</v>
      </c>
      <c r="C57" s="202"/>
      <c r="D57" s="202"/>
      <c r="E57" s="202"/>
      <c r="F57" s="202"/>
      <c r="G57" s="202"/>
      <c r="H57" s="202"/>
      <c r="I57" s="202"/>
    </row>
    <row r="58" spans="1:9" ht="25">
      <c r="A58" s="203" t="s">
        <v>5796</v>
      </c>
      <c r="B58" s="201" t="s">
        <v>5797</v>
      </c>
      <c r="C58" s="201" t="s">
        <v>5798</v>
      </c>
      <c r="D58" s="201" t="s">
        <v>5799</v>
      </c>
      <c r="E58" s="204" t="s">
        <v>5800</v>
      </c>
      <c r="F58" s="201" t="s">
        <v>5801</v>
      </c>
      <c r="G58" s="205" t="s">
        <v>5802</v>
      </c>
      <c r="H58" s="201" t="s">
        <v>5803</v>
      </c>
      <c r="I58" s="205" t="s">
        <v>5804</v>
      </c>
    </row>
    <row r="59" spans="1:9" ht="12.5">
      <c r="A59" s="206" t="s">
        <v>5828</v>
      </c>
      <c r="B59" s="207">
        <v>6</v>
      </c>
      <c r="C59" s="207">
        <v>0</v>
      </c>
      <c r="D59" s="208">
        <v>79</v>
      </c>
      <c r="E59" s="208">
        <v>280</v>
      </c>
      <c r="F59" s="208">
        <v>0</v>
      </c>
      <c r="G59" s="208">
        <v>0</v>
      </c>
      <c r="H59" s="208">
        <v>85</v>
      </c>
      <c r="I59" s="208">
        <v>280</v>
      </c>
    </row>
    <row r="60" spans="1:11" ht="12.5">
      <c r="A60" s="203" t="s">
        <v>5829</v>
      </c>
      <c r="B60" s="212">
        <f t="shared" si="6" ref="B60:I60">SUM(B59:B59)</f>
        <v>6</v>
      </c>
      <c r="C60" s="212">
        <f t="shared" si="6"/>
        <v>0</v>
      </c>
      <c r="D60" s="212">
        <f t="shared" si="6"/>
        <v>79</v>
      </c>
      <c r="E60" s="212">
        <f t="shared" si="6"/>
        <v>280</v>
      </c>
      <c r="F60" s="212">
        <f t="shared" si="6"/>
        <v>0</v>
      </c>
      <c r="G60" s="212">
        <f t="shared" si="6"/>
        <v>0</v>
      </c>
      <c r="H60" s="212">
        <f t="shared" si="6"/>
        <v>85</v>
      </c>
      <c r="I60" s="212">
        <f t="shared" si="6"/>
        <v>280</v>
      </c>
      <c r="K60" s="214"/>
    </row>
    <row r="62" spans="1:9" ht="12.5">
      <c r="A62" s="203" t="s">
        <v>5830</v>
      </c>
      <c r="B62" s="212">
        <f t="shared" si="7" ref="B62:I62">SUM(B26+B47+B55+B60)</f>
        <v>260</v>
      </c>
      <c r="C62" s="212">
        <f t="shared" si="7"/>
        <v>0</v>
      </c>
      <c r="D62" s="212">
        <f t="shared" si="7"/>
        <v>56366</v>
      </c>
      <c r="E62" s="204">
        <f t="shared" si="7"/>
        <v>156267.50</v>
      </c>
      <c r="F62" s="212">
        <f t="shared" si="7"/>
        <v>12124</v>
      </c>
      <c r="G62" s="212">
        <f t="shared" si="7"/>
        <v>53502</v>
      </c>
      <c r="H62" s="212">
        <f t="shared" si="7"/>
        <v>68750</v>
      </c>
      <c r="I62" s="212">
        <f t="shared" si="7"/>
        <v>209769.50</v>
      </c>
    </row>
    <row r="63" spans="2:9" ht="12.5">
      <c r="B63" s="215"/>
      <c r="C63" s="215"/>
      <c r="D63" s="215"/>
      <c r="E63" s="216"/>
      <c r="F63" s="215"/>
      <c r="G63" s="217"/>
      <c r="H63" s="215"/>
      <c r="I63" s="217"/>
    </row>
    <row r="64" spans="2:8" ht="12.5">
      <c r="B64" s="210"/>
      <c r="C64" s="210"/>
      <c r="D64" s="210"/>
      <c r="F64" s="210"/>
      <c r="H64" s="210"/>
    </row>
  </sheetData>
  <mergeCells count="8">
    <mergeCell ref="B50:I50"/>
    <mergeCell ref="B57:I57"/>
    <mergeCell ref="A2:I2"/>
    <mergeCell ref="A3:I3"/>
    <mergeCell ref="A4:I4"/>
    <mergeCell ref="A5:I5"/>
    <mergeCell ref="B7:I7"/>
    <mergeCell ref="B28:I28"/>
  </mergeCells>
  <printOptions horizontalCentered="1"/>
  <pageMargins left="0.70875" right="0.70875" top="1.1025" bottom="0.748125" header="0.31500000000000006" footer="0.31500000000000006"/>
  <pageSetup orientation="landscape" paperSize="1" scale="60" r:id="rId2"/>
  <headerFooter>
    <oddHeader>&amp;L&amp;G&amp;R&amp;G</oddHeader>
  </headerFooter>
  <rowBreaks count="1" manualBreakCount="1">
    <brk id="48" max="16383" man="1"/>
  </rowBreaks>
  <legacyDrawingHF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713"/>
  <sheetViews>
    <sheetView showGridLines="0" zoomScale="94" zoomScaleNormal="94" workbookViewId="0" topLeftCell="A1">
      <selection pane="topLeft" activeCell="G8" sqref="G8"/>
    </sheetView>
  </sheetViews>
  <sheetFormatPr defaultColWidth="11.454285714285714" defaultRowHeight="12.5"/>
  <cols>
    <col min="1" max="1" width="18.142857142857142" style="109" customWidth="1"/>
    <col min="2" max="3" width="38.57142857142857" style="160" customWidth="1"/>
    <col min="4" max="4" width="32.57142857142857" style="109" customWidth="1"/>
    <col min="5" max="5" width="12.142857142857142" style="254" customWidth="1"/>
    <col min="6" max="7" width="12.142857142857142" style="255" customWidth="1"/>
    <col min="8" max="8" width="15.571428571428571" style="255" customWidth="1"/>
    <col min="9" max="9" width="10.571428571428571" style="255" customWidth="1"/>
    <col min="10" max="16384" width="11.428571428571429" style="109"/>
  </cols>
  <sheetData>
    <row r="1" spans="2:9" s="219" customFormat="1" ht="11.5">
      <c r="B1" s="220"/>
      <c r="C1" s="220"/>
      <c r="E1" s="221"/>
      <c r="F1" s="222"/>
      <c r="G1" s="222"/>
      <c r="H1" s="222"/>
      <c r="I1" s="222"/>
    </row>
    <row r="2" spans="1:9" s="219" customFormat="1" ht="15">
      <c r="A2" s="21" t="s">
        <v>0</v>
      </c>
      <c r="B2" s="21" t="s">
        <v>0</v>
      </c>
      <c r="C2" s="21"/>
      <c r="D2" s="21"/>
      <c r="E2" s="21"/>
      <c r="F2" s="21" t="s">
        <v>0</v>
      </c>
      <c r="G2" s="21"/>
      <c r="H2" s="21" t="s">
        <v>0</v>
      </c>
      <c r="I2" s="21" t="s">
        <v>0</v>
      </c>
    </row>
    <row r="3" spans="1:9" s="219" customFormat="1" ht="15">
      <c r="A3" s="21" t="s">
        <v>5</v>
      </c>
      <c r="B3" s="21" t="s">
        <v>18</v>
      </c>
      <c r="C3" s="21"/>
      <c r="D3" s="21"/>
      <c r="E3" s="21"/>
      <c r="F3" s="21" t="s">
        <v>18</v>
      </c>
      <c r="G3" s="21"/>
      <c r="H3" s="21" t="s">
        <v>18</v>
      </c>
      <c r="I3" s="21" t="s">
        <v>18</v>
      </c>
    </row>
    <row r="4" spans="1:9" s="219" customFormat="1" ht="15">
      <c r="A4" s="21" t="s">
        <v>5054</v>
      </c>
      <c r="B4" s="21" t="s">
        <v>5124</v>
      </c>
      <c r="C4" s="21"/>
      <c r="D4" s="21"/>
      <c r="E4" s="21"/>
      <c r="F4" s="21" t="s">
        <v>5124</v>
      </c>
      <c r="G4" s="21"/>
      <c r="H4" s="21" t="s">
        <v>5124</v>
      </c>
      <c r="I4" s="21" t="s">
        <v>5124</v>
      </c>
    </row>
    <row r="5" spans="1:9" s="219" customFormat="1" ht="15">
      <c r="A5" s="21" t="s">
        <v>5831</v>
      </c>
      <c r="B5" s="21" t="s">
        <v>5573</v>
      </c>
      <c r="C5" s="21"/>
      <c r="D5" s="21"/>
      <c r="E5" s="21"/>
      <c r="F5" s="21" t="s">
        <v>5573</v>
      </c>
      <c r="G5" s="21"/>
      <c r="H5" s="21" t="s">
        <v>5573</v>
      </c>
      <c r="I5" s="21" t="s">
        <v>5573</v>
      </c>
    </row>
    <row r="6" spans="1:9" s="219" customFormat="1" ht="15">
      <c r="A6" s="157" t="s">
        <v>5095</v>
      </c>
      <c r="B6" s="157" t="s">
        <v>5095</v>
      </c>
      <c r="C6" s="157"/>
      <c r="D6" s="157"/>
      <c r="E6" s="157"/>
      <c r="F6" s="157" t="s">
        <v>5095</v>
      </c>
      <c r="G6" s="157"/>
      <c r="H6" s="157" t="s">
        <v>5095</v>
      </c>
      <c r="I6" s="157" t="s">
        <v>5095</v>
      </c>
    </row>
    <row r="7" spans="1:9" s="219" customFormat="1" ht="11.5">
      <c r="A7" s="223" t="s">
        <v>4896</v>
      </c>
      <c r="B7" s="223" t="s">
        <v>4896</v>
      </c>
      <c r="C7" s="223"/>
      <c r="D7" s="223"/>
      <c r="E7" s="224"/>
      <c r="F7" s="225" t="s">
        <v>4896</v>
      </c>
      <c r="G7" s="225"/>
      <c r="H7" s="225" t="s">
        <v>4896</v>
      </c>
      <c r="I7" s="225" t="s">
        <v>4896</v>
      </c>
    </row>
    <row r="8" spans="1:9" ht="12.5">
      <c r="A8" s="226" t="s">
        <v>5832</v>
      </c>
      <c r="B8" s="226"/>
      <c r="C8" s="227"/>
      <c r="D8" s="227"/>
      <c r="E8" s="187"/>
      <c r="F8" s="228"/>
      <c r="G8" s="177"/>
      <c r="H8" s="228"/>
      <c r="I8" s="228"/>
    </row>
    <row r="9" spans="1:9" ht="12.5">
      <c r="A9" s="67" t="s">
        <v>5577</v>
      </c>
      <c r="B9" s="67" t="s">
        <v>5128</v>
      </c>
      <c r="C9" s="229" t="s">
        <v>5796</v>
      </c>
      <c r="D9" s="229" t="s">
        <v>5833</v>
      </c>
      <c r="E9" s="229" t="s">
        <v>5834</v>
      </c>
      <c r="F9" s="90" t="s">
        <v>5575</v>
      </c>
      <c r="G9" s="230" t="s">
        <v>5835</v>
      </c>
      <c r="H9" s="90" t="s">
        <v>5576</v>
      </c>
      <c r="I9" s="90" t="s">
        <v>5576</v>
      </c>
    </row>
    <row r="10" spans="1:9" ht="12.5">
      <c r="A10" s="67" t="s">
        <v>5577</v>
      </c>
      <c r="B10" s="67" t="s">
        <v>5128</v>
      </c>
      <c r="C10" s="66"/>
      <c r="D10" s="66"/>
      <c r="E10" s="66"/>
      <c r="F10" s="90" t="s">
        <v>5575</v>
      </c>
      <c r="G10" s="231"/>
      <c r="H10" s="92" t="s">
        <v>5578</v>
      </c>
      <c r="I10" s="92" t="s">
        <v>5579</v>
      </c>
    </row>
    <row r="11" spans="1:9" ht="12.5">
      <c r="A11" s="232" t="s">
        <v>4896</v>
      </c>
      <c r="B11" s="232" t="s">
        <v>4896</v>
      </c>
      <c r="C11" s="232"/>
      <c r="D11" s="232"/>
      <c r="E11" s="162"/>
      <c r="F11" s="233" t="s">
        <v>4896</v>
      </c>
      <c r="G11" s="233"/>
      <c r="H11" s="233" t="s">
        <v>4896</v>
      </c>
      <c r="I11" s="233" t="s">
        <v>4896</v>
      </c>
    </row>
    <row r="12" spans="1:9" ht="12.5">
      <c r="A12" s="234" t="s">
        <v>5064</v>
      </c>
      <c r="B12" s="234" t="s">
        <v>5064</v>
      </c>
      <c r="C12" s="235"/>
      <c r="D12" s="235"/>
      <c r="E12" s="236"/>
      <c r="F12" s="186" t="s">
        <v>4896</v>
      </c>
      <c r="G12" s="186"/>
      <c r="H12" s="186" t="s">
        <v>4896</v>
      </c>
      <c r="I12" s="186" t="s">
        <v>4896</v>
      </c>
    </row>
    <row r="13" spans="1:9" ht="25">
      <c r="A13" s="237" t="s">
        <v>5836</v>
      </c>
      <c r="B13" s="237" t="s">
        <v>5837</v>
      </c>
      <c r="C13" s="237" t="s">
        <v>5808</v>
      </c>
      <c r="D13" s="237" t="s">
        <v>5838</v>
      </c>
      <c r="E13" s="238" t="s">
        <v>5839</v>
      </c>
      <c r="F13" s="148">
        <v>5</v>
      </c>
      <c r="G13" s="148">
        <v>0</v>
      </c>
      <c r="H13" s="148">
        <v>18133.75</v>
      </c>
      <c r="I13" s="148">
        <v>18133.75</v>
      </c>
    </row>
    <row r="14" spans="1:9" ht="25">
      <c r="A14" s="237" t="s">
        <v>5836</v>
      </c>
      <c r="B14" s="237" t="s">
        <v>5837</v>
      </c>
      <c r="C14" s="237" t="s">
        <v>5813</v>
      </c>
      <c r="D14" s="237" t="s">
        <v>5838</v>
      </c>
      <c r="E14" s="238" t="s">
        <v>5839</v>
      </c>
      <c r="F14" s="148">
        <v>1</v>
      </c>
      <c r="G14" s="148">
        <v>0</v>
      </c>
      <c r="H14" s="148">
        <v>18133.75</v>
      </c>
      <c r="I14" s="148">
        <v>18133.75</v>
      </c>
    </row>
    <row r="15" spans="1:9" ht="25">
      <c r="A15" s="237" t="s">
        <v>5836</v>
      </c>
      <c r="B15" s="237" t="s">
        <v>5837</v>
      </c>
      <c r="C15" s="237" t="s">
        <v>5820</v>
      </c>
      <c r="D15" s="237" t="s">
        <v>5838</v>
      </c>
      <c r="E15" s="238" t="s">
        <v>5839</v>
      </c>
      <c r="F15" s="148">
        <v>1</v>
      </c>
      <c r="G15" s="148">
        <v>0</v>
      </c>
      <c r="H15" s="148">
        <v>18133.75</v>
      </c>
      <c r="I15" s="148">
        <v>18133.75</v>
      </c>
    </row>
    <row r="16" spans="1:9" ht="25">
      <c r="A16" s="237" t="s">
        <v>5840</v>
      </c>
      <c r="B16" s="237" t="s">
        <v>5841</v>
      </c>
      <c r="C16" s="237" t="s">
        <v>5808</v>
      </c>
      <c r="D16" s="237" t="s">
        <v>5838</v>
      </c>
      <c r="E16" s="238" t="s">
        <v>5839</v>
      </c>
      <c r="F16" s="148">
        <v>2</v>
      </c>
      <c r="G16" s="148">
        <v>0</v>
      </c>
      <c r="H16" s="148">
        <v>21624.41</v>
      </c>
      <c r="I16" s="148">
        <v>21624.41</v>
      </c>
    </row>
    <row r="17" spans="1:9" ht="25">
      <c r="A17" s="237" t="s">
        <v>5842</v>
      </c>
      <c r="B17" s="237" t="s">
        <v>5843</v>
      </c>
      <c r="C17" s="237" t="s">
        <v>5808</v>
      </c>
      <c r="D17" s="237" t="s">
        <v>5838</v>
      </c>
      <c r="E17" s="238" t="s">
        <v>5839</v>
      </c>
      <c r="F17" s="148">
        <v>1</v>
      </c>
      <c r="G17" s="148">
        <v>0</v>
      </c>
      <c r="H17" s="148">
        <v>19166.96</v>
      </c>
      <c r="I17" s="148">
        <v>19166.96</v>
      </c>
    </row>
    <row r="18" spans="1:9" ht="25">
      <c r="A18" s="237" t="s">
        <v>5844</v>
      </c>
      <c r="B18" s="237" t="s">
        <v>5185</v>
      </c>
      <c r="C18" s="237" t="s">
        <v>5805</v>
      </c>
      <c r="D18" s="237" t="s">
        <v>5838</v>
      </c>
      <c r="E18" s="238" t="s">
        <v>5839</v>
      </c>
      <c r="F18" s="148">
        <v>1</v>
      </c>
      <c r="G18" s="148">
        <v>0</v>
      </c>
      <c r="H18" s="148">
        <v>7525.71</v>
      </c>
      <c r="I18" s="148">
        <v>7525.71</v>
      </c>
    </row>
    <row r="19" spans="1:9" ht="25">
      <c r="A19" s="237" t="s">
        <v>5844</v>
      </c>
      <c r="B19" s="237" t="s">
        <v>5185</v>
      </c>
      <c r="C19" s="237" t="s">
        <v>5807</v>
      </c>
      <c r="D19" s="237" t="s">
        <v>5838</v>
      </c>
      <c r="E19" s="238" t="s">
        <v>5839</v>
      </c>
      <c r="F19" s="148">
        <v>1</v>
      </c>
      <c r="G19" s="148">
        <v>0</v>
      </c>
      <c r="H19" s="148">
        <v>7525.71</v>
      </c>
      <c r="I19" s="148">
        <v>7525.71</v>
      </c>
    </row>
    <row r="20" spans="1:9" ht="25">
      <c r="A20" s="237" t="s">
        <v>5844</v>
      </c>
      <c r="B20" s="237" t="s">
        <v>5185</v>
      </c>
      <c r="C20" s="237" t="s">
        <v>5808</v>
      </c>
      <c r="D20" s="237" t="s">
        <v>5838</v>
      </c>
      <c r="E20" s="238" t="s">
        <v>5839</v>
      </c>
      <c r="F20" s="148">
        <v>3</v>
      </c>
      <c r="G20" s="148">
        <v>0</v>
      </c>
      <c r="H20" s="148">
        <v>7525.71</v>
      </c>
      <c r="I20" s="148">
        <v>7525.71</v>
      </c>
    </row>
    <row r="21" spans="1:9" ht="12.5">
      <c r="A21" s="237" t="s">
        <v>5844</v>
      </c>
      <c r="B21" s="237" t="s">
        <v>5185</v>
      </c>
      <c r="C21" s="237" t="s">
        <v>5818</v>
      </c>
      <c r="D21" s="237" t="s">
        <v>5838</v>
      </c>
      <c r="E21" s="238" t="s">
        <v>5839</v>
      </c>
      <c r="F21" s="148">
        <v>1</v>
      </c>
      <c r="G21" s="148">
        <v>0</v>
      </c>
      <c r="H21" s="148">
        <v>7525.71</v>
      </c>
      <c r="I21" s="148">
        <v>7525.71</v>
      </c>
    </row>
    <row r="22" spans="1:9" ht="25">
      <c r="A22" s="237" t="s">
        <v>5844</v>
      </c>
      <c r="B22" s="237" t="s">
        <v>5185</v>
      </c>
      <c r="C22" s="237" t="s">
        <v>5820</v>
      </c>
      <c r="D22" s="237" t="s">
        <v>5838</v>
      </c>
      <c r="E22" s="238" t="s">
        <v>5839</v>
      </c>
      <c r="F22" s="148">
        <v>1</v>
      </c>
      <c r="G22" s="148">
        <v>0</v>
      </c>
      <c r="H22" s="148">
        <v>7525.71</v>
      </c>
      <c r="I22" s="148">
        <v>7525.71</v>
      </c>
    </row>
    <row r="23" spans="1:9" ht="25">
      <c r="A23" s="237" t="s">
        <v>5845</v>
      </c>
      <c r="B23" s="237" t="s">
        <v>5846</v>
      </c>
      <c r="C23" s="237" t="s">
        <v>5807</v>
      </c>
      <c r="D23" s="237" t="s">
        <v>5838</v>
      </c>
      <c r="E23" s="238" t="s">
        <v>5839</v>
      </c>
      <c r="F23" s="148">
        <v>1</v>
      </c>
      <c r="G23" s="148">
        <v>0</v>
      </c>
      <c r="H23" s="148">
        <v>27030.55</v>
      </c>
      <c r="I23" s="148">
        <v>27030.55</v>
      </c>
    </row>
    <row r="24" spans="1:9" ht="25">
      <c r="A24" s="237" t="s">
        <v>5845</v>
      </c>
      <c r="B24" s="237" t="s">
        <v>5846</v>
      </c>
      <c r="C24" s="237" t="s">
        <v>5808</v>
      </c>
      <c r="D24" s="237" t="s">
        <v>5838</v>
      </c>
      <c r="E24" s="238" t="s">
        <v>5839</v>
      </c>
      <c r="F24" s="148">
        <v>5</v>
      </c>
      <c r="G24" s="148">
        <v>0</v>
      </c>
      <c r="H24" s="148">
        <v>27030.55</v>
      </c>
      <c r="I24" s="148">
        <v>27030.55</v>
      </c>
    </row>
    <row r="25" spans="1:9" ht="25">
      <c r="A25" s="237" t="s">
        <v>5845</v>
      </c>
      <c r="B25" s="237" t="s">
        <v>5846</v>
      </c>
      <c r="C25" s="237" t="s">
        <v>5814</v>
      </c>
      <c r="D25" s="237" t="s">
        <v>5838</v>
      </c>
      <c r="E25" s="238" t="s">
        <v>5839</v>
      </c>
      <c r="F25" s="148">
        <v>1</v>
      </c>
      <c r="G25" s="148">
        <v>0</v>
      </c>
      <c r="H25" s="148">
        <v>27030.55</v>
      </c>
      <c r="I25" s="148">
        <v>27030.55</v>
      </c>
    </row>
    <row r="26" spans="1:9" ht="12.5">
      <c r="A26" s="237" t="s">
        <v>5845</v>
      </c>
      <c r="B26" s="237" t="s">
        <v>5846</v>
      </c>
      <c r="C26" s="237" t="s">
        <v>5818</v>
      </c>
      <c r="D26" s="237" t="s">
        <v>5838</v>
      </c>
      <c r="E26" s="238" t="s">
        <v>5839</v>
      </c>
      <c r="F26" s="148">
        <v>2</v>
      </c>
      <c r="G26" s="148">
        <v>0</v>
      </c>
      <c r="H26" s="148">
        <v>27030.55</v>
      </c>
      <c r="I26" s="148">
        <v>27030.55</v>
      </c>
    </row>
    <row r="27" spans="1:9" ht="12.5">
      <c r="A27" s="237" t="s">
        <v>5845</v>
      </c>
      <c r="B27" s="237" t="s">
        <v>5846</v>
      </c>
      <c r="C27" s="237" t="s">
        <v>5819</v>
      </c>
      <c r="D27" s="237" t="s">
        <v>5838</v>
      </c>
      <c r="E27" s="238" t="s">
        <v>5839</v>
      </c>
      <c r="F27" s="148">
        <v>1</v>
      </c>
      <c r="G27" s="148">
        <v>0</v>
      </c>
      <c r="H27" s="148">
        <v>27030.55</v>
      </c>
      <c r="I27" s="148">
        <v>27030.55</v>
      </c>
    </row>
    <row r="28" spans="1:9" ht="12.5">
      <c r="A28" s="237" t="s">
        <v>5845</v>
      </c>
      <c r="B28" s="237" t="s">
        <v>5846</v>
      </c>
      <c r="C28" s="237" t="s">
        <v>5821</v>
      </c>
      <c r="D28" s="237" t="s">
        <v>5838</v>
      </c>
      <c r="E28" s="238" t="s">
        <v>5839</v>
      </c>
      <c r="F28" s="148">
        <v>3</v>
      </c>
      <c r="G28" s="148">
        <v>0</v>
      </c>
      <c r="H28" s="148">
        <v>27030.55</v>
      </c>
      <c r="I28" s="148">
        <v>27030.55</v>
      </c>
    </row>
    <row r="29" spans="1:9" ht="25">
      <c r="A29" s="237" t="s">
        <v>5847</v>
      </c>
      <c r="B29" s="237" t="s">
        <v>5848</v>
      </c>
      <c r="C29" s="237" t="s">
        <v>5807</v>
      </c>
      <c r="D29" s="237" t="s">
        <v>5838</v>
      </c>
      <c r="E29" s="238" t="s">
        <v>5839</v>
      </c>
      <c r="F29" s="148">
        <v>1</v>
      </c>
      <c r="G29" s="148">
        <v>0</v>
      </c>
      <c r="H29" s="148">
        <v>35814.64</v>
      </c>
      <c r="I29" s="148">
        <v>35814.64</v>
      </c>
    </row>
    <row r="30" spans="1:9" ht="25">
      <c r="A30" s="237" t="s">
        <v>5849</v>
      </c>
      <c r="B30" s="237" t="s">
        <v>5850</v>
      </c>
      <c r="C30" s="237" t="s">
        <v>5805</v>
      </c>
      <c r="D30" s="237" t="s">
        <v>5838</v>
      </c>
      <c r="E30" s="238" t="s">
        <v>5839</v>
      </c>
      <c r="F30" s="148">
        <v>1</v>
      </c>
      <c r="G30" s="148">
        <v>0</v>
      </c>
      <c r="H30" s="148">
        <v>39358.02</v>
      </c>
      <c r="I30" s="148">
        <v>39358.02</v>
      </c>
    </row>
    <row r="31" spans="1:9" ht="25">
      <c r="A31" s="237" t="s">
        <v>5849</v>
      </c>
      <c r="B31" s="237" t="s">
        <v>5850</v>
      </c>
      <c r="C31" s="237" t="s">
        <v>5807</v>
      </c>
      <c r="D31" s="237" t="s">
        <v>5838</v>
      </c>
      <c r="E31" s="238" t="s">
        <v>5839</v>
      </c>
      <c r="F31" s="148">
        <v>1</v>
      </c>
      <c r="G31" s="148">
        <v>0</v>
      </c>
      <c r="H31" s="148">
        <v>39358.02</v>
      </c>
      <c r="I31" s="148">
        <v>39358.02</v>
      </c>
    </row>
    <row r="32" spans="1:9" ht="25">
      <c r="A32" s="237" t="s">
        <v>5849</v>
      </c>
      <c r="B32" s="237" t="s">
        <v>5850</v>
      </c>
      <c r="C32" s="237" t="s">
        <v>5808</v>
      </c>
      <c r="D32" s="237" t="s">
        <v>5838</v>
      </c>
      <c r="E32" s="238" t="s">
        <v>5839</v>
      </c>
      <c r="F32" s="148">
        <v>5</v>
      </c>
      <c r="G32" s="148">
        <v>0</v>
      </c>
      <c r="H32" s="148">
        <v>39358.02</v>
      </c>
      <c r="I32" s="148">
        <v>39358.02</v>
      </c>
    </row>
    <row r="33" spans="1:9" ht="12.5">
      <c r="A33" s="237" t="s">
        <v>5849</v>
      </c>
      <c r="B33" s="237" t="s">
        <v>5850</v>
      </c>
      <c r="C33" s="237" t="s">
        <v>5818</v>
      </c>
      <c r="D33" s="237" t="s">
        <v>5838</v>
      </c>
      <c r="E33" s="238" t="s">
        <v>5839</v>
      </c>
      <c r="F33" s="148">
        <v>1</v>
      </c>
      <c r="G33" s="148">
        <v>0</v>
      </c>
      <c r="H33" s="148">
        <v>39358.02</v>
      </c>
      <c r="I33" s="148">
        <v>39358.02</v>
      </c>
    </row>
    <row r="34" spans="1:9" ht="25">
      <c r="A34" s="237" t="s">
        <v>5849</v>
      </c>
      <c r="B34" s="237" t="s">
        <v>5850</v>
      </c>
      <c r="C34" s="237" t="s">
        <v>5820</v>
      </c>
      <c r="D34" s="237" t="s">
        <v>5838</v>
      </c>
      <c r="E34" s="238" t="s">
        <v>5839</v>
      </c>
      <c r="F34" s="148">
        <v>1</v>
      </c>
      <c r="G34" s="148">
        <v>0</v>
      </c>
      <c r="H34" s="148">
        <v>39358.02</v>
      </c>
      <c r="I34" s="148">
        <v>39358.02</v>
      </c>
    </row>
    <row r="35" spans="1:9" ht="25">
      <c r="A35" s="237" t="s">
        <v>5851</v>
      </c>
      <c r="B35" s="237" t="s">
        <v>5852</v>
      </c>
      <c r="C35" s="237" t="s">
        <v>5808</v>
      </c>
      <c r="D35" s="237" t="s">
        <v>5838</v>
      </c>
      <c r="E35" s="238" t="s">
        <v>5839</v>
      </c>
      <c r="F35" s="148">
        <v>1</v>
      </c>
      <c r="G35" s="148">
        <v>0</v>
      </c>
      <c r="H35" s="148">
        <v>39873.93</v>
      </c>
      <c r="I35" s="148">
        <v>39873.93</v>
      </c>
    </row>
    <row r="36" spans="1:9" ht="12.5">
      <c r="A36" s="237" t="s">
        <v>5851</v>
      </c>
      <c r="B36" s="237" t="s">
        <v>5852</v>
      </c>
      <c r="C36" s="237" t="s">
        <v>5818</v>
      </c>
      <c r="D36" s="237" t="s">
        <v>5838</v>
      </c>
      <c r="E36" s="238" t="s">
        <v>5839</v>
      </c>
      <c r="F36" s="148">
        <v>1</v>
      </c>
      <c r="G36" s="148">
        <v>0</v>
      </c>
      <c r="H36" s="148">
        <v>39873.93</v>
      </c>
      <c r="I36" s="148">
        <v>39873.93</v>
      </c>
    </row>
    <row r="37" spans="1:9" ht="25">
      <c r="A37" s="237" t="s">
        <v>5853</v>
      </c>
      <c r="B37" s="237" t="s">
        <v>5854</v>
      </c>
      <c r="C37" s="237" t="s">
        <v>5808</v>
      </c>
      <c r="D37" s="237" t="s">
        <v>5838</v>
      </c>
      <c r="E37" s="238" t="s">
        <v>5839</v>
      </c>
      <c r="F37" s="148">
        <v>4</v>
      </c>
      <c r="G37" s="148">
        <v>0</v>
      </c>
      <c r="H37" s="148">
        <v>10190.74</v>
      </c>
      <c r="I37" s="148">
        <v>10190.74</v>
      </c>
    </row>
    <row r="38" spans="1:9" ht="12.5">
      <c r="A38" s="237" t="s">
        <v>5853</v>
      </c>
      <c r="B38" s="237" t="s">
        <v>5854</v>
      </c>
      <c r="C38" s="237" t="s">
        <v>5821</v>
      </c>
      <c r="D38" s="237" t="s">
        <v>5838</v>
      </c>
      <c r="E38" s="238" t="s">
        <v>5839</v>
      </c>
      <c r="F38" s="148">
        <v>1</v>
      </c>
      <c r="G38" s="148">
        <v>0</v>
      </c>
      <c r="H38" s="148">
        <v>10190.74</v>
      </c>
      <c r="I38" s="148">
        <v>10190.74</v>
      </c>
    </row>
    <row r="39" spans="1:9" ht="25">
      <c r="A39" s="237" t="s">
        <v>5855</v>
      </c>
      <c r="B39" s="237" t="s">
        <v>5856</v>
      </c>
      <c r="C39" s="237" t="s">
        <v>5808</v>
      </c>
      <c r="D39" s="237" t="s">
        <v>5838</v>
      </c>
      <c r="E39" s="238" t="s">
        <v>5839</v>
      </c>
      <c r="F39" s="148">
        <v>1</v>
      </c>
      <c r="G39" s="148">
        <v>0</v>
      </c>
      <c r="H39" s="148">
        <v>10190.74</v>
      </c>
      <c r="I39" s="148">
        <v>10190.74</v>
      </c>
    </row>
    <row r="40" spans="1:9" ht="25">
      <c r="A40" s="237" t="s">
        <v>5857</v>
      </c>
      <c r="B40" s="237" t="s">
        <v>5858</v>
      </c>
      <c r="C40" s="237" t="s">
        <v>5808</v>
      </c>
      <c r="D40" s="237" t="s">
        <v>5838</v>
      </c>
      <c r="E40" s="238" t="s">
        <v>5839</v>
      </c>
      <c r="F40" s="148">
        <v>3</v>
      </c>
      <c r="G40" s="148">
        <v>0</v>
      </c>
      <c r="H40" s="148">
        <v>10190.74</v>
      </c>
      <c r="I40" s="148">
        <v>10190.74</v>
      </c>
    </row>
    <row r="41" spans="1:9" ht="12.5">
      <c r="A41" s="237" t="s">
        <v>5857</v>
      </c>
      <c r="B41" s="237" t="s">
        <v>5858</v>
      </c>
      <c r="C41" s="237" t="s">
        <v>5818</v>
      </c>
      <c r="D41" s="237" t="s">
        <v>5838</v>
      </c>
      <c r="E41" s="238" t="s">
        <v>5839</v>
      </c>
      <c r="F41" s="148">
        <v>1</v>
      </c>
      <c r="G41" s="148">
        <v>0</v>
      </c>
      <c r="H41" s="148">
        <v>10190.74</v>
      </c>
      <c r="I41" s="148">
        <v>10190.74</v>
      </c>
    </row>
    <row r="42" spans="1:9" ht="25">
      <c r="A42" s="237" t="s">
        <v>5859</v>
      </c>
      <c r="B42" s="237" t="s">
        <v>5860</v>
      </c>
      <c r="C42" s="237" t="s">
        <v>5808</v>
      </c>
      <c r="D42" s="237" t="s">
        <v>5838</v>
      </c>
      <c r="E42" s="238" t="s">
        <v>5839</v>
      </c>
      <c r="F42" s="148">
        <v>1</v>
      </c>
      <c r="G42" s="148">
        <v>0</v>
      </c>
      <c r="H42" s="148">
        <v>10260.48</v>
      </c>
      <c r="I42" s="148">
        <v>10260.48</v>
      </c>
    </row>
    <row r="43" spans="1:9" ht="25">
      <c r="A43" s="237" t="s">
        <v>5861</v>
      </c>
      <c r="B43" s="237" t="s">
        <v>5862</v>
      </c>
      <c r="C43" s="237" t="s">
        <v>5808</v>
      </c>
      <c r="D43" s="237" t="s">
        <v>5838</v>
      </c>
      <c r="E43" s="238" t="s">
        <v>5839</v>
      </c>
      <c r="F43" s="148">
        <v>1</v>
      </c>
      <c r="G43" s="148">
        <v>0</v>
      </c>
      <c r="H43" s="148">
        <v>18442.78</v>
      </c>
      <c r="I43" s="148">
        <v>18442.78</v>
      </c>
    </row>
    <row r="44" spans="1:9" ht="25">
      <c r="A44" s="237" t="s">
        <v>5861</v>
      </c>
      <c r="B44" s="237" t="s">
        <v>5862</v>
      </c>
      <c r="C44" s="237" t="s">
        <v>5820</v>
      </c>
      <c r="D44" s="237" t="s">
        <v>5838</v>
      </c>
      <c r="E44" s="238" t="s">
        <v>5839</v>
      </c>
      <c r="F44" s="148">
        <v>1</v>
      </c>
      <c r="G44" s="148">
        <v>0</v>
      </c>
      <c r="H44" s="148">
        <v>18442.78</v>
      </c>
      <c r="I44" s="148">
        <v>18442.78</v>
      </c>
    </row>
    <row r="45" spans="1:9" ht="25">
      <c r="A45" s="237" t="s">
        <v>5863</v>
      </c>
      <c r="B45" s="237" t="s">
        <v>5864</v>
      </c>
      <c r="C45" s="237" t="s">
        <v>5813</v>
      </c>
      <c r="D45" s="237" t="s">
        <v>5838</v>
      </c>
      <c r="E45" s="238" t="s">
        <v>5839</v>
      </c>
      <c r="F45" s="148">
        <v>1</v>
      </c>
      <c r="G45" s="148">
        <v>0</v>
      </c>
      <c r="H45" s="148">
        <v>14362.12</v>
      </c>
      <c r="I45" s="148">
        <v>14362.12</v>
      </c>
    </row>
    <row r="46" spans="1:9" ht="25">
      <c r="A46" s="237" t="s">
        <v>5863</v>
      </c>
      <c r="B46" s="237" t="s">
        <v>5864</v>
      </c>
      <c r="C46" s="237" t="s">
        <v>5820</v>
      </c>
      <c r="D46" s="237" t="s">
        <v>5838</v>
      </c>
      <c r="E46" s="238" t="s">
        <v>5839</v>
      </c>
      <c r="F46" s="148">
        <v>3</v>
      </c>
      <c r="G46" s="148">
        <v>0</v>
      </c>
      <c r="H46" s="148">
        <v>14362.12</v>
      </c>
      <c r="I46" s="148">
        <v>14362.12</v>
      </c>
    </row>
    <row r="47" spans="1:9" ht="25">
      <c r="A47" s="237" t="s">
        <v>5863</v>
      </c>
      <c r="B47" s="237" t="s">
        <v>5864</v>
      </c>
      <c r="C47" s="237" t="s">
        <v>5821</v>
      </c>
      <c r="D47" s="237" t="s">
        <v>5838</v>
      </c>
      <c r="E47" s="238" t="s">
        <v>5839</v>
      </c>
      <c r="F47" s="148">
        <v>1</v>
      </c>
      <c r="G47" s="148">
        <v>0</v>
      </c>
      <c r="H47" s="148">
        <v>14362.12</v>
      </c>
      <c r="I47" s="148">
        <v>14362.12</v>
      </c>
    </row>
    <row r="48" spans="1:9" ht="25">
      <c r="A48" s="237" t="s">
        <v>5865</v>
      </c>
      <c r="B48" s="237" t="s">
        <v>5866</v>
      </c>
      <c r="C48" s="237" t="s">
        <v>5807</v>
      </c>
      <c r="D48" s="237" t="s">
        <v>5838</v>
      </c>
      <c r="E48" s="238" t="s">
        <v>5839</v>
      </c>
      <c r="F48" s="148">
        <v>5</v>
      </c>
      <c r="G48" s="148">
        <v>0</v>
      </c>
      <c r="H48" s="148">
        <v>18883.18</v>
      </c>
      <c r="I48" s="148">
        <v>18883.18</v>
      </c>
    </row>
    <row r="49" spans="1:9" ht="25">
      <c r="A49" s="237" t="s">
        <v>5865</v>
      </c>
      <c r="B49" s="237" t="s">
        <v>5866</v>
      </c>
      <c r="C49" s="237" t="s">
        <v>5808</v>
      </c>
      <c r="D49" s="237" t="s">
        <v>5838</v>
      </c>
      <c r="E49" s="238" t="s">
        <v>5839</v>
      </c>
      <c r="F49" s="148">
        <v>2</v>
      </c>
      <c r="G49" s="148">
        <v>0</v>
      </c>
      <c r="H49" s="148">
        <v>18883.18</v>
      </c>
      <c r="I49" s="148">
        <v>18883.18</v>
      </c>
    </row>
    <row r="50" spans="1:9" ht="12.5">
      <c r="A50" s="237" t="s">
        <v>5865</v>
      </c>
      <c r="B50" s="237" t="s">
        <v>5866</v>
      </c>
      <c r="C50" s="237" t="s">
        <v>5815</v>
      </c>
      <c r="D50" s="237" t="s">
        <v>5838</v>
      </c>
      <c r="E50" s="238" t="s">
        <v>5839</v>
      </c>
      <c r="F50" s="148">
        <v>1</v>
      </c>
      <c r="G50" s="148">
        <v>0</v>
      </c>
      <c r="H50" s="148">
        <v>18883.18</v>
      </c>
      <c r="I50" s="148">
        <v>18883.18</v>
      </c>
    </row>
    <row r="51" spans="1:9" ht="12.5">
      <c r="A51" s="237" t="s">
        <v>5865</v>
      </c>
      <c r="B51" s="237" t="s">
        <v>5866</v>
      </c>
      <c r="C51" s="237" t="s">
        <v>5818</v>
      </c>
      <c r="D51" s="237" t="s">
        <v>5838</v>
      </c>
      <c r="E51" s="238" t="s">
        <v>5839</v>
      </c>
      <c r="F51" s="148">
        <v>1</v>
      </c>
      <c r="G51" s="148">
        <v>0</v>
      </c>
      <c r="H51" s="148">
        <v>18883.18</v>
      </c>
      <c r="I51" s="148">
        <v>18883.18</v>
      </c>
    </row>
    <row r="52" spans="1:9" ht="12.5">
      <c r="A52" s="237" t="s">
        <v>5867</v>
      </c>
      <c r="B52" s="237" t="s">
        <v>5868</v>
      </c>
      <c r="C52" s="237" t="s">
        <v>5812</v>
      </c>
      <c r="D52" s="237" t="s">
        <v>5838</v>
      </c>
      <c r="E52" s="238" t="s">
        <v>5839</v>
      </c>
      <c r="F52" s="148">
        <v>1</v>
      </c>
      <c r="G52" s="148">
        <v>0</v>
      </c>
      <c r="H52" s="148">
        <v>10190.74</v>
      </c>
      <c r="I52" s="148">
        <v>10190.74</v>
      </c>
    </row>
    <row r="53" spans="1:9" ht="25">
      <c r="A53" s="237" t="s">
        <v>5869</v>
      </c>
      <c r="B53" s="237" t="s">
        <v>5567</v>
      </c>
      <c r="C53" s="237" t="s">
        <v>5808</v>
      </c>
      <c r="D53" s="237" t="s">
        <v>5838</v>
      </c>
      <c r="E53" s="238" t="s">
        <v>5839</v>
      </c>
      <c r="F53" s="148">
        <v>1</v>
      </c>
      <c r="G53" s="148">
        <v>0</v>
      </c>
      <c r="H53" s="148">
        <v>10190.74</v>
      </c>
      <c r="I53" s="148">
        <v>10190.74</v>
      </c>
    </row>
    <row r="54" spans="1:9" ht="12.5">
      <c r="A54" s="237" t="s">
        <v>5869</v>
      </c>
      <c r="B54" s="237" t="s">
        <v>5567</v>
      </c>
      <c r="C54" s="237" t="s">
        <v>5818</v>
      </c>
      <c r="D54" s="237" t="s">
        <v>5838</v>
      </c>
      <c r="E54" s="238" t="s">
        <v>5839</v>
      </c>
      <c r="F54" s="148">
        <v>1</v>
      </c>
      <c r="G54" s="148">
        <v>0</v>
      </c>
      <c r="H54" s="148">
        <v>10190.74</v>
      </c>
      <c r="I54" s="148">
        <v>10190.74</v>
      </c>
    </row>
    <row r="55" spans="1:9" ht="12.5">
      <c r="A55" s="237" t="s">
        <v>5870</v>
      </c>
      <c r="B55" s="237" t="s">
        <v>5871</v>
      </c>
      <c r="C55" s="237" t="s">
        <v>5812</v>
      </c>
      <c r="D55" s="237" t="s">
        <v>5838</v>
      </c>
      <c r="E55" s="238" t="s">
        <v>5839</v>
      </c>
      <c r="F55" s="148">
        <v>1</v>
      </c>
      <c r="G55" s="148">
        <v>0</v>
      </c>
      <c r="H55" s="148">
        <v>10190.74</v>
      </c>
      <c r="I55" s="148">
        <v>10190.74</v>
      </c>
    </row>
    <row r="56" spans="1:9" ht="25">
      <c r="A56" s="237" t="s">
        <v>5872</v>
      </c>
      <c r="B56" s="237" t="s">
        <v>5873</v>
      </c>
      <c r="C56" s="237" t="s">
        <v>5808</v>
      </c>
      <c r="D56" s="237" t="s">
        <v>5838</v>
      </c>
      <c r="E56" s="238" t="s">
        <v>5839</v>
      </c>
      <c r="F56" s="148">
        <v>2</v>
      </c>
      <c r="G56" s="148">
        <v>0</v>
      </c>
      <c r="H56" s="148">
        <v>10190.74</v>
      </c>
      <c r="I56" s="148">
        <v>10190.74</v>
      </c>
    </row>
    <row r="57" spans="1:9" ht="25">
      <c r="A57" s="237" t="s">
        <v>5874</v>
      </c>
      <c r="B57" s="237" t="s">
        <v>5875</v>
      </c>
      <c r="C57" s="237" t="s">
        <v>5805</v>
      </c>
      <c r="D57" s="237" t="s">
        <v>5838</v>
      </c>
      <c r="E57" s="238" t="s">
        <v>5839</v>
      </c>
      <c r="F57" s="148">
        <v>1</v>
      </c>
      <c r="G57" s="148">
        <v>0</v>
      </c>
      <c r="H57" s="148">
        <v>10260.48</v>
      </c>
      <c r="I57" s="148">
        <v>10260.48</v>
      </c>
    </row>
    <row r="58" spans="1:9" ht="25">
      <c r="A58" s="237" t="s">
        <v>5874</v>
      </c>
      <c r="B58" s="237" t="s">
        <v>5875</v>
      </c>
      <c r="C58" s="237" t="s">
        <v>5807</v>
      </c>
      <c r="D58" s="237" t="s">
        <v>5838</v>
      </c>
      <c r="E58" s="238" t="s">
        <v>5839</v>
      </c>
      <c r="F58" s="148">
        <v>2</v>
      </c>
      <c r="G58" s="148">
        <v>0</v>
      </c>
      <c r="H58" s="148">
        <v>10260.48</v>
      </c>
      <c r="I58" s="148">
        <v>10260.48</v>
      </c>
    </row>
    <row r="59" spans="1:9" ht="25">
      <c r="A59" s="237" t="s">
        <v>5874</v>
      </c>
      <c r="B59" s="237" t="s">
        <v>5875</v>
      </c>
      <c r="C59" s="237" t="s">
        <v>5808</v>
      </c>
      <c r="D59" s="237" t="s">
        <v>5838</v>
      </c>
      <c r="E59" s="238" t="s">
        <v>5839</v>
      </c>
      <c r="F59" s="148">
        <v>28</v>
      </c>
      <c r="G59" s="148">
        <v>0</v>
      </c>
      <c r="H59" s="148">
        <v>10260.48</v>
      </c>
      <c r="I59" s="148">
        <v>10260.48</v>
      </c>
    </row>
    <row r="60" spans="1:9" ht="12.5">
      <c r="A60" s="237" t="s">
        <v>5874</v>
      </c>
      <c r="B60" s="237" t="s">
        <v>5875</v>
      </c>
      <c r="C60" s="237" t="s">
        <v>5809</v>
      </c>
      <c r="D60" s="237" t="s">
        <v>5838</v>
      </c>
      <c r="E60" s="238" t="s">
        <v>5839</v>
      </c>
      <c r="F60" s="148">
        <v>6</v>
      </c>
      <c r="G60" s="148">
        <v>0</v>
      </c>
      <c r="H60" s="148">
        <v>10260.48</v>
      </c>
      <c r="I60" s="148">
        <v>10260.48</v>
      </c>
    </row>
    <row r="61" spans="1:9" ht="12.5">
      <c r="A61" s="237" t="s">
        <v>5874</v>
      </c>
      <c r="B61" s="237" t="s">
        <v>5875</v>
      </c>
      <c r="C61" s="237" t="s">
        <v>5811</v>
      </c>
      <c r="D61" s="237" t="s">
        <v>5838</v>
      </c>
      <c r="E61" s="238" t="s">
        <v>5839</v>
      </c>
      <c r="F61" s="148">
        <v>3</v>
      </c>
      <c r="G61" s="148">
        <v>0</v>
      </c>
      <c r="H61" s="148">
        <v>10260.48</v>
      </c>
      <c r="I61" s="148">
        <v>10260.48</v>
      </c>
    </row>
    <row r="62" spans="1:9" ht="25">
      <c r="A62" s="237" t="s">
        <v>5874</v>
      </c>
      <c r="B62" s="237" t="s">
        <v>5875</v>
      </c>
      <c r="C62" s="237" t="s">
        <v>5813</v>
      </c>
      <c r="D62" s="237" t="s">
        <v>5838</v>
      </c>
      <c r="E62" s="238" t="s">
        <v>5839</v>
      </c>
      <c r="F62" s="148">
        <v>3</v>
      </c>
      <c r="G62" s="148">
        <v>0</v>
      </c>
      <c r="H62" s="148">
        <v>10260.48</v>
      </c>
      <c r="I62" s="148">
        <v>10260.48</v>
      </c>
    </row>
    <row r="63" spans="1:9" ht="12.5">
      <c r="A63" s="237" t="s">
        <v>5874</v>
      </c>
      <c r="B63" s="237" t="s">
        <v>5875</v>
      </c>
      <c r="C63" s="237" t="s">
        <v>5815</v>
      </c>
      <c r="D63" s="237" t="s">
        <v>5838</v>
      </c>
      <c r="E63" s="238" t="s">
        <v>5839</v>
      </c>
      <c r="F63" s="148">
        <v>2</v>
      </c>
      <c r="G63" s="148">
        <v>0</v>
      </c>
      <c r="H63" s="148">
        <v>10260.48</v>
      </c>
      <c r="I63" s="148">
        <v>10260.48</v>
      </c>
    </row>
    <row r="64" spans="1:9" ht="12.5">
      <c r="A64" s="237" t="s">
        <v>5874</v>
      </c>
      <c r="B64" s="237" t="s">
        <v>5875</v>
      </c>
      <c r="C64" s="237" t="s">
        <v>5816</v>
      </c>
      <c r="D64" s="237" t="s">
        <v>5838</v>
      </c>
      <c r="E64" s="238" t="s">
        <v>5839</v>
      </c>
      <c r="F64" s="148">
        <v>1</v>
      </c>
      <c r="G64" s="148">
        <v>0</v>
      </c>
      <c r="H64" s="148">
        <v>10260.48</v>
      </c>
      <c r="I64" s="148">
        <v>10260.48</v>
      </c>
    </row>
    <row r="65" spans="1:9" ht="12.5">
      <c r="A65" s="237" t="s">
        <v>5874</v>
      </c>
      <c r="B65" s="237" t="s">
        <v>5875</v>
      </c>
      <c r="C65" s="237" t="s">
        <v>5817</v>
      </c>
      <c r="D65" s="237" t="s">
        <v>5838</v>
      </c>
      <c r="E65" s="238" t="s">
        <v>5839</v>
      </c>
      <c r="F65" s="148">
        <v>1</v>
      </c>
      <c r="G65" s="148">
        <v>0</v>
      </c>
      <c r="H65" s="148">
        <v>10260.48</v>
      </c>
      <c r="I65" s="148">
        <v>10260.48</v>
      </c>
    </row>
    <row r="66" spans="1:9" ht="12.5">
      <c r="A66" s="237" t="s">
        <v>5874</v>
      </c>
      <c r="B66" s="237" t="s">
        <v>5875</v>
      </c>
      <c r="C66" s="237" t="s">
        <v>5818</v>
      </c>
      <c r="D66" s="237" t="s">
        <v>5838</v>
      </c>
      <c r="E66" s="238" t="s">
        <v>5839</v>
      </c>
      <c r="F66" s="148">
        <v>20</v>
      </c>
      <c r="G66" s="148">
        <v>0</v>
      </c>
      <c r="H66" s="148">
        <v>10260.48</v>
      </c>
      <c r="I66" s="148">
        <v>10260.48</v>
      </c>
    </row>
    <row r="67" spans="1:9" ht="25">
      <c r="A67" s="237" t="s">
        <v>5874</v>
      </c>
      <c r="B67" s="237" t="s">
        <v>5875</v>
      </c>
      <c r="C67" s="237" t="s">
        <v>5820</v>
      </c>
      <c r="D67" s="237" t="s">
        <v>5838</v>
      </c>
      <c r="E67" s="238" t="s">
        <v>5839</v>
      </c>
      <c r="F67" s="148">
        <v>1</v>
      </c>
      <c r="G67" s="148">
        <v>0</v>
      </c>
      <c r="H67" s="148">
        <v>10260.48</v>
      </c>
      <c r="I67" s="148">
        <v>10260.48</v>
      </c>
    </row>
    <row r="68" spans="1:9" ht="12.5">
      <c r="A68" s="237" t="s">
        <v>5874</v>
      </c>
      <c r="B68" s="237" t="s">
        <v>5875</v>
      </c>
      <c r="C68" s="237" t="s">
        <v>5821</v>
      </c>
      <c r="D68" s="237" t="s">
        <v>5838</v>
      </c>
      <c r="E68" s="238" t="s">
        <v>5839</v>
      </c>
      <c r="F68" s="148">
        <v>1</v>
      </c>
      <c r="G68" s="148">
        <v>0</v>
      </c>
      <c r="H68" s="148">
        <v>10260.48</v>
      </c>
      <c r="I68" s="148">
        <v>10260.48</v>
      </c>
    </row>
    <row r="69" spans="1:9" ht="25">
      <c r="A69" s="237" t="s">
        <v>5876</v>
      </c>
      <c r="B69" s="237" t="s">
        <v>5877</v>
      </c>
      <c r="C69" s="237" t="s">
        <v>5807</v>
      </c>
      <c r="D69" s="237" t="s">
        <v>5838</v>
      </c>
      <c r="E69" s="238" t="s">
        <v>5839</v>
      </c>
      <c r="F69" s="148">
        <v>1</v>
      </c>
      <c r="G69" s="148">
        <v>0</v>
      </c>
      <c r="H69" s="148">
        <v>10190.74</v>
      </c>
      <c r="I69" s="148">
        <v>10190.74</v>
      </c>
    </row>
    <row r="70" spans="1:9" ht="25">
      <c r="A70" s="237" t="s">
        <v>5876</v>
      </c>
      <c r="B70" s="237" t="s">
        <v>5877</v>
      </c>
      <c r="C70" s="237" t="s">
        <v>5808</v>
      </c>
      <c r="D70" s="237" t="s">
        <v>5838</v>
      </c>
      <c r="E70" s="238" t="s">
        <v>5839</v>
      </c>
      <c r="F70" s="148">
        <v>1</v>
      </c>
      <c r="G70" s="148">
        <v>0</v>
      </c>
      <c r="H70" s="148">
        <v>10190.74</v>
      </c>
      <c r="I70" s="148">
        <v>10190.74</v>
      </c>
    </row>
    <row r="71" spans="1:9" ht="12.5">
      <c r="A71" s="237" t="s">
        <v>5876</v>
      </c>
      <c r="B71" s="237" t="s">
        <v>5877</v>
      </c>
      <c r="C71" s="237" t="s">
        <v>5811</v>
      </c>
      <c r="D71" s="237" t="s">
        <v>5838</v>
      </c>
      <c r="E71" s="238" t="s">
        <v>5839</v>
      </c>
      <c r="F71" s="148">
        <v>1</v>
      </c>
      <c r="G71" s="148">
        <v>0</v>
      </c>
      <c r="H71" s="148">
        <v>10190.74</v>
      </c>
      <c r="I71" s="148">
        <v>10190.74</v>
      </c>
    </row>
    <row r="72" spans="1:9" ht="12.5">
      <c r="A72" s="237" t="s">
        <v>5876</v>
      </c>
      <c r="B72" s="237" t="s">
        <v>5877</v>
      </c>
      <c r="C72" s="237" t="s">
        <v>5815</v>
      </c>
      <c r="D72" s="237" t="s">
        <v>5838</v>
      </c>
      <c r="E72" s="238" t="s">
        <v>5839</v>
      </c>
      <c r="F72" s="148">
        <v>2</v>
      </c>
      <c r="G72" s="148">
        <v>0</v>
      </c>
      <c r="H72" s="148">
        <v>10190.74</v>
      </c>
      <c r="I72" s="148">
        <v>10190.74</v>
      </c>
    </row>
    <row r="73" spans="1:9" ht="25">
      <c r="A73" s="237" t="s">
        <v>5876</v>
      </c>
      <c r="B73" s="237" t="s">
        <v>5877</v>
      </c>
      <c r="C73" s="237" t="s">
        <v>5820</v>
      </c>
      <c r="D73" s="237" t="s">
        <v>5838</v>
      </c>
      <c r="E73" s="238" t="s">
        <v>5839</v>
      </c>
      <c r="F73" s="148">
        <v>1</v>
      </c>
      <c r="G73" s="148">
        <v>0</v>
      </c>
      <c r="H73" s="148">
        <v>10190.74</v>
      </c>
      <c r="I73" s="148">
        <v>10190.74</v>
      </c>
    </row>
    <row r="74" spans="1:9" ht="25">
      <c r="A74" s="237" t="s">
        <v>5878</v>
      </c>
      <c r="B74" s="237" t="s">
        <v>5477</v>
      </c>
      <c r="C74" s="237" t="s">
        <v>5808</v>
      </c>
      <c r="D74" s="237" t="s">
        <v>5838</v>
      </c>
      <c r="E74" s="238" t="s">
        <v>5839</v>
      </c>
      <c r="F74" s="148">
        <v>1</v>
      </c>
      <c r="G74" s="148">
        <v>0</v>
      </c>
      <c r="H74" s="148">
        <v>10190.74</v>
      </c>
      <c r="I74" s="148">
        <v>10190.74</v>
      </c>
    </row>
    <row r="75" spans="1:9" ht="25">
      <c r="A75" s="237" t="s">
        <v>5879</v>
      </c>
      <c r="B75" s="237" t="s">
        <v>5215</v>
      </c>
      <c r="C75" s="237" t="s">
        <v>5807</v>
      </c>
      <c r="D75" s="237" t="s">
        <v>5838</v>
      </c>
      <c r="E75" s="238" t="s">
        <v>5839</v>
      </c>
      <c r="F75" s="148">
        <v>1</v>
      </c>
      <c r="G75" s="148">
        <v>0</v>
      </c>
      <c r="H75" s="148">
        <v>10190.74</v>
      </c>
      <c r="I75" s="148">
        <v>10190.74</v>
      </c>
    </row>
    <row r="76" spans="1:9" ht="25">
      <c r="A76" s="237" t="s">
        <v>5879</v>
      </c>
      <c r="B76" s="237" t="s">
        <v>5215</v>
      </c>
      <c r="C76" s="237" t="s">
        <v>5808</v>
      </c>
      <c r="D76" s="237" t="s">
        <v>5838</v>
      </c>
      <c r="E76" s="238" t="s">
        <v>5839</v>
      </c>
      <c r="F76" s="148">
        <v>1</v>
      </c>
      <c r="G76" s="148">
        <v>0</v>
      </c>
      <c r="H76" s="148">
        <v>10190.74</v>
      </c>
      <c r="I76" s="148">
        <v>10190.74</v>
      </c>
    </row>
    <row r="77" spans="1:9" ht="12.5">
      <c r="A77" s="237" t="s">
        <v>5879</v>
      </c>
      <c r="B77" s="237" t="s">
        <v>5215</v>
      </c>
      <c r="C77" s="237" t="s">
        <v>5811</v>
      </c>
      <c r="D77" s="237" t="s">
        <v>5838</v>
      </c>
      <c r="E77" s="238" t="s">
        <v>5839</v>
      </c>
      <c r="F77" s="148">
        <v>1</v>
      </c>
      <c r="G77" s="148">
        <v>0</v>
      </c>
      <c r="H77" s="148">
        <v>10190.74</v>
      </c>
      <c r="I77" s="148">
        <v>10190.74</v>
      </c>
    </row>
    <row r="78" spans="1:9" ht="25">
      <c r="A78" s="237" t="s">
        <v>5880</v>
      </c>
      <c r="B78" s="237" t="s">
        <v>5563</v>
      </c>
      <c r="C78" s="237" t="s">
        <v>5807</v>
      </c>
      <c r="D78" s="237" t="s">
        <v>5838</v>
      </c>
      <c r="E78" s="238" t="s">
        <v>5839</v>
      </c>
      <c r="F78" s="148">
        <v>1</v>
      </c>
      <c r="G78" s="148">
        <v>0</v>
      </c>
      <c r="H78" s="148">
        <v>10190.74</v>
      </c>
      <c r="I78" s="148">
        <v>10190.74</v>
      </c>
    </row>
    <row r="79" spans="1:9" ht="25">
      <c r="A79" s="237" t="s">
        <v>5880</v>
      </c>
      <c r="B79" s="237" t="s">
        <v>5563</v>
      </c>
      <c r="C79" s="237" t="s">
        <v>5808</v>
      </c>
      <c r="D79" s="237" t="s">
        <v>5838</v>
      </c>
      <c r="E79" s="238" t="s">
        <v>5839</v>
      </c>
      <c r="F79" s="148">
        <v>4</v>
      </c>
      <c r="G79" s="148">
        <v>0</v>
      </c>
      <c r="H79" s="148">
        <v>10190.74</v>
      </c>
      <c r="I79" s="148">
        <v>10190.74</v>
      </c>
    </row>
    <row r="80" spans="1:9" ht="12.5">
      <c r="A80" s="237" t="s">
        <v>5880</v>
      </c>
      <c r="B80" s="237" t="s">
        <v>5563</v>
      </c>
      <c r="C80" s="237" t="s">
        <v>5818</v>
      </c>
      <c r="D80" s="237" t="s">
        <v>5838</v>
      </c>
      <c r="E80" s="238" t="s">
        <v>5839</v>
      </c>
      <c r="F80" s="148">
        <v>2</v>
      </c>
      <c r="G80" s="148">
        <v>0</v>
      </c>
      <c r="H80" s="148">
        <v>10190.74</v>
      </c>
      <c r="I80" s="148">
        <v>10190.74</v>
      </c>
    </row>
    <row r="81" spans="1:9" ht="25">
      <c r="A81" s="237" t="s">
        <v>5881</v>
      </c>
      <c r="B81" s="237" t="s">
        <v>5882</v>
      </c>
      <c r="C81" s="237" t="s">
        <v>5808</v>
      </c>
      <c r="D81" s="237" t="s">
        <v>5838</v>
      </c>
      <c r="E81" s="238" t="s">
        <v>5839</v>
      </c>
      <c r="F81" s="148">
        <v>7</v>
      </c>
      <c r="G81" s="148">
        <v>0</v>
      </c>
      <c r="H81" s="148">
        <v>10190.74</v>
      </c>
      <c r="I81" s="148">
        <v>10190.74</v>
      </c>
    </row>
    <row r="82" spans="1:9" ht="12.5">
      <c r="A82" s="237" t="s">
        <v>5881</v>
      </c>
      <c r="B82" s="237" t="s">
        <v>5882</v>
      </c>
      <c r="C82" s="237" t="s">
        <v>5816</v>
      </c>
      <c r="D82" s="237" t="s">
        <v>5838</v>
      </c>
      <c r="E82" s="238" t="s">
        <v>5839</v>
      </c>
      <c r="F82" s="148">
        <v>8</v>
      </c>
      <c r="G82" s="148">
        <v>0</v>
      </c>
      <c r="H82" s="148">
        <v>10190.74</v>
      </c>
      <c r="I82" s="148">
        <v>10190.74</v>
      </c>
    </row>
    <row r="83" spans="1:9" ht="12.5">
      <c r="A83" s="237" t="s">
        <v>5881</v>
      </c>
      <c r="B83" s="237" t="s">
        <v>5882</v>
      </c>
      <c r="C83" s="237" t="s">
        <v>5818</v>
      </c>
      <c r="D83" s="237" t="s">
        <v>5838</v>
      </c>
      <c r="E83" s="238" t="s">
        <v>5839</v>
      </c>
      <c r="F83" s="148">
        <v>1</v>
      </c>
      <c r="G83" s="148">
        <v>0</v>
      </c>
      <c r="H83" s="148">
        <v>10190.74</v>
      </c>
      <c r="I83" s="148">
        <v>10190.74</v>
      </c>
    </row>
    <row r="84" spans="1:9" ht="25">
      <c r="A84" s="237" t="s">
        <v>5881</v>
      </c>
      <c r="B84" s="237" t="s">
        <v>5882</v>
      </c>
      <c r="C84" s="237" t="s">
        <v>5820</v>
      </c>
      <c r="D84" s="237" t="s">
        <v>5838</v>
      </c>
      <c r="E84" s="238" t="s">
        <v>5839</v>
      </c>
      <c r="F84" s="148">
        <v>1</v>
      </c>
      <c r="G84" s="148">
        <v>0</v>
      </c>
      <c r="H84" s="148">
        <v>10190.74</v>
      </c>
      <c r="I84" s="148">
        <v>10190.74</v>
      </c>
    </row>
    <row r="85" spans="1:9" ht="25">
      <c r="A85" s="237" t="s">
        <v>5883</v>
      </c>
      <c r="B85" s="237" t="s">
        <v>5884</v>
      </c>
      <c r="C85" s="237" t="s">
        <v>5806</v>
      </c>
      <c r="D85" s="237" t="s">
        <v>5838</v>
      </c>
      <c r="E85" s="238" t="s">
        <v>5839</v>
      </c>
      <c r="F85" s="148">
        <v>1</v>
      </c>
      <c r="G85" s="148">
        <v>0</v>
      </c>
      <c r="H85" s="148">
        <v>84314.39</v>
      </c>
      <c r="I85" s="148">
        <v>84314.39</v>
      </c>
    </row>
    <row r="86" spans="1:9" ht="25">
      <c r="A86" s="237" t="s">
        <v>5883</v>
      </c>
      <c r="B86" s="237" t="s">
        <v>5884</v>
      </c>
      <c r="C86" s="237" t="s">
        <v>5808</v>
      </c>
      <c r="D86" s="237" t="s">
        <v>5838</v>
      </c>
      <c r="E86" s="238" t="s">
        <v>5839</v>
      </c>
      <c r="F86" s="148">
        <v>1</v>
      </c>
      <c r="G86" s="148">
        <v>0</v>
      </c>
      <c r="H86" s="148">
        <v>84314.39</v>
      </c>
      <c r="I86" s="148">
        <v>84314.39</v>
      </c>
    </row>
    <row r="87" spans="1:9" ht="25">
      <c r="A87" s="237" t="s">
        <v>5883</v>
      </c>
      <c r="B87" s="237" t="s">
        <v>5884</v>
      </c>
      <c r="C87" s="237" t="s">
        <v>5810</v>
      </c>
      <c r="D87" s="237" t="s">
        <v>5838</v>
      </c>
      <c r="E87" s="238" t="s">
        <v>5839</v>
      </c>
      <c r="F87" s="148">
        <v>1</v>
      </c>
      <c r="G87" s="148">
        <v>0</v>
      </c>
      <c r="H87" s="148">
        <v>84314.39</v>
      </c>
      <c r="I87" s="148">
        <v>84314.39</v>
      </c>
    </row>
    <row r="88" spans="1:9" ht="12.5">
      <c r="A88" s="237" t="s">
        <v>5883</v>
      </c>
      <c r="B88" s="237" t="s">
        <v>5884</v>
      </c>
      <c r="C88" s="237" t="s">
        <v>5818</v>
      </c>
      <c r="D88" s="237" t="s">
        <v>5838</v>
      </c>
      <c r="E88" s="238" t="s">
        <v>5839</v>
      </c>
      <c r="F88" s="148">
        <v>1</v>
      </c>
      <c r="G88" s="148">
        <v>0</v>
      </c>
      <c r="H88" s="148">
        <v>84314.39</v>
      </c>
      <c r="I88" s="148">
        <v>84314.39</v>
      </c>
    </row>
    <row r="89" spans="1:9" ht="12.5">
      <c r="A89" s="237" t="s">
        <v>5883</v>
      </c>
      <c r="B89" s="237" t="s">
        <v>5884</v>
      </c>
      <c r="C89" s="237" t="s">
        <v>5819</v>
      </c>
      <c r="D89" s="237" t="s">
        <v>5838</v>
      </c>
      <c r="E89" s="238" t="s">
        <v>5839</v>
      </c>
      <c r="F89" s="148">
        <v>1</v>
      </c>
      <c r="G89" s="148">
        <v>0</v>
      </c>
      <c r="H89" s="148">
        <v>84314.39</v>
      </c>
      <c r="I89" s="148">
        <v>84314.39</v>
      </c>
    </row>
    <row r="90" spans="1:9" ht="25">
      <c r="A90" s="237" t="s">
        <v>5883</v>
      </c>
      <c r="B90" s="237" t="s">
        <v>5884</v>
      </c>
      <c r="C90" s="237" t="s">
        <v>5820</v>
      </c>
      <c r="D90" s="237" t="s">
        <v>5838</v>
      </c>
      <c r="E90" s="238" t="s">
        <v>5839</v>
      </c>
      <c r="F90" s="148">
        <v>1</v>
      </c>
      <c r="G90" s="148">
        <v>0</v>
      </c>
      <c r="H90" s="148">
        <v>84314.39</v>
      </c>
      <c r="I90" s="148">
        <v>84314.39</v>
      </c>
    </row>
    <row r="91" spans="1:9" ht="12.5">
      <c r="A91" s="237" t="s">
        <v>5883</v>
      </c>
      <c r="B91" s="237" t="s">
        <v>5884</v>
      </c>
      <c r="C91" s="237" t="s">
        <v>5821</v>
      </c>
      <c r="D91" s="237" t="s">
        <v>5838</v>
      </c>
      <c r="E91" s="238" t="s">
        <v>5839</v>
      </c>
      <c r="F91" s="148">
        <v>1</v>
      </c>
      <c r="G91" s="148">
        <v>0</v>
      </c>
      <c r="H91" s="148">
        <v>84314.39</v>
      </c>
      <c r="I91" s="148">
        <v>84314.39</v>
      </c>
    </row>
    <row r="92" spans="1:9" ht="25">
      <c r="A92" s="237" t="s">
        <v>5885</v>
      </c>
      <c r="B92" s="237" t="s">
        <v>5884</v>
      </c>
      <c r="C92" s="237" t="s">
        <v>5807</v>
      </c>
      <c r="D92" s="237" t="s">
        <v>5838</v>
      </c>
      <c r="E92" s="238" t="s">
        <v>5839</v>
      </c>
      <c r="F92" s="148">
        <v>2</v>
      </c>
      <c r="G92" s="148">
        <v>0</v>
      </c>
      <c r="H92" s="148">
        <v>61924.34</v>
      </c>
      <c r="I92" s="148">
        <v>61924.34</v>
      </c>
    </row>
    <row r="93" spans="1:9" ht="12.5">
      <c r="A93" s="239" t="s">
        <v>4896</v>
      </c>
      <c r="B93" s="240" t="s">
        <v>5587</v>
      </c>
      <c r="C93" s="240"/>
      <c r="D93" s="240"/>
      <c r="E93" s="240"/>
      <c r="F93" s="241">
        <f>SUM(F13:F92)</f>
        <v>187</v>
      </c>
      <c r="G93" s="241">
        <f>SUM(G13:G92)</f>
        <v>0</v>
      </c>
      <c r="H93" s="186"/>
      <c r="I93" s="186" t="s">
        <v>4896</v>
      </c>
    </row>
    <row r="94" spans="1:9" s="242" customFormat="1" ht="12.5">
      <c r="A94" s="235"/>
      <c r="B94" s="235"/>
      <c r="C94" s="235"/>
      <c r="D94" s="235"/>
      <c r="E94" s="236"/>
      <c r="F94" s="174"/>
      <c r="G94" s="174"/>
      <c r="H94" s="174"/>
      <c r="I94" s="174"/>
    </row>
    <row r="95" spans="1:9" ht="12.5">
      <c r="A95" s="227" t="s">
        <v>4896</v>
      </c>
      <c r="B95" s="227" t="s">
        <v>4896</v>
      </c>
      <c r="C95" s="227"/>
      <c r="D95" s="227"/>
      <c r="E95" s="187"/>
      <c r="F95" s="177"/>
      <c r="G95" s="177"/>
      <c r="H95" s="177"/>
      <c r="I95" s="177"/>
    </row>
    <row r="96" spans="1:9" ht="12.5">
      <c r="A96" s="243" t="s">
        <v>5065</v>
      </c>
      <c r="B96" s="244"/>
      <c r="C96" s="235"/>
      <c r="D96" s="235"/>
      <c r="E96" s="236"/>
      <c r="F96" s="186"/>
      <c r="G96" s="186"/>
      <c r="H96" s="186"/>
      <c r="I96" s="186"/>
    </row>
    <row r="97" spans="1:9" ht="25">
      <c r="A97" s="237" t="s">
        <v>5886</v>
      </c>
      <c r="B97" s="237" t="s">
        <v>5887</v>
      </c>
      <c r="C97" s="237" t="s">
        <v>5806</v>
      </c>
      <c r="D97" s="237" t="s">
        <v>5838</v>
      </c>
      <c r="E97" s="238" t="s">
        <v>5839</v>
      </c>
      <c r="F97" s="148">
        <v>2</v>
      </c>
      <c r="G97" s="148">
        <v>0</v>
      </c>
      <c r="H97" s="148">
        <v>10190.74</v>
      </c>
      <c r="I97" s="148">
        <v>10190.74</v>
      </c>
    </row>
    <row r="98" spans="1:9" ht="25">
      <c r="A98" s="237" t="s">
        <v>5886</v>
      </c>
      <c r="B98" s="237" t="s">
        <v>5887</v>
      </c>
      <c r="C98" s="237" t="s">
        <v>5807</v>
      </c>
      <c r="D98" s="237" t="s">
        <v>5838</v>
      </c>
      <c r="E98" s="238" t="s">
        <v>5839</v>
      </c>
      <c r="F98" s="148">
        <v>6</v>
      </c>
      <c r="G98" s="148">
        <v>0</v>
      </c>
      <c r="H98" s="148">
        <v>10190.74</v>
      </c>
      <c r="I98" s="148">
        <v>10190.74</v>
      </c>
    </row>
    <row r="99" spans="1:9" ht="25">
      <c r="A99" s="237" t="s">
        <v>5886</v>
      </c>
      <c r="B99" s="237" t="s">
        <v>5887</v>
      </c>
      <c r="C99" s="237" t="s">
        <v>5808</v>
      </c>
      <c r="D99" s="237" t="s">
        <v>5838</v>
      </c>
      <c r="E99" s="238" t="s">
        <v>5839</v>
      </c>
      <c r="F99" s="148">
        <v>104</v>
      </c>
      <c r="G99" s="148">
        <v>0</v>
      </c>
      <c r="H99" s="148">
        <v>10190.74</v>
      </c>
      <c r="I99" s="148">
        <v>10190.74</v>
      </c>
    </row>
    <row r="100" spans="1:9" ht="12.5">
      <c r="A100" s="237" t="s">
        <v>5886</v>
      </c>
      <c r="B100" s="237" t="s">
        <v>5887</v>
      </c>
      <c r="C100" s="237" t="s">
        <v>5809</v>
      </c>
      <c r="D100" s="237" t="s">
        <v>5838</v>
      </c>
      <c r="E100" s="238" t="s">
        <v>5839</v>
      </c>
      <c r="F100" s="148">
        <v>3</v>
      </c>
      <c r="G100" s="148">
        <v>0</v>
      </c>
      <c r="H100" s="148">
        <v>10190.74</v>
      </c>
      <c r="I100" s="148">
        <v>10190.74</v>
      </c>
    </row>
    <row r="101" spans="1:9" ht="12.5">
      <c r="A101" s="237" t="s">
        <v>5886</v>
      </c>
      <c r="B101" s="237" t="s">
        <v>5887</v>
      </c>
      <c r="C101" s="237" t="s">
        <v>5811</v>
      </c>
      <c r="D101" s="237" t="s">
        <v>5838</v>
      </c>
      <c r="E101" s="238" t="s">
        <v>5839</v>
      </c>
      <c r="F101" s="148">
        <v>34</v>
      </c>
      <c r="G101" s="148">
        <v>0</v>
      </c>
      <c r="H101" s="148">
        <v>10190.74</v>
      </c>
      <c r="I101" s="148">
        <v>10190.74</v>
      </c>
    </row>
    <row r="102" spans="1:9" ht="12.5">
      <c r="A102" s="237" t="s">
        <v>5886</v>
      </c>
      <c r="B102" s="237" t="s">
        <v>5887</v>
      </c>
      <c r="C102" s="237" t="s">
        <v>5812</v>
      </c>
      <c r="D102" s="237" t="s">
        <v>5838</v>
      </c>
      <c r="E102" s="238" t="s">
        <v>5839</v>
      </c>
      <c r="F102" s="148">
        <v>24</v>
      </c>
      <c r="G102" s="148">
        <v>0</v>
      </c>
      <c r="H102" s="148">
        <v>10190.74</v>
      </c>
      <c r="I102" s="148">
        <v>10190.74</v>
      </c>
    </row>
    <row r="103" spans="1:9" ht="25">
      <c r="A103" s="237" t="s">
        <v>5886</v>
      </c>
      <c r="B103" s="237" t="s">
        <v>5887</v>
      </c>
      <c r="C103" s="237" t="s">
        <v>5813</v>
      </c>
      <c r="D103" s="237" t="s">
        <v>5838</v>
      </c>
      <c r="E103" s="238" t="s">
        <v>5839</v>
      </c>
      <c r="F103" s="148">
        <v>32</v>
      </c>
      <c r="G103" s="148">
        <v>0</v>
      </c>
      <c r="H103" s="148">
        <v>10190.74</v>
      </c>
      <c r="I103" s="148">
        <v>10190.74</v>
      </c>
    </row>
    <row r="104" spans="1:9" ht="12.5">
      <c r="A104" s="237" t="s">
        <v>5886</v>
      </c>
      <c r="B104" s="237" t="s">
        <v>5887</v>
      </c>
      <c r="C104" s="237" t="s">
        <v>5815</v>
      </c>
      <c r="D104" s="237" t="s">
        <v>5838</v>
      </c>
      <c r="E104" s="238" t="s">
        <v>5839</v>
      </c>
      <c r="F104" s="148">
        <v>226</v>
      </c>
      <c r="G104" s="148">
        <v>0</v>
      </c>
      <c r="H104" s="148">
        <v>10190.74</v>
      </c>
      <c r="I104" s="148">
        <v>10190.74</v>
      </c>
    </row>
    <row r="105" spans="1:9" ht="12.5">
      <c r="A105" s="237" t="s">
        <v>5886</v>
      </c>
      <c r="B105" s="237" t="s">
        <v>5887</v>
      </c>
      <c r="C105" s="237" t="s">
        <v>5816</v>
      </c>
      <c r="D105" s="237" t="s">
        <v>5838</v>
      </c>
      <c r="E105" s="238" t="s">
        <v>5839</v>
      </c>
      <c r="F105" s="148">
        <v>399</v>
      </c>
      <c r="G105" s="148">
        <v>0</v>
      </c>
      <c r="H105" s="148">
        <v>10190.74</v>
      </c>
      <c r="I105" s="148">
        <v>10190.74</v>
      </c>
    </row>
    <row r="106" spans="1:9" ht="12.5">
      <c r="A106" s="237" t="s">
        <v>5886</v>
      </c>
      <c r="B106" s="237" t="s">
        <v>5887</v>
      </c>
      <c r="C106" s="237" t="s">
        <v>5817</v>
      </c>
      <c r="D106" s="237" t="s">
        <v>5838</v>
      </c>
      <c r="E106" s="238" t="s">
        <v>5839</v>
      </c>
      <c r="F106" s="148">
        <v>5</v>
      </c>
      <c r="G106" s="148">
        <v>0</v>
      </c>
      <c r="H106" s="148">
        <v>10190.74</v>
      </c>
      <c r="I106" s="148">
        <v>10190.74</v>
      </c>
    </row>
    <row r="107" spans="1:9" ht="12.5">
      <c r="A107" s="237" t="s">
        <v>5886</v>
      </c>
      <c r="B107" s="237" t="s">
        <v>5887</v>
      </c>
      <c r="C107" s="237" t="s">
        <v>5818</v>
      </c>
      <c r="D107" s="237" t="s">
        <v>5838</v>
      </c>
      <c r="E107" s="238" t="s">
        <v>5839</v>
      </c>
      <c r="F107" s="148">
        <v>11</v>
      </c>
      <c r="G107" s="148">
        <v>0</v>
      </c>
      <c r="H107" s="148">
        <v>10190.74</v>
      </c>
      <c r="I107" s="148">
        <v>10190.74</v>
      </c>
    </row>
    <row r="108" spans="1:9" ht="25">
      <c r="A108" s="237" t="s">
        <v>5886</v>
      </c>
      <c r="B108" s="237" t="s">
        <v>5887</v>
      </c>
      <c r="C108" s="237" t="s">
        <v>5820</v>
      </c>
      <c r="D108" s="237" t="s">
        <v>5838</v>
      </c>
      <c r="E108" s="238" t="s">
        <v>5839</v>
      </c>
      <c r="F108" s="148">
        <v>14</v>
      </c>
      <c r="G108" s="148">
        <v>0</v>
      </c>
      <c r="H108" s="148">
        <v>10190.74</v>
      </c>
      <c r="I108" s="148">
        <v>10190.74</v>
      </c>
    </row>
    <row r="109" spans="1:9" ht="12.5">
      <c r="A109" s="237" t="s">
        <v>5886</v>
      </c>
      <c r="B109" s="237" t="s">
        <v>5887</v>
      </c>
      <c r="C109" s="237" t="s">
        <v>5821</v>
      </c>
      <c r="D109" s="237" t="s">
        <v>5838</v>
      </c>
      <c r="E109" s="238" t="s">
        <v>5839</v>
      </c>
      <c r="F109" s="148">
        <v>3</v>
      </c>
      <c r="G109" s="148">
        <v>0</v>
      </c>
      <c r="H109" s="148">
        <v>10190.74</v>
      </c>
      <c r="I109" s="148">
        <v>10190.74</v>
      </c>
    </row>
    <row r="110" spans="1:9" ht="25">
      <c r="A110" s="237" t="s">
        <v>5888</v>
      </c>
      <c r="B110" s="237" t="s">
        <v>5889</v>
      </c>
      <c r="C110" s="237" t="s">
        <v>5808</v>
      </c>
      <c r="D110" s="237" t="s">
        <v>5838</v>
      </c>
      <c r="E110" s="238" t="s">
        <v>5839</v>
      </c>
      <c r="F110" s="148">
        <v>14</v>
      </c>
      <c r="G110" s="148">
        <v>0</v>
      </c>
      <c r="H110" s="148">
        <v>10190.74</v>
      </c>
      <c r="I110" s="148">
        <v>10190.74</v>
      </c>
    </row>
    <row r="111" spans="1:9" ht="12.5">
      <c r="A111" s="237" t="s">
        <v>5888</v>
      </c>
      <c r="B111" s="237" t="s">
        <v>5889</v>
      </c>
      <c r="C111" s="237" t="s">
        <v>5809</v>
      </c>
      <c r="D111" s="237" t="s">
        <v>5838</v>
      </c>
      <c r="E111" s="238" t="s">
        <v>5839</v>
      </c>
      <c r="F111" s="148">
        <v>1</v>
      </c>
      <c r="G111" s="148">
        <v>0</v>
      </c>
      <c r="H111" s="148">
        <v>10190.74</v>
      </c>
      <c r="I111" s="148">
        <v>10190.74</v>
      </c>
    </row>
    <row r="112" spans="1:9" ht="25">
      <c r="A112" s="237" t="s">
        <v>5888</v>
      </c>
      <c r="B112" s="237" t="s">
        <v>5889</v>
      </c>
      <c r="C112" s="237" t="s">
        <v>5813</v>
      </c>
      <c r="D112" s="237" t="s">
        <v>5838</v>
      </c>
      <c r="E112" s="238" t="s">
        <v>5839</v>
      </c>
      <c r="F112" s="148">
        <v>1</v>
      </c>
      <c r="G112" s="148">
        <v>0</v>
      </c>
      <c r="H112" s="148">
        <v>10190.74</v>
      </c>
      <c r="I112" s="148">
        <v>10190.74</v>
      </c>
    </row>
    <row r="113" spans="1:9" ht="12.5">
      <c r="A113" s="237" t="s">
        <v>5888</v>
      </c>
      <c r="B113" s="237" t="s">
        <v>5889</v>
      </c>
      <c r="C113" s="237" t="s">
        <v>5815</v>
      </c>
      <c r="D113" s="237" t="s">
        <v>5838</v>
      </c>
      <c r="E113" s="238" t="s">
        <v>5839</v>
      </c>
      <c r="F113" s="148">
        <v>2</v>
      </c>
      <c r="G113" s="148">
        <v>0</v>
      </c>
      <c r="H113" s="148">
        <v>10190.74</v>
      </c>
      <c r="I113" s="148">
        <v>10190.74</v>
      </c>
    </row>
    <row r="114" spans="1:9" ht="12.5">
      <c r="A114" s="237" t="s">
        <v>5888</v>
      </c>
      <c r="B114" s="237" t="s">
        <v>5889</v>
      </c>
      <c r="C114" s="237" t="s">
        <v>5816</v>
      </c>
      <c r="D114" s="237" t="s">
        <v>5838</v>
      </c>
      <c r="E114" s="238" t="s">
        <v>5839</v>
      </c>
      <c r="F114" s="148">
        <v>11</v>
      </c>
      <c r="G114" s="148">
        <v>0</v>
      </c>
      <c r="H114" s="148">
        <v>10190.74</v>
      </c>
      <c r="I114" s="148">
        <v>10190.74</v>
      </c>
    </row>
    <row r="115" spans="1:9" ht="25">
      <c r="A115" s="237" t="s">
        <v>5890</v>
      </c>
      <c r="B115" s="237" t="s">
        <v>5215</v>
      </c>
      <c r="C115" s="237" t="s">
        <v>5806</v>
      </c>
      <c r="D115" s="237" t="s">
        <v>5838</v>
      </c>
      <c r="E115" s="238" t="s">
        <v>5839</v>
      </c>
      <c r="F115" s="148">
        <v>1</v>
      </c>
      <c r="G115" s="148">
        <v>0</v>
      </c>
      <c r="H115" s="148">
        <v>10190.74</v>
      </c>
      <c r="I115" s="148">
        <v>10190.74</v>
      </c>
    </row>
    <row r="116" spans="1:9" ht="25">
      <c r="A116" s="237" t="s">
        <v>5890</v>
      </c>
      <c r="B116" s="237" t="s">
        <v>5215</v>
      </c>
      <c r="C116" s="237" t="s">
        <v>5808</v>
      </c>
      <c r="D116" s="237" t="s">
        <v>5838</v>
      </c>
      <c r="E116" s="238" t="s">
        <v>5839</v>
      </c>
      <c r="F116" s="148">
        <v>40</v>
      </c>
      <c r="G116" s="148">
        <v>0</v>
      </c>
      <c r="H116" s="148">
        <v>10190.74</v>
      </c>
      <c r="I116" s="148">
        <v>10190.74</v>
      </c>
    </row>
    <row r="117" spans="1:9" ht="12.5">
      <c r="A117" s="237" t="s">
        <v>5890</v>
      </c>
      <c r="B117" s="237" t="s">
        <v>5215</v>
      </c>
      <c r="C117" s="237" t="s">
        <v>5809</v>
      </c>
      <c r="D117" s="237" t="s">
        <v>5838</v>
      </c>
      <c r="E117" s="238" t="s">
        <v>5839</v>
      </c>
      <c r="F117" s="148">
        <v>2</v>
      </c>
      <c r="G117" s="148">
        <v>0</v>
      </c>
      <c r="H117" s="148">
        <v>10190.74</v>
      </c>
      <c r="I117" s="148">
        <v>10190.74</v>
      </c>
    </row>
    <row r="118" spans="1:9" ht="12.5">
      <c r="A118" s="237" t="s">
        <v>5890</v>
      </c>
      <c r="B118" s="237" t="s">
        <v>5215</v>
      </c>
      <c r="C118" s="237" t="s">
        <v>5812</v>
      </c>
      <c r="D118" s="237" t="s">
        <v>5838</v>
      </c>
      <c r="E118" s="238" t="s">
        <v>5839</v>
      </c>
      <c r="F118" s="148">
        <v>2</v>
      </c>
      <c r="G118" s="148">
        <v>0</v>
      </c>
      <c r="H118" s="148">
        <v>10190.74</v>
      </c>
      <c r="I118" s="148">
        <v>10190.74</v>
      </c>
    </row>
    <row r="119" spans="1:9" ht="25">
      <c r="A119" s="237" t="s">
        <v>5890</v>
      </c>
      <c r="B119" s="237" t="s">
        <v>5215</v>
      </c>
      <c r="C119" s="237" t="s">
        <v>5813</v>
      </c>
      <c r="D119" s="237" t="s">
        <v>5838</v>
      </c>
      <c r="E119" s="238" t="s">
        <v>5839</v>
      </c>
      <c r="F119" s="148">
        <v>9</v>
      </c>
      <c r="G119" s="148">
        <v>0</v>
      </c>
      <c r="H119" s="148">
        <v>10190.74</v>
      </c>
      <c r="I119" s="148">
        <v>10190.74</v>
      </c>
    </row>
    <row r="120" spans="1:9" ht="12.5">
      <c r="A120" s="237" t="s">
        <v>5890</v>
      </c>
      <c r="B120" s="237" t="s">
        <v>5215</v>
      </c>
      <c r="C120" s="237" t="s">
        <v>5815</v>
      </c>
      <c r="D120" s="237" t="s">
        <v>5838</v>
      </c>
      <c r="E120" s="238" t="s">
        <v>5839</v>
      </c>
      <c r="F120" s="148">
        <v>6</v>
      </c>
      <c r="G120" s="148">
        <v>0</v>
      </c>
      <c r="H120" s="148">
        <v>10190.74</v>
      </c>
      <c r="I120" s="148">
        <v>10190.74</v>
      </c>
    </row>
    <row r="121" spans="1:9" ht="12.5">
      <c r="A121" s="237" t="s">
        <v>5890</v>
      </c>
      <c r="B121" s="237" t="s">
        <v>5215</v>
      </c>
      <c r="C121" s="237" t="s">
        <v>5816</v>
      </c>
      <c r="D121" s="237" t="s">
        <v>5838</v>
      </c>
      <c r="E121" s="238" t="s">
        <v>5839</v>
      </c>
      <c r="F121" s="148">
        <v>10</v>
      </c>
      <c r="G121" s="148">
        <v>0</v>
      </c>
      <c r="H121" s="148">
        <v>10190.74</v>
      </c>
      <c r="I121" s="148">
        <v>10190.74</v>
      </c>
    </row>
    <row r="122" spans="1:9" ht="12.5">
      <c r="A122" s="237" t="s">
        <v>5890</v>
      </c>
      <c r="B122" s="237" t="s">
        <v>5215</v>
      </c>
      <c r="C122" s="237" t="s">
        <v>5817</v>
      </c>
      <c r="D122" s="237" t="s">
        <v>5838</v>
      </c>
      <c r="E122" s="238" t="s">
        <v>5839</v>
      </c>
      <c r="F122" s="148">
        <v>1</v>
      </c>
      <c r="G122" s="148">
        <v>0</v>
      </c>
      <c r="H122" s="148">
        <v>10190.74</v>
      </c>
      <c r="I122" s="148">
        <v>10190.74</v>
      </c>
    </row>
    <row r="123" spans="1:9" ht="12.5">
      <c r="A123" s="237" t="s">
        <v>5890</v>
      </c>
      <c r="B123" s="237" t="s">
        <v>5215</v>
      </c>
      <c r="C123" s="237" t="s">
        <v>5818</v>
      </c>
      <c r="D123" s="237" t="s">
        <v>5838</v>
      </c>
      <c r="E123" s="238" t="s">
        <v>5839</v>
      </c>
      <c r="F123" s="148">
        <v>7</v>
      </c>
      <c r="G123" s="148">
        <v>0</v>
      </c>
      <c r="H123" s="148">
        <v>10190.74</v>
      </c>
      <c r="I123" s="148">
        <v>10190.74</v>
      </c>
    </row>
    <row r="124" spans="1:9" ht="25">
      <c r="A124" s="237" t="s">
        <v>5890</v>
      </c>
      <c r="B124" s="237" t="s">
        <v>5215</v>
      </c>
      <c r="C124" s="237" t="s">
        <v>5820</v>
      </c>
      <c r="D124" s="237" t="s">
        <v>5838</v>
      </c>
      <c r="E124" s="238" t="s">
        <v>5839</v>
      </c>
      <c r="F124" s="148">
        <v>10</v>
      </c>
      <c r="G124" s="148">
        <v>0</v>
      </c>
      <c r="H124" s="148">
        <v>10190.74</v>
      </c>
      <c r="I124" s="148">
        <v>10190.74</v>
      </c>
    </row>
    <row r="125" spans="1:9" ht="25">
      <c r="A125" s="237" t="s">
        <v>5891</v>
      </c>
      <c r="B125" s="237" t="s">
        <v>5563</v>
      </c>
      <c r="C125" s="237" t="s">
        <v>5805</v>
      </c>
      <c r="D125" s="237" t="s">
        <v>5838</v>
      </c>
      <c r="E125" s="238" t="s">
        <v>5839</v>
      </c>
      <c r="F125" s="148">
        <v>1</v>
      </c>
      <c r="G125" s="148">
        <v>0</v>
      </c>
      <c r="H125" s="148">
        <v>10260.48</v>
      </c>
      <c r="I125" s="148">
        <v>10260.48</v>
      </c>
    </row>
    <row r="126" spans="1:9" ht="25">
      <c r="A126" s="237" t="s">
        <v>5891</v>
      </c>
      <c r="B126" s="237" t="s">
        <v>5563</v>
      </c>
      <c r="C126" s="237" t="s">
        <v>5806</v>
      </c>
      <c r="D126" s="237" t="s">
        <v>5838</v>
      </c>
      <c r="E126" s="238" t="s">
        <v>5839</v>
      </c>
      <c r="F126" s="148">
        <v>1</v>
      </c>
      <c r="G126" s="148">
        <v>0</v>
      </c>
      <c r="H126" s="148">
        <v>10260.48</v>
      </c>
      <c r="I126" s="148">
        <v>10260.48</v>
      </c>
    </row>
    <row r="127" spans="1:9" ht="25">
      <c r="A127" s="237" t="s">
        <v>5891</v>
      </c>
      <c r="B127" s="237" t="s">
        <v>5563</v>
      </c>
      <c r="C127" s="237" t="s">
        <v>5808</v>
      </c>
      <c r="D127" s="237" t="s">
        <v>5838</v>
      </c>
      <c r="E127" s="238" t="s">
        <v>5839</v>
      </c>
      <c r="F127" s="148">
        <v>26</v>
      </c>
      <c r="G127" s="148">
        <v>0</v>
      </c>
      <c r="H127" s="148">
        <v>10260.48</v>
      </c>
      <c r="I127" s="148">
        <v>10260.48</v>
      </c>
    </row>
    <row r="128" spans="1:9" ht="12.5">
      <c r="A128" s="237" t="s">
        <v>5891</v>
      </c>
      <c r="B128" s="237" t="s">
        <v>5563</v>
      </c>
      <c r="C128" s="237" t="s">
        <v>5812</v>
      </c>
      <c r="D128" s="237" t="s">
        <v>5838</v>
      </c>
      <c r="E128" s="238" t="s">
        <v>5839</v>
      </c>
      <c r="F128" s="148">
        <v>1</v>
      </c>
      <c r="G128" s="148">
        <v>0</v>
      </c>
      <c r="H128" s="148">
        <v>10260.48</v>
      </c>
      <c r="I128" s="148">
        <v>10260.48</v>
      </c>
    </row>
    <row r="129" spans="1:9" ht="25">
      <c r="A129" s="237" t="s">
        <v>5891</v>
      </c>
      <c r="B129" s="237" t="s">
        <v>5563</v>
      </c>
      <c r="C129" s="237" t="s">
        <v>5813</v>
      </c>
      <c r="D129" s="237" t="s">
        <v>5838</v>
      </c>
      <c r="E129" s="238" t="s">
        <v>5839</v>
      </c>
      <c r="F129" s="148">
        <v>3</v>
      </c>
      <c r="G129" s="148">
        <v>0</v>
      </c>
      <c r="H129" s="148">
        <v>10260.48</v>
      </c>
      <c r="I129" s="148">
        <v>10260.48</v>
      </c>
    </row>
    <row r="130" spans="1:9" ht="12.5">
      <c r="A130" s="237" t="s">
        <v>5891</v>
      </c>
      <c r="B130" s="237" t="s">
        <v>5563</v>
      </c>
      <c r="C130" s="237" t="s">
        <v>5815</v>
      </c>
      <c r="D130" s="237" t="s">
        <v>5838</v>
      </c>
      <c r="E130" s="238" t="s">
        <v>5839</v>
      </c>
      <c r="F130" s="148">
        <v>1</v>
      </c>
      <c r="G130" s="148">
        <v>0</v>
      </c>
      <c r="H130" s="148">
        <v>10260.48</v>
      </c>
      <c r="I130" s="148">
        <v>10260.48</v>
      </c>
    </row>
    <row r="131" spans="1:9" ht="12.5">
      <c r="A131" s="237" t="s">
        <v>5891</v>
      </c>
      <c r="B131" s="237" t="s">
        <v>5563</v>
      </c>
      <c r="C131" s="237" t="s">
        <v>5816</v>
      </c>
      <c r="D131" s="237" t="s">
        <v>5838</v>
      </c>
      <c r="E131" s="238" t="s">
        <v>5839</v>
      </c>
      <c r="F131" s="148">
        <v>2</v>
      </c>
      <c r="G131" s="148">
        <v>0</v>
      </c>
      <c r="H131" s="148">
        <v>10260.48</v>
      </c>
      <c r="I131" s="148">
        <v>10260.48</v>
      </c>
    </row>
    <row r="132" spans="1:9" ht="12.5">
      <c r="A132" s="237" t="s">
        <v>5891</v>
      </c>
      <c r="B132" s="237" t="s">
        <v>5563</v>
      </c>
      <c r="C132" s="237" t="s">
        <v>5818</v>
      </c>
      <c r="D132" s="237" t="s">
        <v>5838</v>
      </c>
      <c r="E132" s="238" t="s">
        <v>5839</v>
      </c>
      <c r="F132" s="148">
        <v>8</v>
      </c>
      <c r="G132" s="148">
        <v>0</v>
      </c>
      <c r="H132" s="148">
        <v>10260.48</v>
      </c>
      <c r="I132" s="148">
        <v>10260.48</v>
      </c>
    </row>
    <row r="133" spans="1:9" ht="25">
      <c r="A133" s="237" t="s">
        <v>5891</v>
      </c>
      <c r="B133" s="237" t="s">
        <v>5563</v>
      </c>
      <c r="C133" s="237" t="s">
        <v>5820</v>
      </c>
      <c r="D133" s="237" t="s">
        <v>5838</v>
      </c>
      <c r="E133" s="238" t="s">
        <v>5839</v>
      </c>
      <c r="F133" s="148">
        <v>3</v>
      </c>
      <c r="G133" s="148">
        <v>0</v>
      </c>
      <c r="H133" s="148">
        <v>10260.48</v>
      </c>
      <c r="I133" s="148">
        <v>10260.48</v>
      </c>
    </row>
    <row r="134" spans="1:9" ht="12.5">
      <c r="A134" s="237" t="s">
        <v>5891</v>
      </c>
      <c r="B134" s="237" t="s">
        <v>5563</v>
      </c>
      <c r="C134" s="237" t="s">
        <v>5821</v>
      </c>
      <c r="D134" s="237" t="s">
        <v>5838</v>
      </c>
      <c r="E134" s="238" t="s">
        <v>5839</v>
      </c>
      <c r="F134" s="148">
        <v>2</v>
      </c>
      <c r="G134" s="148">
        <v>0</v>
      </c>
      <c r="H134" s="148">
        <v>10260.48</v>
      </c>
      <c r="I134" s="148">
        <v>10260.48</v>
      </c>
    </row>
    <row r="135" spans="1:9" ht="25">
      <c r="A135" s="237" t="s">
        <v>5892</v>
      </c>
      <c r="B135" s="237" t="s">
        <v>5893</v>
      </c>
      <c r="C135" s="237" t="s">
        <v>5808</v>
      </c>
      <c r="D135" s="237" t="s">
        <v>5838</v>
      </c>
      <c r="E135" s="238" t="s">
        <v>5839</v>
      </c>
      <c r="F135" s="148">
        <v>6</v>
      </c>
      <c r="G135" s="148">
        <v>0</v>
      </c>
      <c r="H135" s="148">
        <v>10190.74</v>
      </c>
      <c r="I135" s="148">
        <v>10190.74</v>
      </c>
    </row>
    <row r="136" spans="1:9" ht="12.5">
      <c r="A136" s="237" t="s">
        <v>5892</v>
      </c>
      <c r="B136" s="237" t="s">
        <v>5893</v>
      </c>
      <c r="C136" s="237" t="s">
        <v>5809</v>
      </c>
      <c r="D136" s="237" t="s">
        <v>5838</v>
      </c>
      <c r="E136" s="238" t="s">
        <v>5839</v>
      </c>
      <c r="F136" s="148">
        <v>1</v>
      </c>
      <c r="G136" s="148">
        <v>0</v>
      </c>
      <c r="H136" s="148">
        <v>10190.74</v>
      </c>
      <c r="I136" s="148">
        <v>10190.74</v>
      </c>
    </row>
    <row r="137" spans="1:9" ht="12.5">
      <c r="A137" s="237" t="s">
        <v>5892</v>
      </c>
      <c r="B137" s="237" t="s">
        <v>5893</v>
      </c>
      <c r="C137" s="237" t="s">
        <v>5811</v>
      </c>
      <c r="D137" s="237" t="s">
        <v>5838</v>
      </c>
      <c r="E137" s="238" t="s">
        <v>5839</v>
      </c>
      <c r="F137" s="148">
        <v>1</v>
      </c>
      <c r="G137" s="148">
        <v>0</v>
      </c>
      <c r="H137" s="148">
        <v>10190.74</v>
      </c>
      <c r="I137" s="148">
        <v>10190.74</v>
      </c>
    </row>
    <row r="138" spans="1:9" ht="12.5">
      <c r="A138" s="237" t="s">
        <v>5892</v>
      </c>
      <c r="B138" s="237" t="s">
        <v>5893</v>
      </c>
      <c r="C138" s="237" t="s">
        <v>5815</v>
      </c>
      <c r="D138" s="237" t="s">
        <v>5838</v>
      </c>
      <c r="E138" s="238" t="s">
        <v>5839</v>
      </c>
      <c r="F138" s="148">
        <v>1</v>
      </c>
      <c r="G138" s="148">
        <v>0</v>
      </c>
      <c r="H138" s="148">
        <v>10190.74</v>
      </c>
      <c r="I138" s="148">
        <v>10190.74</v>
      </c>
    </row>
    <row r="139" spans="1:9" ht="12.5">
      <c r="A139" s="237" t="s">
        <v>5892</v>
      </c>
      <c r="B139" s="237" t="s">
        <v>5893</v>
      </c>
      <c r="C139" s="237" t="s">
        <v>5816</v>
      </c>
      <c r="D139" s="237" t="s">
        <v>5838</v>
      </c>
      <c r="E139" s="238" t="s">
        <v>5839</v>
      </c>
      <c r="F139" s="148">
        <v>4</v>
      </c>
      <c r="G139" s="148">
        <v>0</v>
      </c>
      <c r="H139" s="148">
        <v>10190.74</v>
      </c>
      <c r="I139" s="148">
        <v>10190.74</v>
      </c>
    </row>
    <row r="140" spans="1:9" ht="25">
      <c r="A140" s="237" t="s">
        <v>5894</v>
      </c>
      <c r="B140" s="237" t="s">
        <v>5263</v>
      </c>
      <c r="C140" s="237" t="s">
        <v>5806</v>
      </c>
      <c r="D140" s="237" t="s">
        <v>5838</v>
      </c>
      <c r="E140" s="238" t="s">
        <v>5839</v>
      </c>
      <c r="F140" s="148">
        <v>1</v>
      </c>
      <c r="G140" s="148">
        <v>0</v>
      </c>
      <c r="H140" s="148">
        <v>10190.74</v>
      </c>
      <c r="I140" s="148">
        <v>10190.74</v>
      </c>
    </row>
    <row r="141" spans="1:9" ht="25">
      <c r="A141" s="237" t="s">
        <v>5894</v>
      </c>
      <c r="B141" s="237" t="s">
        <v>5263</v>
      </c>
      <c r="C141" s="237" t="s">
        <v>5808</v>
      </c>
      <c r="D141" s="237" t="s">
        <v>5838</v>
      </c>
      <c r="E141" s="238" t="s">
        <v>5839</v>
      </c>
      <c r="F141" s="148">
        <v>3</v>
      </c>
      <c r="G141" s="148">
        <v>0</v>
      </c>
      <c r="H141" s="148">
        <v>10190.74</v>
      </c>
      <c r="I141" s="148">
        <v>10190.74</v>
      </c>
    </row>
    <row r="142" spans="1:9" ht="12.5">
      <c r="A142" s="237" t="s">
        <v>5894</v>
      </c>
      <c r="B142" s="237" t="s">
        <v>5263</v>
      </c>
      <c r="C142" s="237" t="s">
        <v>5815</v>
      </c>
      <c r="D142" s="237" t="s">
        <v>5838</v>
      </c>
      <c r="E142" s="238" t="s">
        <v>5839</v>
      </c>
      <c r="F142" s="148">
        <v>1</v>
      </c>
      <c r="G142" s="148">
        <v>0</v>
      </c>
      <c r="H142" s="148">
        <v>10190.74</v>
      </c>
      <c r="I142" s="148">
        <v>10190.74</v>
      </c>
    </row>
    <row r="143" spans="1:9" ht="12.5">
      <c r="A143" s="237" t="s">
        <v>5894</v>
      </c>
      <c r="B143" s="237" t="s">
        <v>5263</v>
      </c>
      <c r="C143" s="237" t="s">
        <v>5816</v>
      </c>
      <c r="D143" s="237" t="s">
        <v>5838</v>
      </c>
      <c r="E143" s="238" t="s">
        <v>5839</v>
      </c>
      <c r="F143" s="148">
        <v>1</v>
      </c>
      <c r="G143" s="148">
        <v>0</v>
      </c>
      <c r="H143" s="148">
        <v>10190.74</v>
      </c>
      <c r="I143" s="148">
        <v>10190.74</v>
      </c>
    </row>
    <row r="144" spans="1:9" ht="25">
      <c r="A144" s="237" t="s">
        <v>5895</v>
      </c>
      <c r="B144" s="237" t="s">
        <v>5896</v>
      </c>
      <c r="C144" s="237" t="s">
        <v>5806</v>
      </c>
      <c r="D144" s="237" t="s">
        <v>5838</v>
      </c>
      <c r="E144" s="238" t="s">
        <v>5839</v>
      </c>
      <c r="F144" s="148">
        <v>1</v>
      </c>
      <c r="G144" s="148">
        <v>0</v>
      </c>
      <c r="H144" s="148">
        <v>10190.74</v>
      </c>
      <c r="I144" s="148">
        <v>10190.74</v>
      </c>
    </row>
    <row r="145" spans="1:9" ht="25">
      <c r="A145" s="237" t="s">
        <v>5895</v>
      </c>
      <c r="B145" s="237" t="s">
        <v>5896</v>
      </c>
      <c r="C145" s="237" t="s">
        <v>5807</v>
      </c>
      <c r="D145" s="237" t="s">
        <v>5838</v>
      </c>
      <c r="E145" s="238" t="s">
        <v>5839</v>
      </c>
      <c r="F145" s="148">
        <v>1</v>
      </c>
      <c r="G145" s="148">
        <v>0</v>
      </c>
      <c r="H145" s="148">
        <v>10190.74</v>
      </c>
      <c r="I145" s="148">
        <v>10190.74</v>
      </c>
    </row>
    <row r="146" spans="1:9" ht="25">
      <c r="A146" s="237" t="s">
        <v>5895</v>
      </c>
      <c r="B146" s="237" t="s">
        <v>5896</v>
      </c>
      <c r="C146" s="237" t="s">
        <v>5808</v>
      </c>
      <c r="D146" s="237" t="s">
        <v>5838</v>
      </c>
      <c r="E146" s="238" t="s">
        <v>5839</v>
      </c>
      <c r="F146" s="148">
        <v>33</v>
      </c>
      <c r="G146" s="148">
        <v>0</v>
      </c>
      <c r="H146" s="148">
        <v>10190.74</v>
      </c>
      <c r="I146" s="148">
        <v>10190.74</v>
      </c>
    </row>
    <row r="147" spans="1:9" ht="12.5">
      <c r="A147" s="237" t="s">
        <v>5895</v>
      </c>
      <c r="B147" s="237" t="s">
        <v>5896</v>
      </c>
      <c r="C147" s="237" t="s">
        <v>5809</v>
      </c>
      <c r="D147" s="237" t="s">
        <v>5838</v>
      </c>
      <c r="E147" s="238" t="s">
        <v>5839</v>
      </c>
      <c r="F147" s="148">
        <v>3</v>
      </c>
      <c r="G147" s="148">
        <v>0</v>
      </c>
      <c r="H147" s="148">
        <v>10190.74</v>
      </c>
      <c r="I147" s="148">
        <v>10190.74</v>
      </c>
    </row>
    <row r="148" spans="1:9" ht="25">
      <c r="A148" s="237" t="s">
        <v>5895</v>
      </c>
      <c r="B148" s="237" t="s">
        <v>5896</v>
      </c>
      <c r="C148" s="237" t="s">
        <v>5810</v>
      </c>
      <c r="D148" s="237" t="s">
        <v>5838</v>
      </c>
      <c r="E148" s="238" t="s">
        <v>5839</v>
      </c>
      <c r="F148" s="148">
        <v>1</v>
      </c>
      <c r="G148" s="148">
        <v>0</v>
      </c>
      <c r="H148" s="148">
        <v>10190.74</v>
      </c>
      <c r="I148" s="148">
        <v>10190.74</v>
      </c>
    </row>
    <row r="149" spans="1:9" ht="12.5">
      <c r="A149" s="237" t="s">
        <v>5895</v>
      </c>
      <c r="B149" s="237" t="s">
        <v>5896</v>
      </c>
      <c r="C149" s="237" t="s">
        <v>5811</v>
      </c>
      <c r="D149" s="237" t="s">
        <v>5838</v>
      </c>
      <c r="E149" s="238" t="s">
        <v>5839</v>
      </c>
      <c r="F149" s="148">
        <v>27</v>
      </c>
      <c r="G149" s="148">
        <v>0</v>
      </c>
      <c r="H149" s="148">
        <v>10190.74</v>
      </c>
      <c r="I149" s="148">
        <v>10190.74</v>
      </c>
    </row>
    <row r="150" spans="1:9" ht="12.5">
      <c r="A150" s="237" t="s">
        <v>5895</v>
      </c>
      <c r="B150" s="237" t="s">
        <v>5896</v>
      </c>
      <c r="C150" s="237" t="s">
        <v>5812</v>
      </c>
      <c r="D150" s="237" t="s">
        <v>5838</v>
      </c>
      <c r="E150" s="238" t="s">
        <v>5839</v>
      </c>
      <c r="F150" s="148">
        <v>8</v>
      </c>
      <c r="G150" s="148">
        <v>0</v>
      </c>
      <c r="H150" s="148">
        <v>10190.74</v>
      </c>
      <c r="I150" s="148">
        <v>10190.74</v>
      </c>
    </row>
    <row r="151" spans="1:9" ht="25">
      <c r="A151" s="237" t="s">
        <v>5895</v>
      </c>
      <c r="B151" s="237" t="s">
        <v>5896</v>
      </c>
      <c r="C151" s="237" t="s">
        <v>5813</v>
      </c>
      <c r="D151" s="237" t="s">
        <v>5838</v>
      </c>
      <c r="E151" s="238" t="s">
        <v>5839</v>
      </c>
      <c r="F151" s="148">
        <v>13</v>
      </c>
      <c r="G151" s="148">
        <v>0</v>
      </c>
      <c r="H151" s="148">
        <v>10190.74</v>
      </c>
      <c r="I151" s="148">
        <v>10190.74</v>
      </c>
    </row>
    <row r="152" spans="1:9" ht="12.5">
      <c r="A152" s="237" t="s">
        <v>5895</v>
      </c>
      <c r="B152" s="237" t="s">
        <v>5896</v>
      </c>
      <c r="C152" s="237" t="s">
        <v>5815</v>
      </c>
      <c r="D152" s="237" t="s">
        <v>5838</v>
      </c>
      <c r="E152" s="238" t="s">
        <v>5839</v>
      </c>
      <c r="F152" s="148">
        <v>14</v>
      </c>
      <c r="G152" s="148">
        <v>0</v>
      </c>
      <c r="H152" s="148">
        <v>10190.74</v>
      </c>
      <c r="I152" s="148">
        <v>10190.74</v>
      </c>
    </row>
    <row r="153" spans="1:9" ht="12.5">
      <c r="A153" s="237" t="s">
        <v>5895</v>
      </c>
      <c r="B153" s="237" t="s">
        <v>5896</v>
      </c>
      <c r="C153" s="237" t="s">
        <v>5816</v>
      </c>
      <c r="D153" s="237" t="s">
        <v>5838</v>
      </c>
      <c r="E153" s="238" t="s">
        <v>5839</v>
      </c>
      <c r="F153" s="148">
        <v>107</v>
      </c>
      <c r="G153" s="148">
        <v>0</v>
      </c>
      <c r="H153" s="148">
        <v>10190.74</v>
      </c>
      <c r="I153" s="148">
        <v>10190.74</v>
      </c>
    </row>
    <row r="154" spans="1:9" ht="12.5">
      <c r="A154" s="237" t="s">
        <v>5895</v>
      </c>
      <c r="B154" s="237" t="s">
        <v>5896</v>
      </c>
      <c r="C154" s="237" t="s">
        <v>5818</v>
      </c>
      <c r="D154" s="237" t="s">
        <v>5838</v>
      </c>
      <c r="E154" s="238" t="s">
        <v>5839</v>
      </c>
      <c r="F154" s="148">
        <v>5</v>
      </c>
      <c r="G154" s="148">
        <v>0</v>
      </c>
      <c r="H154" s="148">
        <v>10190.74</v>
      </c>
      <c r="I154" s="148">
        <v>10190.74</v>
      </c>
    </row>
    <row r="155" spans="1:9" ht="25">
      <c r="A155" s="237" t="s">
        <v>5895</v>
      </c>
      <c r="B155" s="237" t="s">
        <v>5896</v>
      </c>
      <c r="C155" s="237" t="s">
        <v>5820</v>
      </c>
      <c r="D155" s="237" t="s">
        <v>5838</v>
      </c>
      <c r="E155" s="238" t="s">
        <v>5839</v>
      </c>
      <c r="F155" s="148">
        <v>5</v>
      </c>
      <c r="G155" s="148">
        <v>0</v>
      </c>
      <c r="H155" s="148">
        <v>10190.74</v>
      </c>
      <c r="I155" s="148">
        <v>10190.74</v>
      </c>
    </row>
    <row r="156" spans="1:9" ht="25">
      <c r="A156" s="237" t="s">
        <v>5897</v>
      </c>
      <c r="B156" s="237" t="s">
        <v>5898</v>
      </c>
      <c r="C156" s="237" t="s">
        <v>5807</v>
      </c>
      <c r="D156" s="237" t="s">
        <v>5838</v>
      </c>
      <c r="E156" s="238" t="s">
        <v>5839</v>
      </c>
      <c r="F156" s="148">
        <v>1</v>
      </c>
      <c r="G156" s="148">
        <v>0</v>
      </c>
      <c r="H156" s="148">
        <v>10190.74</v>
      </c>
      <c r="I156" s="148">
        <v>10190.74</v>
      </c>
    </row>
    <row r="157" spans="1:9" ht="25">
      <c r="A157" s="237" t="s">
        <v>5897</v>
      </c>
      <c r="B157" s="237" t="s">
        <v>5898</v>
      </c>
      <c r="C157" s="237" t="s">
        <v>5808</v>
      </c>
      <c r="D157" s="237" t="s">
        <v>5838</v>
      </c>
      <c r="E157" s="238" t="s">
        <v>5839</v>
      </c>
      <c r="F157" s="148">
        <v>4</v>
      </c>
      <c r="G157" s="148">
        <v>0</v>
      </c>
      <c r="H157" s="148">
        <v>10190.74</v>
      </c>
      <c r="I157" s="148">
        <v>10190.74</v>
      </c>
    </row>
    <row r="158" spans="1:9" ht="12.5">
      <c r="A158" s="237" t="s">
        <v>5897</v>
      </c>
      <c r="B158" s="237" t="s">
        <v>5898</v>
      </c>
      <c r="C158" s="237" t="s">
        <v>5811</v>
      </c>
      <c r="D158" s="237" t="s">
        <v>5838</v>
      </c>
      <c r="E158" s="238" t="s">
        <v>5839</v>
      </c>
      <c r="F158" s="148">
        <v>1</v>
      </c>
      <c r="G158" s="148">
        <v>0</v>
      </c>
      <c r="H158" s="148">
        <v>10190.74</v>
      </c>
      <c r="I158" s="148">
        <v>10190.74</v>
      </c>
    </row>
    <row r="159" spans="1:9" ht="12.5">
      <c r="A159" s="237" t="s">
        <v>5897</v>
      </c>
      <c r="B159" s="237" t="s">
        <v>5898</v>
      </c>
      <c r="C159" s="237" t="s">
        <v>5812</v>
      </c>
      <c r="D159" s="237" t="s">
        <v>5838</v>
      </c>
      <c r="E159" s="238" t="s">
        <v>5839</v>
      </c>
      <c r="F159" s="148">
        <v>3</v>
      </c>
      <c r="G159" s="148">
        <v>0</v>
      </c>
      <c r="H159" s="148">
        <v>10190.74</v>
      </c>
      <c r="I159" s="148">
        <v>10190.74</v>
      </c>
    </row>
    <row r="160" spans="1:9" ht="25">
      <c r="A160" s="237" t="s">
        <v>5897</v>
      </c>
      <c r="B160" s="237" t="s">
        <v>5898</v>
      </c>
      <c r="C160" s="237" t="s">
        <v>5813</v>
      </c>
      <c r="D160" s="237" t="s">
        <v>5838</v>
      </c>
      <c r="E160" s="238" t="s">
        <v>5839</v>
      </c>
      <c r="F160" s="148">
        <v>1</v>
      </c>
      <c r="G160" s="148">
        <v>0</v>
      </c>
      <c r="H160" s="148">
        <v>10190.74</v>
      </c>
      <c r="I160" s="148">
        <v>10190.74</v>
      </c>
    </row>
    <row r="161" spans="1:9" ht="12.5">
      <c r="A161" s="237" t="s">
        <v>5897</v>
      </c>
      <c r="B161" s="237" t="s">
        <v>5898</v>
      </c>
      <c r="C161" s="237" t="s">
        <v>5815</v>
      </c>
      <c r="D161" s="237" t="s">
        <v>5838</v>
      </c>
      <c r="E161" s="238" t="s">
        <v>5839</v>
      </c>
      <c r="F161" s="148">
        <v>1</v>
      </c>
      <c r="G161" s="148">
        <v>0</v>
      </c>
      <c r="H161" s="148">
        <v>10190.74</v>
      </c>
      <c r="I161" s="148">
        <v>10190.74</v>
      </c>
    </row>
    <row r="162" spans="1:9" ht="12.5">
      <c r="A162" s="237" t="s">
        <v>5897</v>
      </c>
      <c r="B162" s="237" t="s">
        <v>5898</v>
      </c>
      <c r="C162" s="237" t="s">
        <v>5816</v>
      </c>
      <c r="D162" s="237" t="s">
        <v>5838</v>
      </c>
      <c r="E162" s="238" t="s">
        <v>5839</v>
      </c>
      <c r="F162" s="148">
        <v>1</v>
      </c>
      <c r="G162" s="148">
        <v>0</v>
      </c>
      <c r="H162" s="148">
        <v>10190.74</v>
      </c>
      <c r="I162" s="148">
        <v>10190.74</v>
      </c>
    </row>
    <row r="163" spans="1:9" ht="12.5">
      <c r="A163" s="237" t="s">
        <v>5897</v>
      </c>
      <c r="B163" s="237" t="s">
        <v>5898</v>
      </c>
      <c r="C163" s="237" t="s">
        <v>5818</v>
      </c>
      <c r="D163" s="237" t="s">
        <v>5838</v>
      </c>
      <c r="E163" s="238" t="s">
        <v>5839</v>
      </c>
      <c r="F163" s="148">
        <v>2</v>
      </c>
      <c r="G163" s="148">
        <v>0</v>
      </c>
      <c r="H163" s="148">
        <v>10190.74</v>
      </c>
      <c r="I163" s="148">
        <v>10190.74</v>
      </c>
    </row>
    <row r="164" spans="1:9" ht="25">
      <c r="A164" s="237" t="s">
        <v>5899</v>
      </c>
      <c r="B164" s="237" t="s">
        <v>5900</v>
      </c>
      <c r="C164" s="237" t="s">
        <v>5813</v>
      </c>
      <c r="D164" s="237" t="s">
        <v>5901</v>
      </c>
      <c r="E164" s="238" t="s">
        <v>5839</v>
      </c>
      <c r="F164" s="148">
        <v>17</v>
      </c>
      <c r="G164" s="148">
        <v>0</v>
      </c>
      <c r="H164" s="148">
        <v>35280.78</v>
      </c>
      <c r="I164" s="148">
        <v>35280.78</v>
      </c>
    </row>
    <row r="165" spans="1:9" ht="25">
      <c r="A165" s="237" t="s">
        <v>5899</v>
      </c>
      <c r="B165" s="237" t="s">
        <v>5900</v>
      </c>
      <c r="C165" s="237" t="s">
        <v>5813</v>
      </c>
      <c r="D165" s="237" t="s">
        <v>5901</v>
      </c>
      <c r="E165" s="238" t="s">
        <v>5902</v>
      </c>
      <c r="F165" s="148">
        <v>1</v>
      </c>
      <c r="G165" s="148">
        <v>0</v>
      </c>
      <c r="H165" s="148">
        <v>42913.62</v>
      </c>
      <c r="I165" s="148">
        <v>42913.62</v>
      </c>
    </row>
    <row r="166" spans="1:9" ht="25">
      <c r="A166" s="237" t="s">
        <v>5899</v>
      </c>
      <c r="B166" s="237" t="s">
        <v>5900</v>
      </c>
      <c r="C166" s="237" t="s">
        <v>5813</v>
      </c>
      <c r="D166" s="237" t="s">
        <v>5901</v>
      </c>
      <c r="E166" s="238" t="s">
        <v>5903</v>
      </c>
      <c r="F166" s="148">
        <v>1</v>
      </c>
      <c r="G166" s="148">
        <v>0</v>
      </c>
      <c r="H166" s="148">
        <v>52588.56</v>
      </c>
      <c r="I166" s="148">
        <v>52588.56</v>
      </c>
    </row>
    <row r="167" spans="1:9" ht="25">
      <c r="A167" s="237" t="s">
        <v>5899</v>
      </c>
      <c r="B167" s="237" t="s">
        <v>5900</v>
      </c>
      <c r="C167" s="237" t="s">
        <v>5813</v>
      </c>
      <c r="D167" s="237" t="s">
        <v>5901</v>
      </c>
      <c r="E167" s="238" t="s">
        <v>5904</v>
      </c>
      <c r="F167" s="148">
        <v>2</v>
      </c>
      <c r="G167" s="148">
        <v>0</v>
      </c>
      <c r="H167" s="148">
        <v>69525.52</v>
      </c>
      <c r="I167" s="148">
        <v>69525.52</v>
      </c>
    </row>
    <row r="168" spans="1:9" ht="25">
      <c r="A168" s="237" t="s">
        <v>5899</v>
      </c>
      <c r="B168" s="237" t="s">
        <v>5900</v>
      </c>
      <c r="C168" s="237" t="s">
        <v>5813</v>
      </c>
      <c r="D168" s="237" t="s">
        <v>5901</v>
      </c>
      <c r="E168" s="238" t="s">
        <v>5905</v>
      </c>
      <c r="F168" s="148">
        <v>5</v>
      </c>
      <c r="G168" s="148">
        <v>0</v>
      </c>
      <c r="H168" s="148">
        <v>89087.70</v>
      </c>
      <c r="I168" s="148">
        <v>89087.70</v>
      </c>
    </row>
    <row r="169" spans="1:9" ht="25">
      <c r="A169" s="237" t="s">
        <v>5899</v>
      </c>
      <c r="B169" s="237" t="s">
        <v>5900</v>
      </c>
      <c r="C169" s="237" t="s">
        <v>5813</v>
      </c>
      <c r="D169" s="237" t="s">
        <v>5901</v>
      </c>
      <c r="E169" s="238" t="s">
        <v>5906</v>
      </c>
      <c r="F169" s="148">
        <v>14</v>
      </c>
      <c r="G169" s="148">
        <v>0</v>
      </c>
      <c r="H169" s="148">
        <v>114127.18</v>
      </c>
      <c r="I169" s="148">
        <v>114127.18</v>
      </c>
    </row>
    <row r="170" spans="1:9" ht="25">
      <c r="A170" s="237" t="s">
        <v>5907</v>
      </c>
      <c r="B170" s="237" t="s">
        <v>5908</v>
      </c>
      <c r="C170" s="237" t="s">
        <v>5813</v>
      </c>
      <c r="D170" s="237" t="s">
        <v>5901</v>
      </c>
      <c r="E170" s="238" t="s">
        <v>5839</v>
      </c>
      <c r="F170" s="148">
        <v>1</v>
      </c>
      <c r="G170" s="148">
        <v>0</v>
      </c>
      <c r="H170" s="148">
        <v>16056.66</v>
      </c>
      <c r="I170" s="148">
        <v>16056.66</v>
      </c>
    </row>
    <row r="171" spans="1:9" ht="25">
      <c r="A171" s="237" t="s">
        <v>5909</v>
      </c>
      <c r="B171" s="237" t="s">
        <v>5910</v>
      </c>
      <c r="C171" s="237" t="s">
        <v>5813</v>
      </c>
      <c r="D171" s="237" t="s">
        <v>5901</v>
      </c>
      <c r="E171" s="238" t="s">
        <v>5905</v>
      </c>
      <c r="F171" s="148">
        <v>1</v>
      </c>
      <c r="G171" s="148">
        <v>0</v>
      </c>
      <c r="H171" s="148">
        <v>99514.28</v>
      </c>
      <c r="I171" s="148">
        <v>99514.28</v>
      </c>
    </row>
    <row r="172" spans="1:9" ht="25">
      <c r="A172" s="237" t="s">
        <v>5909</v>
      </c>
      <c r="B172" s="237" t="s">
        <v>5910</v>
      </c>
      <c r="C172" s="237" t="s">
        <v>5813</v>
      </c>
      <c r="D172" s="237" t="s">
        <v>5901</v>
      </c>
      <c r="E172" s="238" t="s">
        <v>5906</v>
      </c>
      <c r="F172" s="148">
        <v>3</v>
      </c>
      <c r="G172" s="148">
        <v>0</v>
      </c>
      <c r="H172" s="148">
        <v>127484.36</v>
      </c>
      <c r="I172" s="148">
        <v>127484.36</v>
      </c>
    </row>
    <row r="173" spans="1:9" ht="25">
      <c r="A173" s="237" t="s">
        <v>5911</v>
      </c>
      <c r="B173" s="237" t="s">
        <v>5912</v>
      </c>
      <c r="C173" s="237" t="s">
        <v>5813</v>
      </c>
      <c r="D173" s="237" t="s">
        <v>5901</v>
      </c>
      <c r="E173" s="238" t="s">
        <v>5839</v>
      </c>
      <c r="F173" s="148">
        <v>2</v>
      </c>
      <c r="G173" s="148">
        <v>0</v>
      </c>
      <c r="H173" s="148">
        <v>35280.78</v>
      </c>
      <c r="I173" s="148">
        <v>35280.78</v>
      </c>
    </row>
    <row r="174" spans="1:9" ht="25">
      <c r="A174" s="237" t="s">
        <v>5913</v>
      </c>
      <c r="B174" s="237" t="s">
        <v>5914</v>
      </c>
      <c r="C174" s="237" t="s">
        <v>5813</v>
      </c>
      <c r="D174" s="237" t="s">
        <v>5901</v>
      </c>
      <c r="E174" s="238" t="s">
        <v>5839</v>
      </c>
      <c r="F174" s="148">
        <v>182</v>
      </c>
      <c r="G174" s="148">
        <v>0</v>
      </c>
      <c r="H174" s="148">
        <v>20216.56</v>
      </c>
      <c r="I174" s="148">
        <v>20216.56</v>
      </c>
    </row>
    <row r="175" spans="1:9" ht="25">
      <c r="A175" s="237" t="s">
        <v>5913</v>
      </c>
      <c r="B175" s="237" t="s">
        <v>5914</v>
      </c>
      <c r="C175" s="237" t="s">
        <v>5813</v>
      </c>
      <c r="D175" s="237" t="s">
        <v>5901</v>
      </c>
      <c r="E175" s="238" t="s">
        <v>5902</v>
      </c>
      <c r="F175" s="148">
        <v>29</v>
      </c>
      <c r="G175" s="148">
        <v>0</v>
      </c>
      <c r="H175" s="148">
        <v>27235.54</v>
      </c>
      <c r="I175" s="148">
        <v>27235.54</v>
      </c>
    </row>
    <row r="176" spans="1:9" ht="25">
      <c r="A176" s="237" t="s">
        <v>5913</v>
      </c>
      <c r="B176" s="237" t="s">
        <v>5914</v>
      </c>
      <c r="C176" s="237" t="s">
        <v>5813</v>
      </c>
      <c r="D176" s="237" t="s">
        <v>5901</v>
      </c>
      <c r="E176" s="238" t="s">
        <v>5903</v>
      </c>
      <c r="F176" s="148">
        <v>11</v>
      </c>
      <c r="G176" s="148">
        <v>0</v>
      </c>
      <c r="H176" s="148">
        <v>36251.2</v>
      </c>
      <c r="I176" s="148">
        <v>36251.2</v>
      </c>
    </row>
    <row r="177" spans="1:9" ht="25">
      <c r="A177" s="237" t="s">
        <v>5913</v>
      </c>
      <c r="B177" s="237" t="s">
        <v>5914</v>
      </c>
      <c r="C177" s="237" t="s">
        <v>5813</v>
      </c>
      <c r="D177" s="237" t="s">
        <v>5901</v>
      </c>
      <c r="E177" s="238" t="s">
        <v>5904</v>
      </c>
      <c r="F177" s="148">
        <v>18</v>
      </c>
      <c r="G177" s="148">
        <v>0</v>
      </c>
      <c r="H177" s="148">
        <v>47621.28</v>
      </c>
      <c r="I177" s="148">
        <v>47621.28</v>
      </c>
    </row>
    <row r="178" spans="1:9" ht="25">
      <c r="A178" s="237" t="s">
        <v>5913</v>
      </c>
      <c r="B178" s="237" t="s">
        <v>5914</v>
      </c>
      <c r="C178" s="237" t="s">
        <v>5813</v>
      </c>
      <c r="D178" s="237" t="s">
        <v>5901</v>
      </c>
      <c r="E178" s="238" t="s">
        <v>5905</v>
      </c>
      <c r="F178" s="148">
        <v>15</v>
      </c>
      <c r="G178" s="148">
        <v>0</v>
      </c>
      <c r="H178" s="148">
        <v>60753.92</v>
      </c>
      <c r="I178" s="148">
        <v>60753.92</v>
      </c>
    </row>
    <row r="179" spans="1:9" ht="25">
      <c r="A179" s="237" t="s">
        <v>5913</v>
      </c>
      <c r="B179" s="237" t="s">
        <v>5914</v>
      </c>
      <c r="C179" s="237" t="s">
        <v>5813</v>
      </c>
      <c r="D179" s="237" t="s">
        <v>5901</v>
      </c>
      <c r="E179" s="238" t="s">
        <v>5906</v>
      </c>
      <c r="F179" s="148">
        <v>14</v>
      </c>
      <c r="G179" s="148">
        <v>0</v>
      </c>
      <c r="H179" s="148">
        <v>77563.6</v>
      </c>
      <c r="I179" s="148">
        <v>77563.6</v>
      </c>
    </row>
    <row r="180" spans="1:9" ht="25">
      <c r="A180" s="237" t="s">
        <v>5915</v>
      </c>
      <c r="B180" s="237" t="s">
        <v>5916</v>
      </c>
      <c r="C180" s="237" t="s">
        <v>5813</v>
      </c>
      <c r="D180" s="237" t="s">
        <v>5901</v>
      </c>
      <c r="E180" s="238" t="s">
        <v>5839</v>
      </c>
      <c r="F180" s="148">
        <v>1</v>
      </c>
      <c r="G180" s="148">
        <v>0</v>
      </c>
      <c r="H180" s="148">
        <v>29231.24</v>
      </c>
      <c r="I180" s="148">
        <v>29231.24</v>
      </c>
    </row>
    <row r="181" spans="1:9" ht="25">
      <c r="A181" s="237" t="s">
        <v>5915</v>
      </c>
      <c r="B181" s="237" t="s">
        <v>5916</v>
      </c>
      <c r="C181" s="237" t="s">
        <v>5813</v>
      </c>
      <c r="D181" s="237" t="s">
        <v>5901</v>
      </c>
      <c r="E181" s="238" t="s">
        <v>5904</v>
      </c>
      <c r="F181" s="148">
        <v>3</v>
      </c>
      <c r="G181" s="148">
        <v>0</v>
      </c>
      <c r="H181" s="148">
        <v>67077</v>
      </c>
      <c r="I181" s="148">
        <v>67077</v>
      </c>
    </row>
    <row r="182" spans="1:9" ht="25">
      <c r="A182" s="237" t="s">
        <v>5915</v>
      </c>
      <c r="B182" s="237" t="s">
        <v>5916</v>
      </c>
      <c r="C182" s="237" t="s">
        <v>5813</v>
      </c>
      <c r="D182" s="237" t="s">
        <v>5901</v>
      </c>
      <c r="E182" s="238" t="s">
        <v>5905</v>
      </c>
      <c r="F182" s="148">
        <v>1</v>
      </c>
      <c r="G182" s="148">
        <v>0</v>
      </c>
      <c r="H182" s="148">
        <v>85828.78</v>
      </c>
      <c r="I182" s="148">
        <v>85828.78</v>
      </c>
    </row>
    <row r="183" spans="1:9" ht="25">
      <c r="A183" s="237" t="s">
        <v>5917</v>
      </c>
      <c r="B183" s="237" t="s">
        <v>5918</v>
      </c>
      <c r="C183" s="237" t="s">
        <v>5807</v>
      </c>
      <c r="D183" s="237" t="s">
        <v>5919</v>
      </c>
      <c r="E183" s="238" t="s">
        <v>5839</v>
      </c>
      <c r="F183" s="148">
        <v>2</v>
      </c>
      <c r="G183" s="148">
        <v>6</v>
      </c>
      <c r="H183" s="148">
        <v>616.90</v>
      </c>
      <c r="I183" s="148">
        <v>616.90</v>
      </c>
    </row>
    <row r="184" spans="1:9" ht="25">
      <c r="A184" s="237" t="s">
        <v>5917</v>
      </c>
      <c r="B184" s="237" t="s">
        <v>5918</v>
      </c>
      <c r="C184" s="237" t="s">
        <v>5811</v>
      </c>
      <c r="D184" s="237" t="s">
        <v>5919</v>
      </c>
      <c r="E184" s="238" t="s">
        <v>5839</v>
      </c>
      <c r="F184" s="148">
        <v>4</v>
      </c>
      <c r="G184" s="148">
        <v>8</v>
      </c>
      <c r="H184" s="148">
        <v>616.90</v>
      </c>
      <c r="I184" s="148">
        <v>616.90</v>
      </c>
    </row>
    <row r="185" spans="1:9" ht="25">
      <c r="A185" s="237" t="s">
        <v>5917</v>
      </c>
      <c r="B185" s="237" t="s">
        <v>5918</v>
      </c>
      <c r="C185" s="237" t="s">
        <v>5813</v>
      </c>
      <c r="D185" s="237" t="s">
        <v>5919</v>
      </c>
      <c r="E185" s="238" t="s">
        <v>5839</v>
      </c>
      <c r="F185" s="148">
        <v>168</v>
      </c>
      <c r="G185" s="148">
        <v>527</v>
      </c>
      <c r="H185" s="148">
        <v>616.90</v>
      </c>
      <c r="I185" s="148">
        <v>616.90</v>
      </c>
    </row>
    <row r="186" spans="1:9" ht="25">
      <c r="A186" s="237" t="s">
        <v>5917</v>
      </c>
      <c r="B186" s="237" t="s">
        <v>5918</v>
      </c>
      <c r="C186" s="237" t="s">
        <v>5813</v>
      </c>
      <c r="D186" s="237" t="s">
        <v>5919</v>
      </c>
      <c r="E186" s="238" t="s">
        <v>5904</v>
      </c>
      <c r="F186" s="148">
        <v>2</v>
      </c>
      <c r="G186" s="148">
        <v>10</v>
      </c>
      <c r="H186" s="148">
        <v>1446.92</v>
      </c>
      <c r="I186" s="148">
        <v>1446.92</v>
      </c>
    </row>
    <row r="187" spans="1:9" ht="12.5">
      <c r="A187" s="237" t="s">
        <v>5920</v>
      </c>
      <c r="B187" s="237" t="s">
        <v>5921</v>
      </c>
      <c r="C187" s="237" t="s">
        <v>5811</v>
      </c>
      <c r="D187" s="237" t="s">
        <v>5919</v>
      </c>
      <c r="E187" s="238" t="s">
        <v>5902</v>
      </c>
      <c r="F187" s="148">
        <v>1</v>
      </c>
      <c r="G187" s="148">
        <v>0</v>
      </c>
      <c r="H187" s="148">
        <v>20218.82</v>
      </c>
      <c r="I187" s="148">
        <v>20218.82</v>
      </c>
    </row>
    <row r="188" spans="1:9" ht="25">
      <c r="A188" s="237" t="s">
        <v>5920</v>
      </c>
      <c r="B188" s="237" t="s">
        <v>5921</v>
      </c>
      <c r="C188" s="237" t="s">
        <v>5813</v>
      </c>
      <c r="D188" s="237" t="s">
        <v>5919</v>
      </c>
      <c r="E188" s="238" t="s">
        <v>5839</v>
      </c>
      <c r="F188" s="148">
        <v>1274</v>
      </c>
      <c r="G188" s="148">
        <v>0</v>
      </c>
      <c r="H188" s="148">
        <v>15041</v>
      </c>
      <c r="I188" s="148">
        <v>15041</v>
      </c>
    </row>
    <row r="189" spans="1:9" ht="25">
      <c r="A189" s="237" t="s">
        <v>5920</v>
      </c>
      <c r="B189" s="237" t="s">
        <v>5921</v>
      </c>
      <c r="C189" s="237" t="s">
        <v>5813</v>
      </c>
      <c r="D189" s="237" t="s">
        <v>5919</v>
      </c>
      <c r="E189" s="238" t="s">
        <v>5902</v>
      </c>
      <c r="F189" s="148">
        <v>204</v>
      </c>
      <c r="G189" s="148">
        <v>0</v>
      </c>
      <c r="H189" s="148">
        <v>20218.82</v>
      </c>
      <c r="I189" s="148">
        <v>20218.82</v>
      </c>
    </row>
    <row r="190" spans="1:9" ht="25">
      <c r="A190" s="237" t="s">
        <v>5920</v>
      </c>
      <c r="B190" s="237" t="s">
        <v>5921</v>
      </c>
      <c r="C190" s="237" t="s">
        <v>5813</v>
      </c>
      <c r="D190" s="237" t="s">
        <v>5919</v>
      </c>
      <c r="E190" s="238" t="s">
        <v>5903</v>
      </c>
      <c r="F190" s="148">
        <v>68</v>
      </c>
      <c r="G190" s="148">
        <v>0</v>
      </c>
      <c r="H190" s="148">
        <v>26869.36</v>
      </c>
      <c r="I190" s="148">
        <v>26869.36</v>
      </c>
    </row>
    <row r="191" spans="1:9" ht="25">
      <c r="A191" s="237" t="s">
        <v>5920</v>
      </c>
      <c r="B191" s="237" t="s">
        <v>5921</v>
      </c>
      <c r="C191" s="237" t="s">
        <v>5813</v>
      </c>
      <c r="D191" s="237" t="s">
        <v>5919</v>
      </c>
      <c r="E191" s="238" t="s">
        <v>5904</v>
      </c>
      <c r="F191" s="148">
        <v>29</v>
      </c>
      <c r="G191" s="148">
        <v>0</v>
      </c>
      <c r="H191" s="148">
        <v>35257.08</v>
      </c>
      <c r="I191" s="148">
        <v>35257.08</v>
      </c>
    </row>
    <row r="192" spans="1:9" ht="25">
      <c r="A192" s="237" t="s">
        <v>5920</v>
      </c>
      <c r="B192" s="237" t="s">
        <v>5921</v>
      </c>
      <c r="C192" s="237" t="s">
        <v>5813</v>
      </c>
      <c r="D192" s="237" t="s">
        <v>5919</v>
      </c>
      <c r="E192" s="238" t="s">
        <v>5905</v>
      </c>
      <c r="F192" s="148">
        <v>5</v>
      </c>
      <c r="G192" s="148">
        <v>0</v>
      </c>
      <c r="H192" s="148">
        <v>44944.44</v>
      </c>
      <c r="I192" s="148">
        <v>44944.44</v>
      </c>
    </row>
    <row r="193" spans="1:9" ht="25">
      <c r="A193" s="237" t="s">
        <v>5920</v>
      </c>
      <c r="B193" s="237" t="s">
        <v>5921</v>
      </c>
      <c r="C193" s="237" t="s">
        <v>5813</v>
      </c>
      <c r="D193" s="237" t="s">
        <v>5919</v>
      </c>
      <c r="E193" s="238" t="s">
        <v>5906</v>
      </c>
      <c r="F193" s="148">
        <v>6</v>
      </c>
      <c r="G193" s="148">
        <v>0</v>
      </c>
      <c r="H193" s="148">
        <v>57344.76</v>
      </c>
      <c r="I193" s="148">
        <v>57344.76</v>
      </c>
    </row>
    <row r="194" spans="1:9" ht="25">
      <c r="A194" s="237" t="s">
        <v>5922</v>
      </c>
      <c r="B194" s="237" t="s">
        <v>5923</v>
      </c>
      <c r="C194" s="237" t="s">
        <v>5807</v>
      </c>
      <c r="D194" s="237" t="s">
        <v>5901</v>
      </c>
      <c r="E194" s="238" t="s">
        <v>5839</v>
      </c>
      <c r="F194" s="148">
        <v>1</v>
      </c>
      <c r="G194" s="148">
        <v>6</v>
      </c>
      <c r="H194" s="148">
        <v>685</v>
      </c>
      <c r="I194" s="148">
        <v>685</v>
      </c>
    </row>
    <row r="195" spans="1:9" ht="25">
      <c r="A195" s="237" t="s">
        <v>5922</v>
      </c>
      <c r="B195" s="237" t="s">
        <v>5923</v>
      </c>
      <c r="C195" s="237" t="s">
        <v>5813</v>
      </c>
      <c r="D195" s="237" t="s">
        <v>5901</v>
      </c>
      <c r="E195" s="238" t="s">
        <v>5839</v>
      </c>
      <c r="F195" s="148">
        <v>281</v>
      </c>
      <c r="G195" s="148">
        <v>1010</v>
      </c>
      <c r="H195" s="148">
        <v>685</v>
      </c>
      <c r="I195" s="148">
        <v>685</v>
      </c>
    </row>
    <row r="196" spans="1:9" ht="25">
      <c r="A196" s="237" t="s">
        <v>5922</v>
      </c>
      <c r="B196" s="237" t="s">
        <v>5923</v>
      </c>
      <c r="C196" s="237" t="s">
        <v>5813</v>
      </c>
      <c r="D196" s="237" t="s">
        <v>5901</v>
      </c>
      <c r="E196" s="238" t="s">
        <v>5902</v>
      </c>
      <c r="F196" s="148">
        <v>7</v>
      </c>
      <c r="G196" s="148">
        <v>15</v>
      </c>
      <c r="H196" s="148">
        <v>921.62</v>
      </c>
      <c r="I196" s="148">
        <v>921.62</v>
      </c>
    </row>
    <row r="197" spans="1:9" ht="25">
      <c r="A197" s="237" t="s">
        <v>5922</v>
      </c>
      <c r="B197" s="237" t="s">
        <v>5923</v>
      </c>
      <c r="C197" s="237" t="s">
        <v>5813</v>
      </c>
      <c r="D197" s="237" t="s">
        <v>5901</v>
      </c>
      <c r="E197" s="238" t="s">
        <v>5904</v>
      </c>
      <c r="F197" s="148">
        <v>2</v>
      </c>
      <c r="G197" s="148">
        <v>5</v>
      </c>
      <c r="H197" s="148">
        <v>1609.34</v>
      </c>
      <c r="I197" s="148">
        <v>1609.34</v>
      </c>
    </row>
    <row r="198" spans="1:9" ht="25">
      <c r="A198" s="237" t="s">
        <v>5924</v>
      </c>
      <c r="B198" s="237" t="s">
        <v>5925</v>
      </c>
      <c r="C198" s="237" t="s">
        <v>5813</v>
      </c>
      <c r="D198" s="237" t="s">
        <v>5901</v>
      </c>
      <c r="E198" s="238" t="s">
        <v>5839</v>
      </c>
      <c r="F198" s="148">
        <v>19</v>
      </c>
      <c r="G198" s="148">
        <v>0</v>
      </c>
      <c r="H198" s="148">
        <v>21013.72</v>
      </c>
      <c r="I198" s="148">
        <v>21013.72</v>
      </c>
    </row>
    <row r="199" spans="1:9" ht="25">
      <c r="A199" s="237" t="s">
        <v>5924</v>
      </c>
      <c r="B199" s="237" t="s">
        <v>5925</v>
      </c>
      <c r="C199" s="237" t="s">
        <v>5813</v>
      </c>
      <c r="D199" s="237" t="s">
        <v>5901</v>
      </c>
      <c r="E199" s="238" t="s">
        <v>5902</v>
      </c>
      <c r="F199" s="148">
        <v>1</v>
      </c>
      <c r="G199" s="148">
        <v>0</v>
      </c>
      <c r="H199" s="148">
        <v>28397.10</v>
      </c>
      <c r="I199" s="148">
        <v>28397.10</v>
      </c>
    </row>
    <row r="200" spans="1:9" ht="25">
      <c r="A200" s="237" t="s">
        <v>5924</v>
      </c>
      <c r="B200" s="237" t="s">
        <v>5925</v>
      </c>
      <c r="C200" s="237" t="s">
        <v>5813</v>
      </c>
      <c r="D200" s="237" t="s">
        <v>5901</v>
      </c>
      <c r="E200" s="238" t="s">
        <v>5903</v>
      </c>
      <c r="F200" s="148">
        <v>1</v>
      </c>
      <c r="G200" s="148">
        <v>0</v>
      </c>
      <c r="H200" s="148">
        <v>37880.62</v>
      </c>
      <c r="I200" s="148">
        <v>37880.62</v>
      </c>
    </row>
    <row r="201" spans="1:9" ht="25">
      <c r="A201" s="237" t="s">
        <v>5924</v>
      </c>
      <c r="B201" s="237" t="s">
        <v>5925</v>
      </c>
      <c r="C201" s="237" t="s">
        <v>5813</v>
      </c>
      <c r="D201" s="237" t="s">
        <v>5901</v>
      </c>
      <c r="E201" s="238" t="s">
        <v>5904</v>
      </c>
      <c r="F201" s="148">
        <v>1</v>
      </c>
      <c r="G201" s="148">
        <v>0</v>
      </c>
      <c r="H201" s="148">
        <v>49840.90</v>
      </c>
      <c r="I201" s="148">
        <v>49840.90</v>
      </c>
    </row>
    <row r="202" spans="1:9" ht="37.5">
      <c r="A202" s="237" t="s">
        <v>5926</v>
      </c>
      <c r="B202" s="237" t="s">
        <v>5927</v>
      </c>
      <c r="C202" s="237" t="s">
        <v>5813</v>
      </c>
      <c r="D202" s="237" t="s">
        <v>5919</v>
      </c>
      <c r="E202" s="238" t="s">
        <v>5839</v>
      </c>
      <c r="F202" s="148">
        <v>3</v>
      </c>
      <c r="G202" s="148">
        <v>0</v>
      </c>
      <c r="H202" s="148">
        <v>19695.94</v>
      </c>
      <c r="I202" s="148">
        <v>19695.94</v>
      </c>
    </row>
    <row r="203" spans="1:9" ht="25">
      <c r="A203" s="237" t="s">
        <v>5928</v>
      </c>
      <c r="B203" s="237" t="s">
        <v>5929</v>
      </c>
      <c r="C203" s="237" t="s">
        <v>5815</v>
      </c>
      <c r="D203" s="237" t="s">
        <v>5930</v>
      </c>
      <c r="E203" s="238" t="s">
        <v>5839</v>
      </c>
      <c r="F203" s="148">
        <v>44</v>
      </c>
      <c r="G203" s="148">
        <v>0</v>
      </c>
      <c r="H203" s="148">
        <v>35280.78</v>
      </c>
      <c r="I203" s="148">
        <v>35280.78</v>
      </c>
    </row>
    <row r="204" spans="1:9" ht="25">
      <c r="A204" s="237" t="s">
        <v>5928</v>
      </c>
      <c r="B204" s="237" t="s">
        <v>5929</v>
      </c>
      <c r="C204" s="237" t="s">
        <v>5815</v>
      </c>
      <c r="D204" s="237" t="s">
        <v>5930</v>
      </c>
      <c r="E204" s="238" t="s">
        <v>5903</v>
      </c>
      <c r="F204" s="148">
        <v>1</v>
      </c>
      <c r="G204" s="148">
        <v>0</v>
      </c>
      <c r="H204" s="148">
        <v>52588.56</v>
      </c>
      <c r="I204" s="148">
        <v>52588.56</v>
      </c>
    </row>
    <row r="205" spans="1:9" ht="25">
      <c r="A205" s="237" t="s">
        <v>5928</v>
      </c>
      <c r="B205" s="237" t="s">
        <v>5929</v>
      </c>
      <c r="C205" s="237" t="s">
        <v>5815</v>
      </c>
      <c r="D205" s="237" t="s">
        <v>5930</v>
      </c>
      <c r="E205" s="238" t="s">
        <v>5904</v>
      </c>
      <c r="F205" s="148">
        <v>11</v>
      </c>
      <c r="G205" s="148">
        <v>0</v>
      </c>
      <c r="H205" s="148">
        <v>69525.52</v>
      </c>
      <c r="I205" s="148">
        <v>69525.52</v>
      </c>
    </row>
    <row r="206" spans="1:9" ht="25">
      <c r="A206" s="237" t="s">
        <v>5928</v>
      </c>
      <c r="B206" s="237" t="s">
        <v>5929</v>
      </c>
      <c r="C206" s="237" t="s">
        <v>5815</v>
      </c>
      <c r="D206" s="237" t="s">
        <v>5930</v>
      </c>
      <c r="E206" s="238" t="s">
        <v>5905</v>
      </c>
      <c r="F206" s="148">
        <v>13</v>
      </c>
      <c r="G206" s="148">
        <v>0</v>
      </c>
      <c r="H206" s="148">
        <v>89087.70</v>
      </c>
      <c r="I206" s="148">
        <v>89087.70</v>
      </c>
    </row>
    <row r="207" spans="1:9" ht="25">
      <c r="A207" s="237" t="s">
        <v>5928</v>
      </c>
      <c r="B207" s="237" t="s">
        <v>5929</v>
      </c>
      <c r="C207" s="237" t="s">
        <v>5815</v>
      </c>
      <c r="D207" s="237" t="s">
        <v>5930</v>
      </c>
      <c r="E207" s="238" t="s">
        <v>5906</v>
      </c>
      <c r="F207" s="148">
        <v>9</v>
      </c>
      <c r="G207" s="148">
        <v>0</v>
      </c>
      <c r="H207" s="148">
        <v>114127.18</v>
      </c>
      <c r="I207" s="148">
        <v>114127.18</v>
      </c>
    </row>
    <row r="208" spans="1:9" ht="25">
      <c r="A208" s="237" t="s">
        <v>5928</v>
      </c>
      <c r="B208" s="237" t="s">
        <v>5929</v>
      </c>
      <c r="C208" s="237" t="s">
        <v>5815</v>
      </c>
      <c r="D208" s="237" t="s">
        <v>5930</v>
      </c>
      <c r="E208" s="238" t="s">
        <v>5931</v>
      </c>
      <c r="F208" s="148">
        <v>1</v>
      </c>
      <c r="G208" s="148">
        <v>0</v>
      </c>
      <c r="H208" s="148">
        <v>61057.08</v>
      </c>
      <c r="I208" s="148">
        <v>61057.08</v>
      </c>
    </row>
    <row r="209" spans="1:9" ht="25">
      <c r="A209" s="237" t="s">
        <v>5932</v>
      </c>
      <c r="B209" s="237" t="s">
        <v>5933</v>
      </c>
      <c r="C209" s="237" t="s">
        <v>5815</v>
      </c>
      <c r="D209" s="237" t="s">
        <v>5930</v>
      </c>
      <c r="E209" s="238" t="s">
        <v>5839</v>
      </c>
      <c r="F209" s="148">
        <v>4</v>
      </c>
      <c r="G209" s="148">
        <v>0</v>
      </c>
      <c r="H209" s="148">
        <v>39409.96</v>
      </c>
      <c r="I209" s="148">
        <v>39409.96</v>
      </c>
    </row>
    <row r="210" spans="1:9" ht="25">
      <c r="A210" s="237" t="s">
        <v>5932</v>
      </c>
      <c r="B210" s="237" t="s">
        <v>5933</v>
      </c>
      <c r="C210" s="237" t="s">
        <v>5815</v>
      </c>
      <c r="D210" s="237" t="s">
        <v>5930</v>
      </c>
      <c r="E210" s="238" t="s">
        <v>5904</v>
      </c>
      <c r="F210" s="148">
        <v>1</v>
      </c>
      <c r="G210" s="148">
        <v>0</v>
      </c>
      <c r="H210" s="148">
        <v>77662.66</v>
      </c>
      <c r="I210" s="148">
        <v>77662.66</v>
      </c>
    </row>
    <row r="211" spans="1:9" ht="25">
      <c r="A211" s="237" t="s">
        <v>5932</v>
      </c>
      <c r="B211" s="237" t="s">
        <v>5933</v>
      </c>
      <c r="C211" s="237" t="s">
        <v>5815</v>
      </c>
      <c r="D211" s="237" t="s">
        <v>5930</v>
      </c>
      <c r="E211" s="238" t="s">
        <v>5905</v>
      </c>
      <c r="F211" s="148">
        <v>2</v>
      </c>
      <c r="G211" s="148">
        <v>0</v>
      </c>
      <c r="H211" s="148">
        <v>99514.28</v>
      </c>
      <c r="I211" s="148">
        <v>99514.28</v>
      </c>
    </row>
    <row r="212" spans="1:9" ht="12.5">
      <c r="A212" s="237" t="s">
        <v>5934</v>
      </c>
      <c r="B212" s="237" t="s">
        <v>5935</v>
      </c>
      <c r="C212" s="237" t="s">
        <v>5815</v>
      </c>
      <c r="D212" s="237" t="s">
        <v>5930</v>
      </c>
      <c r="E212" s="238" t="s">
        <v>5839</v>
      </c>
      <c r="F212" s="148">
        <v>315</v>
      </c>
      <c r="G212" s="148">
        <v>0</v>
      </c>
      <c r="H212" s="148">
        <v>20216.56</v>
      </c>
      <c r="I212" s="148">
        <v>20216.56</v>
      </c>
    </row>
    <row r="213" spans="1:9" ht="12.5">
      <c r="A213" s="237" t="s">
        <v>5934</v>
      </c>
      <c r="B213" s="237" t="s">
        <v>5935</v>
      </c>
      <c r="C213" s="237" t="s">
        <v>5815</v>
      </c>
      <c r="D213" s="237" t="s">
        <v>5930</v>
      </c>
      <c r="E213" s="238" t="s">
        <v>5902</v>
      </c>
      <c r="F213" s="148">
        <v>50</v>
      </c>
      <c r="G213" s="148">
        <v>0</v>
      </c>
      <c r="H213" s="148">
        <v>27235.54</v>
      </c>
      <c r="I213" s="148">
        <v>27235.54</v>
      </c>
    </row>
    <row r="214" spans="1:9" ht="12.5">
      <c r="A214" s="237" t="s">
        <v>5934</v>
      </c>
      <c r="B214" s="237" t="s">
        <v>5935</v>
      </c>
      <c r="C214" s="237" t="s">
        <v>5815</v>
      </c>
      <c r="D214" s="237" t="s">
        <v>5930</v>
      </c>
      <c r="E214" s="238" t="s">
        <v>5903</v>
      </c>
      <c r="F214" s="148">
        <v>30</v>
      </c>
      <c r="G214" s="148">
        <v>0</v>
      </c>
      <c r="H214" s="148">
        <v>36251.2</v>
      </c>
      <c r="I214" s="148">
        <v>36251.2</v>
      </c>
    </row>
    <row r="215" spans="1:9" ht="12.5">
      <c r="A215" s="237" t="s">
        <v>5934</v>
      </c>
      <c r="B215" s="237" t="s">
        <v>5935</v>
      </c>
      <c r="C215" s="237" t="s">
        <v>5815</v>
      </c>
      <c r="D215" s="237" t="s">
        <v>5930</v>
      </c>
      <c r="E215" s="238" t="s">
        <v>5904</v>
      </c>
      <c r="F215" s="148">
        <v>44</v>
      </c>
      <c r="G215" s="148">
        <v>0</v>
      </c>
      <c r="H215" s="148">
        <v>47621.28</v>
      </c>
      <c r="I215" s="148">
        <v>47621.28</v>
      </c>
    </row>
    <row r="216" spans="1:9" ht="12.5">
      <c r="A216" s="237" t="s">
        <v>5934</v>
      </c>
      <c r="B216" s="237" t="s">
        <v>5935</v>
      </c>
      <c r="C216" s="237" t="s">
        <v>5815</v>
      </c>
      <c r="D216" s="237" t="s">
        <v>5930</v>
      </c>
      <c r="E216" s="238" t="s">
        <v>5905</v>
      </c>
      <c r="F216" s="148">
        <v>26</v>
      </c>
      <c r="G216" s="148">
        <v>0</v>
      </c>
      <c r="H216" s="148">
        <v>60753.92</v>
      </c>
      <c r="I216" s="148">
        <v>60753.92</v>
      </c>
    </row>
    <row r="217" spans="1:9" ht="12.5">
      <c r="A217" s="237" t="s">
        <v>5934</v>
      </c>
      <c r="B217" s="237" t="s">
        <v>5935</v>
      </c>
      <c r="C217" s="237" t="s">
        <v>5815</v>
      </c>
      <c r="D217" s="237" t="s">
        <v>5930</v>
      </c>
      <c r="E217" s="238" t="s">
        <v>5906</v>
      </c>
      <c r="F217" s="148">
        <v>48</v>
      </c>
      <c r="G217" s="148">
        <v>0</v>
      </c>
      <c r="H217" s="148">
        <v>77563.6</v>
      </c>
      <c r="I217" s="148">
        <v>77563.6</v>
      </c>
    </row>
    <row r="218" spans="1:9" ht="12.5">
      <c r="A218" s="237" t="s">
        <v>5934</v>
      </c>
      <c r="B218" s="237" t="s">
        <v>5935</v>
      </c>
      <c r="C218" s="237" t="s">
        <v>5815</v>
      </c>
      <c r="D218" s="237" t="s">
        <v>5930</v>
      </c>
      <c r="E218" s="238" t="s">
        <v>5931</v>
      </c>
      <c r="F218" s="148">
        <v>2</v>
      </c>
      <c r="G218" s="148">
        <v>0</v>
      </c>
      <c r="H218" s="148">
        <v>41936.24</v>
      </c>
      <c r="I218" s="148">
        <v>41936.24</v>
      </c>
    </row>
    <row r="219" spans="1:9" ht="25">
      <c r="A219" s="237" t="s">
        <v>5936</v>
      </c>
      <c r="B219" s="237" t="s">
        <v>5937</v>
      </c>
      <c r="C219" s="237" t="s">
        <v>5815</v>
      </c>
      <c r="D219" s="237" t="s">
        <v>5930</v>
      </c>
      <c r="E219" s="238" t="s">
        <v>5839</v>
      </c>
      <c r="F219" s="148">
        <v>7</v>
      </c>
      <c r="G219" s="148">
        <v>0</v>
      </c>
      <c r="H219" s="148">
        <v>18304.94</v>
      </c>
      <c r="I219" s="148">
        <v>18304.94</v>
      </c>
    </row>
    <row r="220" spans="1:9" ht="25">
      <c r="A220" s="237" t="s">
        <v>5938</v>
      </c>
      <c r="B220" s="237" t="s">
        <v>5939</v>
      </c>
      <c r="C220" s="237" t="s">
        <v>5815</v>
      </c>
      <c r="D220" s="237" t="s">
        <v>5930</v>
      </c>
      <c r="E220" s="238" t="s">
        <v>5839</v>
      </c>
      <c r="F220" s="148">
        <v>7</v>
      </c>
      <c r="G220" s="148">
        <v>0</v>
      </c>
      <c r="H220" s="148">
        <v>18304.94</v>
      </c>
      <c r="I220" s="148">
        <v>18304.94</v>
      </c>
    </row>
    <row r="221" spans="1:9" ht="25">
      <c r="A221" s="237" t="s">
        <v>5940</v>
      </c>
      <c r="B221" s="237" t="s">
        <v>5941</v>
      </c>
      <c r="C221" s="237" t="s">
        <v>5812</v>
      </c>
      <c r="D221" s="237" t="s">
        <v>5919</v>
      </c>
      <c r="E221" s="238" t="s">
        <v>5839</v>
      </c>
      <c r="F221" s="148">
        <v>1</v>
      </c>
      <c r="G221" s="148">
        <v>12</v>
      </c>
      <c r="H221" s="148">
        <v>601.28</v>
      </c>
      <c r="I221" s="148">
        <v>601.28</v>
      </c>
    </row>
    <row r="222" spans="1:9" ht="25">
      <c r="A222" s="237" t="s">
        <v>5942</v>
      </c>
      <c r="B222" s="237" t="s">
        <v>5943</v>
      </c>
      <c r="C222" s="237" t="s">
        <v>5815</v>
      </c>
      <c r="D222" s="237" t="s">
        <v>5919</v>
      </c>
      <c r="E222" s="238" t="s">
        <v>5839</v>
      </c>
      <c r="F222" s="148">
        <v>103</v>
      </c>
      <c r="G222" s="148">
        <v>904</v>
      </c>
      <c r="H222" s="148">
        <v>599.48</v>
      </c>
      <c r="I222" s="148">
        <v>599.48</v>
      </c>
    </row>
    <row r="223" spans="1:9" ht="25">
      <c r="A223" s="237" t="s">
        <v>5944</v>
      </c>
      <c r="B223" s="237" t="s">
        <v>5945</v>
      </c>
      <c r="C223" s="237" t="s">
        <v>5811</v>
      </c>
      <c r="D223" s="237" t="s">
        <v>5919</v>
      </c>
      <c r="E223" s="238" t="s">
        <v>5839</v>
      </c>
      <c r="F223" s="148">
        <v>1</v>
      </c>
      <c r="G223" s="148">
        <v>0</v>
      </c>
      <c r="H223" s="148">
        <v>15041</v>
      </c>
      <c r="I223" s="148">
        <v>15041</v>
      </c>
    </row>
    <row r="224" spans="1:9" ht="25">
      <c r="A224" s="237" t="s">
        <v>5944</v>
      </c>
      <c r="B224" s="237" t="s">
        <v>5945</v>
      </c>
      <c r="C224" s="237" t="s">
        <v>5815</v>
      </c>
      <c r="D224" s="237" t="s">
        <v>5919</v>
      </c>
      <c r="E224" s="238" t="s">
        <v>5839</v>
      </c>
      <c r="F224" s="148">
        <v>4450</v>
      </c>
      <c r="G224" s="148">
        <v>0</v>
      </c>
      <c r="H224" s="148">
        <v>15041</v>
      </c>
      <c r="I224" s="148">
        <v>15041</v>
      </c>
    </row>
    <row r="225" spans="1:9" ht="25">
      <c r="A225" s="237" t="s">
        <v>5944</v>
      </c>
      <c r="B225" s="237" t="s">
        <v>5945</v>
      </c>
      <c r="C225" s="237" t="s">
        <v>5815</v>
      </c>
      <c r="D225" s="237" t="s">
        <v>5919</v>
      </c>
      <c r="E225" s="238" t="s">
        <v>5902</v>
      </c>
      <c r="F225" s="148">
        <v>764</v>
      </c>
      <c r="G225" s="148">
        <v>0</v>
      </c>
      <c r="H225" s="148">
        <v>20218.82</v>
      </c>
      <c r="I225" s="148">
        <v>20218.82</v>
      </c>
    </row>
    <row r="226" spans="1:9" ht="25">
      <c r="A226" s="237" t="s">
        <v>5944</v>
      </c>
      <c r="B226" s="237" t="s">
        <v>5945</v>
      </c>
      <c r="C226" s="237" t="s">
        <v>5815</v>
      </c>
      <c r="D226" s="237" t="s">
        <v>5919</v>
      </c>
      <c r="E226" s="238" t="s">
        <v>5903</v>
      </c>
      <c r="F226" s="148">
        <v>213</v>
      </c>
      <c r="G226" s="148">
        <v>0</v>
      </c>
      <c r="H226" s="148">
        <v>26869.36</v>
      </c>
      <c r="I226" s="148">
        <v>26869.36</v>
      </c>
    </row>
    <row r="227" spans="1:9" ht="25">
      <c r="A227" s="237" t="s">
        <v>5944</v>
      </c>
      <c r="B227" s="237" t="s">
        <v>5945</v>
      </c>
      <c r="C227" s="237" t="s">
        <v>5815</v>
      </c>
      <c r="D227" s="237" t="s">
        <v>5919</v>
      </c>
      <c r="E227" s="238" t="s">
        <v>5904</v>
      </c>
      <c r="F227" s="148">
        <v>115</v>
      </c>
      <c r="G227" s="148">
        <v>0</v>
      </c>
      <c r="H227" s="148">
        <v>35257.08</v>
      </c>
      <c r="I227" s="148">
        <v>35257.08</v>
      </c>
    </row>
    <row r="228" spans="1:9" ht="25">
      <c r="A228" s="237" t="s">
        <v>5944</v>
      </c>
      <c r="B228" s="237" t="s">
        <v>5945</v>
      </c>
      <c r="C228" s="237" t="s">
        <v>5815</v>
      </c>
      <c r="D228" s="237" t="s">
        <v>5919</v>
      </c>
      <c r="E228" s="238" t="s">
        <v>5905</v>
      </c>
      <c r="F228" s="148">
        <v>45</v>
      </c>
      <c r="G228" s="148">
        <v>0</v>
      </c>
      <c r="H228" s="148">
        <v>44944.44</v>
      </c>
      <c r="I228" s="148">
        <v>44944.44</v>
      </c>
    </row>
    <row r="229" spans="1:9" ht="25">
      <c r="A229" s="237" t="s">
        <v>5944</v>
      </c>
      <c r="B229" s="237" t="s">
        <v>5945</v>
      </c>
      <c r="C229" s="237" t="s">
        <v>5815</v>
      </c>
      <c r="D229" s="237" t="s">
        <v>5919</v>
      </c>
      <c r="E229" s="238" t="s">
        <v>5906</v>
      </c>
      <c r="F229" s="148">
        <v>50</v>
      </c>
      <c r="G229" s="148">
        <v>0</v>
      </c>
      <c r="H229" s="148">
        <v>57344.76</v>
      </c>
      <c r="I229" s="148">
        <v>57344.76</v>
      </c>
    </row>
    <row r="230" spans="1:9" ht="25">
      <c r="A230" s="237" t="s">
        <v>5944</v>
      </c>
      <c r="B230" s="237" t="s">
        <v>5945</v>
      </c>
      <c r="C230" s="237" t="s">
        <v>5815</v>
      </c>
      <c r="D230" s="237" t="s">
        <v>5919</v>
      </c>
      <c r="E230" s="238" t="s">
        <v>5931</v>
      </c>
      <c r="F230" s="148">
        <v>1</v>
      </c>
      <c r="G230" s="148">
        <v>0</v>
      </c>
      <c r="H230" s="148">
        <v>31062.84</v>
      </c>
      <c r="I230" s="148">
        <v>31062.84</v>
      </c>
    </row>
    <row r="231" spans="1:9" ht="25">
      <c r="A231" s="237" t="s">
        <v>5944</v>
      </c>
      <c r="B231" s="237" t="s">
        <v>5945</v>
      </c>
      <c r="C231" s="237" t="s">
        <v>5820</v>
      </c>
      <c r="D231" s="237" t="s">
        <v>5919</v>
      </c>
      <c r="E231" s="238" t="s">
        <v>5839</v>
      </c>
      <c r="F231" s="148">
        <v>1</v>
      </c>
      <c r="G231" s="148">
        <v>0</v>
      </c>
      <c r="H231" s="148">
        <v>15041</v>
      </c>
      <c r="I231" s="148">
        <v>15041</v>
      </c>
    </row>
    <row r="232" spans="1:9" ht="25">
      <c r="A232" s="237" t="s">
        <v>5946</v>
      </c>
      <c r="B232" s="237" t="s">
        <v>5947</v>
      </c>
      <c r="C232" s="237" t="s">
        <v>5813</v>
      </c>
      <c r="D232" s="237" t="s">
        <v>5919</v>
      </c>
      <c r="E232" s="238" t="s">
        <v>5839</v>
      </c>
      <c r="F232" s="148">
        <v>1</v>
      </c>
      <c r="G232" s="148">
        <v>0</v>
      </c>
      <c r="H232" s="148">
        <v>7644.02</v>
      </c>
      <c r="I232" s="148">
        <v>7644.02</v>
      </c>
    </row>
    <row r="233" spans="1:9" ht="25">
      <c r="A233" s="237" t="s">
        <v>5948</v>
      </c>
      <c r="B233" s="237" t="s">
        <v>5949</v>
      </c>
      <c r="C233" s="237" t="s">
        <v>5815</v>
      </c>
      <c r="D233" s="237" t="s">
        <v>5919</v>
      </c>
      <c r="E233" s="238" t="s">
        <v>5839</v>
      </c>
      <c r="F233" s="148">
        <v>3</v>
      </c>
      <c r="G233" s="148">
        <v>0</v>
      </c>
      <c r="H233" s="148">
        <v>19695.94</v>
      </c>
      <c r="I233" s="148">
        <v>19695.94</v>
      </c>
    </row>
    <row r="234" spans="1:9" ht="25">
      <c r="A234" s="237" t="s">
        <v>5950</v>
      </c>
      <c r="B234" s="237" t="s">
        <v>5951</v>
      </c>
      <c r="C234" s="237" t="s">
        <v>5816</v>
      </c>
      <c r="D234" s="237" t="s">
        <v>5952</v>
      </c>
      <c r="E234" s="238" t="s">
        <v>5839</v>
      </c>
      <c r="F234" s="148">
        <v>4</v>
      </c>
      <c r="G234" s="148">
        <v>0</v>
      </c>
      <c r="H234" s="148">
        <v>50868.46</v>
      </c>
      <c r="I234" s="148">
        <v>50868.46</v>
      </c>
    </row>
    <row r="235" spans="1:9" ht="25">
      <c r="A235" s="237" t="s">
        <v>5950</v>
      </c>
      <c r="B235" s="237" t="s">
        <v>5951</v>
      </c>
      <c r="C235" s="237" t="s">
        <v>5816</v>
      </c>
      <c r="D235" s="237" t="s">
        <v>5952</v>
      </c>
      <c r="E235" s="238" t="s">
        <v>5903</v>
      </c>
      <c r="F235" s="148">
        <v>1</v>
      </c>
      <c r="G235" s="148">
        <v>0</v>
      </c>
      <c r="H235" s="148">
        <v>78438.80</v>
      </c>
      <c r="I235" s="148">
        <v>78438.80</v>
      </c>
    </row>
    <row r="236" spans="1:9" ht="25">
      <c r="A236" s="237" t="s">
        <v>5950</v>
      </c>
      <c r="B236" s="237" t="s">
        <v>5951</v>
      </c>
      <c r="C236" s="237" t="s">
        <v>5816</v>
      </c>
      <c r="D236" s="237" t="s">
        <v>5952</v>
      </c>
      <c r="E236" s="238" t="s">
        <v>5904</v>
      </c>
      <c r="F236" s="148">
        <v>1</v>
      </c>
      <c r="G236" s="148">
        <v>0</v>
      </c>
      <c r="H236" s="148">
        <v>103695.70</v>
      </c>
      <c r="I236" s="148">
        <v>103695.70</v>
      </c>
    </row>
    <row r="237" spans="1:9" ht="25">
      <c r="A237" s="237" t="s">
        <v>5950</v>
      </c>
      <c r="B237" s="237" t="s">
        <v>5951</v>
      </c>
      <c r="C237" s="237" t="s">
        <v>5816</v>
      </c>
      <c r="D237" s="237" t="s">
        <v>5952</v>
      </c>
      <c r="E237" s="238" t="s">
        <v>5906</v>
      </c>
      <c r="F237" s="148">
        <v>2</v>
      </c>
      <c r="G237" s="148">
        <v>0</v>
      </c>
      <c r="H237" s="148">
        <v>170207.28</v>
      </c>
      <c r="I237" s="148">
        <v>170207.28</v>
      </c>
    </row>
    <row r="238" spans="1:9" ht="12.5">
      <c r="A238" s="237" t="s">
        <v>5953</v>
      </c>
      <c r="B238" s="237" t="s">
        <v>5954</v>
      </c>
      <c r="C238" s="237" t="s">
        <v>5816</v>
      </c>
      <c r="D238" s="237" t="s">
        <v>5952</v>
      </c>
      <c r="E238" s="238" t="s">
        <v>5839</v>
      </c>
      <c r="F238" s="148">
        <v>30</v>
      </c>
      <c r="G238" s="148">
        <v>0</v>
      </c>
      <c r="H238" s="148">
        <v>45705.16</v>
      </c>
      <c r="I238" s="148">
        <v>45705.16</v>
      </c>
    </row>
    <row r="239" spans="1:9" ht="12.5">
      <c r="A239" s="237" t="s">
        <v>5953</v>
      </c>
      <c r="B239" s="237" t="s">
        <v>5954</v>
      </c>
      <c r="C239" s="237" t="s">
        <v>5816</v>
      </c>
      <c r="D239" s="237" t="s">
        <v>5952</v>
      </c>
      <c r="E239" s="238" t="s">
        <v>5902</v>
      </c>
      <c r="F239" s="148">
        <v>5</v>
      </c>
      <c r="G239" s="148">
        <v>0</v>
      </c>
      <c r="H239" s="148">
        <v>55593.36</v>
      </c>
      <c r="I239" s="148">
        <v>55593.36</v>
      </c>
    </row>
    <row r="240" spans="1:9" ht="12.5">
      <c r="A240" s="237" t="s">
        <v>5953</v>
      </c>
      <c r="B240" s="237" t="s">
        <v>5954</v>
      </c>
      <c r="C240" s="237" t="s">
        <v>5816</v>
      </c>
      <c r="D240" s="237" t="s">
        <v>5952</v>
      </c>
      <c r="E240" s="238" t="s">
        <v>5903</v>
      </c>
      <c r="F240" s="148">
        <v>7</v>
      </c>
      <c r="G240" s="148">
        <v>0</v>
      </c>
      <c r="H240" s="148">
        <v>70477.02</v>
      </c>
      <c r="I240" s="148">
        <v>70477.02</v>
      </c>
    </row>
    <row r="241" spans="1:9" ht="12.5">
      <c r="A241" s="237" t="s">
        <v>5953</v>
      </c>
      <c r="B241" s="237" t="s">
        <v>5954</v>
      </c>
      <c r="C241" s="237" t="s">
        <v>5816</v>
      </c>
      <c r="D241" s="237" t="s">
        <v>5952</v>
      </c>
      <c r="E241" s="238" t="s">
        <v>5904</v>
      </c>
      <c r="F241" s="148">
        <v>5</v>
      </c>
      <c r="G241" s="148">
        <v>0</v>
      </c>
      <c r="H241" s="148">
        <v>93170.34</v>
      </c>
      <c r="I241" s="148">
        <v>93170.34</v>
      </c>
    </row>
    <row r="242" spans="1:9" ht="12.5">
      <c r="A242" s="237" t="s">
        <v>5953</v>
      </c>
      <c r="B242" s="237" t="s">
        <v>5954</v>
      </c>
      <c r="C242" s="237" t="s">
        <v>5816</v>
      </c>
      <c r="D242" s="237" t="s">
        <v>5952</v>
      </c>
      <c r="E242" s="238" t="s">
        <v>5905</v>
      </c>
      <c r="F242" s="148">
        <v>2</v>
      </c>
      <c r="G242" s="148">
        <v>0</v>
      </c>
      <c r="H242" s="148">
        <v>119381.06</v>
      </c>
      <c r="I242" s="148">
        <v>119381.06</v>
      </c>
    </row>
    <row r="243" spans="1:9" ht="12.5">
      <c r="A243" s="237" t="s">
        <v>5953</v>
      </c>
      <c r="B243" s="237" t="s">
        <v>5954</v>
      </c>
      <c r="C243" s="237" t="s">
        <v>5816</v>
      </c>
      <c r="D243" s="237" t="s">
        <v>5952</v>
      </c>
      <c r="E243" s="238" t="s">
        <v>5906</v>
      </c>
      <c r="F243" s="148">
        <v>6</v>
      </c>
      <c r="G243" s="148">
        <v>0</v>
      </c>
      <c r="H243" s="148">
        <v>152930.82</v>
      </c>
      <c r="I243" s="148">
        <v>152930.82</v>
      </c>
    </row>
    <row r="244" spans="1:9" ht="25">
      <c r="A244" s="237" t="s">
        <v>5955</v>
      </c>
      <c r="B244" s="237" t="s">
        <v>5956</v>
      </c>
      <c r="C244" s="237" t="s">
        <v>5816</v>
      </c>
      <c r="D244" s="237" t="s">
        <v>5952</v>
      </c>
      <c r="E244" s="238" t="s">
        <v>5839</v>
      </c>
      <c r="F244" s="148">
        <v>32</v>
      </c>
      <c r="G244" s="148">
        <v>0</v>
      </c>
      <c r="H244" s="148">
        <v>43946.92</v>
      </c>
      <c r="I244" s="148">
        <v>43946.92</v>
      </c>
    </row>
    <row r="245" spans="1:9" ht="25">
      <c r="A245" s="237" t="s">
        <v>5955</v>
      </c>
      <c r="B245" s="237" t="s">
        <v>5956</v>
      </c>
      <c r="C245" s="237" t="s">
        <v>5816</v>
      </c>
      <c r="D245" s="237" t="s">
        <v>5952</v>
      </c>
      <c r="E245" s="238" t="s">
        <v>5902</v>
      </c>
      <c r="F245" s="148">
        <v>4</v>
      </c>
      <c r="G245" s="148">
        <v>0</v>
      </c>
      <c r="H245" s="148">
        <v>53454.66</v>
      </c>
      <c r="I245" s="148">
        <v>53454.66</v>
      </c>
    </row>
    <row r="246" spans="1:9" ht="25">
      <c r="A246" s="237" t="s">
        <v>5955</v>
      </c>
      <c r="B246" s="237" t="s">
        <v>5956</v>
      </c>
      <c r="C246" s="237" t="s">
        <v>5816</v>
      </c>
      <c r="D246" s="237" t="s">
        <v>5952</v>
      </c>
      <c r="E246" s="238" t="s">
        <v>5903</v>
      </c>
      <c r="F246" s="148">
        <v>2</v>
      </c>
      <c r="G246" s="148">
        <v>0</v>
      </c>
      <c r="H246" s="148">
        <v>67765.84</v>
      </c>
      <c r="I246" s="148">
        <v>67765.84</v>
      </c>
    </row>
    <row r="247" spans="1:9" ht="25">
      <c r="A247" s="237" t="s">
        <v>5955</v>
      </c>
      <c r="B247" s="237" t="s">
        <v>5956</v>
      </c>
      <c r="C247" s="237" t="s">
        <v>5816</v>
      </c>
      <c r="D247" s="237" t="s">
        <v>5952</v>
      </c>
      <c r="E247" s="238" t="s">
        <v>5904</v>
      </c>
      <c r="F247" s="148">
        <v>1</v>
      </c>
      <c r="G247" s="148">
        <v>0</v>
      </c>
      <c r="H247" s="148">
        <v>89586.10</v>
      </c>
      <c r="I247" s="148">
        <v>89586.10</v>
      </c>
    </row>
    <row r="248" spans="1:9" ht="25">
      <c r="A248" s="237" t="s">
        <v>5955</v>
      </c>
      <c r="B248" s="237" t="s">
        <v>5956</v>
      </c>
      <c r="C248" s="237" t="s">
        <v>5816</v>
      </c>
      <c r="D248" s="237" t="s">
        <v>5952</v>
      </c>
      <c r="E248" s="238" t="s">
        <v>5905</v>
      </c>
      <c r="F248" s="148">
        <v>1</v>
      </c>
      <c r="G248" s="148">
        <v>0</v>
      </c>
      <c r="H248" s="148">
        <v>114788.50</v>
      </c>
      <c r="I248" s="148">
        <v>114788.50</v>
      </c>
    </row>
    <row r="249" spans="1:9" ht="25">
      <c r="A249" s="237" t="s">
        <v>5955</v>
      </c>
      <c r="B249" s="237" t="s">
        <v>5956</v>
      </c>
      <c r="C249" s="237" t="s">
        <v>5816</v>
      </c>
      <c r="D249" s="237" t="s">
        <v>5952</v>
      </c>
      <c r="E249" s="238" t="s">
        <v>5906</v>
      </c>
      <c r="F249" s="148">
        <v>1</v>
      </c>
      <c r="G249" s="148">
        <v>0</v>
      </c>
      <c r="H249" s="148">
        <v>147047.62</v>
      </c>
      <c r="I249" s="148">
        <v>147047.62</v>
      </c>
    </row>
    <row r="250" spans="1:9" ht="25">
      <c r="A250" s="237" t="s">
        <v>5957</v>
      </c>
      <c r="B250" s="237" t="s">
        <v>5958</v>
      </c>
      <c r="C250" s="237" t="s">
        <v>5816</v>
      </c>
      <c r="D250" s="237" t="s">
        <v>5952</v>
      </c>
      <c r="E250" s="238" t="s">
        <v>5902</v>
      </c>
      <c r="F250" s="148">
        <v>1</v>
      </c>
      <c r="G250" s="148">
        <v>0</v>
      </c>
      <c r="H250" s="148">
        <v>53454.66</v>
      </c>
      <c r="I250" s="148">
        <v>53454.66</v>
      </c>
    </row>
    <row r="251" spans="1:9" ht="25">
      <c r="A251" s="237" t="s">
        <v>5959</v>
      </c>
      <c r="B251" s="237" t="s">
        <v>5960</v>
      </c>
      <c r="C251" s="237" t="s">
        <v>5816</v>
      </c>
      <c r="D251" s="237" t="s">
        <v>5952</v>
      </c>
      <c r="E251" s="238" t="s">
        <v>5905</v>
      </c>
      <c r="F251" s="148">
        <v>1</v>
      </c>
      <c r="G251" s="148">
        <v>0</v>
      </c>
      <c r="H251" s="148">
        <v>125346.72</v>
      </c>
      <c r="I251" s="148">
        <v>125346.72</v>
      </c>
    </row>
    <row r="252" spans="1:9" ht="37.5">
      <c r="A252" s="237" t="s">
        <v>5961</v>
      </c>
      <c r="B252" s="237" t="s">
        <v>5962</v>
      </c>
      <c r="C252" s="237" t="s">
        <v>5816</v>
      </c>
      <c r="D252" s="237" t="s">
        <v>5919</v>
      </c>
      <c r="E252" s="238" t="s">
        <v>5839</v>
      </c>
      <c r="F252" s="148">
        <v>28</v>
      </c>
      <c r="G252" s="148">
        <v>153</v>
      </c>
      <c r="H252" s="148">
        <v>752.86</v>
      </c>
      <c r="I252" s="148">
        <v>752.86</v>
      </c>
    </row>
    <row r="253" spans="1:9" ht="25">
      <c r="A253" s="237" t="s">
        <v>5963</v>
      </c>
      <c r="B253" s="237" t="s">
        <v>5964</v>
      </c>
      <c r="C253" s="237" t="s">
        <v>5805</v>
      </c>
      <c r="D253" s="237" t="s">
        <v>5919</v>
      </c>
      <c r="E253" s="238" t="s">
        <v>5839</v>
      </c>
      <c r="F253" s="148">
        <v>1</v>
      </c>
      <c r="G253" s="148">
        <v>7</v>
      </c>
      <c r="H253" s="148">
        <v>776.68</v>
      </c>
      <c r="I253" s="148">
        <v>776.68</v>
      </c>
    </row>
    <row r="254" spans="1:9" ht="25">
      <c r="A254" s="237" t="s">
        <v>5963</v>
      </c>
      <c r="B254" s="237" t="s">
        <v>5964</v>
      </c>
      <c r="C254" s="237" t="s">
        <v>5808</v>
      </c>
      <c r="D254" s="237" t="s">
        <v>5919</v>
      </c>
      <c r="E254" s="238" t="s">
        <v>5839</v>
      </c>
      <c r="F254" s="148">
        <v>3</v>
      </c>
      <c r="G254" s="148">
        <v>24</v>
      </c>
      <c r="H254" s="148">
        <v>776.68</v>
      </c>
      <c r="I254" s="148">
        <v>776.68</v>
      </c>
    </row>
    <row r="255" spans="1:9" ht="25">
      <c r="A255" s="237" t="s">
        <v>5963</v>
      </c>
      <c r="B255" s="237" t="s">
        <v>5964</v>
      </c>
      <c r="C255" s="237" t="s">
        <v>5811</v>
      </c>
      <c r="D255" s="237" t="s">
        <v>5919</v>
      </c>
      <c r="E255" s="238" t="s">
        <v>5839</v>
      </c>
      <c r="F255" s="148">
        <v>1</v>
      </c>
      <c r="G255" s="148">
        <v>4</v>
      </c>
      <c r="H255" s="148">
        <v>776.68</v>
      </c>
      <c r="I255" s="148">
        <v>776.68</v>
      </c>
    </row>
    <row r="256" spans="1:9" ht="25">
      <c r="A256" s="237" t="s">
        <v>5963</v>
      </c>
      <c r="B256" s="237" t="s">
        <v>5964</v>
      </c>
      <c r="C256" s="237" t="s">
        <v>5813</v>
      </c>
      <c r="D256" s="237" t="s">
        <v>5919</v>
      </c>
      <c r="E256" s="238" t="s">
        <v>5839</v>
      </c>
      <c r="F256" s="148">
        <v>1</v>
      </c>
      <c r="G256" s="148">
        <v>30</v>
      </c>
      <c r="H256" s="148">
        <v>776.68</v>
      </c>
      <c r="I256" s="148">
        <v>776.68</v>
      </c>
    </row>
    <row r="257" spans="1:9" ht="25">
      <c r="A257" s="237" t="s">
        <v>5963</v>
      </c>
      <c r="B257" s="237" t="s">
        <v>5964</v>
      </c>
      <c r="C257" s="237" t="s">
        <v>5815</v>
      </c>
      <c r="D257" s="237" t="s">
        <v>5919</v>
      </c>
      <c r="E257" s="238" t="s">
        <v>5839</v>
      </c>
      <c r="F257" s="148">
        <v>2</v>
      </c>
      <c r="G257" s="148">
        <v>11</v>
      </c>
      <c r="H257" s="148">
        <v>776.68</v>
      </c>
      <c r="I257" s="148">
        <v>776.68</v>
      </c>
    </row>
    <row r="258" spans="1:9" ht="25">
      <c r="A258" s="237" t="s">
        <v>5963</v>
      </c>
      <c r="B258" s="237" t="s">
        <v>5964</v>
      </c>
      <c r="C258" s="237" t="s">
        <v>5816</v>
      </c>
      <c r="D258" s="237" t="s">
        <v>5919</v>
      </c>
      <c r="E258" s="238" t="s">
        <v>5839</v>
      </c>
      <c r="F258" s="148">
        <v>4737</v>
      </c>
      <c r="G258" s="148">
        <v>17190</v>
      </c>
      <c r="H258" s="148">
        <v>776.68</v>
      </c>
      <c r="I258" s="148">
        <v>776.68</v>
      </c>
    </row>
    <row r="259" spans="1:9" ht="25">
      <c r="A259" s="237" t="s">
        <v>5963</v>
      </c>
      <c r="B259" s="237" t="s">
        <v>5964</v>
      </c>
      <c r="C259" s="237" t="s">
        <v>5816</v>
      </c>
      <c r="D259" s="237" t="s">
        <v>5919</v>
      </c>
      <c r="E259" s="238" t="s">
        <v>5902</v>
      </c>
      <c r="F259" s="148">
        <v>276</v>
      </c>
      <c r="G259" s="148">
        <v>1343</v>
      </c>
      <c r="H259" s="148">
        <v>1045.36</v>
      </c>
      <c r="I259" s="148">
        <v>1045.36</v>
      </c>
    </row>
    <row r="260" spans="1:9" ht="25">
      <c r="A260" s="237" t="s">
        <v>5963</v>
      </c>
      <c r="B260" s="237" t="s">
        <v>5964</v>
      </c>
      <c r="C260" s="237" t="s">
        <v>5816</v>
      </c>
      <c r="D260" s="237" t="s">
        <v>5919</v>
      </c>
      <c r="E260" s="238" t="s">
        <v>5903</v>
      </c>
      <c r="F260" s="148">
        <v>61</v>
      </c>
      <c r="G260" s="148">
        <v>360</v>
      </c>
      <c r="H260" s="148">
        <v>1391.44</v>
      </c>
      <c r="I260" s="148">
        <v>1391.44</v>
      </c>
    </row>
    <row r="261" spans="1:9" ht="25">
      <c r="A261" s="237" t="s">
        <v>5963</v>
      </c>
      <c r="B261" s="237" t="s">
        <v>5964</v>
      </c>
      <c r="C261" s="237" t="s">
        <v>5816</v>
      </c>
      <c r="D261" s="237" t="s">
        <v>5919</v>
      </c>
      <c r="E261" s="238" t="s">
        <v>5904</v>
      </c>
      <c r="F261" s="148">
        <v>24</v>
      </c>
      <c r="G261" s="148">
        <v>184</v>
      </c>
      <c r="H261" s="148">
        <v>1827.48</v>
      </c>
      <c r="I261" s="148">
        <v>1827.48</v>
      </c>
    </row>
    <row r="262" spans="1:9" ht="25">
      <c r="A262" s="237" t="s">
        <v>5963</v>
      </c>
      <c r="B262" s="237" t="s">
        <v>5964</v>
      </c>
      <c r="C262" s="237" t="s">
        <v>5816</v>
      </c>
      <c r="D262" s="237" t="s">
        <v>5919</v>
      </c>
      <c r="E262" s="238" t="s">
        <v>5905</v>
      </c>
      <c r="F262" s="148">
        <v>22</v>
      </c>
      <c r="G262" s="148">
        <v>228</v>
      </c>
      <c r="H262" s="148">
        <v>2331.08</v>
      </c>
      <c r="I262" s="148">
        <v>2331.08</v>
      </c>
    </row>
    <row r="263" spans="1:9" ht="25">
      <c r="A263" s="237" t="s">
        <v>5963</v>
      </c>
      <c r="B263" s="237" t="s">
        <v>5964</v>
      </c>
      <c r="C263" s="237" t="s">
        <v>5816</v>
      </c>
      <c r="D263" s="237" t="s">
        <v>5919</v>
      </c>
      <c r="E263" s="238" t="s">
        <v>5906</v>
      </c>
      <c r="F263" s="148">
        <v>16</v>
      </c>
      <c r="G263" s="148">
        <v>102</v>
      </c>
      <c r="H263" s="148">
        <v>2975.98</v>
      </c>
      <c r="I263" s="148">
        <v>2975.98</v>
      </c>
    </row>
    <row r="264" spans="1:9" ht="25">
      <c r="A264" s="237" t="s">
        <v>5963</v>
      </c>
      <c r="B264" s="237" t="s">
        <v>5964</v>
      </c>
      <c r="C264" s="237" t="s">
        <v>5817</v>
      </c>
      <c r="D264" s="237" t="s">
        <v>5919</v>
      </c>
      <c r="E264" s="238" t="s">
        <v>5839</v>
      </c>
      <c r="F264" s="148">
        <v>2</v>
      </c>
      <c r="G264" s="148">
        <v>22</v>
      </c>
      <c r="H264" s="148">
        <v>776.68</v>
      </c>
      <c r="I264" s="148">
        <v>776.68</v>
      </c>
    </row>
    <row r="265" spans="1:9" ht="25">
      <c r="A265" s="237" t="s">
        <v>5963</v>
      </c>
      <c r="B265" s="237" t="s">
        <v>5964</v>
      </c>
      <c r="C265" s="237" t="s">
        <v>5818</v>
      </c>
      <c r="D265" s="237" t="s">
        <v>5919</v>
      </c>
      <c r="E265" s="238" t="s">
        <v>5839</v>
      </c>
      <c r="F265" s="148">
        <v>4</v>
      </c>
      <c r="G265" s="148">
        <v>42</v>
      </c>
      <c r="H265" s="148">
        <v>776.68</v>
      </c>
      <c r="I265" s="148">
        <v>776.68</v>
      </c>
    </row>
    <row r="266" spans="1:9" ht="25">
      <c r="A266" s="237" t="s">
        <v>5963</v>
      </c>
      <c r="B266" s="237" t="s">
        <v>5964</v>
      </c>
      <c r="C266" s="237" t="s">
        <v>5820</v>
      </c>
      <c r="D266" s="237" t="s">
        <v>5919</v>
      </c>
      <c r="E266" s="238" t="s">
        <v>5902</v>
      </c>
      <c r="F266" s="148">
        <v>3</v>
      </c>
      <c r="G266" s="148">
        <v>42</v>
      </c>
      <c r="H266" s="148">
        <v>1045.36</v>
      </c>
      <c r="I266" s="148">
        <v>1045.36</v>
      </c>
    </row>
    <row r="267" spans="1:9" ht="25">
      <c r="A267" s="237" t="s">
        <v>5965</v>
      </c>
      <c r="B267" s="237" t="s">
        <v>5966</v>
      </c>
      <c r="C267" s="237" t="s">
        <v>5808</v>
      </c>
      <c r="D267" s="237" t="s">
        <v>5919</v>
      </c>
      <c r="E267" s="238" t="s">
        <v>5839</v>
      </c>
      <c r="F267" s="148">
        <v>5</v>
      </c>
      <c r="G267" s="148">
        <v>32</v>
      </c>
      <c r="H267" s="148">
        <v>776.68</v>
      </c>
      <c r="I267" s="148">
        <v>776.68</v>
      </c>
    </row>
    <row r="268" spans="1:9" ht="25">
      <c r="A268" s="237" t="s">
        <v>5965</v>
      </c>
      <c r="B268" s="237" t="s">
        <v>5966</v>
      </c>
      <c r="C268" s="237" t="s">
        <v>5811</v>
      </c>
      <c r="D268" s="237" t="s">
        <v>5919</v>
      </c>
      <c r="E268" s="238" t="s">
        <v>5839</v>
      </c>
      <c r="F268" s="148">
        <v>1</v>
      </c>
      <c r="G268" s="148">
        <v>1</v>
      </c>
      <c r="H268" s="148">
        <v>776.68</v>
      </c>
      <c r="I268" s="148">
        <v>776.68</v>
      </c>
    </row>
    <row r="269" spans="1:9" ht="25">
      <c r="A269" s="237" t="s">
        <v>5965</v>
      </c>
      <c r="B269" s="237" t="s">
        <v>5966</v>
      </c>
      <c r="C269" s="237" t="s">
        <v>5812</v>
      </c>
      <c r="D269" s="237" t="s">
        <v>5919</v>
      </c>
      <c r="E269" s="238" t="s">
        <v>5839</v>
      </c>
      <c r="F269" s="148">
        <v>2</v>
      </c>
      <c r="G269" s="148">
        <v>50</v>
      </c>
      <c r="H269" s="148">
        <v>776.68</v>
      </c>
      <c r="I269" s="148">
        <v>776.68</v>
      </c>
    </row>
    <row r="270" spans="1:9" ht="25">
      <c r="A270" s="237" t="s">
        <v>5965</v>
      </c>
      <c r="B270" s="237" t="s">
        <v>5966</v>
      </c>
      <c r="C270" s="237" t="s">
        <v>5815</v>
      </c>
      <c r="D270" s="237" t="s">
        <v>5919</v>
      </c>
      <c r="E270" s="238" t="s">
        <v>5839</v>
      </c>
      <c r="F270" s="148">
        <v>1</v>
      </c>
      <c r="G270" s="148">
        <v>30</v>
      </c>
      <c r="H270" s="148">
        <v>776.68</v>
      </c>
      <c r="I270" s="148">
        <v>776.68</v>
      </c>
    </row>
    <row r="271" spans="1:9" ht="25">
      <c r="A271" s="237" t="s">
        <v>5965</v>
      </c>
      <c r="B271" s="237" t="s">
        <v>5966</v>
      </c>
      <c r="C271" s="237" t="s">
        <v>5816</v>
      </c>
      <c r="D271" s="237" t="s">
        <v>5919</v>
      </c>
      <c r="E271" s="238" t="s">
        <v>5839</v>
      </c>
      <c r="F271" s="148">
        <v>549</v>
      </c>
      <c r="G271" s="148">
        <v>2218</v>
      </c>
      <c r="H271" s="148">
        <v>776.68</v>
      </c>
      <c r="I271" s="148">
        <v>776.68</v>
      </c>
    </row>
    <row r="272" spans="1:9" ht="25">
      <c r="A272" s="237" t="s">
        <v>5965</v>
      </c>
      <c r="B272" s="237" t="s">
        <v>5966</v>
      </c>
      <c r="C272" s="237" t="s">
        <v>5816</v>
      </c>
      <c r="D272" s="237" t="s">
        <v>5919</v>
      </c>
      <c r="E272" s="238" t="s">
        <v>5902</v>
      </c>
      <c r="F272" s="148">
        <v>12</v>
      </c>
      <c r="G272" s="148">
        <v>99</v>
      </c>
      <c r="H272" s="148">
        <v>1045.36</v>
      </c>
      <c r="I272" s="148">
        <v>1045.36</v>
      </c>
    </row>
    <row r="273" spans="1:9" ht="25">
      <c r="A273" s="237" t="s">
        <v>5965</v>
      </c>
      <c r="B273" s="237" t="s">
        <v>5966</v>
      </c>
      <c r="C273" s="237" t="s">
        <v>5816</v>
      </c>
      <c r="D273" s="237" t="s">
        <v>5919</v>
      </c>
      <c r="E273" s="238" t="s">
        <v>5903</v>
      </c>
      <c r="F273" s="148">
        <v>2</v>
      </c>
      <c r="G273" s="148">
        <v>8</v>
      </c>
      <c r="H273" s="148">
        <v>1391.44</v>
      </c>
      <c r="I273" s="148">
        <v>1391.44</v>
      </c>
    </row>
    <row r="274" spans="1:9" ht="25">
      <c r="A274" s="237" t="s">
        <v>5965</v>
      </c>
      <c r="B274" s="237" t="s">
        <v>5966</v>
      </c>
      <c r="C274" s="237" t="s">
        <v>5816</v>
      </c>
      <c r="D274" s="237" t="s">
        <v>5919</v>
      </c>
      <c r="E274" s="238" t="s">
        <v>5904</v>
      </c>
      <c r="F274" s="148">
        <v>2</v>
      </c>
      <c r="G274" s="148">
        <v>24</v>
      </c>
      <c r="H274" s="148">
        <v>1827.48</v>
      </c>
      <c r="I274" s="148">
        <v>1827.48</v>
      </c>
    </row>
    <row r="275" spans="1:9" ht="25">
      <c r="A275" s="237" t="s">
        <v>5965</v>
      </c>
      <c r="B275" s="237" t="s">
        <v>5966</v>
      </c>
      <c r="C275" s="237" t="s">
        <v>5816</v>
      </c>
      <c r="D275" s="237" t="s">
        <v>5919</v>
      </c>
      <c r="E275" s="238" t="s">
        <v>5905</v>
      </c>
      <c r="F275" s="148">
        <v>4</v>
      </c>
      <c r="G275" s="148">
        <v>22</v>
      </c>
      <c r="H275" s="148">
        <v>2331.08</v>
      </c>
      <c r="I275" s="148">
        <v>2331.08</v>
      </c>
    </row>
    <row r="276" spans="1:9" ht="25">
      <c r="A276" s="237" t="s">
        <v>5965</v>
      </c>
      <c r="B276" s="237" t="s">
        <v>5966</v>
      </c>
      <c r="C276" s="237" t="s">
        <v>5816</v>
      </c>
      <c r="D276" s="237" t="s">
        <v>5919</v>
      </c>
      <c r="E276" s="238" t="s">
        <v>5906</v>
      </c>
      <c r="F276" s="148">
        <v>5</v>
      </c>
      <c r="G276" s="148">
        <v>30</v>
      </c>
      <c r="H276" s="148">
        <v>2975.98</v>
      </c>
      <c r="I276" s="148">
        <v>2975.98</v>
      </c>
    </row>
    <row r="277" spans="1:9" ht="25">
      <c r="A277" s="237" t="s">
        <v>5965</v>
      </c>
      <c r="B277" s="237" t="s">
        <v>5966</v>
      </c>
      <c r="C277" s="237" t="s">
        <v>5818</v>
      </c>
      <c r="D277" s="237" t="s">
        <v>5919</v>
      </c>
      <c r="E277" s="238" t="s">
        <v>5839</v>
      </c>
      <c r="F277" s="148">
        <v>5</v>
      </c>
      <c r="G277" s="148">
        <v>23</v>
      </c>
      <c r="H277" s="148">
        <v>776.68</v>
      </c>
      <c r="I277" s="148">
        <v>776.68</v>
      </c>
    </row>
    <row r="278" spans="1:9" ht="25">
      <c r="A278" s="237" t="s">
        <v>5965</v>
      </c>
      <c r="B278" s="237" t="s">
        <v>5966</v>
      </c>
      <c r="C278" s="237" t="s">
        <v>5820</v>
      </c>
      <c r="D278" s="237" t="s">
        <v>5919</v>
      </c>
      <c r="E278" s="238" t="s">
        <v>5839</v>
      </c>
      <c r="F278" s="148">
        <v>7</v>
      </c>
      <c r="G278" s="148">
        <v>63</v>
      </c>
      <c r="H278" s="148">
        <v>776.68</v>
      </c>
      <c r="I278" s="148">
        <v>776.68</v>
      </c>
    </row>
    <row r="279" spans="1:9" ht="25">
      <c r="A279" s="237" t="s">
        <v>5965</v>
      </c>
      <c r="B279" s="237" t="s">
        <v>5966</v>
      </c>
      <c r="C279" s="237" t="s">
        <v>5821</v>
      </c>
      <c r="D279" s="237" t="s">
        <v>5919</v>
      </c>
      <c r="E279" s="238" t="s">
        <v>5839</v>
      </c>
      <c r="F279" s="148">
        <v>5</v>
      </c>
      <c r="G279" s="148">
        <v>65</v>
      </c>
      <c r="H279" s="148">
        <v>776.68</v>
      </c>
      <c r="I279" s="148">
        <v>776.68</v>
      </c>
    </row>
    <row r="280" spans="1:9" ht="37.5">
      <c r="A280" s="237" t="s">
        <v>5967</v>
      </c>
      <c r="B280" s="237" t="s">
        <v>5968</v>
      </c>
      <c r="C280" s="237" t="s">
        <v>5816</v>
      </c>
      <c r="D280" s="237" t="s">
        <v>5952</v>
      </c>
      <c r="E280" s="238" t="s">
        <v>5839</v>
      </c>
      <c r="F280" s="148">
        <v>5</v>
      </c>
      <c r="G280" s="148">
        <v>28</v>
      </c>
      <c r="H280" s="148">
        <v>776.68</v>
      </c>
      <c r="I280" s="148">
        <v>776.68</v>
      </c>
    </row>
    <row r="281" spans="1:9" ht="37.5">
      <c r="A281" s="237" t="s">
        <v>5967</v>
      </c>
      <c r="B281" s="237" t="s">
        <v>5968</v>
      </c>
      <c r="C281" s="237" t="s">
        <v>5816</v>
      </c>
      <c r="D281" s="237" t="s">
        <v>5952</v>
      </c>
      <c r="E281" s="238" t="s">
        <v>5904</v>
      </c>
      <c r="F281" s="148">
        <v>1</v>
      </c>
      <c r="G281" s="148">
        <v>6</v>
      </c>
      <c r="H281" s="148">
        <v>1827.48</v>
      </c>
      <c r="I281" s="148">
        <v>1827.48</v>
      </c>
    </row>
    <row r="282" spans="1:9" ht="37.5">
      <c r="A282" s="237" t="s">
        <v>5967</v>
      </c>
      <c r="B282" s="237" t="s">
        <v>5968</v>
      </c>
      <c r="C282" s="237" t="s">
        <v>5816</v>
      </c>
      <c r="D282" s="237" t="s">
        <v>5952</v>
      </c>
      <c r="E282" s="238" t="s">
        <v>5905</v>
      </c>
      <c r="F282" s="148">
        <v>1</v>
      </c>
      <c r="G282" s="148">
        <v>4</v>
      </c>
      <c r="H282" s="148">
        <v>2331.08</v>
      </c>
      <c r="I282" s="148">
        <v>2331.08</v>
      </c>
    </row>
    <row r="283" spans="1:9" ht="25">
      <c r="A283" s="237" t="s">
        <v>5969</v>
      </c>
      <c r="B283" s="237" t="s">
        <v>5970</v>
      </c>
      <c r="C283" s="237" t="s">
        <v>5816</v>
      </c>
      <c r="D283" s="237" t="s">
        <v>5919</v>
      </c>
      <c r="E283" s="238" t="s">
        <v>5839</v>
      </c>
      <c r="F283" s="148">
        <v>27</v>
      </c>
      <c r="G283" s="148">
        <v>111</v>
      </c>
      <c r="H283" s="148">
        <v>776.68</v>
      </c>
      <c r="I283" s="148">
        <v>776.68</v>
      </c>
    </row>
    <row r="284" spans="1:9" ht="25">
      <c r="A284" s="237" t="s">
        <v>5969</v>
      </c>
      <c r="B284" s="237" t="s">
        <v>5970</v>
      </c>
      <c r="C284" s="237" t="s">
        <v>5816</v>
      </c>
      <c r="D284" s="237" t="s">
        <v>5919</v>
      </c>
      <c r="E284" s="238" t="s">
        <v>5902</v>
      </c>
      <c r="F284" s="148">
        <v>2</v>
      </c>
      <c r="G284" s="148">
        <v>10</v>
      </c>
      <c r="H284" s="148">
        <v>1045.36</v>
      </c>
      <c r="I284" s="148">
        <v>1045.36</v>
      </c>
    </row>
    <row r="285" spans="1:9" ht="25">
      <c r="A285" s="237" t="s">
        <v>5969</v>
      </c>
      <c r="B285" s="237" t="s">
        <v>5970</v>
      </c>
      <c r="C285" s="237" t="s">
        <v>5816</v>
      </c>
      <c r="D285" s="237" t="s">
        <v>5919</v>
      </c>
      <c r="E285" s="238" t="s">
        <v>5905</v>
      </c>
      <c r="F285" s="148">
        <v>1</v>
      </c>
      <c r="G285" s="148">
        <v>2</v>
      </c>
      <c r="H285" s="148">
        <v>2331.08</v>
      </c>
      <c r="I285" s="148">
        <v>2331.08</v>
      </c>
    </row>
    <row r="286" spans="1:9" ht="37.5">
      <c r="A286" s="237" t="s">
        <v>5971</v>
      </c>
      <c r="B286" s="237" t="s">
        <v>5972</v>
      </c>
      <c r="C286" s="237" t="s">
        <v>5816</v>
      </c>
      <c r="D286" s="237" t="s">
        <v>5952</v>
      </c>
      <c r="E286" s="238" t="s">
        <v>5839</v>
      </c>
      <c r="F286" s="148">
        <v>2</v>
      </c>
      <c r="G286" s="148">
        <v>10</v>
      </c>
      <c r="H286" s="148">
        <v>752.86</v>
      </c>
      <c r="I286" s="148">
        <v>752.86</v>
      </c>
    </row>
    <row r="287" spans="1:9" ht="25">
      <c r="A287" s="237" t="s">
        <v>5973</v>
      </c>
      <c r="B287" s="237" t="s">
        <v>5974</v>
      </c>
      <c r="C287" s="237" t="s">
        <v>5816</v>
      </c>
      <c r="D287" s="237" t="s">
        <v>5952</v>
      </c>
      <c r="E287" s="238" t="s">
        <v>5839</v>
      </c>
      <c r="F287" s="148">
        <v>22</v>
      </c>
      <c r="G287" s="148">
        <v>101</v>
      </c>
      <c r="H287" s="148">
        <v>776.68</v>
      </c>
      <c r="I287" s="148">
        <v>776.68</v>
      </c>
    </row>
    <row r="288" spans="1:9" ht="25">
      <c r="A288" s="237" t="s">
        <v>5973</v>
      </c>
      <c r="B288" s="237" t="s">
        <v>5974</v>
      </c>
      <c r="C288" s="237" t="s">
        <v>5816</v>
      </c>
      <c r="D288" s="237" t="s">
        <v>5952</v>
      </c>
      <c r="E288" s="238" t="s">
        <v>5902</v>
      </c>
      <c r="F288" s="148">
        <v>1</v>
      </c>
      <c r="G288" s="148">
        <v>3</v>
      </c>
      <c r="H288" s="148">
        <v>1045.36</v>
      </c>
      <c r="I288" s="148">
        <v>1045.36</v>
      </c>
    </row>
    <row r="289" spans="1:9" ht="25">
      <c r="A289" s="237" t="s">
        <v>5973</v>
      </c>
      <c r="B289" s="237" t="s">
        <v>5974</v>
      </c>
      <c r="C289" s="237" t="s">
        <v>5816</v>
      </c>
      <c r="D289" s="237" t="s">
        <v>5952</v>
      </c>
      <c r="E289" s="238" t="s">
        <v>5903</v>
      </c>
      <c r="F289" s="148">
        <v>2</v>
      </c>
      <c r="G289" s="148">
        <v>12</v>
      </c>
      <c r="H289" s="148">
        <v>1391.44</v>
      </c>
      <c r="I289" s="148">
        <v>1391.44</v>
      </c>
    </row>
    <row r="290" spans="1:9" ht="25">
      <c r="A290" s="237" t="s">
        <v>5973</v>
      </c>
      <c r="B290" s="237" t="s">
        <v>5974</v>
      </c>
      <c r="C290" s="237" t="s">
        <v>5816</v>
      </c>
      <c r="D290" s="237" t="s">
        <v>5952</v>
      </c>
      <c r="E290" s="238" t="s">
        <v>5904</v>
      </c>
      <c r="F290" s="148">
        <v>5</v>
      </c>
      <c r="G290" s="148">
        <v>25</v>
      </c>
      <c r="H290" s="148">
        <v>1827.48</v>
      </c>
      <c r="I290" s="148">
        <v>1827.48</v>
      </c>
    </row>
    <row r="291" spans="1:9" ht="25">
      <c r="A291" s="237" t="s">
        <v>5973</v>
      </c>
      <c r="B291" s="237" t="s">
        <v>5974</v>
      </c>
      <c r="C291" s="237" t="s">
        <v>5816</v>
      </c>
      <c r="D291" s="237" t="s">
        <v>5952</v>
      </c>
      <c r="E291" s="238" t="s">
        <v>5905</v>
      </c>
      <c r="F291" s="148">
        <v>2</v>
      </c>
      <c r="G291" s="148">
        <v>12</v>
      </c>
      <c r="H291" s="148">
        <v>2331.08</v>
      </c>
      <c r="I291" s="148">
        <v>2331.08</v>
      </c>
    </row>
    <row r="292" spans="1:9" ht="25">
      <c r="A292" s="237" t="s">
        <v>5973</v>
      </c>
      <c r="B292" s="237" t="s">
        <v>5974</v>
      </c>
      <c r="C292" s="237" t="s">
        <v>5816</v>
      </c>
      <c r="D292" s="237" t="s">
        <v>5952</v>
      </c>
      <c r="E292" s="238" t="s">
        <v>5906</v>
      </c>
      <c r="F292" s="148">
        <v>1</v>
      </c>
      <c r="G292" s="148">
        <v>3</v>
      </c>
      <c r="H292" s="148">
        <v>2975.98</v>
      </c>
      <c r="I292" s="148">
        <v>2975.98</v>
      </c>
    </row>
    <row r="293" spans="1:9" ht="25">
      <c r="A293" s="237" t="s">
        <v>5975</v>
      </c>
      <c r="B293" s="237" t="s">
        <v>5976</v>
      </c>
      <c r="C293" s="237" t="s">
        <v>5816</v>
      </c>
      <c r="D293" s="237" t="s">
        <v>5952</v>
      </c>
      <c r="E293" s="238" t="s">
        <v>5839</v>
      </c>
      <c r="F293" s="148">
        <v>7</v>
      </c>
      <c r="G293" s="148">
        <v>0</v>
      </c>
      <c r="H293" s="148">
        <v>50868.46</v>
      </c>
      <c r="I293" s="148">
        <v>50868.46</v>
      </c>
    </row>
    <row r="294" spans="1:9" ht="25">
      <c r="A294" s="237" t="s">
        <v>5975</v>
      </c>
      <c r="B294" s="237" t="s">
        <v>5976</v>
      </c>
      <c r="C294" s="237" t="s">
        <v>5816</v>
      </c>
      <c r="D294" s="237" t="s">
        <v>5952</v>
      </c>
      <c r="E294" s="238" t="s">
        <v>5902</v>
      </c>
      <c r="F294" s="148">
        <v>2</v>
      </c>
      <c r="G294" s="148">
        <v>0</v>
      </c>
      <c r="H294" s="148">
        <v>61873.70</v>
      </c>
      <c r="I294" s="148">
        <v>61873.70</v>
      </c>
    </row>
    <row r="295" spans="1:9" ht="25">
      <c r="A295" s="237" t="s">
        <v>5975</v>
      </c>
      <c r="B295" s="237" t="s">
        <v>5976</v>
      </c>
      <c r="C295" s="237" t="s">
        <v>5816</v>
      </c>
      <c r="D295" s="237" t="s">
        <v>5952</v>
      </c>
      <c r="E295" s="238" t="s">
        <v>5906</v>
      </c>
      <c r="F295" s="148">
        <v>1</v>
      </c>
      <c r="G295" s="148">
        <v>0</v>
      </c>
      <c r="H295" s="148">
        <v>170207.28</v>
      </c>
      <c r="I295" s="148">
        <v>170207.28</v>
      </c>
    </row>
    <row r="296" spans="1:9" ht="25">
      <c r="A296" s="237" t="s">
        <v>5977</v>
      </c>
      <c r="B296" s="237" t="s">
        <v>5978</v>
      </c>
      <c r="C296" s="237" t="s">
        <v>5816</v>
      </c>
      <c r="D296" s="237" t="s">
        <v>5952</v>
      </c>
      <c r="E296" s="238" t="s">
        <v>5839</v>
      </c>
      <c r="F296" s="148">
        <v>51</v>
      </c>
      <c r="G296" s="148">
        <v>0</v>
      </c>
      <c r="H296" s="148">
        <v>45705.16</v>
      </c>
      <c r="I296" s="148">
        <v>45705.16</v>
      </c>
    </row>
    <row r="297" spans="1:9" ht="25">
      <c r="A297" s="237" t="s">
        <v>5977</v>
      </c>
      <c r="B297" s="237" t="s">
        <v>5978</v>
      </c>
      <c r="C297" s="237" t="s">
        <v>5816</v>
      </c>
      <c r="D297" s="237" t="s">
        <v>5952</v>
      </c>
      <c r="E297" s="238" t="s">
        <v>5902</v>
      </c>
      <c r="F297" s="148">
        <v>13</v>
      </c>
      <c r="G297" s="148">
        <v>0</v>
      </c>
      <c r="H297" s="148">
        <v>55593.36</v>
      </c>
      <c r="I297" s="148">
        <v>55593.36</v>
      </c>
    </row>
    <row r="298" spans="1:9" ht="25">
      <c r="A298" s="237" t="s">
        <v>5977</v>
      </c>
      <c r="B298" s="237" t="s">
        <v>5978</v>
      </c>
      <c r="C298" s="237" t="s">
        <v>5816</v>
      </c>
      <c r="D298" s="237" t="s">
        <v>5952</v>
      </c>
      <c r="E298" s="238" t="s">
        <v>5903</v>
      </c>
      <c r="F298" s="148">
        <v>7</v>
      </c>
      <c r="G298" s="148">
        <v>0</v>
      </c>
      <c r="H298" s="148">
        <v>70477.02</v>
      </c>
      <c r="I298" s="148">
        <v>70477.02</v>
      </c>
    </row>
    <row r="299" spans="1:9" ht="25">
      <c r="A299" s="237" t="s">
        <v>5977</v>
      </c>
      <c r="B299" s="237" t="s">
        <v>5978</v>
      </c>
      <c r="C299" s="237" t="s">
        <v>5816</v>
      </c>
      <c r="D299" s="237" t="s">
        <v>5952</v>
      </c>
      <c r="E299" s="238" t="s">
        <v>5904</v>
      </c>
      <c r="F299" s="148">
        <v>7</v>
      </c>
      <c r="G299" s="148">
        <v>0</v>
      </c>
      <c r="H299" s="148">
        <v>93170.34</v>
      </c>
      <c r="I299" s="148">
        <v>93170.34</v>
      </c>
    </row>
    <row r="300" spans="1:9" ht="25">
      <c r="A300" s="237" t="s">
        <v>5977</v>
      </c>
      <c r="B300" s="237" t="s">
        <v>5978</v>
      </c>
      <c r="C300" s="237" t="s">
        <v>5816</v>
      </c>
      <c r="D300" s="237" t="s">
        <v>5952</v>
      </c>
      <c r="E300" s="238" t="s">
        <v>5905</v>
      </c>
      <c r="F300" s="148">
        <v>2</v>
      </c>
      <c r="G300" s="148">
        <v>0</v>
      </c>
      <c r="H300" s="148">
        <v>119381.06</v>
      </c>
      <c r="I300" s="148">
        <v>119381.06</v>
      </c>
    </row>
    <row r="301" spans="1:9" ht="25">
      <c r="A301" s="237" t="s">
        <v>5977</v>
      </c>
      <c r="B301" s="237" t="s">
        <v>5978</v>
      </c>
      <c r="C301" s="237" t="s">
        <v>5816</v>
      </c>
      <c r="D301" s="237" t="s">
        <v>5952</v>
      </c>
      <c r="E301" s="238" t="s">
        <v>5906</v>
      </c>
      <c r="F301" s="148">
        <v>3</v>
      </c>
      <c r="G301" s="148">
        <v>0</v>
      </c>
      <c r="H301" s="148">
        <v>152930.82</v>
      </c>
      <c r="I301" s="148">
        <v>152930.82</v>
      </c>
    </row>
    <row r="302" spans="1:9" ht="25">
      <c r="A302" s="237" t="s">
        <v>5979</v>
      </c>
      <c r="B302" s="237" t="s">
        <v>5980</v>
      </c>
      <c r="C302" s="237" t="s">
        <v>5816</v>
      </c>
      <c r="D302" s="237" t="s">
        <v>5952</v>
      </c>
      <c r="E302" s="238" t="s">
        <v>5839</v>
      </c>
      <c r="F302" s="148">
        <v>51</v>
      </c>
      <c r="G302" s="148">
        <v>0</v>
      </c>
      <c r="H302" s="148">
        <v>43946.92</v>
      </c>
      <c r="I302" s="148">
        <v>43946.92</v>
      </c>
    </row>
    <row r="303" spans="1:9" ht="25">
      <c r="A303" s="237" t="s">
        <v>5979</v>
      </c>
      <c r="B303" s="237" t="s">
        <v>5980</v>
      </c>
      <c r="C303" s="237" t="s">
        <v>5816</v>
      </c>
      <c r="D303" s="237" t="s">
        <v>5952</v>
      </c>
      <c r="E303" s="238" t="s">
        <v>5902</v>
      </c>
      <c r="F303" s="148">
        <v>3</v>
      </c>
      <c r="G303" s="148">
        <v>0</v>
      </c>
      <c r="H303" s="148">
        <v>53454.66</v>
      </c>
      <c r="I303" s="148">
        <v>53454.66</v>
      </c>
    </row>
    <row r="304" spans="1:9" ht="25">
      <c r="A304" s="237" t="s">
        <v>5979</v>
      </c>
      <c r="B304" s="237" t="s">
        <v>5980</v>
      </c>
      <c r="C304" s="237" t="s">
        <v>5816</v>
      </c>
      <c r="D304" s="237" t="s">
        <v>5952</v>
      </c>
      <c r="E304" s="238" t="s">
        <v>5904</v>
      </c>
      <c r="F304" s="148">
        <v>2</v>
      </c>
      <c r="G304" s="148">
        <v>0</v>
      </c>
      <c r="H304" s="148">
        <v>89586.10</v>
      </c>
      <c r="I304" s="148">
        <v>89586.10</v>
      </c>
    </row>
    <row r="305" spans="1:9" ht="25">
      <c r="A305" s="237" t="s">
        <v>5979</v>
      </c>
      <c r="B305" s="237" t="s">
        <v>5980</v>
      </c>
      <c r="C305" s="237" t="s">
        <v>5816</v>
      </c>
      <c r="D305" s="237" t="s">
        <v>5952</v>
      </c>
      <c r="E305" s="238" t="s">
        <v>5905</v>
      </c>
      <c r="F305" s="148">
        <v>1</v>
      </c>
      <c r="G305" s="148">
        <v>0</v>
      </c>
      <c r="H305" s="148">
        <v>114788.50</v>
      </c>
      <c r="I305" s="148">
        <v>114788.50</v>
      </c>
    </row>
    <row r="306" spans="1:9" ht="25">
      <c r="A306" s="237" t="s">
        <v>5981</v>
      </c>
      <c r="B306" s="237" t="s">
        <v>5982</v>
      </c>
      <c r="C306" s="237" t="s">
        <v>5816</v>
      </c>
      <c r="D306" s="237" t="s">
        <v>5952</v>
      </c>
      <c r="E306" s="238" t="s">
        <v>5839</v>
      </c>
      <c r="F306" s="148">
        <v>4</v>
      </c>
      <c r="G306" s="148">
        <v>0</v>
      </c>
      <c r="H306" s="148">
        <v>47989.12</v>
      </c>
      <c r="I306" s="148">
        <v>47989.12</v>
      </c>
    </row>
    <row r="307" spans="1:9" ht="25">
      <c r="A307" s="237" t="s">
        <v>5981</v>
      </c>
      <c r="B307" s="237" t="s">
        <v>5982</v>
      </c>
      <c r="C307" s="237" t="s">
        <v>5816</v>
      </c>
      <c r="D307" s="237" t="s">
        <v>5952</v>
      </c>
      <c r="E307" s="238" t="s">
        <v>5902</v>
      </c>
      <c r="F307" s="148">
        <v>1</v>
      </c>
      <c r="G307" s="148">
        <v>0</v>
      </c>
      <c r="H307" s="148">
        <v>58371.40</v>
      </c>
      <c r="I307" s="148">
        <v>58371.40</v>
      </c>
    </row>
    <row r="308" spans="1:9" ht="25">
      <c r="A308" s="237" t="s">
        <v>5981</v>
      </c>
      <c r="B308" s="237" t="s">
        <v>5982</v>
      </c>
      <c r="C308" s="237" t="s">
        <v>5816</v>
      </c>
      <c r="D308" s="237" t="s">
        <v>5952</v>
      </c>
      <c r="E308" s="238" t="s">
        <v>5903</v>
      </c>
      <c r="F308" s="148">
        <v>1</v>
      </c>
      <c r="G308" s="148">
        <v>0</v>
      </c>
      <c r="H308" s="148">
        <v>73998.88</v>
      </c>
      <c r="I308" s="148">
        <v>73998.88</v>
      </c>
    </row>
    <row r="309" spans="1:9" ht="25">
      <c r="A309" s="237" t="s">
        <v>5981</v>
      </c>
      <c r="B309" s="237" t="s">
        <v>5982</v>
      </c>
      <c r="C309" s="237" t="s">
        <v>5816</v>
      </c>
      <c r="D309" s="237" t="s">
        <v>5952</v>
      </c>
      <c r="E309" s="238" t="s">
        <v>5904</v>
      </c>
      <c r="F309" s="148">
        <v>1</v>
      </c>
      <c r="G309" s="148">
        <v>0</v>
      </c>
      <c r="H309" s="148">
        <v>97826.12</v>
      </c>
      <c r="I309" s="148">
        <v>97826.12</v>
      </c>
    </row>
    <row r="310" spans="1:9" ht="25">
      <c r="A310" s="237" t="s">
        <v>5981</v>
      </c>
      <c r="B310" s="237" t="s">
        <v>5982</v>
      </c>
      <c r="C310" s="237" t="s">
        <v>5816</v>
      </c>
      <c r="D310" s="237" t="s">
        <v>5952</v>
      </c>
      <c r="E310" s="238" t="s">
        <v>5906</v>
      </c>
      <c r="F310" s="148">
        <v>1</v>
      </c>
      <c r="G310" s="148">
        <v>0</v>
      </c>
      <c r="H310" s="148">
        <v>160573.06</v>
      </c>
      <c r="I310" s="148">
        <v>160573.06</v>
      </c>
    </row>
    <row r="311" spans="1:9" ht="25">
      <c r="A311" s="237" t="s">
        <v>5983</v>
      </c>
      <c r="B311" s="237" t="s">
        <v>5984</v>
      </c>
      <c r="C311" s="237" t="s">
        <v>5811</v>
      </c>
      <c r="D311" s="237" t="s">
        <v>5919</v>
      </c>
      <c r="E311" s="238" t="s">
        <v>5839</v>
      </c>
      <c r="F311" s="148">
        <v>27</v>
      </c>
      <c r="G311" s="148">
        <v>205</v>
      </c>
      <c r="H311" s="148">
        <v>752.86</v>
      </c>
      <c r="I311" s="148">
        <v>752.86</v>
      </c>
    </row>
    <row r="312" spans="1:9" ht="25">
      <c r="A312" s="237" t="s">
        <v>5983</v>
      </c>
      <c r="B312" s="237" t="s">
        <v>5984</v>
      </c>
      <c r="C312" s="237" t="s">
        <v>5816</v>
      </c>
      <c r="D312" s="237" t="s">
        <v>5919</v>
      </c>
      <c r="E312" s="238" t="s">
        <v>5839</v>
      </c>
      <c r="F312" s="148">
        <v>12</v>
      </c>
      <c r="G312" s="148">
        <v>52</v>
      </c>
      <c r="H312" s="148">
        <v>752.86</v>
      </c>
      <c r="I312" s="148">
        <v>752.86</v>
      </c>
    </row>
    <row r="313" spans="1:9" ht="25">
      <c r="A313" s="237" t="s">
        <v>5985</v>
      </c>
      <c r="B313" s="237" t="s">
        <v>5986</v>
      </c>
      <c r="C313" s="237" t="s">
        <v>5808</v>
      </c>
      <c r="D313" s="237" t="s">
        <v>5919</v>
      </c>
      <c r="E313" s="238" t="s">
        <v>5839</v>
      </c>
      <c r="F313" s="148">
        <v>1</v>
      </c>
      <c r="G313" s="148">
        <v>10</v>
      </c>
      <c r="H313" s="148">
        <v>776.68</v>
      </c>
      <c r="I313" s="148">
        <v>776.68</v>
      </c>
    </row>
    <row r="314" spans="1:9" ht="25">
      <c r="A314" s="237" t="s">
        <v>5985</v>
      </c>
      <c r="B314" s="237" t="s">
        <v>5986</v>
      </c>
      <c r="C314" s="237" t="s">
        <v>5810</v>
      </c>
      <c r="D314" s="237" t="s">
        <v>5919</v>
      </c>
      <c r="E314" s="238" t="s">
        <v>5839</v>
      </c>
      <c r="F314" s="148">
        <v>2</v>
      </c>
      <c r="G314" s="148">
        <v>9</v>
      </c>
      <c r="H314" s="148">
        <v>776.68</v>
      </c>
      <c r="I314" s="148">
        <v>776.68</v>
      </c>
    </row>
    <row r="315" spans="1:9" ht="25">
      <c r="A315" s="237" t="s">
        <v>5985</v>
      </c>
      <c r="B315" s="237" t="s">
        <v>5986</v>
      </c>
      <c r="C315" s="237" t="s">
        <v>5811</v>
      </c>
      <c r="D315" s="237" t="s">
        <v>5919</v>
      </c>
      <c r="E315" s="238" t="s">
        <v>5839</v>
      </c>
      <c r="F315" s="148">
        <v>1</v>
      </c>
      <c r="G315" s="148">
        <v>6</v>
      </c>
      <c r="H315" s="148">
        <v>776.68</v>
      </c>
      <c r="I315" s="148">
        <v>776.68</v>
      </c>
    </row>
    <row r="316" spans="1:9" ht="25">
      <c r="A316" s="237" t="s">
        <v>5985</v>
      </c>
      <c r="B316" s="237" t="s">
        <v>5986</v>
      </c>
      <c r="C316" s="237" t="s">
        <v>5813</v>
      </c>
      <c r="D316" s="237" t="s">
        <v>5919</v>
      </c>
      <c r="E316" s="238" t="s">
        <v>5839</v>
      </c>
      <c r="F316" s="148">
        <v>3</v>
      </c>
      <c r="G316" s="148">
        <v>32</v>
      </c>
      <c r="H316" s="148">
        <v>776.68</v>
      </c>
      <c r="I316" s="148">
        <v>776.68</v>
      </c>
    </row>
    <row r="317" spans="1:9" ht="25">
      <c r="A317" s="237" t="s">
        <v>5985</v>
      </c>
      <c r="B317" s="237" t="s">
        <v>5986</v>
      </c>
      <c r="C317" s="237" t="s">
        <v>5815</v>
      </c>
      <c r="D317" s="237" t="s">
        <v>5919</v>
      </c>
      <c r="E317" s="238" t="s">
        <v>5839</v>
      </c>
      <c r="F317" s="148">
        <v>2</v>
      </c>
      <c r="G317" s="148">
        <v>18</v>
      </c>
      <c r="H317" s="148">
        <v>776.68</v>
      </c>
      <c r="I317" s="148">
        <v>776.68</v>
      </c>
    </row>
    <row r="318" spans="1:9" ht="25">
      <c r="A318" s="237" t="s">
        <v>5985</v>
      </c>
      <c r="B318" s="237" t="s">
        <v>5986</v>
      </c>
      <c r="C318" s="237" t="s">
        <v>5816</v>
      </c>
      <c r="D318" s="237" t="s">
        <v>5919</v>
      </c>
      <c r="E318" s="238" t="s">
        <v>5839</v>
      </c>
      <c r="F318" s="148">
        <v>6607</v>
      </c>
      <c r="G318" s="148">
        <v>24271</v>
      </c>
      <c r="H318" s="148">
        <v>776.68</v>
      </c>
      <c r="I318" s="148">
        <v>776.68</v>
      </c>
    </row>
    <row r="319" spans="1:9" ht="25">
      <c r="A319" s="237" t="s">
        <v>5985</v>
      </c>
      <c r="B319" s="237" t="s">
        <v>5986</v>
      </c>
      <c r="C319" s="237" t="s">
        <v>5816</v>
      </c>
      <c r="D319" s="237" t="s">
        <v>5919</v>
      </c>
      <c r="E319" s="238" t="s">
        <v>5902</v>
      </c>
      <c r="F319" s="148">
        <v>360</v>
      </c>
      <c r="G319" s="148">
        <v>1591</v>
      </c>
      <c r="H319" s="148">
        <v>1045.36</v>
      </c>
      <c r="I319" s="148">
        <v>1045.36</v>
      </c>
    </row>
    <row r="320" spans="1:9" ht="25">
      <c r="A320" s="237" t="s">
        <v>5985</v>
      </c>
      <c r="B320" s="237" t="s">
        <v>5986</v>
      </c>
      <c r="C320" s="237" t="s">
        <v>5816</v>
      </c>
      <c r="D320" s="237" t="s">
        <v>5919</v>
      </c>
      <c r="E320" s="238" t="s">
        <v>5903</v>
      </c>
      <c r="F320" s="148">
        <v>159</v>
      </c>
      <c r="G320" s="148">
        <v>753</v>
      </c>
      <c r="H320" s="148">
        <v>1391.44</v>
      </c>
      <c r="I320" s="148">
        <v>1391.44</v>
      </c>
    </row>
    <row r="321" spans="1:9" ht="25">
      <c r="A321" s="237" t="s">
        <v>5985</v>
      </c>
      <c r="B321" s="237" t="s">
        <v>5986</v>
      </c>
      <c r="C321" s="237" t="s">
        <v>5816</v>
      </c>
      <c r="D321" s="237" t="s">
        <v>5919</v>
      </c>
      <c r="E321" s="238" t="s">
        <v>5904</v>
      </c>
      <c r="F321" s="148">
        <v>20</v>
      </c>
      <c r="G321" s="148">
        <v>141</v>
      </c>
      <c r="H321" s="148">
        <v>1827.48</v>
      </c>
      <c r="I321" s="148">
        <v>1827.48</v>
      </c>
    </row>
    <row r="322" spans="1:9" ht="25">
      <c r="A322" s="237" t="s">
        <v>5985</v>
      </c>
      <c r="B322" s="237" t="s">
        <v>5986</v>
      </c>
      <c r="C322" s="237" t="s">
        <v>5816</v>
      </c>
      <c r="D322" s="237" t="s">
        <v>5919</v>
      </c>
      <c r="E322" s="238" t="s">
        <v>5905</v>
      </c>
      <c r="F322" s="148">
        <v>23</v>
      </c>
      <c r="G322" s="148">
        <v>152</v>
      </c>
      <c r="H322" s="148">
        <v>2331.08</v>
      </c>
      <c r="I322" s="148">
        <v>2331.08</v>
      </c>
    </row>
    <row r="323" spans="1:9" ht="25">
      <c r="A323" s="237" t="s">
        <v>5985</v>
      </c>
      <c r="B323" s="237" t="s">
        <v>5986</v>
      </c>
      <c r="C323" s="237" t="s">
        <v>5816</v>
      </c>
      <c r="D323" s="237" t="s">
        <v>5919</v>
      </c>
      <c r="E323" s="238" t="s">
        <v>5906</v>
      </c>
      <c r="F323" s="148">
        <v>5</v>
      </c>
      <c r="G323" s="148">
        <v>105</v>
      </c>
      <c r="H323" s="148">
        <v>2975.98</v>
      </c>
      <c r="I323" s="148">
        <v>2975.98</v>
      </c>
    </row>
    <row r="324" spans="1:9" ht="25">
      <c r="A324" s="237" t="s">
        <v>5985</v>
      </c>
      <c r="B324" s="237" t="s">
        <v>5986</v>
      </c>
      <c r="C324" s="237" t="s">
        <v>5817</v>
      </c>
      <c r="D324" s="237" t="s">
        <v>5919</v>
      </c>
      <c r="E324" s="238" t="s">
        <v>5839</v>
      </c>
      <c r="F324" s="148">
        <v>4</v>
      </c>
      <c r="G324" s="148">
        <v>32</v>
      </c>
      <c r="H324" s="148">
        <v>776.68</v>
      </c>
      <c r="I324" s="148">
        <v>776.68</v>
      </c>
    </row>
    <row r="325" spans="1:9" ht="25">
      <c r="A325" s="237" t="s">
        <v>5985</v>
      </c>
      <c r="B325" s="237" t="s">
        <v>5986</v>
      </c>
      <c r="C325" s="237" t="s">
        <v>5818</v>
      </c>
      <c r="D325" s="237" t="s">
        <v>5919</v>
      </c>
      <c r="E325" s="238" t="s">
        <v>5839</v>
      </c>
      <c r="F325" s="148">
        <v>6</v>
      </c>
      <c r="G325" s="148">
        <v>40</v>
      </c>
      <c r="H325" s="148">
        <v>776.68</v>
      </c>
      <c r="I325" s="148">
        <v>776.68</v>
      </c>
    </row>
    <row r="326" spans="1:9" ht="25">
      <c r="A326" s="237" t="s">
        <v>5985</v>
      </c>
      <c r="B326" s="237" t="s">
        <v>5986</v>
      </c>
      <c r="C326" s="237" t="s">
        <v>5820</v>
      </c>
      <c r="D326" s="237" t="s">
        <v>5919</v>
      </c>
      <c r="E326" s="238" t="s">
        <v>5839</v>
      </c>
      <c r="F326" s="148">
        <v>3</v>
      </c>
      <c r="G326" s="148">
        <v>11</v>
      </c>
      <c r="H326" s="148">
        <v>776.68</v>
      </c>
      <c r="I326" s="148">
        <v>776.68</v>
      </c>
    </row>
    <row r="327" spans="1:9" ht="25">
      <c r="A327" s="237" t="s">
        <v>5985</v>
      </c>
      <c r="B327" s="237" t="s">
        <v>5986</v>
      </c>
      <c r="C327" s="237" t="s">
        <v>5820</v>
      </c>
      <c r="D327" s="237" t="s">
        <v>5919</v>
      </c>
      <c r="E327" s="238" t="s">
        <v>5902</v>
      </c>
      <c r="F327" s="148">
        <v>2</v>
      </c>
      <c r="G327" s="148">
        <v>10</v>
      </c>
      <c r="H327" s="148">
        <v>1045.36</v>
      </c>
      <c r="I327" s="148">
        <v>1045.36</v>
      </c>
    </row>
    <row r="328" spans="1:9" ht="25">
      <c r="A328" s="237" t="s">
        <v>5985</v>
      </c>
      <c r="B328" s="237" t="s">
        <v>5986</v>
      </c>
      <c r="C328" s="237" t="s">
        <v>5821</v>
      </c>
      <c r="D328" s="237" t="s">
        <v>5919</v>
      </c>
      <c r="E328" s="238" t="s">
        <v>5839</v>
      </c>
      <c r="F328" s="148">
        <v>5</v>
      </c>
      <c r="G328" s="148">
        <v>20</v>
      </c>
      <c r="H328" s="148">
        <v>776.68</v>
      </c>
      <c r="I328" s="148">
        <v>776.68</v>
      </c>
    </row>
    <row r="329" spans="1:9" ht="25">
      <c r="A329" s="237" t="s">
        <v>5987</v>
      </c>
      <c r="B329" s="237" t="s">
        <v>5988</v>
      </c>
      <c r="C329" s="237" t="s">
        <v>5808</v>
      </c>
      <c r="D329" s="237" t="s">
        <v>5919</v>
      </c>
      <c r="E329" s="238" t="s">
        <v>5839</v>
      </c>
      <c r="F329" s="148">
        <v>8</v>
      </c>
      <c r="G329" s="148">
        <v>102</v>
      </c>
      <c r="H329" s="148">
        <v>776.68</v>
      </c>
      <c r="I329" s="148">
        <v>776.68</v>
      </c>
    </row>
    <row r="330" spans="1:9" ht="25">
      <c r="A330" s="237" t="s">
        <v>5987</v>
      </c>
      <c r="B330" s="237" t="s">
        <v>5988</v>
      </c>
      <c r="C330" s="237" t="s">
        <v>5811</v>
      </c>
      <c r="D330" s="237" t="s">
        <v>5919</v>
      </c>
      <c r="E330" s="238" t="s">
        <v>5839</v>
      </c>
      <c r="F330" s="148">
        <v>113</v>
      </c>
      <c r="G330" s="148">
        <v>991</v>
      </c>
      <c r="H330" s="148">
        <v>776.68</v>
      </c>
      <c r="I330" s="148">
        <v>776.68</v>
      </c>
    </row>
    <row r="331" spans="1:9" ht="25">
      <c r="A331" s="237" t="s">
        <v>5987</v>
      </c>
      <c r="B331" s="237" t="s">
        <v>5988</v>
      </c>
      <c r="C331" s="237" t="s">
        <v>5811</v>
      </c>
      <c r="D331" s="237" t="s">
        <v>5919</v>
      </c>
      <c r="E331" s="238" t="s">
        <v>5902</v>
      </c>
      <c r="F331" s="148">
        <v>3</v>
      </c>
      <c r="G331" s="148">
        <v>32</v>
      </c>
      <c r="H331" s="148">
        <v>1045.36</v>
      </c>
      <c r="I331" s="148">
        <v>1045.36</v>
      </c>
    </row>
    <row r="332" spans="1:9" ht="25">
      <c r="A332" s="237" t="s">
        <v>5987</v>
      </c>
      <c r="B332" s="237" t="s">
        <v>5988</v>
      </c>
      <c r="C332" s="237" t="s">
        <v>5815</v>
      </c>
      <c r="D332" s="237" t="s">
        <v>5919</v>
      </c>
      <c r="E332" s="238" t="s">
        <v>5839</v>
      </c>
      <c r="F332" s="148">
        <v>1</v>
      </c>
      <c r="G332" s="148">
        <v>2</v>
      </c>
      <c r="H332" s="148">
        <v>776.68</v>
      </c>
      <c r="I332" s="148">
        <v>776.68</v>
      </c>
    </row>
    <row r="333" spans="1:9" ht="25">
      <c r="A333" s="245" t="s">
        <v>5987</v>
      </c>
      <c r="B333" s="245" t="s">
        <v>5988</v>
      </c>
      <c r="C333" s="245" t="s">
        <v>5816</v>
      </c>
      <c r="D333" s="245" t="s">
        <v>5919</v>
      </c>
      <c r="E333" s="246" t="s">
        <v>5839</v>
      </c>
      <c r="F333" s="247">
        <v>1017</v>
      </c>
      <c r="G333" s="248">
        <v>4555.50</v>
      </c>
      <c r="H333" s="247">
        <v>776.68</v>
      </c>
      <c r="I333" s="247">
        <v>776.68</v>
      </c>
    </row>
    <row r="334" spans="1:9" ht="25">
      <c r="A334" s="237" t="s">
        <v>5987</v>
      </c>
      <c r="B334" s="237" t="s">
        <v>5988</v>
      </c>
      <c r="C334" s="237" t="s">
        <v>5816</v>
      </c>
      <c r="D334" s="237" t="s">
        <v>5919</v>
      </c>
      <c r="E334" s="238" t="s">
        <v>5902</v>
      </c>
      <c r="F334" s="148">
        <v>24</v>
      </c>
      <c r="G334" s="148">
        <v>147</v>
      </c>
      <c r="H334" s="148">
        <v>1045.36</v>
      </c>
      <c r="I334" s="148">
        <v>1045.36</v>
      </c>
    </row>
    <row r="335" spans="1:9" ht="25">
      <c r="A335" s="237" t="s">
        <v>5987</v>
      </c>
      <c r="B335" s="237" t="s">
        <v>5988</v>
      </c>
      <c r="C335" s="237" t="s">
        <v>5816</v>
      </c>
      <c r="D335" s="237" t="s">
        <v>5919</v>
      </c>
      <c r="E335" s="238" t="s">
        <v>5903</v>
      </c>
      <c r="F335" s="148">
        <v>17</v>
      </c>
      <c r="G335" s="148">
        <v>84</v>
      </c>
      <c r="H335" s="148">
        <v>1391.44</v>
      </c>
      <c r="I335" s="148">
        <v>1391.44</v>
      </c>
    </row>
    <row r="336" spans="1:9" ht="25">
      <c r="A336" s="237" t="s">
        <v>5987</v>
      </c>
      <c r="B336" s="237" t="s">
        <v>5988</v>
      </c>
      <c r="C336" s="237" t="s">
        <v>5816</v>
      </c>
      <c r="D336" s="237" t="s">
        <v>5919</v>
      </c>
      <c r="E336" s="238" t="s">
        <v>5904</v>
      </c>
      <c r="F336" s="148">
        <v>19</v>
      </c>
      <c r="G336" s="148">
        <v>130</v>
      </c>
      <c r="H336" s="148">
        <v>1827.48</v>
      </c>
      <c r="I336" s="148">
        <v>1827.48</v>
      </c>
    </row>
    <row r="337" spans="1:9" ht="25">
      <c r="A337" s="237" t="s">
        <v>5987</v>
      </c>
      <c r="B337" s="237" t="s">
        <v>5988</v>
      </c>
      <c r="C337" s="237" t="s">
        <v>5816</v>
      </c>
      <c r="D337" s="237" t="s">
        <v>5919</v>
      </c>
      <c r="E337" s="238" t="s">
        <v>5905</v>
      </c>
      <c r="F337" s="148">
        <v>12</v>
      </c>
      <c r="G337" s="148">
        <v>86</v>
      </c>
      <c r="H337" s="148">
        <v>2331.08</v>
      </c>
      <c r="I337" s="148">
        <v>2331.08</v>
      </c>
    </row>
    <row r="338" spans="1:9" ht="25">
      <c r="A338" s="237" t="s">
        <v>5987</v>
      </c>
      <c r="B338" s="237" t="s">
        <v>5988</v>
      </c>
      <c r="C338" s="237" t="s">
        <v>5817</v>
      </c>
      <c r="D338" s="237" t="s">
        <v>5919</v>
      </c>
      <c r="E338" s="238" t="s">
        <v>5839</v>
      </c>
      <c r="F338" s="148">
        <v>10</v>
      </c>
      <c r="G338" s="148">
        <v>71</v>
      </c>
      <c r="H338" s="148">
        <v>776.68</v>
      </c>
      <c r="I338" s="148">
        <v>776.68</v>
      </c>
    </row>
    <row r="339" spans="1:9" ht="25">
      <c r="A339" s="237" t="s">
        <v>5987</v>
      </c>
      <c r="B339" s="237" t="s">
        <v>5988</v>
      </c>
      <c r="C339" s="237" t="s">
        <v>5818</v>
      </c>
      <c r="D339" s="237" t="s">
        <v>5919</v>
      </c>
      <c r="E339" s="238" t="s">
        <v>5839</v>
      </c>
      <c r="F339" s="148">
        <v>12</v>
      </c>
      <c r="G339" s="148">
        <v>113</v>
      </c>
      <c r="H339" s="148">
        <v>776.68</v>
      </c>
      <c r="I339" s="148">
        <v>776.68</v>
      </c>
    </row>
    <row r="340" spans="1:9" ht="25">
      <c r="A340" s="237" t="s">
        <v>5987</v>
      </c>
      <c r="B340" s="237" t="s">
        <v>5988</v>
      </c>
      <c r="C340" s="237" t="s">
        <v>5820</v>
      </c>
      <c r="D340" s="237" t="s">
        <v>5919</v>
      </c>
      <c r="E340" s="238" t="s">
        <v>5839</v>
      </c>
      <c r="F340" s="148">
        <v>9</v>
      </c>
      <c r="G340" s="148">
        <v>92</v>
      </c>
      <c r="H340" s="148">
        <v>776.68</v>
      </c>
      <c r="I340" s="148">
        <v>776.68</v>
      </c>
    </row>
    <row r="341" spans="1:9" ht="25">
      <c r="A341" s="237" t="s">
        <v>5987</v>
      </c>
      <c r="B341" s="237" t="s">
        <v>5988</v>
      </c>
      <c r="C341" s="237" t="s">
        <v>5820</v>
      </c>
      <c r="D341" s="237" t="s">
        <v>5919</v>
      </c>
      <c r="E341" s="238" t="s">
        <v>5902</v>
      </c>
      <c r="F341" s="148">
        <v>1</v>
      </c>
      <c r="G341" s="148">
        <v>20</v>
      </c>
      <c r="H341" s="148">
        <v>1045.36</v>
      </c>
      <c r="I341" s="148">
        <v>1045.36</v>
      </c>
    </row>
    <row r="342" spans="1:9" ht="25">
      <c r="A342" s="237" t="s">
        <v>5987</v>
      </c>
      <c r="B342" s="237" t="s">
        <v>5988</v>
      </c>
      <c r="C342" s="237" t="s">
        <v>5821</v>
      </c>
      <c r="D342" s="237" t="s">
        <v>5919</v>
      </c>
      <c r="E342" s="238" t="s">
        <v>5839</v>
      </c>
      <c r="F342" s="148">
        <v>6</v>
      </c>
      <c r="G342" s="148">
        <v>60</v>
      </c>
      <c r="H342" s="148">
        <v>776.68</v>
      </c>
      <c r="I342" s="148">
        <v>776.68</v>
      </c>
    </row>
    <row r="343" spans="1:9" ht="37.5">
      <c r="A343" s="237" t="s">
        <v>5989</v>
      </c>
      <c r="B343" s="237" t="s">
        <v>5990</v>
      </c>
      <c r="C343" s="237" t="s">
        <v>5816</v>
      </c>
      <c r="D343" s="237" t="s">
        <v>5952</v>
      </c>
      <c r="E343" s="238" t="s">
        <v>5839</v>
      </c>
      <c r="F343" s="148">
        <v>5</v>
      </c>
      <c r="G343" s="148">
        <v>21</v>
      </c>
      <c r="H343" s="148">
        <v>776.68</v>
      </c>
      <c r="I343" s="148">
        <v>776.68</v>
      </c>
    </row>
    <row r="344" spans="1:9" ht="37.5">
      <c r="A344" s="237" t="s">
        <v>5989</v>
      </c>
      <c r="B344" s="237" t="s">
        <v>5990</v>
      </c>
      <c r="C344" s="237" t="s">
        <v>5816</v>
      </c>
      <c r="D344" s="237" t="s">
        <v>5952</v>
      </c>
      <c r="E344" s="238" t="s">
        <v>5902</v>
      </c>
      <c r="F344" s="148">
        <v>1</v>
      </c>
      <c r="G344" s="148">
        <v>5</v>
      </c>
      <c r="H344" s="148">
        <v>1045.36</v>
      </c>
      <c r="I344" s="148">
        <v>1045.36</v>
      </c>
    </row>
    <row r="345" spans="1:9" ht="37.5">
      <c r="A345" s="237" t="s">
        <v>5989</v>
      </c>
      <c r="B345" s="237" t="s">
        <v>5990</v>
      </c>
      <c r="C345" s="237" t="s">
        <v>5816</v>
      </c>
      <c r="D345" s="237" t="s">
        <v>5952</v>
      </c>
      <c r="E345" s="238" t="s">
        <v>5904</v>
      </c>
      <c r="F345" s="148">
        <v>2</v>
      </c>
      <c r="G345" s="148">
        <v>10</v>
      </c>
      <c r="H345" s="148">
        <v>1827.48</v>
      </c>
      <c r="I345" s="148">
        <v>1827.48</v>
      </c>
    </row>
    <row r="346" spans="1:9" ht="37.5">
      <c r="A346" s="237" t="s">
        <v>5989</v>
      </c>
      <c r="B346" s="237" t="s">
        <v>5990</v>
      </c>
      <c r="C346" s="237" t="s">
        <v>5820</v>
      </c>
      <c r="D346" s="237" t="s">
        <v>5952</v>
      </c>
      <c r="E346" s="238" t="s">
        <v>5839</v>
      </c>
      <c r="F346" s="148">
        <v>1</v>
      </c>
      <c r="G346" s="148">
        <v>4</v>
      </c>
      <c r="H346" s="148">
        <v>776.68</v>
      </c>
      <c r="I346" s="148">
        <v>776.68</v>
      </c>
    </row>
    <row r="347" spans="1:9" ht="37.5">
      <c r="A347" s="237" t="s">
        <v>5991</v>
      </c>
      <c r="B347" s="237" t="s">
        <v>5992</v>
      </c>
      <c r="C347" s="237" t="s">
        <v>5816</v>
      </c>
      <c r="D347" s="237" t="s">
        <v>5952</v>
      </c>
      <c r="E347" s="238" t="s">
        <v>5839</v>
      </c>
      <c r="F347" s="148">
        <v>7</v>
      </c>
      <c r="G347" s="148">
        <v>31</v>
      </c>
      <c r="H347" s="148">
        <v>752.86</v>
      </c>
      <c r="I347" s="148">
        <v>752.86</v>
      </c>
    </row>
    <row r="348" spans="1:9" ht="37.5">
      <c r="A348" s="237" t="s">
        <v>5991</v>
      </c>
      <c r="B348" s="237" t="s">
        <v>5992</v>
      </c>
      <c r="C348" s="237" t="s">
        <v>5816</v>
      </c>
      <c r="D348" s="237" t="s">
        <v>5952</v>
      </c>
      <c r="E348" s="238" t="s">
        <v>5902</v>
      </c>
      <c r="F348" s="148">
        <v>1</v>
      </c>
      <c r="G348" s="148">
        <v>6</v>
      </c>
      <c r="H348" s="148">
        <v>1013.66</v>
      </c>
      <c r="I348" s="148">
        <v>1013.66</v>
      </c>
    </row>
    <row r="349" spans="1:9" ht="25">
      <c r="A349" s="237" t="s">
        <v>5993</v>
      </c>
      <c r="B349" s="237" t="s">
        <v>5994</v>
      </c>
      <c r="C349" s="237" t="s">
        <v>5816</v>
      </c>
      <c r="D349" s="237" t="s">
        <v>5952</v>
      </c>
      <c r="E349" s="238" t="s">
        <v>5839</v>
      </c>
      <c r="F349" s="148">
        <v>24</v>
      </c>
      <c r="G349" s="148">
        <v>110</v>
      </c>
      <c r="H349" s="148">
        <v>776.68</v>
      </c>
      <c r="I349" s="148">
        <v>776.68</v>
      </c>
    </row>
    <row r="350" spans="1:9" ht="25">
      <c r="A350" s="237" t="s">
        <v>5993</v>
      </c>
      <c r="B350" s="237" t="s">
        <v>5994</v>
      </c>
      <c r="C350" s="237" t="s">
        <v>5816</v>
      </c>
      <c r="D350" s="237" t="s">
        <v>5952</v>
      </c>
      <c r="E350" s="238" t="s">
        <v>5902</v>
      </c>
      <c r="F350" s="148">
        <v>2</v>
      </c>
      <c r="G350" s="148">
        <v>9</v>
      </c>
      <c r="H350" s="148">
        <v>1045.36</v>
      </c>
      <c r="I350" s="148">
        <v>1045.36</v>
      </c>
    </row>
    <row r="351" spans="1:9" ht="25">
      <c r="A351" s="237" t="s">
        <v>5993</v>
      </c>
      <c r="B351" s="237" t="s">
        <v>5994</v>
      </c>
      <c r="C351" s="237" t="s">
        <v>5816</v>
      </c>
      <c r="D351" s="237" t="s">
        <v>5952</v>
      </c>
      <c r="E351" s="238" t="s">
        <v>5903</v>
      </c>
      <c r="F351" s="148">
        <v>1</v>
      </c>
      <c r="G351" s="148">
        <v>7</v>
      </c>
      <c r="H351" s="148">
        <v>1391.44</v>
      </c>
      <c r="I351" s="148">
        <v>1391.44</v>
      </c>
    </row>
    <row r="352" spans="1:9" ht="25">
      <c r="A352" s="237" t="s">
        <v>5993</v>
      </c>
      <c r="B352" s="237" t="s">
        <v>5994</v>
      </c>
      <c r="C352" s="237" t="s">
        <v>5816</v>
      </c>
      <c r="D352" s="237" t="s">
        <v>5952</v>
      </c>
      <c r="E352" s="238" t="s">
        <v>5904</v>
      </c>
      <c r="F352" s="148">
        <v>2</v>
      </c>
      <c r="G352" s="148">
        <v>12</v>
      </c>
      <c r="H352" s="148">
        <v>1827.48</v>
      </c>
      <c r="I352" s="148">
        <v>1827.48</v>
      </c>
    </row>
    <row r="353" spans="1:9" ht="25">
      <c r="A353" s="237" t="s">
        <v>5993</v>
      </c>
      <c r="B353" s="237" t="s">
        <v>5994</v>
      </c>
      <c r="C353" s="237" t="s">
        <v>5816</v>
      </c>
      <c r="D353" s="237" t="s">
        <v>5952</v>
      </c>
      <c r="E353" s="238" t="s">
        <v>5905</v>
      </c>
      <c r="F353" s="148">
        <v>2</v>
      </c>
      <c r="G353" s="148">
        <v>13</v>
      </c>
      <c r="H353" s="148">
        <v>2331.08</v>
      </c>
      <c r="I353" s="148">
        <v>2331.08</v>
      </c>
    </row>
    <row r="354" spans="1:9" ht="25">
      <c r="A354" s="237" t="s">
        <v>5993</v>
      </c>
      <c r="B354" s="237" t="s">
        <v>5994</v>
      </c>
      <c r="C354" s="237" t="s">
        <v>5816</v>
      </c>
      <c r="D354" s="237" t="s">
        <v>5952</v>
      </c>
      <c r="E354" s="238" t="s">
        <v>5906</v>
      </c>
      <c r="F354" s="148">
        <v>2</v>
      </c>
      <c r="G354" s="148">
        <v>14</v>
      </c>
      <c r="H354" s="148">
        <v>2975.98</v>
      </c>
      <c r="I354" s="148">
        <v>2975.98</v>
      </c>
    </row>
    <row r="355" spans="1:9" ht="25">
      <c r="A355" s="237" t="s">
        <v>5995</v>
      </c>
      <c r="B355" s="237" t="s">
        <v>5996</v>
      </c>
      <c r="C355" s="237" t="s">
        <v>5811</v>
      </c>
      <c r="D355" s="237" t="s">
        <v>5997</v>
      </c>
      <c r="E355" s="238" t="s">
        <v>5839</v>
      </c>
      <c r="F355" s="148">
        <v>70</v>
      </c>
      <c r="G355" s="148">
        <v>0</v>
      </c>
      <c r="H355" s="148">
        <v>20464.92</v>
      </c>
      <c r="I355" s="148">
        <v>20464.92</v>
      </c>
    </row>
    <row r="356" spans="1:9" ht="25">
      <c r="A356" s="237" t="s">
        <v>5995</v>
      </c>
      <c r="B356" s="237" t="s">
        <v>5996</v>
      </c>
      <c r="C356" s="237" t="s">
        <v>5811</v>
      </c>
      <c r="D356" s="237" t="s">
        <v>5997</v>
      </c>
      <c r="E356" s="238" t="s">
        <v>5902</v>
      </c>
      <c r="F356" s="148">
        <v>7</v>
      </c>
      <c r="G356" s="148">
        <v>0</v>
      </c>
      <c r="H356" s="148">
        <v>27574.18</v>
      </c>
      <c r="I356" s="148">
        <v>27574.18</v>
      </c>
    </row>
    <row r="357" spans="1:9" ht="25">
      <c r="A357" s="237" t="s">
        <v>5995</v>
      </c>
      <c r="B357" s="237" t="s">
        <v>5996</v>
      </c>
      <c r="C357" s="237" t="s">
        <v>5811</v>
      </c>
      <c r="D357" s="237" t="s">
        <v>5997</v>
      </c>
      <c r="E357" s="238" t="s">
        <v>5903</v>
      </c>
      <c r="F357" s="148">
        <v>7</v>
      </c>
      <c r="G357" s="148">
        <v>0</v>
      </c>
      <c r="H357" s="148">
        <v>36705.66</v>
      </c>
      <c r="I357" s="148">
        <v>36705.66</v>
      </c>
    </row>
    <row r="358" spans="1:9" ht="25">
      <c r="A358" s="237" t="s">
        <v>5995</v>
      </c>
      <c r="B358" s="237" t="s">
        <v>5996</v>
      </c>
      <c r="C358" s="237" t="s">
        <v>5811</v>
      </c>
      <c r="D358" s="237" t="s">
        <v>5997</v>
      </c>
      <c r="E358" s="238" t="s">
        <v>5904</v>
      </c>
      <c r="F358" s="148">
        <v>1</v>
      </c>
      <c r="G358" s="148">
        <v>0</v>
      </c>
      <c r="H358" s="148">
        <v>48222.02</v>
      </c>
      <c r="I358" s="148">
        <v>48222.02</v>
      </c>
    </row>
    <row r="359" spans="1:9" ht="25">
      <c r="A359" s="237" t="s">
        <v>5995</v>
      </c>
      <c r="B359" s="237" t="s">
        <v>5996</v>
      </c>
      <c r="C359" s="237" t="s">
        <v>5811</v>
      </c>
      <c r="D359" s="237" t="s">
        <v>5997</v>
      </c>
      <c r="E359" s="238" t="s">
        <v>5905</v>
      </c>
      <c r="F359" s="148">
        <v>3</v>
      </c>
      <c r="G359" s="148">
        <v>0</v>
      </c>
      <c r="H359" s="148">
        <v>61523.48</v>
      </c>
      <c r="I359" s="148">
        <v>61523.48</v>
      </c>
    </row>
    <row r="360" spans="1:9" ht="25">
      <c r="A360" s="237" t="s">
        <v>5995</v>
      </c>
      <c r="B360" s="237" t="s">
        <v>5996</v>
      </c>
      <c r="C360" s="237" t="s">
        <v>5811</v>
      </c>
      <c r="D360" s="237" t="s">
        <v>5997</v>
      </c>
      <c r="E360" s="238" t="s">
        <v>5906</v>
      </c>
      <c r="F360" s="148">
        <v>3</v>
      </c>
      <c r="G360" s="148">
        <v>0</v>
      </c>
      <c r="H360" s="148">
        <v>78549.34</v>
      </c>
      <c r="I360" s="148">
        <v>78549.34</v>
      </c>
    </row>
    <row r="361" spans="1:9" ht="25">
      <c r="A361" s="237" t="s">
        <v>5998</v>
      </c>
      <c r="B361" s="237" t="s">
        <v>5999</v>
      </c>
      <c r="C361" s="237" t="s">
        <v>5811</v>
      </c>
      <c r="D361" s="237" t="s">
        <v>5997</v>
      </c>
      <c r="E361" s="238" t="s">
        <v>5839</v>
      </c>
      <c r="F361" s="148">
        <v>9</v>
      </c>
      <c r="G361" s="148">
        <v>0</v>
      </c>
      <c r="H361" s="148">
        <v>35856.78</v>
      </c>
      <c r="I361" s="148">
        <v>35856.78</v>
      </c>
    </row>
    <row r="362" spans="1:9" ht="25">
      <c r="A362" s="237" t="s">
        <v>5998</v>
      </c>
      <c r="B362" s="237" t="s">
        <v>5999</v>
      </c>
      <c r="C362" s="237" t="s">
        <v>5811</v>
      </c>
      <c r="D362" s="237" t="s">
        <v>5997</v>
      </c>
      <c r="E362" s="238" t="s">
        <v>5903</v>
      </c>
      <c r="F362" s="148">
        <v>1</v>
      </c>
      <c r="G362" s="148">
        <v>0</v>
      </c>
      <c r="H362" s="148">
        <v>53447.12</v>
      </c>
      <c r="I362" s="148">
        <v>53447.12</v>
      </c>
    </row>
    <row r="363" spans="1:9" ht="25">
      <c r="A363" s="237" t="s">
        <v>5998</v>
      </c>
      <c r="B363" s="237" t="s">
        <v>5999</v>
      </c>
      <c r="C363" s="237" t="s">
        <v>5811</v>
      </c>
      <c r="D363" s="237" t="s">
        <v>5997</v>
      </c>
      <c r="E363" s="238" t="s">
        <v>5905</v>
      </c>
      <c r="F363" s="148">
        <v>1</v>
      </c>
      <c r="G363" s="148">
        <v>0</v>
      </c>
      <c r="H363" s="148">
        <v>90542.12</v>
      </c>
      <c r="I363" s="148">
        <v>90542.12</v>
      </c>
    </row>
    <row r="364" spans="1:9" ht="25">
      <c r="A364" s="237" t="s">
        <v>5998</v>
      </c>
      <c r="B364" s="237" t="s">
        <v>5999</v>
      </c>
      <c r="C364" s="237" t="s">
        <v>5811</v>
      </c>
      <c r="D364" s="237" t="s">
        <v>5997</v>
      </c>
      <c r="E364" s="238" t="s">
        <v>5906</v>
      </c>
      <c r="F364" s="148">
        <v>2</v>
      </c>
      <c r="G364" s="148">
        <v>0</v>
      </c>
      <c r="H364" s="148">
        <v>115990.48</v>
      </c>
      <c r="I364" s="148">
        <v>115990.48</v>
      </c>
    </row>
    <row r="365" spans="1:9" ht="25">
      <c r="A365" s="237" t="s">
        <v>6000</v>
      </c>
      <c r="B365" s="237" t="s">
        <v>6001</v>
      </c>
      <c r="C365" s="237" t="s">
        <v>5811</v>
      </c>
      <c r="D365" s="237" t="s">
        <v>5919</v>
      </c>
      <c r="E365" s="238" t="s">
        <v>5839</v>
      </c>
      <c r="F365" s="148">
        <v>2</v>
      </c>
      <c r="G365" s="148">
        <v>42</v>
      </c>
      <c r="H365" s="148">
        <v>776.68</v>
      </c>
      <c r="I365" s="148">
        <v>776.68</v>
      </c>
    </row>
    <row r="366" spans="1:9" ht="25">
      <c r="A366" s="237" t="s">
        <v>6000</v>
      </c>
      <c r="B366" s="237" t="s">
        <v>6001</v>
      </c>
      <c r="C366" s="237" t="s">
        <v>5811</v>
      </c>
      <c r="D366" s="237" t="s">
        <v>5919</v>
      </c>
      <c r="E366" s="238" t="s">
        <v>5902</v>
      </c>
      <c r="F366" s="148">
        <v>1</v>
      </c>
      <c r="G366" s="148">
        <v>21</v>
      </c>
      <c r="H366" s="148">
        <v>1045.36</v>
      </c>
      <c r="I366" s="148">
        <v>1045.36</v>
      </c>
    </row>
    <row r="367" spans="1:9" ht="37.5">
      <c r="A367" s="237" t="s">
        <v>6002</v>
      </c>
      <c r="B367" s="237" t="s">
        <v>6003</v>
      </c>
      <c r="C367" s="237" t="s">
        <v>5811</v>
      </c>
      <c r="D367" s="237" t="s">
        <v>5919</v>
      </c>
      <c r="E367" s="238" t="s">
        <v>5839</v>
      </c>
      <c r="F367" s="148">
        <v>10</v>
      </c>
      <c r="G367" s="148">
        <v>0</v>
      </c>
      <c r="H367" s="148">
        <v>15660.16</v>
      </c>
      <c r="I367" s="148">
        <v>15660.16</v>
      </c>
    </row>
    <row r="368" spans="1:9" ht="37.5">
      <c r="A368" s="237" t="s">
        <v>6002</v>
      </c>
      <c r="B368" s="237" t="s">
        <v>6003</v>
      </c>
      <c r="C368" s="237" t="s">
        <v>5811</v>
      </c>
      <c r="D368" s="237" t="s">
        <v>5919</v>
      </c>
      <c r="E368" s="238" t="s">
        <v>5905</v>
      </c>
      <c r="F368" s="148">
        <v>1</v>
      </c>
      <c r="G368" s="148">
        <v>0</v>
      </c>
      <c r="H368" s="148">
        <v>46853.48</v>
      </c>
      <c r="I368" s="148">
        <v>46853.48</v>
      </c>
    </row>
    <row r="369" spans="1:9" ht="12.5">
      <c r="A369" s="237" t="s">
        <v>6004</v>
      </c>
      <c r="B369" s="237" t="s">
        <v>6005</v>
      </c>
      <c r="C369" s="237" t="s">
        <v>5811</v>
      </c>
      <c r="D369" s="237" t="s">
        <v>5919</v>
      </c>
      <c r="E369" s="238" t="s">
        <v>5839</v>
      </c>
      <c r="F369" s="148">
        <v>794</v>
      </c>
      <c r="G369" s="148">
        <v>0</v>
      </c>
      <c r="H369" s="148">
        <v>15660.16</v>
      </c>
      <c r="I369" s="148">
        <v>15660.16</v>
      </c>
    </row>
    <row r="370" spans="1:9" ht="12.5">
      <c r="A370" s="237" t="s">
        <v>6004</v>
      </c>
      <c r="B370" s="237" t="s">
        <v>6005</v>
      </c>
      <c r="C370" s="237" t="s">
        <v>5811</v>
      </c>
      <c r="D370" s="237" t="s">
        <v>5919</v>
      </c>
      <c r="E370" s="238" t="s">
        <v>5902</v>
      </c>
      <c r="F370" s="148">
        <v>83</v>
      </c>
      <c r="G370" s="148">
        <v>0</v>
      </c>
      <c r="H370" s="148">
        <v>21061.98</v>
      </c>
      <c r="I370" s="148">
        <v>21061.98</v>
      </c>
    </row>
    <row r="371" spans="1:9" ht="12.5">
      <c r="A371" s="237" t="s">
        <v>6004</v>
      </c>
      <c r="B371" s="237" t="s">
        <v>6005</v>
      </c>
      <c r="C371" s="237" t="s">
        <v>5811</v>
      </c>
      <c r="D371" s="237" t="s">
        <v>5919</v>
      </c>
      <c r="E371" s="238" t="s">
        <v>5903</v>
      </c>
      <c r="F371" s="148">
        <v>20</v>
      </c>
      <c r="G371" s="148">
        <v>0</v>
      </c>
      <c r="H371" s="148">
        <v>27999.14</v>
      </c>
      <c r="I371" s="148">
        <v>27999.14</v>
      </c>
    </row>
    <row r="372" spans="1:9" ht="12.5">
      <c r="A372" s="237" t="s">
        <v>6004</v>
      </c>
      <c r="B372" s="237" t="s">
        <v>6005</v>
      </c>
      <c r="C372" s="237" t="s">
        <v>5811</v>
      </c>
      <c r="D372" s="237" t="s">
        <v>5919</v>
      </c>
      <c r="E372" s="238" t="s">
        <v>5904</v>
      </c>
      <c r="F372" s="148">
        <v>11</v>
      </c>
      <c r="G372" s="148">
        <v>0</v>
      </c>
      <c r="H372" s="148">
        <v>36748.04</v>
      </c>
      <c r="I372" s="148">
        <v>36748.04</v>
      </c>
    </row>
    <row r="373" spans="1:9" ht="12.5">
      <c r="A373" s="237" t="s">
        <v>6004</v>
      </c>
      <c r="B373" s="237" t="s">
        <v>6005</v>
      </c>
      <c r="C373" s="237" t="s">
        <v>5811</v>
      </c>
      <c r="D373" s="237" t="s">
        <v>5919</v>
      </c>
      <c r="E373" s="238" t="s">
        <v>5905</v>
      </c>
      <c r="F373" s="148">
        <v>4</v>
      </c>
      <c r="G373" s="148">
        <v>0</v>
      </c>
      <c r="H373" s="148">
        <v>46853.48</v>
      </c>
      <c r="I373" s="148">
        <v>46853.48</v>
      </c>
    </row>
    <row r="374" spans="1:9" ht="12.5">
      <c r="A374" s="237" t="s">
        <v>6004</v>
      </c>
      <c r="B374" s="237" t="s">
        <v>6005</v>
      </c>
      <c r="C374" s="237" t="s">
        <v>5811</v>
      </c>
      <c r="D374" s="237" t="s">
        <v>5919</v>
      </c>
      <c r="E374" s="238" t="s">
        <v>5906</v>
      </c>
      <c r="F374" s="148">
        <v>2</v>
      </c>
      <c r="G374" s="148">
        <v>0</v>
      </c>
      <c r="H374" s="148">
        <v>59788.18</v>
      </c>
      <c r="I374" s="148">
        <v>59788.18</v>
      </c>
    </row>
    <row r="375" spans="1:9" ht="25">
      <c r="A375" s="237" t="s">
        <v>6004</v>
      </c>
      <c r="B375" s="237" t="s">
        <v>6005</v>
      </c>
      <c r="C375" s="237" t="s">
        <v>5813</v>
      </c>
      <c r="D375" s="237" t="s">
        <v>5919</v>
      </c>
      <c r="E375" s="238" t="s">
        <v>5839</v>
      </c>
      <c r="F375" s="148">
        <v>1</v>
      </c>
      <c r="G375" s="148">
        <v>0</v>
      </c>
      <c r="H375" s="148">
        <v>15660.16</v>
      </c>
      <c r="I375" s="148">
        <v>15660.16</v>
      </c>
    </row>
    <row r="376" spans="1:9" ht="25">
      <c r="A376" s="237" t="s">
        <v>6006</v>
      </c>
      <c r="B376" s="237" t="s">
        <v>6007</v>
      </c>
      <c r="C376" s="237" t="s">
        <v>5806</v>
      </c>
      <c r="D376" s="237" t="s">
        <v>5919</v>
      </c>
      <c r="E376" s="238" t="s">
        <v>5839</v>
      </c>
      <c r="F376" s="148">
        <v>6</v>
      </c>
      <c r="G376" s="148">
        <v>0</v>
      </c>
      <c r="H376" s="148">
        <v>15660.16</v>
      </c>
      <c r="I376" s="148">
        <v>15660.16</v>
      </c>
    </row>
    <row r="377" spans="1:9" ht="25">
      <c r="A377" s="237" t="s">
        <v>6006</v>
      </c>
      <c r="B377" s="237" t="s">
        <v>6007</v>
      </c>
      <c r="C377" s="237" t="s">
        <v>5811</v>
      </c>
      <c r="D377" s="237" t="s">
        <v>5919</v>
      </c>
      <c r="E377" s="238" t="s">
        <v>5839</v>
      </c>
      <c r="F377" s="148">
        <v>193</v>
      </c>
      <c r="G377" s="148">
        <v>0</v>
      </c>
      <c r="H377" s="148">
        <v>15660.16</v>
      </c>
      <c r="I377" s="148">
        <v>15660.16</v>
      </c>
    </row>
    <row r="378" spans="1:9" ht="25">
      <c r="A378" s="237" t="s">
        <v>6006</v>
      </c>
      <c r="B378" s="237" t="s">
        <v>6007</v>
      </c>
      <c r="C378" s="237" t="s">
        <v>5811</v>
      </c>
      <c r="D378" s="237" t="s">
        <v>5919</v>
      </c>
      <c r="E378" s="238" t="s">
        <v>5902</v>
      </c>
      <c r="F378" s="148">
        <v>12</v>
      </c>
      <c r="G378" s="148">
        <v>0</v>
      </c>
      <c r="H378" s="148">
        <v>21061.98</v>
      </c>
      <c r="I378" s="148">
        <v>21061.98</v>
      </c>
    </row>
    <row r="379" spans="1:9" ht="25">
      <c r="A379" s="237" t="s">
        <v>6006</v>
      </c>
      <c r="B379" s="237" t="s">
        <v>6007</v>
      </c>
      <c r="C379" s="237" t="s">
        <v>5811</v>
      </c>
      <c r="D379" s="237" t="s">
        <v>5919</v>
      </c>
      <c r="E379" s="238" t="s">
        <v>5903</v>
      </c>
      <c r="F379" s="148">
        <v>6</v>
      </c>
      <c r="G379" s="148">
        <v>0</v>
      </c>
      <c r="H379" s="148">
        <v>27999.14</v>
      </c>
      <c r="I379" s="148">
        <v>27999.14</v>
      </c>
    </row>
    <row r="380" spans="1:9" ht="25">
      <c r="A380" s="237" t="s">
        <v>6006</v>
      </c>
      <c r="B380" s="237" t="s">
        <v>6007</v>
      </c>
      <c r="C380" s="237" t="s">
        <v>5811</v>
      </c>
      <c r="D380" s="237" t="s">
        <v>5919</v>
      </c>
      <c r="E380" s="238" t="s">
        <v>5904</v>
      </c>
      <c r="F380" s="148">
        <v>1</v>
      </c>
      <c r="G380" s="148">
        <v>0</v>
      </c>
      <c r="H380" s="148">
        <v>36748.04</v>
      </c>
      <c r="I380" s="148">
        <v>36748.04</v>
      </c>
    </row>
    <row r="381" spans="1:9" ht="25">
      <c r="A381" s="237" t="s">
        <v>6006</v>
      </c>
      <c r="B381" s="237" t="s">
        <v>6007</v>
      </c>
      <c r="C381" s="237" t="s">
        <v>5811</v>
      </c>
      <c r="D381" s="237" t="s">
        <v>5919</v>
      </c>
      <c r="E381" s="238" t="s">
        <v>5905</v>
      </c>
      <c r="F381" s="148">
        <v>2</v>
      </c>
      <c r="G381" s="148">
        <v>0</v>
      </c>
      <c r="H381" s="148">
        <v>46853.48</v>
      </c>
      <c r="I381" s="148">
        <v>46853.48</v>
      </c>
    </row>
    <row r="382" spans="1:9" ht="25">
      <c r="A382" s="237" t="s">
        <v>6006</v>
      </c>
      <c r="B382" s="237" t="s">
        <v>6007</v>
      </c>
      <c r="C382" s="237" t="s">
        <v>5813</v>
      </c>
      <c r="D382" s="237" t="s">
        <v>5919</v>
      </c>
      <c r="E382" s="238" t="s">
        <v>5839</v>
      </c>
      <c r="F382" s="148">
        <v>1</v>
      </c>
      <c r="G382" s="148">
        <v>0</v>
      </c>
      <c r="H382" s="148">
        <v>15660.16</v>
      </c>
      <c r="I382" s="148">
        <v>15660.16</v>
      </c>
    </row>
    <row r="383" spans="1:9" ht="25">
      <c r="A383" s="237" t="s">
        <v>6008</v>
      </c>
      <c r="B383" s="237" t="s">
        <v>6009</v>
      </c>
      <c r="C383" s="237" t="s">
        <v>5811</v>
      </c>
      <c r="D383" s="237" t="s">
        <v>5919</v>
      </c>
      <c r="E383" s="238" t="s">
        <v>5839</v>
      </c>
      <c r="F383" s="148">
        <v>2</v>
      </c>
      <c r="G383" s="148">
        <v>0</v>
      </c>
      <c r="H383" s="148">
        <v>20394.76</v>
      </c>
      <c r="I383" s="148">
        <v>20394.76</v>
      </c>
    </row>
    <row r="384" spans="1:9" ht="25">
      <c r="A384" s="237" t="s">
        <v>6010</v>
      </c>
      <c r="B384" s="237" t="s">
        <v>6011</v>
      </c>
      <c r="C384" s="237" t="s">
        <v>5810</v>
      </c>
      <c r="D384" s="237" t="s">
        <v>6012</v>
      </c>
      <c r="E384" s="238" t="s">
        <v>5839</v>
      </c>
      <c r="F384" s="148">
        <v>9</v>
      </c>
      <c r="G384" s="148">
        <v>0</v>
      </c>
      <c r="H384" s="148">
        <v>50868.46</v>
      </c>
      <c r="I384" s="148">
        <v>50868.46</v>
      </c>
    </row>
    <row r="385" spans="1:9" ht="25">
      <c r="A385" s="237" t="s">
        <v>6010</v>
      </c>
      <c r="B385" s="237" t="s">
        <v>6011</v>
      </c>
      <c r="C385" s="237" t="s">
        <v>5810</v>
      </c>
      <c r="D385" s="237" t="s">
        <v>6012</v>
      </c>
      <c r="E385" s="238" t="s">
        <v>5902</v>
      </c>
      <c r="F385" s="148">
        <v>1</v>
      </c>
      <c r="G385" s="148">
        <v>0</v>
      </c>
      <c r="H385" s="148">
        <v>61873.70</v>
      </c>
      <c r="I385" s="148">
        <v>61873.70</v>
      </c>
    </row>
    <row r="386" spans="1:9" ht="25">
      <c r="A386" s="237" t="s">
        <v>6010</v>
      </c>
      <c r="B386" s="237" t="s">
        <v>6011</v>
      </c>
      <c r="C386" s="237" t="s">
        <v>5810</v>
      </c>
      <c r="D386" s="237" t="s">
        <v>6012</v>
      </c>
      <c r="E386" s="238" t="s">
        <v>5903</v>
      </c>
      <c r="F386" s="148">
        <v>2</v>
      </c>
      <c r="G386" s="148">
        <v>0</v>
      </c>
      <c r="H386" s="148">
        <v>78438.80</v>
      </c>
      <c r="I386" s="148">
        <v>78438.80</v>
      </c>
    </row>
    <row r="387" spans="1:9" ht="25">
      <c r="A387" s="237" t="s">
        <v>6010</v>
      </c>
      <c r="B387" s="237" t="s">
        <v>6011</v>
      </c>
      <c r="C387" s="237" t="s">
        <v>5810</v>
      </c>
      <c r="D387" s="237" t="s">
        <v>6012</v>
      </c>
      <c r="E387" s="238" t="s">
        <v>5904</v>
      </c>
      <c r="F387" s="148">
        <v>1</v>
      </c>
      <c r="G387" s="148">
        <v>0</v>
      </c>
      <c r="H387" s="148">
        <v>103695.70</v>
      </c>
      <c r="I387" s="148">
        <v>103695.70</v>
      </c>
    </row>
    <row r="388" spans="1:9" ht="25">
      <c r="A388" s="237" t="s">
        <v>6010</v>
      </c>
      <c r="B388" s="237" t="s">
        <v>6011</v>
      </c>
      <c r="C388" s="237" t="s">
        <v>5810</v>
      </c>
      <c r="D388" s="237" t="s">
        <v>6012</v>
      </c>
      <c r="E388" s="238" t="s">
        <v>5905</v>
      </c>
      <c r="F388" s="148">
        <v>1</v>
      </c>
      <c r="G388" s="148">
        <v>0</v>
      </c>
      <c r="H388" s="148">
        <v>132867.48</v>
      </c>
      <c r="I388" s="148">
        <v>132867.48</v>
      </c>
    </row>
    <row r="389" spans="1:9" ht="25">
      <c r="A389" s="237" t="s">
        <v>6010</v>
      </c>
      <c r="B389" s="237" t="s">
        <v>6011</v>
      </c>
      <c r="C389" s="237" t="s">
        <v>5810</v>
      </c>
      <c r="D389" s="237" t="s">
        <v>6012</v>
      </c>
      <c r="E389" s="238" t="s">
        <v>5906</v>
      </c>
      <c r="F389" s="148">
        <v>1</v>
      </c>
      <c r="G389" s="148">
        <v>0</v>
      </c>
      <c r="H389" s="148">
        <v>170207.28</v>
      </c>
      <c r="I389" s="148">
        <v>170207.28</v>
      </c>
    </row>
    <row r="390" spans="1:9" ht="25">
      <c r="A390" s="237" t="s">
        <v>6013</v>
      </c>
      <c r="B390" s="237" t="s">
        <v>6014</v>
      </c>
      <c r="C390" s="237" t="s">
        <v>5810</v>
      </c>
      <c r="D390" s="237" t="s">
        <v>6012</v>
      </c>
      <c r="E390" s="238" t="s">
        <v>5839</v>
      </c>
      <c r="F390" s="148">
        <v>1</v>
      </c>
      <c r="G390" s="148">
        <v>0</v>
      </c>
      <c r="H390" s="148">
        <v>51457.74</v>
      </c>
      <c r="I390" s="148">
        <v>51457.74</v>
      </c>
    </row>
    <row r="391" spans="1:9" ht="25">
      <c r="A391" s="237" t="s">
        <v>6015</v>
      </c>
      <c r="B391" s="237" t="s">
        <v>6016</v>
      </c>
      <c r="C391" s="237" t="s">
        <v>5810</v>
      </c>
      <c r="D391" s="237" t="s">
        <v>5919</v>
      </c>
      <c r="E391" s="238" t="s">
        <v>5839</v>
      </c>
      <c r="F391" s="148">
        <v>16</v>
      </c>
      <c r="G391" s="148">
        <v>153</v>
      </c>
      <c r="H391" s="148">
        <v>776.68</v>
      </c>
      <c r="I391" s="148">
        <v>776.68</v>
      </c>
    </row>
    <row r="392" spans="1:9" ht="25">
      <c r="A392" s="237" t="s">
        <v>6015</v>
      </c>
      <c r="B392" s="237" t="s">
        <v>6016</v>
      </c>
      <c r="C392" s="237" t="s">
        <v>5811</v>
      </c>
      <c r="D392" s="237" t="s">
        <v>5919</v>
      </c>
      <c r="E392" s="238" t="s">
        <v>5839</v>
      </c>
      <c r="F392" s="148">
        <v>67</v>
      </c>
      <c r="G392" s="148">
        <v>215</v>
      </c>
      <c r="H392" s="148">
        <v>776.68</v>
      </c>
      <c r="I392" s="148">
        <v>776.68</v>
      </c>
    </row>
    <row r="393" spans="1:9" ht="25">
      <c r="A393" s="237" t="s">
        <v>6015</v>
      </c>
      <c r="B393" s="237" t="s">
        <v>6016</v>
      </c>
      <c r="C393" s="237" t="s">
        <v>5811</v>
      </c>
      <c r="D393" s="237" t="s">
        <v>5919</v>
      </c>
      <c r="E393" s="238" t="s">
        <v>5902</v>
      </c>
      <c r="F393" s="148">
        <v>1</v>
      </c>
      <c r="G393" s="148">
        <v>4</v>
      </c>
      <c r="H393" s="148">
        <v>1045.36</v>
      </c>
      <c r="I393" s="148">
        <v>1045.36</v>
      </c>
    </row>
    <row r="394" spans="1:9" ht="25">
      <c r="A394" s="237" t="s">
        <v>6015</v>
      </c>
      <c r="B394" s="237" t="s">
        <v>6016</v>
      </c>
      <c r="C394" s="237" t="s">
        <v>5812</v>
      </c>
      <c r="D394" s="237" t="s">
        <v>5919</v>
      </c>
      <c r="E394" s="238" t="s">
        <v>5839</v>
      </c>
      <c r="F394" s="148">
        <v>242</v>
      </c>
      <c r="G394" s="148">
        <v>1073</v>
      </c>
      <c r="H394" s="148">
        <v>776.68</v>
      </c>
      <c r="I394" s="148">
        <v>776.68</v>
      </c>
    </row>
    <row r="395" spans="1:9" ht="25">
      <c r="A395" s="237" t="s">
        <v>6015</v>
      </c>
      <c r="B395" s="237" t="s">
        <v>6016</v>
      </c>
      <c r="C395" s="237" t="s">
        <v>5813</v>
      </c>
      <c r="D395" s="237" t="s">
        <v>5919</v>
      </c>
      <c r="E395" s="238" t="s">
        <v>5839</v>
      </c>
      <c r="F395" s="148">
        <v>554</v>
      </c>
      <c r="G395" s="148">
        <v>2123</v>
      </c>
      <c r="H395" s="148">
        <v>776.68</v>
      </c>
      <c r="I395" s="148">
        <v>776.68</v>
      </c>
    </row>
    <row r="396" spans="1:9" ht="25">
      <c r="A396" s="237" t="s">
        <v>6015</v>
      </c>
      <c r="B396" s="237" t="s">
        <v>6016</v>
      </c>
      <c r="C396" s="237" t="s">
        <v>5813</v>
      </c>
      <c r="D396" s="237" t="s">
        <v>5919</v>
      </c>
      <c r="E396" s="238" t="s">
        <v>5902</v>
      </c>
      <c r="F396" s="148">
        <v>3</v>
      </c>
      <c r="G396" s="148">
        <v>19</v>
      </c>
      <c r="H396" s="148">
        <v>1045.36</v>
      </c>
      <c r="I396" s="148">
        <v>1045.36</v>
      </c>
    </row>
    <row r="397" spans="1:9" ht="25">
      <c r="A397" s="237" t="s">
        <v>6015</v>
      </c>
      <c r="B397" s="237" t="s">
        <v>6016</v>
      </c>
      <c r="C397" s="237" t="s">
        <v>5813</v>
      </c>
      <c r="D397" s="237" t="s">
        <v>5919</v>
      </c>
      <c r="E397" s="238" t="s">
        <v>5904</v>
      </c>
      <c r="F397" s="148">
        <v>1</v>
      </c>
      <c r="G397" s="148">
        <v>26</v>
      </c>
      <c r="H397" s="148">
        <v>1827.48</v>
      </c>
      <c r="I397" s="148">
        <v>1827.48</v>
      </c>
    </row>
    <row r="398" spans="1:9" ht="25">
      <c r="A398" s="237" t="s">
        <v>6015</v>
      </c>
      <c r="B398" s="237" t="s">
        <v>6016</v>
      </c>
      <c r="C398" s="237" t="s">
        <v>5815</v>
      </c>
      <c r="D398" s="237" t="s">
        <v>5919</v>
      </c>
      <c r="E398" s="238" t="s">
        <v>5839</v>
      </c>
      <c r="F398" s="148">
        <v>1927</v>
      </c>
      <c r="G398" s="148">
        <v>9406</v>
      </c>
      <c r="H398" s="148">
        <v>776.68</v>
      </c>
      <c r="I398" s="148">
        <v>776.68</v>
      </c>
    </row>
    <row r="399" spans="1:9" ht="25">
      <c r="A399" s="237" t="s">
        <v>6015</v>
      </c>
      <c r="B399" s="237" t="s">
        <v>6016</v>
      </c>
      <c r="C399" s="237" t="s">
        <v>5815</v>
      </c>
      <c r="D399" s="237" t="s">
        <v>5919</v>
      </c>
      <c r="E399" s="238" t="s">
        <v>5902</v>
      </c>
      <c r="F399" s="148">
        <v>92</v>
      </c>
      <c r="G399" s="148">
        <v>679</v>
      </c>
      <c r="H399" s="148">
        <v>1045.36</v>
      </c>
      <c r="I399" s="148">
        <v>1045.36</v>
      </c>
    </row>
    <row r="400" spans="1:9" ht="25">
      <c r="A400" s="237" t="s">
        <v>6015</v>
      </c>
      <c r="B400" s="237" t="s">
        <v>6016</v>
      </c>
      <c r="C400" s="237" t="s">
        <v>5815</v>
      </c>
      <c r="D400" s="237" t="s">
        <v>5919</v>
      </c>
      <c r="E400" s="238" t="s">
        <v>5903</v>
      </c>
      <c r="F400" s="148">
        <v>28</v>
      </c>
      <c r="G400" s="148">
        <v>145</v>
      </c>
      <c r="H400" s="148">
        <v>1391.44</v>
      </c>
      <c r="I400" s="148">
        <v>1391.44</v>
      </c>
    </row>
    <row r="401" spans="1:9" ht="25">
      <c r="A401" s="237" t="s">
        <v>6015</v>
      </c>
      <c r="B401" s="237" t="s">
        <v>6016</v>
      </c>
      <c r="C401" s="237" t="s">
        <v>5815</v>
      </c>
      <c r="D401" s="237" t="s">
        <v>5919</v>
      </c>
      <c r="E401" s="238" t="s">
        <v>5904</v>
      </c>
      <c r="F401" s="148">
        <v>15</v>
      </c>
      <c r="G401" s="148">
        <v>137</v>
      </c>
      <c r="H401" s="148">
        <v>1827.48</v>
      </c>
      <c r="I401" s="148">
        <v>1827.48</v>
      </c>
    </row>
    <row r="402" spans="1:9" ht="25">
      <c r="A402" s="237" t="s">
        <v>6015</v>
      </c>
      <c r="B402" s="237" t="s">
        <v>6016</v>
      </c>
      <c r="C402" s="237" t="s">
        <v>5815</v>
      </c>
      <c r="D402" s="237" t="s">
        <v>5919</v>
      </c>
      <c r="E402" s="238" t="s">
        <v>5905</v>
      </c>
      <c r="F402" s="148">
        <v>4</v>
      </c>
      <c r="G402" s="148">
        <v>29</v>
      </c>
      <c r="H402" s="148">
        <v>2331.08</v>
      </c>
      <c r="I402" s="148">
        <v>2331.08</v>
      </c>
    </row>
    <row r="403" spans="1:9" ht="25">
      <c r="A403" s="237" t="s">
        <v>6015</v>
      </c>
      <c r="B403" s="237" t="s">
        <v>6016</v>
      </c>
      <c r="C403" s="237" t="s">
        <v>5816</v>
      </c>
      <c r="D403" s="237" t="s">
        <v>5919</v>
      </c>
      <c r="E403" s="238" t="s">
        <v>5839</v>
      </c>
      <c r="F403" s="148">
        <v>949</v>
      </c>
      <c r="G403" s="148">
        <v>2616</v>
      </c>
      <c r="H403" s="148">
        <v>776.68</v>
      </c>
      <c r="I403" s="148">
        <v>776.68</v>
      </c>
    </row>
    <row r="404" spans="1:9" ht="25">
      <c r="A404" s="237" t="s">
        <v>6015</v>
      </c>
      <c r="B404" s="237" t="s">
        <v>6016</v>
      </c>
      <c r="C404" s="237" t="s">
        <v>5816</v>
      </c>
      <c r="D404" s="237" t="s">
        <v>5919</v>
      </c>
      <c r="E404" s="238" t="s">
        <v>5902</v>
      </c>
      <c r="F404" s="148">
        <v>71</v>
      </c>
      <c r="G404" s="148">
        <v>186</v>
      </c>
      <c r="H404" s="148">
        <v>1045.36</v>
      </c>
      <c r="I404" s="148">
        <v>1045.36</v>
      </c>
    </row>
    <row r="405" spans="1:9" ht="25">
      <c r="A405" s="237" t="s">
        <v>6015</v>
      </c>
      <c r="B405" s="237" t="s">
        <v>6016</v>
      </c>
      <c r="C405" s="237" t="s">
        <v>5816</v>
      </c>
      <c r="D405" s="237" t="s">
        <v>5919</v>
      </c>
      <c r="E405" s="238" t="s">
        <v>5903</v>
      </c>
      <c r="F405" s="148">
        <v>32</v>
      </c>
      <c r="G405" s="148">
        <v>72</v>
      </c>
      <c r="H405" s="148">
        <v>1391.44</v>
      </c>
      <c r="I405" s="148">
        <v>1391.44</v>
      </c>
    </row>
    <row r="406" spans="1:9" ht="25">
      <c r="A406" s="237" t="s">
        <v>6015</v>
      </c>
      <c r="B406" s="237" t="s">
        <v>6016</v>
      </c>
      <c r="C406" s="237" t="s">
        <v>5816</v>
      </c>
      <c r="D406" s="237" t="s">
        <v>5919</v>
      </c>
      <c r="E406" s="238" t="s">
        <v>5904</v>
      </c>
      <c r="F406" s="148">
        <v>40</v>
      </c>
      <c r="G406" s="148">
        <v>112</v>
      </c>
      <c r="H406" s="148">
        <v>1827.48</v>
      </c>
      <c r="I406" s="148">
        <v>1827.48</v>
      </c>
    </row>
    <row r="407" spans="1:9" ht="25">
      <c r="A407" s="237" t="s">
        <v>6015</v>
      </c>
      <c r="B407" s="237" t="s">
        <v>6016</v>
      </c>
      <c r="C407" s="237" t="s">
        <v>5816</v>
      </c>
      <c r="D407" s="237" t="s">
        <v>5919</v>
      </c>
      <c r="E407" s="238" t="s">
        <v>5905</v>
      </c>
      <c r="F407" s="148">
        <v>8</v>
      </c>
      <c r="G407" s="148">
        <v>36</v>
      </c>
      <c r="H407" s="148">
        <v>2331.08</v>
      </c>
      <c r="I407" s="148">
        <v>2331.08</v>
      </c>
    </row>
    <row r="408" spans="1:9" ht="25">
      <c r="A408" s="237" t="s">
        <v>6015</v>
      </c>
      <c r="B408" s="237" t="s">
        <v>6016</v>
      </c>
      <c r="C408" s="237" t="s">
        <v>5817</v>
      </c>
      <c r="D408" s="237" t="s">
        <v>5919</v>
      </c>
      <c r="E408" s="238" t="s">
        <v>5839</v>
      </c>
      <c r="F408" s="148">
        <v>2</v>
      </c>
      <c r="G408" s="148">
        <v>24</v>
      </c>
      <c r="H408" s="148">
        <v>776.68</v>
      </c>
      <c r="I408" s="148">
        <v>776.68</v>
      </c>
    </row>
    <row r="409" spans="1:9" ht="25">
      <c r="A409" s="237" t="s">
        <v>6015</v>
      </c>
      <c r="B409" s="237" t="s">
        <v>6016</v>
      </c>
      <c r="C409" s="237" t="s">
        <v>5820</v>
      </c>
      <c r="D409" s="237" t="s">
        <v>5919</v>
      </c>
      <c r="E409" s="238" t="s">
        <v>5839</v>
      </c>
      <c r="F409" s="148">
        <v>5</v>
      </c>
      <c r="G409" s="148">
        <v>58</v>
      </c>
      <c r="H409" s="148">
        <v>776.68</v>
      </c>
      <c r="I409" s="148">
        <v>776.68</v>
      </c>
    </row>
    <row r="410" spans="1:9" ht="25">
      <c r="A410" s="237" t="s">
        <v>6017</v>
      </c>
      <c r="B410" s="237" t="s">
        <v>6018</v>
      </c>
      <c r="C410" s="237" t="s">
        <v>5810</v>
      </c>
      <c r="D410" s="237" t="s">
        <v>6012</v>
      </c>
      <c r="E410" s="238" t="s">
        <v>5839</v>
      </c>
      <c r="F410" s="148">
        <v>1</v>
      </c>
      <c r="G410" s="148">
        <v>4</v>
      </c>
      <c r="H410" s="148">
        <v>776.68</v>
      </c>
      <c r="I410" s="148">
        <v>776.68</v>
      </c>
    </row>
    <row r="411" spans="1:9" ht="25">
      <c r="A411" s="237" t="s">
        <v>6017</v>
      </c>
      <c r="B411" s="237" t="s">
        <v>6018</v>
      </c>
      <c r="C411" s="237" t="s">
        <v>5813</v>
      </c>
      <c r="D411" s="237" t="s">
        <v>6012</v>
      </c>
      <c r="E411" s="238" t="s">
        <v>5839</v>
      </c>
      <c r="F411" s="148">
        <v>1</v>
      </c>
      <c r="G411" s="148">
        <v>3</v>
      </c>
      <c r="H411" s="148">
        <v>776.68</v>
      </c>
      <c r="I411" s="148">
        <v>776.68</v>
      </c>
    </row>
    <row r="412" spans="1:9" ht="25">
      <c r="A412" s="237" t="s">
        <v>6017</v>
      </c>
      <c r="B412" s="237" t="s">
        <v>6018</v>
      </c>
      <c r="C412" s="237" t="s">
        <v>5815</v>
      </c>
      <c r="D412" s="237" t="s">
        <v>6012</v>
      </c>
      <c r="E412" s="238" t="s">
        <v>5839</v>
      </c>
      <c r="F412" s="148">
        <v>20</v>
      </c>
      <c r="G412" s="148">
        <v>87</v>
      </c>
      <c r="H412" s="148">
        <v>776.68</v>
      </c>
      <c r="I412" s="148">
        <v>776.68</v>
      </c>
    </row>
    <row r="413" spans="1:9" ht="25">
      <c r="A413" s="237" t="s">
        <v>6017</v>
      </c>
      <c r="B413" s="237" t="s">
        <v>6018</v>
      </c>
      <c r="C413" s="237" t="s">
        <v>5815</v>
      </c>
      <c r="D413" s="237" t="s">
        <v>6012</v>
      </c>
      <c r="E413" s="238" t="s">
        <v>5902</v>
      </c>
      <c r="F413" s="148">
        <v>2</v>
      </c>
      <c r="G413" s="148">
        <v>6</v>
      </c>
      <c r="H413" s="148">
        <v>1045.36</v>
      </c>
      <c r="I413" s="148">
        <v>1045.36</v>
      </c>
    </row>
    <row r="414" spans="1:9" ht="25">
      <c r="A414" s="237" t="s">
        <v>6017</v>
      </c>
      <c r="B414" s="237" t="s">
        <v>6018</v>
      </c>
      <c r="C414" s="237" t="s">
        <v>5815</v>
      </c>
      <c r="D414" s="237" t="s">
        <v>6012</v>
      </c>
      <c r="E414" s="238" t="s">
        <v>5904</v>
      </c>
      <c r="F414" s="148">
        <v>2</v>
      </c>
      <c r="G414" s="148">
        <v>8</v>
      </c>
      <c r="H414" s="148">
        <v>1827.48</v>
      </c>
      <c r="I414" s="148">
        <v>1827.48</v>
      </c>
    </row>
    <row r="415" spans="1:9" ht="25">
      <c r="A415" s="237" t="s">
        <v>6017</v>
      </c>
      <c r="B415" s="237" t="s">
        <v>6018</v>
      </c>
      <c r="C415" s="237" t="s">
        <v>5816</v>
      </c>
      <c r="D415" s="237" t="s">
        <v>6012</v>
      </c>
      <c r="E415" s="238" t="s">
        <v>5839</v>
      </c>
      <c r="F415" s="148">
        <v>2</v>
      </c>
      <c r="G415" s="148">
        <v>8</v>
      </c>
      <c r="H415" s="148">
        <v>776.68</v>
      </c>
      <c r="I415" s="148">
        <v>776.68</v>
      </c>
    </row>
    <row r="416" spans="1:9" ht="25">
      <c r="A416" s="237" t="s">
        <v>6017</v>
      </c>
      <c r="B416" s="237" t="s">
        <v>6018</v>
      </c>
      <c r="C416" s="237" t="s">
        <v>5816</v>
      </c>
      <c r="D416" s="237" t="s">
        <v>6012</v>
      </c>
      <c r="E416" s="238" t="s">
        <v>5903</v>
      </c>
      <c r="F416" s="148">
        <v>1</v>
      </c>
      <c r="G416" s="148">
        <v>6</v>
      </c>
      <c r="H416" s="148">
        <v>1391.44</v>
      </c>
      <c r="I416" s="148">
        <v>1391.44</v>
      </c>
    </row>
    <row r="417" spans="1:9" ht="25">
      <c r="A417" s="237" t="s">
        <v>6019</v>
      </c>
      <c r="B417" s="237" t="s">
        <v>6020</v>
      </c>
      <c r="C417" s="237" t="s">
        <v>5815</v>
      </c>
      <c r="D417" s="237" t="s">
        <v>5919</v>
      </c>
      <c r="E417" s="238" t="s">
        <v>5839</v>
      </c>
      <c r="F417" s="148">
        <v>2</v>
      </c>
      <c r="G417" s="148">
        <v>3</v>
      </c>
      <c r="H417" s="148">
        <v>761.98</v>
      </c>
      <c r="I417" s="148">
        <v>761.98</v>
      </c>
    </row>
    <row r="418" spans="1:9" ht="25">
      <c r="A418" s="237" t="s">
        <v>6019</v>
      </c>
      <c r="B418" s="237" t="s">
        <v>6020</v>
      </c>
      <c r="C418" s="237" t="s">
        <v>5816</v>
      </c>
      <c r="D418" s="237" t="s">
        <v>5919</v>
      </c>
      <c r="E418" s="238" t="s">
        <v>5839</v>
      </c>
      <c r="F418" s="148">
        <v>1147</v>
      </c>
      <c r="G418" s="148">
        <v>2891</v>
      </c>
      <c r="H418" s="148">
        <v>761.98</v>
      </c>
      <c r="I418" s="148">
        <v>761.98</v>
      </c>
    </row>
    <row r="419" spans="1:9" ht="25">
      <c r="A419" s="237" t="s">
        <v>6019</v>
      </c>
      <c r="B419" s="237" t="s">
        <v>6020</v>
      </c>
      <c r="C419" s="237" t="s">
        <v>5816</v>
      </c>
      <c r="D419" s="237" t="s">
        <v>5919</v>
      </c>
      <c r="E419" s="238" t="s">
        <v>5902</v>
      </c>
      <c r="F419" s="148">
        <v>109</v>
      </c>
      <c r="G419" s="148">
        <v>268</v>
      </c>
      <c r="H419" s="148">
        <v>1026.12</v>
      </c>
      <c r="I419" s="148">
        <v>1026.12</v>
      </c>
    </row>
    <row r="420" spans="1:9" ht="25">
      <c r="A420" s="237" t="s">
        <v>6019</v>
      </c>
      <c r="B420" s="237" t="s">
        <v>6020</v>
      </c>
      <c r="C420" s="237" t="s">
        <v>5816</v>
      </c>
      <c r="D420" s="237" t="s">
        <v>5919</v>
      </c>
      <c r="E420" s="238" t="s">
        <v>5903</v>
      </c>
      <c r="F420" s="148">
        <v>19</v>
      </c>
      <c r="G420" s="148">
        <v>64</v>
      </c>
      <c r="H420" s="148">
        <v>1365.20</v>
      </c>
      <c r="I420" s="148">
        <v>1365.20</v>
      </c>
    </row>
    <row r="421" spans="1:9" ht="25">
      <c r="A421" s="237" t="s">
        <v>6019</v>
      </c>
      <c r="B421" s="237" t="s">
        <v>6020</v>
      </c>
      <c r="C421" s="237" t="s">
        <v>5816</v>
      </c>
      <c r="D421" s="237" t="s">
        <v>5919</v>
      </c>
      <c r="E421" s="238" t="s">
        <v>5904</v>
      </c>
      <c r="F421" s="148">
        <v>9</v>
      </c>
      <c r="G421" s="148">
        <v>16</v>
      </c>
      <c r="H421" s="148">
        <v>1792.90</v>
      </c>
      <c r="I421" s="148">
        <v>1792.90</v>
      </c>
    </row>
    <row r="422" spans="1:9" ht="25">
      <c r="A422" s="237" t="s">
        <v>6019</v>
      </c>
      <c r="B422" s="237" t="s">
        <v>6020</v>
      </c>
      <c r="C422" s="237" t="s">
        <v>5816</v>
      </c>
      <c r="D422" s="237" t="s">
        <v>5919</v>
      </c>
      <c r="E422" s="238" t="s">
        <v>5905</v>
      </c>
      <c r="F422" s="148">
        <v>1</v>
      </c>
      <c r="G422" s="148">
        <v>2</v>
      </c>
      <c r="H422" s="148">
        <v>2287.08</v>
      </c>
      <c r="I422" s="148">
        <v>2287.08</v>
      </c>
    </row>
    <row r="423" spans="1:9" ht="25">
      <c r="A423" s="237" t="s">
        <v>6021</v>
      </c>
      <c r="B423" s="237" t="s">
        <v>6022</v>
      </c>
      <c r="C423" s="237" t="s">
        <v>5816</v>
      </c>
      <c r="D423" s="237" t="s">
        <v>6023</v>
      </c>
      <c r="E423" s="238" t="s">
        <v>5903</v>
      </c>
      <c r="F423" s="148">
        <v>1</v>
      </c>
      <c r="G423" s="148">
        <v>3</v>
      </c>
      <c r="H423" s="148">
        <v>1391.44</v>
      </c>
      <c r="I423" s="148">
        <v>1391.44</v>
      </c>
    </row>
    <row r="424" spans="1:9" ht="25">
      <c r="A424" s="237" t="s">
        <v>6021</v>
      </c>
      <c r="B424" s="237" t="s">
        <v>6022</v>
      </c>
      <c r="C424" s="237" t="s">
        <v>5816</v>
      </c>
      <c r="D424" s="237" t="s">
        <v>6023</v>
      </c>
      <c r="E424" s="238" t="s">
        <v>5905</v>
      </c>
      <c r="F424" s="148">
        <v>1</v>
      </c>
      <c r="G424" s="148">
        <v>5</v>
      </c>
      <c r="H424" s="148">
        <v>2331.08</v>
      </c>
      <c r="I424" s="148">
        <v>2331.08</v>
      </c>
    </row>
    <row r="425" spans="1:9" ht="25">
      <c r="A425" s="237" t="s">
        <v>6024</v>
      </c>
      <c r="B425" s="237" t="s">
        <v>6025</v>
      </c>
      <c r="C425" s="237" t="s">
        <v>5806</v>
      </c>
      <c r="D425" s="237" t="s">
        <v>6026</v>
      </c>
      <c r="E425" s="238" t="s">
        <v>5839</v>
      </c>
      <c r="F425" s="148">
        <v>1</v>
      </c>
      <c r="G425" s="148">
        <v>0</v>
      </c>
      <c r="H425" s="148">
        <v>35280.78</v>
      </c>
      <c r="I425" s="148">
        <v>35280.78</v>
      </c>
    </row>
    <row r="426" spans="1:9" ht="25">
      <c r="A426" s="237" t="s">
        <v>6024</v>
      </c>
      <c r="B426" s="237" t="s">
        <v>6025</v>
      </c>
      <c r="C426" s="237" t="s">
        <v>5806</v>
      </c>
      <c r="D426" s="237" t="s">
        <v>6026</v>
      </c>
      <c r="E426" s="238" t="s">
        <v>5903</v>
      </c>
      <c r="F426" s="148">
        <v>1</v>
      </c>
      <c r="G426" s="148">
        <v>0</v>
      </c>
      <c r="H426" s="148">
        <v>52588.56</v>
      </c>
      <c r="I426" s="148">
        <v>52588.56</v>
      </c>
    </row>
    <row r="427" spans="1:9" ht="25">
      <c r="A427" s="237" t="s">
        <v>6027</v>
      </c>
      <c r="B427" s="237" t="s">
        <v>6028</v>
      </c>
      <c r="C427" s="237" t="s">
        <v>5806</v>
      </c>
      <c r="D427" s="237" t="s">
        <v>6026</v>
      </c>
      <c r="E427" s="238" t="s">
        <v>5839</v>
      </c>
      <c r="F427" s="148">
        <v>6</v>
      </c>
      <c r="G427" s="148">
        <v>0</v>
      </c>
      <c r="H427" s="148">
        <v>25514.42</v>
      </c>
      <c r="I427" s="148">
        <v>25514.42</v>
      </c>
    </row>
    <row r="428" spans="1:9" ht="25">
      <c r="A428" s="237" t="s">
        <v>6027</v>
      </c>
      <c r="B428" s="237" t="s">
        <v>6028</v>
      </c>
      <c r="C428" s="237" t="s">
        <v>5806</v>
      </c>
      <c r="D428" s="237" t="s">
        <v>6026</v>
      </c>
      <c r="E428" s="238" t="s">
        <v>5903</v>
      </c>
      <c r="F428" s="148">
        <v>2</v>
      </c>
      <c r="G428" s="148">
        <v>0</v>
      </c>
      <c r="H428" s="148">
        <v>44089.56</v>
      </c>
      <c r="I428" s="148">
        <v>44089.56</v>
      </c>
    </row>
    <row r="429" spans="1:9" ht="25">
      <c r="A429" s="237" t="s">
        <v>6027</v>
      </c>
      <c r="B429" s="237" t="s">
        <v>6028</v>
      </c>
      <c r="C429" s="237" t="s">
        <v>5806</v>
      </c>
      <c r="D429" s="237" t="s">
        <v>6026</v>
      </c>
      <c r="E429" s="238" t="s">
        <v>5904</v>
      </c>
      <c r="F429" s="148">
        <v>3</v>
      </c>
      <c r="G429" s="148">
        <v>0</v>
      </c>
      <c r="H429" s="148">
        <v>58044.50</v>
      </c>
      <c r="I429" s="148">
        <v>58044.50</v>
      </c>
    </row>
    <row r="430" spans="1:9" ht="25">
      <c r="A430" s="237" t="s">
        <v>6029</v>
      </c>
      <c r="B430" s="237" t="s">
        <v>6030</v>
      </c>
      <c r="C430" s="237" t="s">
        <v>5806</v>
      </c>
      <c r="D430" s="237" t="s">
        <v>5919</v>
      </c>
      <c r="E430" s="238" t="s">
        <v>5839</v>
      </c>
      <c r="F430" s="148">
        <v>75</v>
      </c>
      <c r="G430" s="148">
        <v>0</v>
      </c>
      <c r="H430" s="148">
        <v>18227.56</v>
      </c>
      <c r="I430" s="148">
        <v>18227.56</v>
      </c>
    </row>
    <row r="431" spans="1:9" ht="25">
      <c r="A431" s="237" t="s">
        <v>6029</v>
      </c>
      <c r="B431" s="237" t="s">
        <v>6030</v>
      </c>
      <c r="C431" s="237" t="s">
        <v>5806</v>
      </c>
      <c r="D431" s="237" t="s">
        <v>5919</v>
      </c>
      <c r="E431" s="238" t="s">
        <v>5902</v>
      </c>
      <c r="F431" s="148">
        <v>2</v>
      </c>
      <c r="G431" s="148">
        <v>0</v>
      </c>
      <c r="H431" s="148">
        <v>24545.08</v>
      </c>
      <c r="I431" s="148">
        <v>24545.08</v>
      </c>
    </row>
    <row r="432" spans="1:9" ht="25">
      <c r="A432" s="237" t="s">
        <v>6029</v>
      </c>
      <c r="B432" s="237" t="s">
        <v>6030</v>
      </c>
      <c r="C432" s="237" t="s">
        <v>5820</v>
      </c>
      <c r="D432" s="237" t="s">
        <v>5919</v>
      </c>
      <c r="E432" s="238" t="s">
        <v>5839</v>
      </c>
      <c r="F432" s="148">
        <v>1</v>
      </c>
      <c r="G432" s="148">
        <v>0</v>
      </c>
      <c r="H432" s="148">
        <v>18227.56</v>
      </c>
      <c r="I432" s="148">
        <v>18227.56</v>
      </c>
    </row>
    <row r="433" spans="1:9" ht="25">
      <c r="A433" s="237" t="s">
        <v>6031</v>
      </c>
      <c r="B433" s="237" t="s">
        <v>6032</v>
      </c>
      <c r="C433" s="237" t="s">
        <v>5806</v>
      </c>
      <c r="D433" s="237" t="s">
        <v>5919</v>
      </c>
      <c r="E433" s="238" t="s">
        <v>5839</v>
      </c>
      <c r="F433" s="148">
        <v>10</v>
      </c>
      <c r="G433" s="148">
        <v>0</v>
      </c>
      <c r="H433" s="148">
        <v>19062.74</v>
      </c>
      <c r="I433" s="148">
        <v>19062.74</v>
      </c>
    </row>
    <row r="434" spans="1:9" ht="25">
      <c r="A434" s="237" t="s">
        <v>6033</v>
      </c>
      <c r="B434" s="237" t="s">
        <v>6034</v>
      </c>
      <c r="C434" s="237" t="s">
        <v>5806</v>
      </c>
      <c r="D434" s="237" t="s">
        <v>5919</v>
      </c>
      <c r="E434" s="238" t="s">
        <v>5839</v>
      </c>
      <c r="F434" s="148">
        <v>18</v>
      </c>
      <c r="G434" s="148">
        <v>0</v>
      </c>
      <c r="H434" s="148">
        <v>20275.64</v>
      </c>
      <c r="I434" s="148">
        <v>20275.64</v>
      </c>
    </row>
    <row r="435" spans="1:9" ht="25">
      <c r="A435" s="237" t="s">
        <v>6033</v>
      </c>
      <c r="B435" s="237" t="s">
        <v>6034</v>
      </c>
      <c r="C435" s="237" t="s">
        <v>5806</v>
      </c>
      <c r="D435" s="237" t="s">
        <v>5919</v>
      </c>
      <c r="E435" s="238" t="s">
        <v>5902</v>
      </c>
      <c r="F435" s="148">
        <v>3</v>
      </c>
      <c r="G435" s="148">
        <v>0</v>
      </c>
      <c r="H435" s="148">
        <v>25440.50</v>
      </c>
      <c r="I435" s="148">
        <v>25440.50</v>
      </c>
    </row>
    <row r="436" spans="1:9" ht="25">
      <c r="A436" s="237" t="s">
        <v>6033</v>
      </c>
      <c r="B436" s="237" t="s">
        <v>6034</v>
      </c>
      <c r="C436" s="237" t="s">
        <v>5806</v>
      </c>
      <c r="D436" s="237" t="s">
        <v>5919</v>
      </c>
      <c r="E436" s="238" t="s">
        <v>5903</v>
      </c>
      <c r="F436" s="148">
        <v>1</v>
      </c>
      <c r="G436" s="148">
        <v>0</v>
      </c>
      <c r="H436" s="148">
        <v>33850.78</v>
      </c>
      <c r="I436" s="148">
        <v>33850.78</v>
      </c>
    </row>
    <row r="437" spans="1:9" ht="25">
      <c r="A437" s="237" t="s">
        <v>6033</v>
      </c>
      <c r="B437" s="237" t="s">
        <v>6034</v>
      </c>
      <c r="C437" s="237" t="s">
        <v>5806</v>
      </c>
      <c r="D437" s="237" t="s">
        <v>5919</v>
      </c>
      <c r="E437" s="238" t="s">
        <v>5904</v>
      </c>
      <c r="F437" s="148">
        <v>1</v>
      </c>
      <c r="G437" s="148">
        <v>0</v>
      </c>
      <c r="H437" s="148">
        <v>44456.84</v>
      </c>
      <c r="I437" s="148">
        <v>44456.84</v>
      </c>
    </row>
    <row r="438" spans="1:9" ht="25">
      <c r="A438" s="237" t="s">
        <v>6035</v>
      </c>
      <c r="B438" s="237" t="s">
        <v>6036</v>
      </c>
      <c r="C438" s="237" t="s">
        <v>5812</v>
      </c>
      <c r="D438" s="237" t="s">
        <v>6037</v>
      </c>
      <c r="E438" s="238" t="s">
        <v>5839</v>
      </c>
      <c r="F438" s="148">
        <v>4</v>
      </c>
      <c r="G438" s="148">
        <v>0</v>
      </c>
      <c r="H438" s="148">
        <v>39409.96</v>
      </c>
      <c r="I438" s="148">
        <v>39409.96</v>
      </c>
    </row>
    <row r="439" spans="1:9" ht="25">
      <c r="A439" s="237" t="s">
        <v>6035</v>
      </c>
      <c r="B439" s="237" t="s">
        <v>6036</v>
      </c>
      <c r="C439" s="237" t="s">
        <v>5812</v>
      </c>
      <c r="D439" s="237" t="s">
        <v>6037</v>
      </c>
      <c r="E439" s="238" t="s">
        <v>5904</v>
      </c>
      <c r="F439" s="148">
        <v>2</v>
      </c>
      <c r="G439" s="148">
        <v>0</v>
      </c>
      <c r="H439" s="148">
        <v>77662.66</v>
      </c>
      <c r="I439" s="148">
        <v>77662.66</v>
      </c>
    </row>
    <row r="440" spans="1:9" ht="25">
      <c r="A440" s="237" t="s">
        <v>6038</v>
      </c>
      <c r="B440" s="237" t="s">
        <v>6039</v>
      </c>
      <c r="C440" s="237" t="s">
        <v>5812</v>
      </c>
      <c r="D440" s="237" t="s">
        <v>5919</v>
      </c>
      <c r="E440" s="238" t="s">
        <v>5839</v>
      </c>
      <c r="F440" s="148">
        <v>4</v>
      </c>
      <c r="G440" s="148">
        <v>0</v>
      </c>
      <c r="H440" s="148">
        <v>14657.62</v>
      </c>
      <c r="I440" s="148">
        <v>14657.62</v>
      </c>
    </row>
    <row r="441" spans="1:9" ht="25">
      <c r="A441" s="237" t="s">
        <v>6040</v>
      </c>
      <c r="B441" s="237" t="s">
        <v>6041</v>
      </c>
      <c r="C441" s="237" t="s">
        <v>5812</v>
      </c>
      <c r="D441" s="237" t="s">
        <v>5919</v>
      </c>
      <c r="E441" s="238" t="s">
        <v>5839</v>
      </c>
      <c r="F441" s="148">
        <v>1</v>
      </c>
      <c r="G441" s="148">
        <v>0</v>
      </c>
      <c r="H441" s="148">
        <v>14657.62</v>
      </c>
      <c r="I441" s="148">
        <v>14657.62</v>
      </c>
    </row>
    <row r="442" spans="1:9" ht="25">
      <c r="A442" s="237" t="s">
        <v>6042</v>
      </c>
      <c r="B442" s="237" t="s">
        <v>6043</v>
      </c>
      <c r="C442" s="237" t="s">
        <v>5812</v>
      </c>
      <c r="D442" s="237" t="s">
        <v>5919</v>
      </c>
      <c r="E442" s="238" t="s">
        <v>5839</v>
      </c>
      <c r="F442" s="148">
        <v>75</v>
      </c>
      <c r="G442" s="148">
        <v>0</v>
      </c>
      <c r="H442" s="148">
        <v>15041</v>
      </c>
      <c r="I442" s="148">
        <v>15041</v>
      </c>
    </row>
    <row r="443" spans="1:9" ht="25">
      <c r="A443" s="237" t="s">
        <v>6042</v>
      </c>
      <c r="B443" s="237" t="s">
        <v>6043</v>
      </c>
      <c r="C443" s="237" t="s">
        <v>5812</v>
      </c>
      <c r="D443" s="237" t="s">
        <v>5919</v>
      </c>
      <c r="E443" s="238" t="s">
        <v>5902</v>
      </c>
      <c r="F443" s="148">
        <v>4</v>
      </c>
      <c r="G443" s="148">
        <v>0</v>
      </c>
      <c r="H443" s="148">
        <v>20218.82</v>
      </c>
      <c r="I443" s="148">
        <v>20218.82</v>
      </c>
    </row>
    <row r="444" spans="1:9" ht="25">
      <c r="A444" s="237" t="s">
        <v>6042</v>
      </c>
      <c r="B444" s="237" t="s">
        <v>6043</v>
      </c>
      <c r="C444" s="237" t="s">
        <v>5812</v>
      </c>
      <c r="D444" s="237" t="s">
        <v>5919</v>
      </c>
      <c r="E444" s="238" t="s">
        <v>5903</v>
      </c>
      <c r="F444" s="148">
        <v>3</v>
      </c>
      <c r="G444" s="148">
        <v>0</v>
      </c>
      <c r="H444" s="148">
        <v>26869.36</v>
      </c>
      <c r="I444" s="148">
        <v>26869.36</v>
      </c>
    </row>
    <row r="445" spans="1:9" ht="25">
      <c r="A445" s="237" t="s">
        <v>6044</v>
      </c>
      <c r="B445" s="237" t="s">
        <v>6045</v>
      </c>
      <c r="C445" s="237" t="s">
        <v>5812</v>
      </c>
      <c r="D445" s="237" t="s">
        <v>6037</v>
      </c>
      <c r="E445" s="238" t="s">
        <v>5839</v>
      </c>
      <c r="F445" s="148">
        <v>97</v>
      </c>
      <c r="G445" s="148">
        <v>0</v>
      </c>
      <c r="H445" s="148">
        <v>20216.56</v>
      </c>
      <c r="I445" s="148">
        <v>20216.56</v>
      </c>
    </row>
    <row r="446" spans="1:9" ht="25">
      <c r="A446" s="237" t="s">
        <v>6046</v>
      </c>
      <c r="B446" s="237" t="s">
        <v>6047</v>
      </c>
      <c r="C446" s="237" t="s">
        <v>5812</v>
      </c>
      <c r="D446" s="237" t="s">
        <v>6037</v>
      </c>
      <c r="E446" s="238" t="s">
        <v>5839</v>
      </c>
      <c r="F446" s="148">
        <v>2</v>
      </c>
      <c r="G446" s="148">
        <v>0</v>
      </c>
      <c r="H446" s="148">
        <v>12535.46</v>
      </c>
      <c r="I446" s="148">
        <v>12535.46</v>
      </c>
    </row>
    <row r="447" spans="1:9" ht="25">
      <c r="A447" s="237" t="s">
        <v>6048</v>
      </c>
      <c r="B447" s="237" t="s">
        <v>6049</v>
      </c>
      <c r="C447" s="237" t="s">
        <v>5812</v>
      </c>
      <c r="D447" s="237" t="s">
        <v>6037</v>
      </c>
      <c r="E447" s="238" t="s">
        <v>5839</v>
      </c>
      <c r="F447" s="148">
        <v>6</v>
      </c>
      <c r="G447" s="148">
        <v>0</v>
      </c>
      <c r="H447" s="148">
        <v>12535.46</v>
      </c>
      <c r="I447" s="148">
        <v>12535.46</v>
      </c>
    </row>
    <row r="448" spans="1:9" ht="25">
      <c r="A448" s="237" t="s">
        <v>6050</v>
      </c>
      <c r="B448" s="237" t="s">
        <v>6051</v>
      </c>
      <c r="C448" s="237" t="s">
        <v>5812</v>
      </c>
      <c r="D448" s="237" t="s">
        <v>6037</v>
      </c>
      <c r="E448" s="238" t="s">
        <v>5839</v>
      </c>
      <c r="F448" s="148">
        <v>29</v>
      </c>
      <c r="G448" s="148">
        <v>0</v>
      </c>
      <c r="H448" s="148">
        <v>35280.78</v>
      </c>
      <c r="I448" s="148">
        <v>35280.78</v>
      </c>
    </row>
    <row r="449" spans="1:9" ht="25">
      <c r="A449" s="237" t="s">
        <v>6050</v>
      </c>
      <c r="B449" s="237" t="s">
        <v>6051</v>
      </c>
      <c r="C449" s="237" t="s">
        <v>5812</v>
      </c>
      <c r="D449" s="237" t="s">
        <v>6037</v>
      </c>
      <c r="E449" s="238" t="s">
        <v>5902</v>
      </c>
      <c r="F449" s="148">
        <v>3</v>
      </c>
      <c r="G449" s="148">
        <v>0</v>
      </c>
      <c r="H449" s="148">
        <v>42913.62</v>
      </c>
      <c r="I449" s="148">
        <v>42913.62</v>
      </c>
    </row>
    <row r="450" spans="1:9" ht="25">
      <c r="A450" s="237" t="s">
        <v>6050</v>
      </c>
      <c r="B450" s="237" t="s">
        <v>6051</v>
      </c>
      <c r="C450" s="237" t="s">
        <v>5812</v>
      </c>
      <c r="D450" s="237" t="s">
        <v>6037</v>
      </c>
      <c r="E450" s="238" t="s">
        <v>5903</v>
      </c>
      <c r="F450" s="148">
        <v>2</v>
      </c>
      <c r="G450" s="148">
        <v>0</v>
      </c>
      <c r="H450" s="148">
        <v>52588.56</v>
      </c>
      <c r="I450" s="148">
        <v>52588.56</v>
      </c>
    </row>
    <row r="451" spans="1:9" ht="25">
      <c r="A451" s="237" t="s">
        <v>6050</v>
      </c>
      <c r="B451" s="237" t="s">
        <v>6051</v>
      </c>
      <c r="C451" s="237" t="s">
        <v>5812</v>
      </c>
      <c r="D451" s="237" t="s">
        <v>6037</v>
      </c>
      <c r="E451" s="238" t="s">
        <v>5904</v>
      </c>
      <c r="F451" s="148">
        <v>6</v>
      </c>
      <c r="G451" s="148">
        <v>0</v>
      </c>
      <c r="H451" s="148">
        <v>69525.52</v>
      </c>
      <c r="I451" s="148">
        <v>69525.52</v>
      </c>
    </row>
    <row r="452" spans="1:9" ht="25">
      <c r="A452" s="237" t="s">
        <v>6050</v>
      </c>
      <c r="B452" s="237" t="s">
        <v>6051</v>
      </c>
      <c r="C452" s="237" t="s">
        <v>5812</v>
      </c>
      <c r="D452" s="237" t="s">
        <v>6037</v>
      </c>
      <c r="E452" s="238" t="s">
        <v>5905</v>
      </c>
      <c r="F452" s="148">
        <v>2</v>
      </c>
      <c r="G452" s="148">
        <v>0</v>
      </c>
      <c r="H452" s="148">
        <v>89087.70</v>
      </c>
      <c r="I452" s="148">
        <v>89087.70</v>
      </c>
    </row>
    <row r="453" spans="1:9" ht="25">
      <c r="A453" s="237" t="s">
        <v>6050</v>
      </c>
      <c r="B453" s="237" t="s">
        <v>6051</v>
      </c>
      <c r="C453" s="237" t="s">
        <v>5812</v>
      </c>
      <c r="D453" s="237" t="s">
        <v>6037</v>
      </c>
      <c r="E453" s="238" t="s">
        <v>5931</v>
      </c>
      <c r="F453" s="148">
        <v>1</v>
      </c>
      <c r="G453" s="148">
        <v>0</v>
      </c>
      <c r="H453" s="148">
        <v>61057.08</v>
      </c>
      <c r="I453" s="148">
        <v>61057.08</v>
      </c>
    </row>
    <row r="454" spans="1:9" ht="25">
      <c r="A454" s="237" t="s">
        <v>6052</v>
      </c>
      <c r="B454" s="237" t="s">
        <v>6053</v>
      </c>
      <c r="C454" s="237" t="s">
        <v>5812</v>
      </c>
      <c r="D454" s="237" t="s">
        <v>6037</v>
      </c>
      <c r="E454" s="238" t="s">
        <v>5839</v>
      </c>
      <c r="F454" s="148">
        <v>36</v>
      </c>
      <c r="G454" s="148">
        <v>0</v>
      </c>
      <c r="H454" s="148">
        <v>20216.56</v>
      </c>
      <c r="I454" s="148">
        <v>20216.56</v>
      </c>
    </row>
    <row r="455" spans="1:9" ht="25">
      <c r="A455" s="237" t="s">
        <v>6052</v>
      </c>
      <c r="B455" s="237" t="s">
        <v>6053</v>
      </c>
      <c r="C455" s="237" t="s">
        <v>5812</v>
      </c>
      <c r="D455" s="237" t="s">
        <v>6037</v>
      </c>
      <c r="E455" s="238" t="s">
        <v>5902</v>
      </c>
      <c r="F455" s="148">
        <v>1</v>
      </c>
      <c r="G455" s="148">
        <v>0</v>
      </c>
      <c r="H455" s="148">
        <v>27235.54</v>
      </c>
      <c r="I455" s="148">
        <v>27235.54</v>
      </c>
    </row>
    <row r="456" spans="1:9" ht="25">
      <c r="A456" s="237" t="s">
        <v>6052</v>
      </c>
      <c r="B456" s="237" t="s">
        <v>6053</v>
      </c>
      <c r="C456" s="237" t="s">
        <v>5812</v>
      </c>
      <c r="D456" s="237" t="s">
        <v>6037</v>
      </c>
      <c r="E456" s="238" t="s">
        <v>5903</v>
      </c>
      <c r="F456" s="148">
        <v>2</v>
      </c>
      <c r="G456" s="148">
        <v>0</v>
      </c>
      <c r="H456" s="148">
        <v>36251.2</v>
      </c>
      <c r="I456" s="148">
        <v>36251.2</v>
      </c>
    </row>
    <row r="457" spans="1:9" ht="25">
      <c r="A457" s="237" t="s">
        <v>6052</v>
      </c>
      <c r="B457" s="237" t="s">
        <v>6053</v>
      </c>
      <c r="C457" s="237" t="s">
        <v>5812</v>
      </c>
      <c r="D457" s="237" t="s">
        <v>6037</v>
      </c>
      <c r="E457" s="238" t="s">
        <v>5904</v>
      </c>
      <c r="F457" s="148">
        <v>5</v>
      </c>
      <c r="G457" s="148">
        <v>0</v>
      </c>
      <c r="H457" s="148">
        <v>47621.28</v>
      </c>
      <c r="I457" s="148">
        <v>47621.28</v>
      </c>
    </row>
    <row r="458" spans="1:9" ht="25">
      <c r="A458" s="237" t="s">
        <v>6052</v>
      </c>
      <c r="B458" s="237" t="s">
        <v>6053</v>
      </c>
      <c r="C458" s="237" t="s">
        <v>5812</v>
      </c>
      <c r="D458" s="237" t="s">
        <v>6037</v>
      </c>
      <c r="E458" s="238" t="s">
        <v>5905</v>
      </c>
      <c r="F458" s="148">
        <v>1</v>
      </c>
      <c r="G458" s="148">
        <v>0</v>
      </c>
      <c r="H458" s="148">
        <v>60753.92</v>
      </c>
      <c r="I458" s="148">
        <v>60753.92</v>
      </c>
    </row>
    <row r="459" spans="1:9" ht="25">
      <c r="A459" s="237" t="s">
        <v>6054</v>
      </c>
      <c r="B459" s="237" t="s">
        <v>6055</v>
      </c>
      <c r="C459" s="237" t="s">
        <v>5812</v>
      </c>
      <c r="D459" s="237" t="s">
        <v>5919</v>
      </c>
      <c r="E459" s="238" t="s">
        <v>5839</v>
      </c>
      <c r="F459" s="148">
        <v>471</v>
      </c>
      <c r="G459" s="148">
        <v>0</v>
      </c>
      <c r="H459" s="148">
        <v>15041</v>
      </c>
      <c r="I459" s="148">
        <v>15041</v>
      </c>
    </row>
    <row r="460" spans="1:9" ht="25">
      <c r="A460" s="237" t="s">
        <v>6054</v>
      </c>
      <c r="B460" s="237" t="s">
        <v>6055</v>
      </c>
      <c r="C460" s="237" t="s">
        <v>5812</v>
      </c>
      <c r="D460" s="237" t="s">
        <v>5919</v>
      </c>
      <c r="E460" s="238" t="s">
        <v>5902</v>
      </c>
      <c r="F460" s="148">
        <v>47</v>
      </c>
      <c r="G460" s="148">
        <v>0</v>
      </c>
      <c r="H460" s="148">
        <v>20218.82</v>
      </c>
      <c r="I460" s="148">
        <v>20218.82</v>
      </c>
    </row>
    <row r="461" spans="1:9" ht="25">
      <c r="A461" s="237" t="s">
        <v>6054</v>
      </c>
      <c r="B461" s="237" t="s">
        <v>6055</v>
      </c>
      <c r="C461" s="237" t="s">
        <v>5812</v>
      </c>
      <c r="D461" s="237" t="s">
        <v>5919</v>
      </c>
      <c r="E461" s="238" t="s">
        <v>5903</v>
      </c>
      <c r="F461" s="148">
        <v>9</v>
      </c>
      <c r="G461" s="148">
        <v>0</v>
      </c>
      <c r="H461" s="148">
        <v>26869.36</v>
      </c>
      <c r="I461" s="148">
        <v>26869.36</v>
      </c>
    </row>
    <row r="462" spans="1:9" ht="25">
      <c r="A462" s="237" t="s">
        <v>6054</v>
      </c>
      <c r="B462" s="237" t="s">
        <v>6055</v>
      </c>
      <c r="C462" s="237" t="s">
        <v>5812</v>
      </c>
      <c r="D462" s="237" t="s">
        <v>5919</v>
      </c>
      <c r="E462" s="238" t="s">
        <v>5904</v>
      </c>
      <c r="F462" s="148">
        <v>7</v>
      </c>
      <c r="G462" s="148">
        <v>0</v>
      </c>
      <c r="H462" s="148">
        <v>35257.08</v>
      </c>
      <c r="I462" s="148">
        <v>35257.08</v>
      </c>
    </row>
    <row r="463" spans="1:9" ht="25">
      <c r="A463" s="237" t="s">
        <v>6054</v>
      </c>
      <c r="B463" s="237" t="s">
        <v>6055</v>
      </c>
      <c r="C463" s="237" t="s">
        <v>5812</v>
      </c>
      <c r="D463" s="237" t="s">
        <v>5919</v>
      </c>
      <c r="E463" s="238" t="s">
        <v>5905</v>
      </c>
      <c r="F463" s="148">
        <v>5</v>
      </c>
      <c r="G463" s="148">
        <v>0</v>
      </c>
      <c r="H463" s="148">
        <v>44944.44</v>
      </c>
      <c r="I463" s="148">
        <v>44944.44</v>
      </c>
    </row>
    <row r="464" spans="1:9" ht="25">
      <c r="A464" s="237" t="s">
        <v>6054</v>
      </c>
      <c r="B464" s="237" t="s">
        <v>6055</v>
      </c>
      <c r="C464" s="237" t="s">
        <v>5812</v>
      </c>
      <c r="D464" s="237" t="s">
        <v>5919</v>
      </c>
      <c r="E464" s="238" t="s">
        <v>5906</v>
      </c>
      <c r="F464" s="148">
        <v>3</v>
      </c>
      <c r="G464" s="148">
        <v>0</v>
      </c>
      <c r="H464" s="148">
        <v>57344.76</v>
      </c>
      <c r="I464" s="148">
        <v>57344.76</v>
      </c>
    </row>
    <row r="465" spans="1:9" ht="25">
      <c r="A465" s="237" t="s">
        <v>6056</v>
      </c>
      <c r="B465" s="237" t="s">
        <v>6057</v>
      </c>
      <c r="C465" s="237" t="s">
        <v>5812</v>
      </c>
      <c r="D465" s="237" t="s">
        <v>6037</v>
      </c>
      <c r="E465" s="238" t="s">
        <v>5839</v>
      </c>
      <c r="F465" s="148">
        <v>13</v>
      </c>
      <c r="G465" s="148">
        <v>0</v>
      </c>
      <c r="H465" s="148">
        <v>14579.96</v>
      </c>
      <c r="I465" s="148">
        <v>14579.96</v>
      </c>
    </row>
    <row r="466" spans="1:9" ht="25">
      <c r="A466" s="237" t="s">
        <v>6058</v>
      </c>
      <c r="B466" s="237" t="s">
        <v>6059</v>
      </c>
      <c r="C466" s="237" t="s">
        <v>5812</v>
      </c>
      <c r="D466" s="237" t="s">
        <v>5919</v>
      </c>
      <c r="E466" s="238" t="s">
        <v>5839</v>
      </c>
      <c r="F466" s="148">
        <v>774</v>
      </c>
      <c r="G466" s="148">
        <v>0</v>
      </c>
      <c r="H466" s="148">
        <v>15041</v>
      </c>
      <c r="I466" s="148">
        <v>15041</v>
      </c>
    </row>
    <row r="467" spans="1:9" ht="25">
      <c r="A467" s="237" t="s">
        <v>6058</v>
      </c>
      <c r="B467" s="237" t="s">
        <v>6059</v>
      </c>
      <c r="C467" s="237" t="s">
        <v>5812</v>
      </c>
      <c r="D467" s="237" t="s">
        <v>5919</v>
      </c>
      <c r="E467" s="238" t="s">
        <v>5902</v>
      </c>
      <c r="F467" s="148">
        <v>74</v>
      </c>
      <c r="G467" s="148">
        <v>0</v>
      </c>
      <c r="H467" s="148">
        <v>20218.82</v>
      </c>
      <c r="I467" s="148">
        <v>20218.82</v>
      </c>
    </row>
    <row r="468" spans="1:9" ht="25">
      <c r="A468" s="237" t="s">
        <v>6058</v>
      </c>
      <c r="B468" s="237" t="s">
        <v>6059</v>
      </c>
      <c r="C468" s="237" t="s">
        <v>5812</v>
      </c>
      <c r="D468" s="237" t="s">
        <v>5919</v>
      </c>
      <c r="E468" s="238" t="s">
        <v>5903</v>
      </c>
      <c r="F468" s="148">
        <v>17</v>
      </c>
      <c r="G468" s="148">
        <v>0</v>
      </c>
      <c r="H468" s="148">
        <v>26869.36</v>
      </c>
      <c r="I468" s="148">
        <v>26869.36</v>
      </c>
    </row>
    <row r="469" spans="1:9" ht="25">
      <c r="A469" s="237" t="s">
        <v>6058</v>
      </c>
      <c r="B469" s="237" t="s">
        <v>6059</v>
      </c>
      <c r="C469" s="237" t="s">
        <v>5812</v>
      </c>
      <c r="D469" s="237" t="s">
        <v>5919</v>
      </c>
      <c r="E469" s="238" t="s">
        <v>5904</v>
      </c>
      <c r="F469" s="148">
        <v>12</v>
      </c>
      <c r="G469" s="148">
        <v>0</v>
      </c>
      <c r="H469" s="148">
        <v>35257.08</v>
      </c>
      <c r="I469" s="148">
        <v>35257.08</v>
      </c>
    </row>
    <row r="470" spans="1:9" ht="25">
      <c r="A470" s="237" t="s">
        <v>6058</v>
      </c>
      <c r="B470" s="237" t="s">
        <v>6059</v>
      </c>
      <c r="C470" s="237" t="s">
        <v>5812</v>
      </c>
      <c r="D470" s="237" t="s">
        <v>5919</v>
      </c>
      <c r="E470" s="238" t="s">
        <v>5905</v>
      </c>
      <c r="F470" s="148">
        <v>11</v>
      </c>
      <c r="G470" s="148">
        <v>0</v>
      </c>
      <c r="H470" s="148">
        <v>44944.44</v>
      </c>
      <c r="I470" s="148">
        <v>44944.44</v>
      </c>
    </row>
    <row r="471" spans="1:9" ht="25">
      <c r="A471" s="237" t="s">
        <v>6058</v>
      </c>
      <c r="B471" s="237" t="s">
        <v>6059</v>
      </c>
      <c r="C471" s="237" t="s">
        <v>5812</v>
      </c>
      <c r="D471" s="237" t="s">
        <v>5919</v>
      </c>
      <c r="E471" s="238" t="s">
        <v>5906</v>
      </c>
      <c r="F471" s="148">
        <v>4</v>
      </c>
      <c r="G471" s="148">
        <v>0</v>
      </c>
      <c r="H471" s="148">
        <v>57344.76</v>
      </c>
      <c r="I471" s="148">
        <v>57344.76</v>
      </c>
    </row>
    <row r="472" spans="1:9" ht="25">
      <c r="A472" s="237" t="s">
        <v>6060</v>
      </c>
      <c r="B472" s="237" t="s">
        <v>6061</v>
      </c>
      <c r="C472" s="237" t="s">
        <v>5812</v>
      </c>
      <c r="D472" s="237" t="s">
        <v>6037</v>
      </c>
      <c r="E472" s="238" t="s">
        <v>5839</v>
      </c>
      <c r="F472" s="148">
        <v>7</v>
      </c>
      <c r="G472" s="148">
        <v>0</v>
      </c>
      <c r="H472" s="148">
        <v>14579.96</v>
      </c>
      <c r="I472" s="148">
        <v>14579.96</v>
      </c>
    </row>
    <row r="473" spans="1:9" ht="25">
      <c r="A473" s="237" t="s">
        <v>6062</v>
      </c>
      <c r="B473" s="237" t="s">
        <v>6063</v>
      </c>
      <c r="C473" s="237" t="s">
        <v>5812</v>
      </c>
      <c r="D473" s="237" t="s">
        <v>5919</v>
      </c>
      <c r="E473" s="238" t="s">
        <v>5839</v>
      </c>
      <c r="F473" s="148">
        <v>3</v>
      </c>
      <c r="G473" s="148">
        <v>0</v>
      </c>
      <c r="H473" s="148">
        <v>19695.94</v>
      </c>
      <c r="I473" s="148">
        <v>19695.94</v>
      </c>
    </row>
    <row r="474" spans="1:9" ht="25">
      <c r="A474" s="237" t="s">
        <v>6064</v>
      </c>
      <c r="B474" s="237" t="s">
        <v>6065</v>
      </c>
      <c r="C474" s="237" t="s">
        <v>5812</v>
      </c>
      <c r="D474" s="237" t="s">
        <v>5919</v>
      </c>
      <c r="E474" s="238" t="s">
        <v>5839</v>
      </c>
      <c r="F474" s="148">
        <v>2</v>
      </c>
      <c r="G474" s="148">
        <v>0</v>
      </c>
      <c r="H474" s="148">
        <v>17787.68</v>
      </c>
      <c r="I474" s="148">
        <v>17787.68</v>
      </c>
    </row>
    <row r="475" spans="1:9" ht="25">
      <c r="A475" s="237" t="s">
        <v>6066</v>
      </c>
      <c r="B475" s="237" t="s">
        <v>6067</v>
      </c>
      <c r="C475" s="237" t="s">
        <v>5812</v>
      </c>
      <c r="D475" s="237" t="s">
        <v>5919</v>
      </c>
      <c r="E475" s="238" t="s">
        <v>5839</v>
      </c>
      <c r="F475" s="148">
        <v>3</v>
      </c>
      <c r="G475" s="148">
        <v>0</v>
      </c>
      <c r="H475" s="148">
        <v>19695.94</v>
      </c>
      <c r="I475" s="148">
        <v>19695.94</v>
      </c>
    </row>
    <row r="476" spans="1:9" ht="25">
      <c r="A476" s="237" t="s">
        <v>6068</v>
      </c>
      <c r="B476" s="237" t="s">
        <v>6069</v>
      </c>
      <c r="C476" s="237" t="s">
        <v>5806</v>
      </c>
      <c r="D476" s="237" t="s">
        <v>5930</v>
      </c>
      <c r="E476" s="238" t="s">
        <v>5839</v>
      </c>
      <c r="F476" s="148">
        <v>3</v>
      </c>
      <c r="G476" s="148">
        <v>0</v>
      </c>
      <c r="H476" s="148">
        <v>10474.82</v>
      </c>
      <c r="I476" s="148">
        <v>10474.82</v>
      </c>
    </row>
    <row r="477" spans="1:9" ht="25">
      <c r="A477" s="237" t="s">
        <v>6068</v>
      </c>
      <c r="B477" s="237" t="s">
        <v>6069</v>
      </c>
      <c r="C477" s="237" t="s">
        <v>5806</v>
      </c>
      <c r="D477" s="237" t="s">
        <v>5930</v>
      </c>
      <c r="E477" s="238" t="s">
        <v>5902</v>
      </c>
      <c r="F477" s="148">
        <v>1</v>
      </c>
      <c r="G477" s="148">
        <v>0</v>
      </c>
      <c r="H477" s="148">
        <v>13332.84</v>
      </c>
      <c r="I477" s="148">
        <v>13332.84</v>
      </c>
    </row>
    <row r="478" spans="1:9" ht="25">
      <c r="A478" s="237" t="s">
        <v>6068</v>
      </c>
      <c r="B478" s="237" t="s">
        <v>6069</v>
      </c>
      <c r="C478" s="237" t="s">
        <v>5806</v>
      </c>
      <c r="D478" s="237" t="s">
        <v>5930</v>
      </c>
      <c r="E478" s="238" t="s">
        <v>5904</v>
      </c>
      <c r="F478" s="148">
        <v>1</v>
      </c>
      <c r="G478" s="148">
        <v>0</v>
      </c>
      <c r="H478" s="148">
        <v>23316.62</v>
      </c>
      <c r="I478" s="148">
        <v>23316.62</v>
      </c>
    </row>
    <row r="479" spans="1:9" ht="25">
      <c r="A479" s="237" t="s">
        <v>6070</v>
      </c>
      <c r="B479" s="237" t="s">
        <v>6071</v>
      </c>
      <c r="C479" s="237" t="s">
        <v>5806</v>
      </c>
      <c r="D479" s="237" t="s">
        <v>5930</v>
      </c>
      <c r="E479" s="238" t="s">
        <v>5839</v>
      </c>
      <c r="F479" s="148">
        <v>2</v>
      </c>
      <c r="G479" s="148">
        <v>0</v>
      </c>
      <c r="H479" s="148">
        <v>10369.82</v>
      </c>
      <c r="I479" s="148">
        <v>10369.82</v>
      </c>
    </row>
    <row r="480" spans="1:9" ht="25">
      <c r="A480" s="237" t="s">
        <v>6072</v>
      </c>
      <c r="B480" s="237" t="s">
        <v>6073</v>
      </c>
      <c r="C480" s="237" t="s">
        <v>5820</v>
      </c>
      <c r="D480" s="237" t="s">
        <v>5930</v>
      </c>
      <c r="E480" s="238" t="s">
        <v>5839</v>
      </c>
      <c r="F480" s="148">
        <v>1</v>
      </c>
      <c r="G480" s="148">
        <v>0</v>
      </c>
      <c r="H480" s="148">
        <v>17757.12</v>
      </c>
      <c r="I480" s="148">
        <v>17757.12</v>
      </c>
    </row>
    <row r="481" spans="1:9" ht="25">
      <c r="A481" s="237" t="s">
        <v>6074</v>
      </c>
      <c r="B481" s="237" t="s">
        <v>6075</v>
      </c>
      <c r="C481" s="237" t="s">
        <v>5806</v>
      </c>
      <c r="D481" s="237" t="s">
        <v>5919</v>
      </c>
      <c r="E481" s="238" t="s">
        <v>5839</v>
      </c>
      <c r="F481" s="148">
        <v>53</v>
      </c>
      <c r="G481" s="148">
        <v>0</v>
      </c>
      <c r="H481" s="148">
        <v>7644.02</v>
      </c>
      <c r="I481" s="148">
        <v>7644.02</v>
      </c>
    </row>
    <row r="482" spans="1:9" ht="25">
      <c r="A482" s="237" t="s">
        <v>6074</v>
      </c>
      <c r="B482" s="237" t="s">
        <v>6075</v>
      </c>
      <c r="C482" s="237" t="s">
        <v>5806</v>
      </c>
      <c r="D482" s="237" t="s">
        <v>5919</v>
      </c>
      <c r="E482" s="238" t="s">
        <v>5902</v>
      </c>
      <c r="F482" s="148">
        <v>2</v>
      </c>
      <c r="G482" s="148">
        <v>0</v>
      </c>
      <c r="H482" s="148">
        <v>10182.2</v>
      </c>
      <c r="I482" s="148">
        <v>10182.2</v>
      </c>
    </row>
    <row r="483" spans="1:9" ht="25">
      <c r="A483" s="237" t="s">
        <v>6074</v>
      </c>
      <c r="B483" s="237" t="s">
        <v>6075</v>
      </c>
      <c r="C483" s="237" t="s">
        <v>5806</v>
      </c>
      <c r="D483" s="237" t="s">
        <v>5919</v>
      </c>
      <c r="E483" s="238" t="s">
        <v>5903</v>
      </c>
      <c r="F483" s="148">
        <v>1</v>
      </c>
      <c r="G483" s="148">
        <v>0</v>
      </c>
      <c r="H483" s="148">
        <v>13441.92</v>
      </c>
      <c r="I483" s="148">
        <v>13441.92</v>
      </c>
    </row>
    <row r="484" spans="1:9" ht="25">
      <c r="A484" s="237" t="s">
        <v>6074</v>
      </c>
      <c r="B484" s="237" t="s">
        <v>6075</v>
      </c>
      <c r="C484" s="237" t="s">
        <v>5806</v>
      </c>
      <c r="D484" s="237" t="s">
        <v>5919</v>
      </c>
      <c r="E484" s="238" t="s">
        <v>5905</v>
      </c>
      <c r="F484" s="148">
        <v>1</v>
      </c>
      <c r="G484" s="148">
        <v>0</v>
      </c>
      <c r="H484" s="148">
        <v>22301.50</v>
      </c>
      <c r="I484" s="148">
        <v>22301.50</v>
      </c>
    </row>
    <row r="485" spans="1:9" ht="25">
      <c r="A485" s="237" t="s">
        <v>6074</v>
      </c>
      <c r="B485" s="237" t="s">
        <v>6075</v>
      </c>
      <c r="C485" s="237" t="s">
        <v>5806</v>
      </c>
      <c r="D485" s="237" t="s">
        <v>5919</v>
      </c>
      <c r="E485" s="238" t="s">
        <v>5906</v>
      </c>
      <c r="F485" s="148">
        <v>1</v>
      </c>
      <c r="G485" s="148">
        <v>0</v>
      </c>
      <c r="H485" s="148">
        <v>28379.64</v>
      </c>
      <c r="I485" s="148">
        <v>28379.64</v>
      </c>
    </row>
    <row r="486" spans="1:9" ht="37.5">
      <c r="A486" s="237" t="s">
        <v>6076</v>
      </c>
      <c r="B486" s="237" t="s">
        <v>6077</v>
      </c>
      <c r="C486" s="237" t="s">
        <v>5806</v>
      </c>
      <c r="D486" s="237" t="s">
        <v>5919</v>
      </c>
      <c r="E486" s="238" t="s">
        <v>5839</v>
      </c>
      <c r="F486" s="148">
        <v>1</v>
      </c>
      <c r="G486" s="148">
        <v>0</v>
      </c>
      <c r="H486" s="148">
        <v>9824.02</v>
      </c>
      <c r="I486" s="148">
        <v>9824.02</v>
      </c>
    </row>
    <row r="487" spans="1:9" ht="12.5">
      <c r="A487" s="237" t="s">
        <v>6078</v>
      </c>
      <c r="B487" s="237" t="s">
        <v>6079</v>
      </c>
      <c r="C487" s="237" t="s">
        <v>5816</v>
      </c>
      <c r="D487" s="237" t="s">
        <v>6080</v>
      </c>
      <c r="E487" s="238" t="s">
        <v>5839</v>
      </c>
      <c r="F487" s="148">
        <v>1</v>
      </c>
      <c r="G487" s="148">
        <v>0</v>
      </c>
      <c r="H487" s="148">
        <v>18651.06</v>
      </c>
      <c r="I487" s="148">
        <v>18651.06</v>
      </c>
    </row>
    <row r="488" spans="1:9" ht="25">
      <c r="A488" s="237" t="s">
        <v>6081</v>
      </c>
      <c r="B488" s="237" t="s">
        <v>6082</v>
      </c>
      <c r="C488" s="237" t="s">
        <v>5815</v>
      </c>
      <c r="D488" s="237" t="s">
        <v>6080</v>
      </c>
      <c r="E488" s="238" t="s">
        <v>5839</v>
      </c>
      <c r="F488" s="148">
        <v>2</v>
      </c>
      <c r="G488" s="148">
        <v>0</v>
      </c>
      <c r="H488" s="148">
        <v>8612.72</v>
      </c>
      <c r="I488" s="148">
        <v>8612.72</v>
      </c>
    </row>
    <row r="489" spans="1:9" ht="25">
      <c r="A489" s="237" t="s">
        <v>6083</v>
      </c>
      <c r="B489" s="237" t="s">
        <v>6084</v>
      </c>
      <c r="C489" s="237" t="s">
        <v>5816</v>
      </c>
      <c r="D489" s="237" t="s">
        <v>6080</v>
      </c>
      <c r="E489" s="238" t="s">
        <v>5839</v>
      </c>
      <c r="F489" s="148">
        <v>1</v>
      </c>
      <c r="G489" s="148">
        <v>0</v>
      </c>
      <c r="H489" s="148">
        <v>15850.30</v>
      </c>
      <c r="I489" s="148">
        <v>15850.30</v>
      </c>
    </row>
    <row r="490" spans="1:9" ht="12.5">
      <c r="A490" s="237" t="s">
        <v>6085</v>
      </c>
      <c r="B490" s="237" t="s">
        <v>6086</v>
      </c>
      <c r="C490" s="237" t="s">
        <v>5816</v>
      </c>
      <c r="D490" s="237" t="s">
        <v>6080</v>
      </c>
      <c r="E490" s="238" t="s">
        <v>5839</v>
      </c>
      <c r="F490" s="148">
        <v>2</v>
      </c>
      <c r="G490" s="148">
        <v>0</v>
      </c>
      <c r="H490" s="148">
        <v>14820.22</v>
      </c>
      <c r="I490" s="148">
        <v>14820.22</v>
      </c>
    </row>
    <row r="491" spans="1:9" ht="12.5">
      <c r="A491" s="237" t="s">
        <v>6087</v>
      </c>
      <c r="B491" s="237" t="s">
        <v>6088</v>
      </c>
      <c r="C491" s="237" t="s">
        <v>5816</v>
      </c>
      <c r="D491" s="237" t="s">
        <v>6080</v>
      </c>
      <c r="E491" s="238" t="s">
        <v>5839</v>
      </c>
      <c r="F491" s="148">
        <v>3</v>
      </c>
      <c r="G491" s="148">
        <v>0</v>
      </c>
      <c r="H491" s="148">
        <v>20211.30</v>
      </c>
      <c r="I491" s="148">
        <v>20211.30</v>
      </c>
    </row>
    <row r="492" spans="1:9" ht="12.5">
      <c r="A492" s="237" t="s">
        <v>6089</v>
      </c>
      <c r="B492" s="237" t="s">
        <v>6090</v>
      </c>
      <c r="C492" s="237" t="s">
        <v>5816</v>
      </c>
      <c r="D492" s="237" t="s">
        <v>6080</v>
      </c>
      <c r="E492" s="238" t="s">
        <v>5839</v>
      </c>
      <c r="F492" s="148">
        <v>260</v>
      </c>
      <c r="G492" s="148">
        <v>0</v>
      </c>
      <c r="H492" s="148">
        <v>15293.60</v>
      </c>
      <c r="I492" s="148">
        <v>15293.60</v>
      </c>
    </row>
    <row r="493" spans="1:9" ht="12.5">
      <c r="A493" s="237" t="s">
        <v>6089</v>
      </c>
      <c r="B493" s="237" t="s">
        <v>6090</v>
      </c>
      <c r="C493" s="237" t="s">
        <v>5818</v>
      </c>
      <c r="D493" s="237" t="s">
        <v>6080</v>
      </c>
      <c r="E493" s="238" t="s">
        <v>5839</v>
      </c>
      <c r="F493" s="148">
        <v>1</v>
      </c>
      <c r="G493" s="148">
        <v>0</v>
      </c>
      <c r="H493" s="148">
        <v>15293.60</v>
      </c>
      <c r="I493" s="148">
        <v>15293.60</v>
      </c>
    </row>
    <row r="494" spans="1:9" ht="12.5">
      <c r="A494" s="237" t="s">
        <v>6091</v>
      </c>
      <c r="B494" s="237" t="s">
        <v>6092</v>
      </c>
      <c r="C494" s="237" t="s">
        <v>5816</v>
      </c>
      <c r="D494" s="237" t="s">
        <v>6080</v>
      </c>
      <c r="E494" s="238" t="s">
        <v>5839</v>
      </c>
      <c r="F494" s="148">
        <v>83</v>
      </c>
      <c r="G494" s="148">
        <v>0</v>
      </c>
      <c r="H494" s="148">
        <v>15330.38</v>
      </c>
      <c r="I494" s="148">
        <v>15330.38</v>
      </c>
    </row>
    <row r="495" spans="1:9" ht="12.5">
      <c r="A495" s="237" t="s">
        <v>6093</v>
      </c>
      <c r="B495" s="237" t="s">
        <v>6094</v>
      </c>
      <c r="C495" s="237" t="s">
        <v>5816</v>
      </c>
      <c r="D495" s="237" t="s">
        <v>6080</v>
      </c>
      <c r="E495" s="238" t="s">
        <v>5839</v>
      </c>
      <c r="F495" s="148">
        <v>12</v>
      </c>
      <c r="G495" s="148">
        <v>0</v>
      </c>
      <c r="H495" s="148">
        <v>15534.60</v>
      </c>
      <c r="I495" s="148">
        <v>15534.60</v>
      </c>
    </row>
    <row r="496" spans="1:9" ht="12.5">
      <c r="A496" s="237" t="s">
        <v>6095</v>
      </c>
      <c r="B496" s="237" t="s">
        <v>6096</v>
      </c>
      <c r="C496" s="237" t="s">
        <v>5816</v>
      </c>
      <c r="D496" s="237" t="s">
        <v>6080</v>
      </c>
      <c r="E496" s="238" t="s">
        <v>5839</v>
      </c>
      <c r="F496" s="148">
        <v>43</v>
      </c>
      <c r="G496" s="148">
        <v>387</v>
      </c>
      <c r="H496" s="148">
        <v>639.94</v>
      </c>
      <c r="I496" s="148">
        <v>639.94</v>
      </c>
    </row>
    <row r="497" spans="1:9" ht="25">
      <c r="A497" s="237" t="s">
        <v>6097</v>
      </c>
      <c r="B497" s="237" t="s">
        <v>6098</v>
      </c>
      <c r="C497" s="237" t="s">
        <v>5815</v>
      </c>
      <c r="D497" s="237" t="s">
        <v>6080</v>
      </c>
      <c r="E497" s="238" t="s">
        <v>5839</v>
      </c>
      <c r="F497" s="148">
        <v>12</v>
      </c>
      <c r="G497" s="148">
        <v>0</v>
      </c>
      <c r="H497" s="148">
        <v>23863.60</v>
      </c>
      <c r="I497" s="148">
        <v>23863.60</v>
      </c>
    </row>
    <row r="498" spans="1:9" ht="25">
      <c r="A498" s="237" t="s">
        <v>6099</v>
      </c>
      <c r="B498" s="237" t="s">
        <v>6100</v>
      </c>
      <c r="C498" s="237" t="s">
        <v>5813</v>
      </c>
      <c r="D498" s="237" t="s">
        <v>6080</v>
      </c>
      <c r="E498" s="238" t="s">
        <v>5839</v>
      </c>
      <c r="F498" s="148">
        <v>10</v>
      </c>
      <c r="G498" s="148">
        <v>0</v>
      </c>
      <c r="H498" s="148">
        <v>23863.60</v>
      </c>
      <c r="I498" s="148">
        <v>23863.60</v>
      </c>
    </row>
    <row r="499" spans="1:9" ht="25">
      <c r="A499" s="237" t="s">
        <v>6101</v>
      </c>
      <c r="B499" s="237" t="s">
        <v>6102</v>
      </c>
      <c r="C499" s="237" t="s">
        <v>5811</v>
      </c>
      <c r="D499" s="237" t="s">
        <v>6080</v>
      </c>
      <c r="E499" s="238" t="s">
        <v>5839</v>
      </c>
      <c r="F499" s="148">
        <v>4</v>
      </c>
      <c r="G499" s="148">
        <v>0</v>
      </c>
      <c r="H499" s="148">
        <v>24746.18</v>
      </c>
      <c r="I499" s="148">
        <v>24746.18</v>
      </c>
    </row>
    <row r="500" spans="1:9" ht="25">
      <c r="A500" s="237" t="s">
        <v>6103</v>
      </c>
      <c r="B500" s="237" t="s">
        <v>6104</v>
      </c>
      <c r="C500" s="237" t="s">
        <v>5816</v>
      </c>
      <c r="D500" s="237" t="s">
        <v>5952</v>
      </c>
      <c r="E500" s="238" t="s">
        <v>5905</v>
      </c>
      <c r="F500" s="148">
        <v>1</v>
      </c>
      <c r="G500" s="148">
        <v>30</v>
      </c>
      <c r="H500" s="148">
        <v>2331.08</v>
      </c>
      <c r="I500" s="148">
        <v>2331.08</v>
      </c>
    </row>
    <row r="501" spans="1:9" ht="25">
      <c r="A501" s="237" t="s">
        <v>6105</v>
      </c>
      <c r="B501" s="237" t="s">
        <v>6106</v>
      </c>
      <c r="C501" s="237" t="s">
        <v>5816</v>
      </c>
      <c r="D501" s="237" t="s">
        <v>5952</v>
      </c>
      <c r="E501" s="238" t="s">
        <v>5905</v>
      </c>
      <c r="F501" s="148">
        <v>1</v>
      </c>
      <c r="G501" s="148">
        <v>6</v>
      </c>
      <c r="H501" s="148">
        <v>2331.08</v>
      </c>
      <c r="I501" s="148">
        <v>2331.08</v>
      </c>
    </row>
    <row r="502" spans="1:9" ht="25">
      <c r="A502" s="237" t="s">
        <v>6107</v>
      </c>
      <c r="B502" s="237" t="s">
        <v>6108</v>
      </c>
      <c r="C502" s="237" t="s">
        <v>5816</v>
      </c>
      <c r="D502" s="237" t="s">
        <v>5952</v>
      </c>
      <c r="E502" s="238" t="s">
        <v>5839</v>
      </c>
      <c r="F502" s="148">
        <v>2</v>
      </c>
      <c r="G502" s="148">
        <v>0</v>
      </c>
      <c r="H502" s="148">
        <v>37046.18</v>
      </c>
      <c r="I502" s="148">
        <v>37046.18</v>
      </c>
    </row>
    <row r="503" spans="1:9" ht="25">
      <c r="A503" s="237" t="s">
        <v>6109</v>
      </c>
      <c r="B503" s="237" t="s">
        <v>6110</v>
      </c>
      <c r="C503" s="237" t="s">
        <v>5816</v>
      </c>
      <c r="D503" s="237" t="s">
        <v>5952</v>
      </c>
      <c r="E503" s="238" t="s">
        <v>5839</v>
      </c>
      <c r="F503" s="148">
        <v>2</v>
      </c>
      <c r="G503" s="148">
        <v>0</v>
      </c>
      <c r="H503" s="148">
        <v>37046.18</v>
      </c>
      <c r="I503" s="148">
        <v>37046.18</v>
      </c>
    </row>
    <row r="504" spans="1:9" ht="25">
      <c r="A504" s="237" t="s">
        <v>6111</v>
      </c>
      <c r="B504" s="237" t="s">
        <v>6112</v>
      </c>
      <c r="C504" s="237" t="s">
        <v>5810</v>
      </c>
      <c r="D504" s="237" t="s">
        <v>5952</v>
      </c>
      <c r="E504" s="238" t="s">
        <v>5839</v>
      </c>
      <c r="F504" s="148">
        <v>4</v>
      </c>
      <c r="G504" s="148">
        <v>0</v>
      </c>
      <c r="H504" s="148">
        <v>37046.18</v>
      </c>
      <c r="I504" s="148">
        <v>37046.18</v>
      </c>
    </row>
    <row r="505" spans="1:9" ht="25">
      <c r="A505" s="237" t="s">
        <v>6113</v>
      </c>
      <c r="B505" s="237" t="s">
        <v>6114</v>
      </c>
      <c r="C505" s="237" t="s">
        <v>5815</v>
      </c>
      <c r="D505" s="237" t="s">
        <v>5919</v>
      </c>
      <c r="E505" s="238" t="s">
        <v>5839</v>
      </c>
      <c r="F505" s="148">
        <v>145</v>
      </c>
      <c r="G505" s="148">
        <v>1697</v>
      </c>
      <c r="H505" s="148">
        <v>776.90</v>
      </c>
      <c r="I505" s="148">
        <v>776.90</v>
      </c>
    </row>
    <row r="506" spans="1:9" ht="37.5">
      <c r="A506" s="237" t="s">
        <v>6115</v>
      </c>
      <c r="B506" s="237" t="s">
        <v>6116</v>
      </c>
      <c r="C506" s="237" t="s">
        <v>5817</v>
      </c>
      <c r="D506" s="237" t="s">
        <v>5919</v>
      </c>
      <c r="E506" s="238" t="s">
        <v>5839</v>
      </c>
      <c r="F506" s="148">
        <v>1</v>
      </c>
      <c r="G506" s="148">
        <v>0</v>
      </c>
      <c r="H506" s="148">
        <v>11908.24</v>
      </c>
      <c r="I506" s="148">
        <v>11908.24</v>
      </c>
    </row>
    <row r="507" spans="1:9" ht="37.5">
      <c r="A507" s="237" t="s">
        <v>6117</v>
      </c>
      <c r="B507" s="237" t="s">
        <v>6118</v>
      </c>
      <c r="C507" s="237" t="s">
        <v>5817</v>
      </c>
      <c r="D507" s="237" t="s">
        <v>5919</v>
      </c>
      <c r="E507" s="238" t="s">
        <v>5839</v>
      </c>
      <c r="F507" s="148">
        <v>4</v>
      </c>
      <c r="G507" s="148">
        <v>0</v>
      </c>
      <c r="H507" s="148">
        <v>16892.24</v>
      </c>
      <c r="I507" s="148">
        <v>16892.24</v>
      </c>
    </row>
    <row r="508" spans="1:9" ht="37.5">
      <c r="A508" s="237" t="s">
        <v>6119</v>
      </c>
      <c r="B508" s="237" t="s">
        <v>6120</v>
      </c>
      <c r="C508" s="237" t="s">
        <v>5817</v>
      </c>
      <c r="D508" s="237" t="s">
        <v>5919</v>
      </c>
      <c r="E508" s="238" t="s">
        <v>5839</v>
      </c>
      <c r="F508" s="148">
        <v>2</v>
      </c>
      <c r="G508" s="148">
        <v>0</v>
      </c>
      <c r="H508" s="148">
        <v>19925.16</v>
      </c>
      <c r="I508" s="148">
        <v>19925.16</v>
      </c>
    </row>
    <row r="509" spans="1:9" ht="37.5">
      <c r="A509" s="237" t="s">
        <v>6121</v>
      </c>
      <c r="B509" s="237" t="s">
        <v>6122</v>
      </c>
      <c r="C509" s="237" t="s">
        <v>5817</v>
      </c>
      <c r="D509" s="237" t="s">
        <v>5919</v>
      </c>
      <c r="E509" s="238" t="s">
        <v>5839</v>
      </c>
      <c r="F509" s="148">
        <v>2</v>
      </c>
      <c r="G509" s="148">
        <v>0</v>
      </c>
      <c r="H509" s="148">
        <v>23319.62</v>
      </c>
      <c r="I509" s="148">
        <v>23319.62</v>
      </c>
    </row>
    <row r="510" spans="1:9" ht="37.5">
      <c r="A510" s="237" t="s">
        <v>6123</v>
      </c>
      <c r="B510" s="237" t="s">
        <v>6124</v>
      </c>
      <c r="C510" s="237" t="s">
        <v>5817</v>
      </c>
      <c r="D510" s="237" t="s">
        <v>5919</v>
      </c>
      <c r="E510" s="238" t="s">
        <v>5839</v>
      </c>
      <c r="F510" s="148">
        <v>1</v>
      </c>
      <c r="G510" s="148">
        <v>0</v>
      </c>
      <c r="H510" s="148">
        <v>34545.2</v>
      </c>
      <c r="I510" s="148">
        <v>34545.2</v>
      </c>
    </row>
    <row r="511" spans="1:9" ht="25">
      <c r="A511" s="237" t="s">
        <v>6125</v>
      </c>
      <c r="B511" s="237" t="s">
        <v>6126</v>
      </c>
      <c r="C511" s="237" t="s">
        <v>5817</v>
      </c>
      <c r="D511" s="237" t="s">
        <v>5919</v>
      </c>
      <c r="E511" s="238" t="s">
        <v>5839</v>
      </c>
      <c r="F511" s="148">
        <v>1</v>
      </c>
      <c r="G511" s="148">
        <v>0</v>
      </c>
      <c r="H511" s="148">
        <v>13575.60</v>
      </c>
      <c r="I511" s="148">
        <v>13575.60</v>
      </c>
    </row>
    <row r="512" spans="1:9" ht="37.5">
      <c r="A512" s="237" t="s">
        <v>6127</v>
      </c>
      <c r="B512" s="237" t="s">
        <v>6128</v>
      </c>
      <c r="C512" s="237" t="s">
        <v>5817</v>
      </c>
      <c r="D512" s="237" t="s">
        <v>6129</v>
      </c>
      <c r="E512" s="238" t="s">
        <v>5839</v>
      </c>
      <c r="F512" s="148">
        <v>1</v>
      </c>
      <c r="G512" s="148">
        <v>0</v>
      </c>
      <c r="H512" s="148">
        <v>18217.36</v>
      </c>
      <c r="I512" s="148">
        <v>18217.36</v>
      </c>
    </row>
    <row r="513" spans="1:9" ht="37.5">
      <c r="A513" s="237" t="s">
        <v>6130</v>
      </c>
      <c r="B513" s="237" t="s">
        <v>6131</v>
      </c>
      <c r="C513" s="237" t="s">
        <v>5817</v>
      </c>
      <c r="D513" s="237" t="s">
        <v>5919</v>
      </c>
      <c r="E513" s="238" t="s">
        <v>5839</v>
      </c>
      <c r="F513" s="148">
        <v>2</v>
      </c>
      <c r="G513" s="148">
        <v>0</v>
      </c>
      <c r="H513" s="148">
        <v>28933.82</v>
      </c>
      <c r="I513" s="148">
        <v>28933.82</v>
      </c>
    </row>
    <row r="514" spans="1:9" ht="37.5">
      <c r="A514" s="237" t="s">
        <v>6132</v>
      </c>
      <c r="B514" s="237" t="s">
        <v>6133</v>
      </c>
      <c r="C514" s="237" t="s">
        <v>5817</v>
      </c>
      <c r="D514" s="237" t="s">
        <v>5919</v>
      </c>
      <c r="E514" s="238" t="s">
        <v>5839</v>
      </c>
      <c r="F514" s="148">
        <v>1</v>
      </c>
      <c r="G514" s="148">
        <v>0</v>
      </c>
      <c r="H514" s="148">
        <v>32960.62</v>
      </c>
      <c r="I514" s="148">
        <v>32960.62</v>
      </c>
    </row>
    <row r="515" spans="1:9" ht="37.5">
      <c r="A515" s="237" t="s">
        <v>6134</v>
      </c>
      <c r="B515" s="237" t="s">
        <v>6135</v>
      </c>
      <c r="C515" s="237" t="s">
        <v>5817</v>
      </c>
      <c r="D515" s="237" t="s">
        <v>5919</v>
      </c>
      <c r="E515" s="238" t="s">
        <v>5839</v>
      </c>
      <c r="F515" s="148">
        <v>4</v>
      </c>
      <c r="G515" s="148">
        <v>0</v>
      </c>
      <c r="H515" s="148">
        <v>38959.58</v>
      </c>
      <c r="I515" s="148">
        <v>38959.58</v>
      </c>
    </row>
    <row r="516" spans="1:9" ht="37.5">
      <c r="A516" s="237" t="s">
        <v>6136</v>
      </c>
      <c r="B516" s="237" t="s">
        <v>6137</v>
      </c>
      <c r="C516" s="237" t="s">
        <v>5817</v>
      </c>
      <c r="D516" s="237" t="s">
        <v>5919</v>
      </c>
      <c r="E516" s="238" t="s">
        <v>5839</v>
      </c>
      <c r="F516" s="148">
        <v>13</v>
      </c>
      <c r="G516" s="148">
        <v>0</v>
      </c>
      <c r="H516" s="148">
        <v>46060.28</v>
      </c>
      <c r="I516" s="148">
        <v>46060.28</v>
      </c>
    </row>
    <row r="517" spans="1:9" ht="25">
      <c r="A517" s="237" t="s">
        <v>6138</v>
      </c>
      <c r="B517" s="237" t="s">
        <v>6139</v>
      </c>
      <c r="C517" s="237" t="s">
        <v>5817</v>
      </c>
      <c r="D517" s="237" t="s">
        <v>5919</v>
      </c>
      <c r="E517" s="238" t="s">
        <v>5839</v>
      </c>
      <c r="F517" s="148">
        <v>1</v>
      </c>
      <c r="G517" s="148">
        <v>0</v>
      </c>
      <c r="H517" s="148">
        <v>32960.62</v>
      </c>
      <c r="I517" s="148">
        <v>32960.62</v>
      </c>
    </row>
    <row r="518" spans="1:9" ht="25">
      <c r="A518" s="237" t="s">
        <v>6140</v>
      </c>
      <c r="B518" s="237" t="s">
        <v>6141</v>
      </c>
      <c r="C518" s="237" t="s">
        <v>5817</v>
      </c>
      <c r="D518" s="237" t="s">
        <v>5919</v>
      </c>
      <c r="E518" s="238" t="s">
        <v>5839</v>
      </c>
      <c r="F518" s="148">
        <v>1</v>
      </c>
      <c r="G518" s="148">
        <v>0</v>
      </c>
      <c r="H518" s="148">
        <v>38959.58</v>
      </c>
      <c r="I518" s="148">
        <v>38959.58</v>
      </c>
    </row>
    <row r="519" spans="1:9" ht="25">
      <c r="A519" s="237" t="s">
        <v>6142</v>
      </c>
      <c r="B519" s="237" t="s">
        <v>6143</v>
      </c>
      <c r="C519" s="237" t="s">
        <v>5817</v>
      </c>
      <c r="D519" s="237" t="s">
        <v>5919</v>
      </c>
      <c r="E519" s="238" t="s">
        <v>5839</v>
      </c>
      <c r="F519" s="148">
        <v>18</v>
      </c>
      <c r="G519" s="148">
        <v>0</v>
      </c>
      <c r="H519" s="148">
        <v>46060.28</v>
      </c>
      <c r="I519" s="148">
        <v>46060.28</v>
      </c>
    </row>
    <row r="520" spans="1:9" ht="25">
      <c r="A520" s="237" t="s">
        <v>6144</v>
      </c>
      <c r="B520" s="237" t="s">
        <v>6145</v>
      </c>
      <c r="C520" s="237" t="s">
        <v>5817</v>
      </c>
      <c r="D520" s="237" t="s">
        <v>5919</v>
      </c>
      <c r="E520" s="238" t="s">
        <v>5839</v>
      </c>
      <c r="F520" s="148">
        <v>8</v>
      </c>
      <c r="G520" s="148">
        <v>52</v>
      </c>
      <c r="H520" s="148">
        <v>565.76</v>
      </c>
      <c r="I520" s="148">
        <v>565.76</v>
      </c>
    </row>
    <row r="521" spans="1:9" ht="25">
      <c r="A521" s="237" t="s">
        <v>6146</v>
      </c>
      <c r="B521" s="237" t="s">
        <v>6147</v>
      </c>
      <c r="C521" s="237" t="s">
        <v>5817</v>
      </c>
      <c r="D521" s="237" t="s">
        <v>5919</v>
      </c>
      <c r="E521" s="238" t="s">
        <v>5839</v>
      </c>
      <c r="F521" s="148">
        <v>8</v>
      </c>
      <c r="G521" s="148">
        <v>41</v>
      </c>
      <c r="H521" s="148">
        <v>640.38</v>
      </c>
      <c r="I521" s="148">
        <v>640.38</v>
      </c>
    </row>
    <row r="522" spans="1:9" ht="25">
      <c r="A522" s="237" t="s">
        <v>6148</v>
      </c>
      <c r="B522" s="237" t="s">
        <v>6149</v>
      </c>
      <c r="C522" s="237" t="s">
        <v>5817</v>
      </c>
      <c r="D522" s="237" t="s">
        <v>5919</v>
      </c>
      <c r="E522" s="238" t="s">
        <v>5839</v>
      </c>
      <c r="F522" s="148">
        <v>6</v>
      </c>
      <c r="G522" s="148">
        <v>26</v>
      </c>
      <c r="H522" s="148">
        <v>565.76</v>
      </c>
      <c r="I522" s="148">
        <v>565.76</v>
      </c>
    </row>
    <row r="523" spans="1:9" ht="25">
      <c r="A523" s="237" t="s">
        <v>6150</v>
      </c>
      <c r="B523" s="237" t="s">
        <v>6151</v>
      </c>
      <c r="C523" s="237" t="s">
        <v>5817</v>
      </c>
      <c r="D523" s="237" t="s">
        <v>5919</v>
      </c>
      <c r="E523" s="238" t="s">
        <v>5839</v>
      </c>
      <c r="F523" s="148">
        <v>3</v>
      </c>
      <c r="G523" s="148">
        <v>16</v>
      </c>
      <c r="H523" s="148">
        <v>640.38</v>
      </c>
      <c r="I523" s="148">
        <v>640.38</v>
      </c>
    </row>
    <row r="524" spans="1:9" ht="25">
      <c r="A524" s="237" t="s">
        <v>6152</v>
      </c>
      <c r="B524" s="237" t="s">
        <v>6153</v>
      </c>
      <c r="C524" s="237" t="s">
        <v>5817</v>
      </c>
      <c r="D524" s="237" t="s">
        <v>6129</v>
      </c>
      <c r="E524" s="238" t="s">
        <v>5839</v>
      </c>
      <c r="F524" s="148">
        <v>1</v>
      </c>
      <c r="G524" s="148">
        <v>4</v>
      </c>
      <c r="H524" s="148">
        <v>516.86</v>
      </c>
      <c r="I524" s="148">
        <v>516.86</v>
      </c>
    </row>
    <row r="525" spans="1:9" ht="25">
      <c r="A525" s="237" t="s">
        <v>6154</v>
      </c>
      <c r="B525" s="237" t="s">
        <v>6155</v>
      </c>
      <c r="C525" s="237" t="s">
        <v>5817</v>
      </c>
      <c r="D525" s="237" t="s">
        <v>5919</v>
      </c>
      <c r="E525" s="238" t="s">
        <v>5839</v>
      </c>
      <c r="F525" s="148">
        <v>8</v>
      </c>
      <c r="G525" s="148">
        <v>60</v>
      </c>
      <c r="H525" s="148">
        <v>717.56</v>
      </c>
      <c r="I525" s="148">
        <v>717.56</v>
      </c>
    </row>
    <row r="526" spans="1:9" ht="25">
      <c r="A526" s="237" t="s">
        <v>6156</v>
      </c>
      <c r="B526" s="237" t="s">
        <v>6157</v>
      </c>
      <c r="C526" s="237" t="s">
        <v>5817</v>
      </c>
      <c r="D526" s="237" t="s">
        <v>5919</v>
      </c>
      <c r="E526" s="238" t="s">
        <v>5839</v>
      </c>
      <c r="F526" s="148">
        <v>17</v>
      </c>
      <c r="G526" s="148">
        <v>78</v>
      </c>
      <c r="H526" s="148">
        <v>717.56</v>
      </c>
      <c r="I526" s="148">
        <v>717.56</v>
      </c>
    </row>
    <row r="527" spans="1:9" ht="25">
      <c r="A527" s="237" t="s">
        <v>6158</v>
      </c>
      <c r="B527" s="237" t="s">
        <v>6159</v>
      </c>
      <c r="C527" s="237" t="s">
        <v>5817</v>
      </c>
      <c r="D527" s="237" t="s">
        <v>5919</v>
      </c>
      <c r="E527" s="238" t="s">
        <v>5839</v>
      </c>
      <c r="F527" s="148">
        <v>2</v>
      </c>
      <c r="G527" s="148">
        <v>0</v>
      </c>
      <c r="H527" s="148">
        <v>11910.86</v>
      </c>
      <c r="I527" s="148">
        <v>11910.86</v>
      </c>
    </row>
    <row r="528" spans="1:9" ht="25">
      <c r="A528" s="237" t="s">
        <v>6160</v>
      </c>
      <c r="B528" s="237" t="s">
        <v>6161</v>
      </c>
      <c r="C528" s="237" t="s">
        <v>5817</v>
      </c>
      <c r="D528" s="237" t="s">
        <v>5919</v>
      </c>
      <c r="E528" s="238" t="s">
        <v>5839</v>
      </c>
      <c r="F528" s="148">
        <v>2</v>
      </c>
      <c r="G528" s="148">
        <v>0</v>
      </c>
      <c r="H528" s="148">
        <v>16892.24</v>
      </c>
      <c r="I528" s="148">
        <v>16892.24</v>
      </c>
    </row>
    <row r="529" spans="1:9" ht="25">
      <c r="A529" s="237" t="s">
        <v>6162</v>
      </c>
      <c r="B529" s="237" t="s">
        <v>6163</v>
      </c>
      <c r="C529" s="237" t="s">
        <v>5817</v>
      </c>
      <c r="D529" s="237" t="s">
        <v>5919</v>
      </c>
      <c r="E529" s="238" t="s">
        <v>5839</v>
      </c>
      <c r="F529" s="148">
        <v>1</v>
      </c>
      <c r="G529" s="148">
        <v>0</v>
      </c>
      <c r="H529" s="148">
        <v>21956.44</v>
      </c>
      <c r="I529" s="148">
        <v>21956.44</v>
      </c>
    </row>
    <row r="530" spans="1:9" ht="25">
      <c r="A530" s="237" t="s">
        <v>6164</v>
      </c>
      <c r="B530" s="237" t="s">
        <v>6165</v>
      </c>
      <c r="C530" s="237" t="s">
        <v>5817</v>
      </c>
      <c r="D530" s="237" t="s">
        <v>5919</v>
      </c>
      <c r="E530" s="238" t="s">
        <v>5839</v>
      </c>
      <c r="F530" s="148">
        <v>1</v>
      </c>
      <c r="G530" s="148">
        <v>0</v>
      </c>
      <c r="H530" s="148">
        <v>34545.2</v>
      </c>
      <c r="I530" s="148">
        <v>34545.2</v>
      </c>
    </row>
    <row r="531" spans="1:9" ht="25">
      <c r="A531" s="237" t="s">
        <v>6166</v>
      </c>
      <c r="B531" s="237" t="s">
        <v>6163</v>
      </c>
      <c r="C531" s="237" t="s">
        <v>5817</v>
      </c>
      <c r="D531" s="237" t="s">
        <v>5919</v>
      </c>
      <c r="E531" s="238" t="s">
        <v>5839</v>
      </c>
      <c r="F531" s="148">
        <v>1</v>
      </c>
      <c r="G531" s="148">
        <v>0</v>
      </c>
      <c r="H531" s="148">
        <v>28933.82</v>
      </c>
      <c r="I531" s="148">
        <v>28933.82</v>
      </c>
    </row>
    <row r="532" spans="1:9" ht="25">
      <c r="A532" s="237" t="s">
        <v>6167</v>
      </c>
      <c r="B532" s="237" t="s">
        <v>6168</v>
      </c>
      <c r="C532" s="237" t="s">
        <v>5817</v>
      </c>
      <c r="D532" s="237" t="s">
        <v>5919</v>
      </c>
      <c r="E532" s="238" t="s">
        <v>5839</v>
      </c>
      <c r="F532" s="148">
        <v>3</v>
      </c>
      <c r="G532" s="148">
        <v>0</v>
      </c>
      <c r="H532" s="148">
        <v>32960.62</v>
      </c>
      <c r="I532" s="148">
        <v>32960.62</v>
      </c>
    </row>
    <row r="533" spans="1:9" ht="25">
      <c r="A533" s="237" t="s">
        <v>6169</v>
      </c>
      <c r="B533" s="237" t="s">
        <v>6170</v>
      </c>
      <c r="C533" s="237" t="s">
        <v>5817</v>
      </c>
      <c r="D533" s="237" t="s">
        <v>5919</v>
      </c>
      <c r="E533" s="238" t="s">
        <v>5839</v>
      </c>
      <c r="F533" s="148">
        <v>3</v>
      </c>
      <c r="G533" s="148">
        <v>0</v>
      </c>
      <c r="H533" s="148">
        <v>38959.58</v>
      </c>
      <c r="I533" s="148">
        <v>38959.58</v>
      </c>
    </row>
    <row r="534" spans="1:9" ht="25">
      <c r="A534" s="237" t="s">
        <v>6171</v>
      </c>
      <c r="B534" s="237" t="s">
        <v>6172</v>
      </c>
      <c r="C534" s="237" t="s">
        <v>5817</v>
      </c>
      <c r="D534" s="237" t="s">
        <v>5919</v>
      </c>
      <c r="E534" s="238" t="s">
        <v>5839</v>
      </c>
      <c r="F534" s="148">
        <v>16</v>
      </c>
      <c r="G534" s="148">
        <v>0</v>
      </c>
      <c r="H534" s="148">
        <v>46060.28</v>
      </c>
      <c r="I534" s="148">
        <v>46060.28</v>
      </c>
    </row>
    <row r="535" spans="1:9" ht="25">
      <c r="A535" s="237" t="s">
        <v>6173</v>
      </c>
      <c r="B535" s="237" t="s">
        <v>6174</v>
      </c>
      <c r="C535" s="237" t="s">
        <v>5817</v>
      </c>
      <c r="D535" s="237" t="s">
        <v>5919</v>
      </c>
      <c r="E535" s="238" t="s">
        <v>5839</v>
      </c>
      <c r="F535" s="148">
        <v>3</v>
      </c>
      <c r="G535" s="148">
        <v>41</v>
      </c>
      <c r="H535" s="148">
        <v>565.76</v>
      </c>
      <c r="I535" s="148">
        <v>565.76</v>
      </c>
    </row>
    <row r="536" spans="1:9" ht="25">
      <c r="A536" s="237" t="s">
        <v>6175</v>
      </c>
      <c r="B536" s="237" t="s">
        <v>6176</v>
      </c>
      <c r="C536" s="237" t="s">
        <v>5817</v>
      </c>
      <c r="D536" s="237" t="s">
        <v>5919</v>
      </c>
      <c r="E536" s="238" t="s">
        <v>5839</v>
      </c>
      <c r="F536" s="148">
        <v>6</v>
      </c>
      <c r="G536" s="148">
        <v>80</v>
      </c>
      <c r="H536" s="148">
        <v>640.38</v>
      </c>
      <c r="I536" s="148">
        <v>640.38</v>
      </c>
    </row>
    <row r="537" spans="1:9" ht="25">
      <c r="A537" s="237" t="s">
        <v>6177</v>
      </c>
      <c r="B537" s="237" t="s">
        <v>6178</v>
      </c>
      <c r="C537" s="237" t="s">
        <v>5817</v>
      </c>
      <c r="D537" s="237" t="s">
        <v>6129</v>
      </c>
      <c r="E537" s="238" t="s">
        <v>5839</v>
      </c>
      <c r="F537" s="148">
        <v>1</v>
      </c>
      <c r="G537" s="148">
        <v>10</v>
      </c>
      <c r="H537" s="148">
        <v>432.04</v>
      </c>
      <c r="I537" s="148">
        <v>432.04</v>
      </c>
    </row>
    <row r="538" spans="1:9" ht="12.5">
      <c r="A538" s="237" t="s">
        <v>6179</v>
      </c>
      <c r="B538" s="237" t="s">
        <v>6180</v>
      </c>
      <c r="C538" s="237" t="s">
        <v>5817</v>
      </c>
      <c r="D538" s="237" t="s">
        <v>5919</v>
      </c>
      <c r="E538" s="238" t="s">
        <v>5839</v>
      </c>
      <c r="F538" s="148">
        <v>3</v>
      </c>
      <c r="G538" s="148">
        <v>24</v>
      </c>
      <c r="H538" s="148">
        <v>717.56</v>
      </c>
      <c r="I538" s="148">
        <v>717.56</v>
      </c>
    </row>
    <row r="539" spans="1:9" ht="12.5">
      <c r="A539" s="237" t="s">
        <v>6181</v>
      </c>
      <c r="B539" s="237" t="s">
        <v>6182</v>
      </c>
      <c r="C539" s="237" t="s">
        <v>5817</v>
      </c>
      <c r="D539" s="237" t="s">
        <v>6183</v>
      </c>
      <c r="E539" s="238" t="s">
        <v>5839</v>
      </c>
      <c r="F539" s="148">
        <v>40</v>
      </c>
      <c r="G539" s="148">
        <v>0</v>
      </c>
      <c r="H539" s="148">
        <v>46043.22</v>
      </c>
      <c r="I539" s="148">
        <v>46043.22</v>
      </c>
    </row>
    <row r="540" spans="1:9" ht="12.5">
      <c r="A540" s="237" t="s">
        <v>6184</v>
      </c>
      <c r="B540" s="237" t="s">
        <v>6185</v>
      </c>
      <c r="C540" s="237" t="s">
        <v>5817</v>
      </c>
      <c r="D540" s="237" t="s">
        <v>5838</v>
      </c>
      <c r="E540" s="238" t="s">
        <v>5839</v>
      </c>
      <c r="F540" s="148">
        <v>2</v>
      </c>
      <c r="G540" s="148">
        <v>0</v>
      </c>
      <c r="H540" s="148">
        <v>11727.16</v>
      </c>
      <c r="I540" s="148">
        <v>11727.16</v>
      </c>
    </row>
    <row r="541" spans="1:9" ht="12.5">
      <c r="A541" s="237" t="s">
        <v>6186</v>
      </c>
      <c r="B541" s="237" t="s">
        <v>6187</v>
      </c>
      <c r="C541" s="237" t="s">
        <v>5817</v>
      </c>
      <c r="D541" s="237" t="s">
        <v>5838</v>
      </c>
      <c r="E541" s="238" t="s">
        <v>5839</v>
      </c>
      <c r="F541" s="148">
        <v>4</v>
      </c>
      <c r="G541" s="148">
        <v>0</v>
      </c>
      <c r="H541" s="148">
        <v>14074.20</v>
      </c>
      <c r="I541" s="148">
        <v>14074.20</v>
      </c>
    </row>
    <row r="542" spans="1:9" ht="25">
      <c r="A542" s="237" t="s">
        <v>6188</v>
      </c>
      <c r="B542" s="237" t="s">
        <v>6189</v>
      </c>
      <c r="C542" s="237" t="s">
        <v>5817</v>
      </c>
      <c r="D542" s="237" t="s">
        <v>5838</v>
      </c>
      <c r="E542" s="238" t="s">
        <v>5839</v>
      </c>
      <c r="F542" s="148">
        <v>4</v>
      </c>
      <c r="G542" s="148">
        <v>0</v>
      </c>
      <c r="H542" s="148">
        <v>12274.10</v>
      </c>
      <c r="I542" s="148">
        <v>12274.10</v>
      </c>
    </row>
    <row r="543" spans="1:9" ht="12.5">
      <c r="A543" s="237" t="s">
        <v>6190</v>
      </c>
      <c r="B543" s="237" t="s">
        <v>6191</v>
      </c>
      <c r="C543" s="237" t="s">
        <v>5817</v>
      </c>
      <c r="D543" s="237" t="s">
        <v>5838</v>
      </c>
      <c r="E543" s="238" t="s">
        <v>5839</v>
      </c>
      <c r="F543" s="148">
        <v>1</v>
      </c>
      <c r="G543" s="148">
        <v>0</v>
      </c>
      <c r="H543" s="148">
        <v>11727.16</v>
      </c>
      <c r="I543" s="148">
        <v>11727.16</v>
      </c>
    </row>
    <row r="544" spans="1:9" ht="12.5">
      <c r="A544" s="237" t="s">
        <v>6192</v>
      </c>
      <c r="B544" s="237" t="s">
        <v>6193</v>
      </c>
      <c r="C544" s="237" t="s">
        <v>5817</v>
      </c>
      <c r="D544" s="237" t="s">
        <v>5838</v>
      </c>
      <c r="E544" s="238" t="s">
        <v>5839</v>
      </c>
      <c r="F544" s="148">
        <v>1</v>
      </c>
      <c r="G544" s="148">
        <v>0</v>
      </c>
      <c r="H544" s="148">
        <v>12891.50</v>
      </c>
      <c r="I544" s="148">
        <v>12891.50</v>
      </c>
    </row>
    <row r="545" spans="1:9" ht="12.5">
      <c r="A545" s="237" t="s">
        <v>6194</v>
      </c>
      <c r="B545" s="237" t="s">
        <v>6195</v>
      </c>
      <c r="C545" s="237" t="s">
        <v>5817</v>
      </c>
      <c r="D545" s="237" t="s">
        <v>5838</v>
      </c>
      <c r="E545" s="238" t="s">
        <v>5839</v>
      </c>
      <c r="F545" s="148">
        <v>1</v>
      </c>
      <c r="G545" s="148">
        <v>0</v>
      </c>
      <c r="H545" s="148">
        <v>14834.54</v>
      </c>
      <c r="I545" s="148">
        <v>14834.54</v>
      </c>
    </row>
    <row r="546" spans="1:9" ht="12.5">
      <c r="A546" s="237" t="s">
        <v>6196</v>
      </c>
      <c r="B546" s="237" t="s">
        <v>6197</v>
      </c>
      <c r="C546" s="237" t="s">
        <v>5817</v>
      </c>
      <c r="D546" s="237" t="s">
        <v>5838</v>
      </c>
      <c r="E546" s="238" t="s">
        <v>5839</v>
      </c>
      <c r="F546" s="148">
        <v>1</v>
      </c>
      <c r="G546" s="148">
        <v>0</v>
      </c>
      <c r="H546" s="148">
        <v>12274.10</v>
      </c>
      <c r="I546" s="148">
        <v>12274.10</v>
      </c>
    </row>
    <row r="547" spans="1:9" ht="12.5">
      <c r="A547" s="237" t="s">
        <v>6198</v>
      </c>
      <c r="B547" s="237" t="s">
        <v>6199</v>
      </c>
      <c r="C547" s="237" t="s">
        <v>5817</v>
      </c>
      <c r="D547" s="237" t="s">
        <v>5838</v>
      </c>
      <c r="E547" s="238" t="s">
        <v>5839</v>
      </c>
      <c r="F547" s="148">
        <v>3</v>
      </c>
      <c r="G547" s="148">
        <v>0</v>
      </c>
      <c r="H547" s="148">
        <v>17014.42</v>
      </c>
      <c r="I547" s="148">
        <v>17014.42</v>
      </c>
    </row>
    <row r="548" spans="1:9" ht="12.5">
      <c r="A548" s="237" t="s">
        <v>6200</v>
      </c>
      <c r="B548" s="237" t="s">
        <v>6201</v>
      </c>
      <c r="C548" s="237" t="s">
        <v>5817</v>
      </c>
      <c r="D548" s="237" t="s">
        <v>5838</v>
      </c>
      <c r="E548" s="238" t="s">
        <v>5839</v>
      </c>
      <c r="F548" s="148">
        <v>2</v>
      </c>
      <c r="G548" s="148">
        <v>0</v>
      </c>
      <c r="H548" s="148">
        <v>11727.16</v>
      </c>
      <c r="I548" s="148">
        <v>11727.16</v>
      </c>
    </row>
    <row r="549" spans="1:9" ht="12.5">
      <c r="A549" s="237" t="s">
        <v>6202</v>
      </c>
      <c r="B549" s="237" t="s">
        <v>6203</v>
      </c>
      <c r="C549" s="237" t="s">
        <v>5817</v>
      </c>
      <c r="D549" s="237" t="s">
        <v>5838</v>
      </c>
      <c r="E549" s="238" t="s">
        <v>5839</v>
      </c>
      <c r="F549" s="148">
        <v>2</v>
      </c>
      <c r="G549" s="148">
        <v>0</v>
      </c>
      <c r="H549" s="148">
        <v>11727.16</v>
      </c>
      <c r="I549" s="148">
        <v>11727.16</v>
      </c>
    </row>
    <row r="550" spans="1:9" ht="12.5">
      <c r="A550" s="237" t="s">
        <v>6204</v>
      </c>
      <c r="B550" s="237" t="s">
        <v>6205</v>
      </c>
      <c r="C550" s="237" t="s">
        <v>5817</v>
      </c>
      <c r="D550" s="237" t="s">
        <v>5838</v>
      </c>
      <c r="E550" s="238" t="s">
        <v>5839</v>
      </c>
      <c r="F550" s="148">
        <v>3</v>
      </c>
      <c r="G550" s="148">
        <v>0</v>
      </c>
      <c r="H550" s="148">
        <v>12891.50</v>
      </c>
      <c r="I550" s="148">
        <v>12891.50</v>
      </c>
    </row>
    <row r="551" spans="1:9" ht="12.5">
      <c r="A551" s="237" t="s">
        <v>6206</v>
      </c>
      <c r="B551" s="237" t="s">
        <v>6207</v>
      </c>
      <c r="C551" s="237" t="s">
        <v>5817</v>
      </c>
      <c r="D551" s="237" t="s">
        <v>5838</v>
      </c>
      <c r="E551" s="238" t="s">
        <v>5839</v>
      </c>
      <c r="F551" s="148">
        <v>2</v>
      </c>
      <c r="G551" s="148">
        <v>0</v>
      </c>
      <c r="H551" s="148">
        <v>11727.16</v>
      </c>
      <c r="I551" s="148">
        <v>11727.16</v>
      </c>
    </row>
    <row r="552" spans="1:9" ht="12.5">
      <c r="A552" s="237" t="s">
        <v>6208</v>
      </c>
      <c r="B552" s="237" t="s">
        <v>5563</v>
      </c>
      <c r="C552" s="237" t="s">
        <v>5817</v>
      </c>
      <c r="D552" s="237" t="s">
        <v>5838</v>
      </c>
      <c r="E552" s="238" t="s">
        <v>5839</v>
      </c>
      <c r="F552" s="148">
        <v>1</v>
      </c>
      <c r="G552" s="148">
        <v>0</v>
      </c>
      <c r="H552" s="148">
        <v>14834.54</v>
      </c>
      <c r="I552" s="148">
        <v>14834.54</v>
      </c>
    </row>
    <row r="553" spans="1:9" ht="12.5">
      <c r="A553" s="237" t="s">
        <v>6209</v>
      </c>
      <c r="B553" s="237" t="s">
        <v>6210</v>
      </c>
      <c r="C553" s="237" t="s">
        <v>5817</v>
      </c>
      <c r="D553" s="237" t="s">
        <v>5838</v>
      </c>
      <c r="E553" s="238" t="s">
        <v>5839</v>
      </c>
      <c r="F553" s="148">
        <v>2</v>
      </c>
      <c r="G553" s="148">
        <v>0</v>
      </c>
      <c r="H553" s="148">
        <v>13517.58</v>
      </c>
      <c r="I553" s="148">
        <v>13517.58</v>
      </c>
    </row>
    <row r="554" spans="1:9" ht="12.5">
      <c r="A554" s="237" t="s">
        <v>6211</v>
      </c>
      <c r="B554" s="237" t="s">
        <v>6185</v>
      </c>
      <c r="C554" s="237" t="s">
        <v>5817</v>
      </c>
      <c r="D554" s="237" t="s">
        <v>5838</v>
      </c>
      <c r="E554" s="238" t="s">
        <v>5839</v>
      </c>
      <c r="F554" s="148">
        <v>2</v>
      </c>
      <c r="G554" s="148">
        <v>0</v>
      </c>
      <c r="H554" s="148">
        <v>11727.16</v>
      </c>
      <c r="I554" s="148">
        <v>11727.16</v>
      </c>
    </row>
    <row r="555" spans="1:9" ht="25">
      <c r="A555" s="237" t="s">
        <v>6212</v>
      </c>
      <c r="B555" s="237" t="s">
        <v>6189</v>
      </c>
      <c r="C555" s="237" t="s">
        <v>5817</v>
      </c>
      <c r="D555" s="237" t="s">
        <v>5838</v>
      </c>
      <c r="E555" s="238" t="s">
        <v>5839</v>
      </c>
      <c r="F555" s="148">
        <v>2</v>
      </c>
      <c r="G555" s="148">
        <v>0</v>
      </c>
      <c r="H555" s="148">
        <v>12274.10</v>
      </c>
      <c r="I555" s="148">
        <v>12274.10</v>
      </c>
    </row>
    <row r="556" spans="1:9" ht="25">
      <c r="A556" s="237" t="s">
        <v>6213</v>
      </c>
      <c r="B556" s="237" t="s">
        <v>6214</v>
      </c>
      <c r="C556" s="237" t="s">
        <v>5817</v>
      </c>
      <c r="D556" s="237" t="s">
        <v>5838</v>
      </c>
      <c r="E556" s="238" t="s">
        <v>5839</v>
      </c>
      <c r="F556" s="148">
        <v>1</v>
      </c>
      <c r="G556" s="148">
        <v>0</v>
      </c>
      <c r="H556" s="148">
        <v>11727.16</v>
      </c>
      <c r="I556" s="148">
        <v>11727.16</v>
      </c>
    </row>
    <row r="557" spans="1:9" ht="12.5">
      <c r="A557" s="237" t="s">
        <v>6215</v>
      </c>
      <c r="B557" s="237" t="s">
        <v>6216</v>
      </c>
      <c r="C557" s="237" t="s">
        <v>5811</v>
      </c>
      <c r="D557" s="237" t="s">
        <v>5838</v>
      </c>
      <c r="E557" s="238" t="s">
        <v>5839</v>
      </c>
      <c r="F557" s="148">
        <v>1</v>
      </c>
      <c r="G557" s="148">
        <v>0</v>
      </c>
      <c r="H557" s="148">
        <v>10260.48</v>
      </c>
      <c r="I557" s="148">
        <v>10260.48</v>
      </c>
    </row>
    <row r="558" spans="1:9" ht="25">
      <c r="A558" s="237" t="s">
        <v>6215</v>
      </c>
      <c r="B558" s="237" t="s">
        <v>6216</v>
      </c>
      <c r="C558" s="237" t="s">
        <v>5813</v>
      </c>
      <c r="D558" s="237" t="s">
        <v>5838</v>
      </c>
      <c r="E558" s="238" t="s">
        <v>5839</v>
      </c>
      <c r="F558" s="148">
        <v>3</v>
      </c>
      <c r="G558" s="148">
        <v>0</v>
      </c>
      <c r="H558" s="148">
        <v>10260.48</v>
      </c>
      <c r="I558" s="148">
        <v>10260.48</v>
      </c>
    </row>
    <row r="559" spans="1:9" ht="25">
      <c r="A559" s="237" t="s">
        <v>6217</v>
      </c>
      <c r="B559" s="237" t="s">
        <v>6218</v>
      </c>
      <c r="C559" s="237" t="s">
        <v>5813</v>
      </c>
      <c r="D559" s="237" t="s">
        <v>5838</v>
      </c>
      <c r="E559" s="238" t="s">
        <v>5839</v>
      </c>
      <c r="F559" s="148">
        <v>2</v>
      </c>
      <c r="G559" s="148">
        <v>0</v>
      </c>
      <c r="H559" s="148">
        <v>10260.48</v>
      </c>
      <c r="I559" s="148">
        <v>10260.48</v>
      </c>
    </row>
    <row r="560" spans="1:9" ht="25">
      <c r="A560" s="237" t="s">
        <v>6217</v>
      </c>
      <c r="B560" s="237" t="s">
        <v>6218</v>
      </c>
      <c r="C560" s="237" t="s">
        <v>5820</v>
      </c>
      <c r="D560" s="237" t="s">
        <v>5838</v>
      </c>
      <c r="E560" s="238" t="s">
        <v>5839</v>
      </c>
      <c r="F560" s="148">
        <v>1</v>
      </c>
      <c r="G560" s="148">
        <v>0</v>
      </c>
      <c r="H560" s="148">
        <v>10260.48</v>
      </c>
      <c r="I560" s="148">
        <v>10260.48</v>
      </c>
    </row>
    <row r="561" spans="1:9" ht="25">
      <c r="A561" s="237" t="s">
        <v>6219</v>
      </c>
      <c r="B561" s="237" t="s">
        <v>6220</v>
      </c>
      <c r="C561" s="237" t="s">
        <v>5808</v>
      </c>
      <c r="D561" s="237" t="s">
        <v>5838</v>
      </c>
      <c r="E561" s="238" t="s">
        <v>5839</v>
      </c>
      <c r="F561" s="148">
        <v>15</v>
      </c>
      <c r="G561" s="148">
        <v>0</v>
      </c>
      <c r="H561" s="148">
        <v>10190.74</v>
      </c>
      <c r="I561" s="148">
        <v>10190.74</v>
      </c>
    </row>
    <row r="562" spans="1:9" ht="12.5">
      <c r="A562" s="237" t="s">
        <v>6219</v>
      </c>
      <c r="B562" s="237" t="s">
        <v>6220</v>
      </c>
      <c r="C562" s="237" t="s">
        <v>5811</v>
      </c>
      <c r="D562" s="237" t="s">
        <v>5838</v>
      </c>
      <c r="E562" s="238" t="s">
        <v>5839</v>
      </c>
      <c r="F562" s="148">
        <v>4</v>
      </c>
      <c r="G562" s="148">
        <v>0</v>
      </c>
      <c r="H562" s="148">
        <v>10190.74</v>
      </c>
      <c r="I562" s="148">
        <v>10190.74</v>
      </c>
    </row>
    <row r="563" spans="1:9" ht="12.5">
      <c r="A563" s="237" t="s">
        <v>6219</v>
      </c>
      <c r="B563" s="237" t="s">
        <v>6220</v>
      </c>
      <c r="C563" s="237" t="s">
        <v>5812</v>
      </c>
      <c r="D563" s="237" t="s">
        <v>5838</v>
      </c>
      <c r="E563" s="238" t="s">
        <v>5839</v>
      </c>
      <c r="F563" s="148">
        <v>2</v>
      </c>
      <c r="G563" s="148">
        <v>0</v>
      </c>
      <c r="H563" s="148">
        <v>10190.74</v>
      </c>
      <c r="I563" s="148">
        <v>10190.74</v>
      </c>
    </row>
    <row r="564" spans="1:9" ht="25">
      <c r="A564" s="237" t="s">
        <v>6219</v>
      </c>
      <c r="B564" s="237" t="s">
        <v>6220</v>
      </c>
      <c r="C564" s="237" t="s">
        <v>5813</v>
      </c>
      <c r="D564" s="237" t="s">
        <v>5838</v>
      </c>
      <c r="E564" s="238" t="s">
        <v>5839</v>
      </c>
      <c r="F564" s="148">
        <v>30</v>
      </c>
      <c r="G564" s="148">
        <v>0</v>
      </c>
      <c r="H564" s="148">
        <v>10190.74</v>
      </c>
      <c r="I564" s="148">
        <v>10190.74</v>
      </c>
    </row>
    <row r="565" spans="1:9" ht="12.5">
      <c r="A565" s="237" t="s">
        <v>6219</v>
      </c>
      <c r="B565" s="237" t="s">
        <v>6220</v>
      </c>
      <c r="C565" s="237" t="s">
        <v>5815</v>
      </c>
      <c r="D565" s="237" t="s">
        <v>5838</v>
      </c>
      <c r="E565" s="238" t="s">
        <v>5839</v>
      </c>
      <c r="F565" s="148">
        <v>36</v>
      </c>
      <c r="G565" s="148">
        <v>0</v>
      </c>
      <c r="H565" s="148">
        <v>10190.74</v>
      </c>
      <c r="I565" s="148">
        <v>10190.74</v>
      </c>
    </row>
    <row r="566" spans="1:9" ht="12.5">
      <c r="A566" s="237" t="s">
        <v>6219</v>
      </c>
      <c r="B566" s="237" t="s">
        <v>6220</v>
      </c>
      <c r="C566" s="237" t="s">
        <v>5816</v>
      </c>
      <c r="D566" s="237" t="s">
        <v>5838</v>
      </c>
      <c r="E566" s="238" t="s">
        <v>5839</v>
      </c>
      <c r="F566" s="148">
        <v>29</v>
      </c>
      <c r="G566" s="148">
        <v>0</v>
      </c>
      <c r="H566" s="148">
        <v>10190.74</v>
      </c>
      <c r="I566" s="148">
        <v>10190.74</v>
      </c>
    </row>
    <row r="567" spans="1:9" ht="25">
      <c r="A567" s="237" t="s">
        <v>6219</v>
      </c>
      <c r="B567" s="237" t="s">
        <v>6220</v>
      </c>
      <c r="C567" s="237" t="s">
        <v>5820</v>
      </c>
      <c r="D567" s="237" t="s">
        <v>5838</v>
      </c>
      <c r="E567" s="238" t="s">
        <v>5839</v>
      </c>
      <c r="F567" s="148">
        <v>1</v>
      </c>
      <c r="G567" s="148">
        <v>0</v>
      </c>
      <c r="H567" s="148">
        <v>10190.74</v>
      </c>
      <c r="I567" s="148">
        <v>10190.74</v>
      </c>
    </row>
    <row r="568" spans="1:9" ht="12.5">
      <c r="A568" s="237" t="s">
        <v>6219</v>
      </c>
      <c r="B568" s="237" t="s">
        <v>6220</v>
      </c>
      <c r="C568" s="237" t="s">
        <v>5821</v>
      </c>
      <c r="D568" s="237" t="s">
        <v>5838</v>
      </c>
      <c r="E568" s="238" t="s">
        <v>5839</v>
      </c>
      <c r="F568" s="148">
        <v>3</v>
      </c>
      <c r="G568" s="148">
        <v>0</v>
      </c>
      <c r="H568" s="148">
        <v>10190.74</v>
      </c>
      <c r="I568" s="148">
        <v>10190.74</v>
      </c>
    </row>
    <row r="569" spans="1:9" ht="25">
      <c r="A569" s="237" t="s">
        <v>6221</v>
      </c>
      <c r="B569" s="237" t="s">
        <v>6222</v>
      </c>
      <c r="C569" s="237" t="s">
        <v>5808</v>
      </c>
      <c r="D569" s="237" t="s">
        <v>5838</v>
      </c>
      <c r="E569" s="238" t="s">
        <v>5839</v>
      </c>
      <c r="F569" s="148">
        <v>7</v>
      </c>
      <c r="G569" s="148">
        <v>0</v>
      </c>
      <c r="H569" s="148">
        <v>10190.74</v>
      </c>
      <c r="I569" s="148">
        <v>10190.74</v>
      </c>
    </row>
    <row r="570" spans="1:9" ht="12.5">
      <c r="A570" s="237" t="s">
        <v>6221</v>
      </c>
      <c r="B570" s="237" t="s">
        <v>6222</v>
      </c>
      <c r="C570" s="237" t="s">
        <v>5811</v>
      </c>
      <c r="D570" s="237" t="s">
        <v>5838</v>
      </c>
      <c r="E570" s="238" t="s">
        <v>5839</v>
      </c>
      <c r="F570" s="148">
        <v>41</v>
      </c>
      <c r="G570" s="148">
        <v>0</v>
      </c>
      <c r="H570" s="148">
        <v>10190.74</v>
      </c>
      <c r="I570" s="148">
        <v>10190.74</v>
      </c>
    </row>
    <row r="571" spans="1:9" ht="12.5">
      <c r="A571" s="237" t="s">
        <v>6221</v>
      </c>
      <c r="B571" s="237" t="s">
        <v>6222</v>
      </c>
      <c r="C571" s="237" t="s">
        <v>5812</v>
      </c>
      <c r="D571" s="237" t="s">
        <v>5838</v>
      </c>
      <c r="E571" s="238" t="s">
        <v>5839</v>
      </c>
      <c r="F571" s="148">
        <v>176</v>
      </c>
      <c r="G571" s="148">
        <v>0</v>
      </c>
      <c r="H571" s="148">
        <v>10190.74</v>
      </c>
      <c r="I571" s="148">
        <v>10190.74</v>
      </c>
    </row>
    <row r="572" spans="1:9" ht="25">
      <c r="A572" s="237" t="s">
        <v>6221</v>
      </c>
      <c r="B572" s="237" t="s">
        <v>6222</v>
      </c>
      <c r="C572" s="237" t="s">
        <v>5813</v>
      </c>
      <c r="D572" s="237" t="s">
        <v>5838</v>
      </c>
      <c r="E572" s="238" t="s">
        <v>5839</v>
      </c>
      <c r="F572" s="148">
        <v>279</v>
      </c>
      <c r="G572" s="148">
        <v>0</v>
      </c>
      <c r="H572" s="148">
        <v>10190.74</v>
      </c>
      <c r="I572" s="148">
        <v>10190.74</v>
      </c>
    </row>
    <row r="573" spans="1:9" ht="12.5">
      <c r="A573" s="237" t="s">
        <v>6221</v>
      </c>
      <c r="B573" s="237" t="s">
        <v>6222</v>
      </c>
      <c r="C573" s="237" t="s">
        <v>5815</v>
      </c>
      <c r="D573" s="237" t="s">
        <v>5838</v>
      </c>
      <c r="E573" s="238" t="s">
        <v>5839</v>
      </c>
      <c r="F573" s="148">
        <v>865</v>
      </c>
      <c r="G573" s="148">
        <v>0</v>
      </c>
      <c r="H573" s="148">
        <v>10190.74</v>
      </c>
      <c r="I573" s="148">
        <v>10190.74</v>
      </c>
    </row>
    <row r="574" spans="1:9" ht="12.5">
      <c r="A574" s="237" t="s">
        <v>6221</v>
      </c>
      <c r="B574" s="237" t="s">
        <v>6222</v>
      </c>
      <c r="C574" s="237" t="s">
        <v>5816</v>
      </c>
      <c r="D574" s="237" t="s">
        <v>5838</v>
      </c>
      <c r="E574" s="238" t="s">
        <v>5839</v>
      </c>
      <c r="F574" s="148">
        <v>571</v>
      </c>
      <c r="G574" s="148">
        <v>0</v>
      </c>
      <c r="H574" s="148">
        <v>10190.74</v>
      </c>
      <c r="I574" s="148">
        <v>10190.74</v>
      </c>
    </row>
    <row r="575" spans="1:9" ht="12.5">
      <c r="A575" s="237" t="s">
        <v>6221</v>
      </c>
      <c r="B575" s="237" t="s">
        <v>6222</v>
      </c>
      <c r="C575" s="237" t="s">
        <v>5818</v>
      </c>
      <c r="D575" s="237" t="s">
        <v>5838</v>
      </c>
      <c r="E575" s="238" t="s">
        <v>5839</v>
      </c>
      <c r="F575" s="148">
        <v>1</v>
      </c>
      <c r="G575" s="148">
        <v>0</v>
      </c>
      <c r="H575" s="148">
        <v>10190.74</v>
      </c>
      <c r="I575" s="148">
        <v>10190.74</v>
      </c>
    </row>
    <row r="576" spans="1:9" ht="25">
      <c r="A576" s="237" t="s">
        <v>6223</v>
      </c>
      <c r="B576" s="237" t="s">
        <v>6224</v>
      </c>
      <c r="C576" s="237" t="s">
        <v>5808</v>
      </c>
      <c r="D576" s="237" t="s">
        <v>5838</v>
      </c>
      <c r="E576" s="238" t="s">
        <v>5839</v>
      </c>
      <c r="F576" s="148">
        <v>10</v>
      </c>
      <c r="G576" s="148">
        <v>0</v>
      </c>
      <c r="H576" s="148">
        <v>10190.74</v>
      </c>
      <c r="I576" s="148">
        <v>10190.74</v>
      </c>
    </row>
    <row r="577" spans="1:9" ht="25">
      <c r="A577" s="237" t="s">
        <v>6223</v>
      </c>
      <c r="B577" s="237" t="s">
        <v>6224</v>
      </c>
      <c r="C577" s="237" t="s">
        <v>5811</v>
      </c>
      <c r="D577" s="237" t="s">
        <v>5838</v>
      </c>
      <c r="E577" s="238" t="s">
        <v>5839</v>
      </c>
      <c r="F577" s="148">
        <v>1</v>
      </c>
      <c r="G577" s="148">
        <v>0</v>
      </c>
      <c r="H577" s="148">
        <v>10190.74</v>
      </c>
      <c r="I577" s="148">
        <v>10190.74</v>
      </c>
    </row>
    <row r="578" spans="1:9" ht="25">
      <c r="A578" s="237" t="s">
        <v>6223</v>
      </c>
      <c r="B578" s="237" t="s">
        <v>6224</v>
      </c>
      <c r="C578" s="237" t="s">
        <v>5812</v>
      </c>
      <c r="D578" s="237" t="s">
        <v>5838</v>
      </c>
      <c r="E578" s="238" t="s">
        <v>5839</v>
      </c>
      <c r="F578" s="148">
        <v>1</v>
      </c>
      <c r="G578" s="148">
        <v>0</v>
      </c>
      <c r="H578" s="148">
        <v>10190.74</v>
      </c>
      <c r="I578" s="148">
        <v>10190.74</v>
      </c>
    </row>
    <row r="579" spans="1:9" ht="25">
      <c r="A579" s="237" t="s">
        <v>6223</v>
      </c>
      <c r="B579" s="237" t="s">
        <v>6224</v>
      </c>
      <c r="C579" s="237" t="s">
        <v>5813</v>
      </c>
      <c r="D579" s="237" t="s">
        <v>5838</v>
      </c>
      <c r="E579" s="238" t="s">
        <v>5839</v>
      </c>
      <c r="F579" s="148">
        <v>5</v>
      </c>
      <c r="G579" s="148">
        <v>0</v>
      </c>
      <c r="H579" s="148">
        <v>10190.74</v>
      </c>
      <c r="I579" s="148">
        <v>10190.74</v>
      </c>
    </row>
    <row r="580" spans="1:9" ht="25">
      <c r="A580" s="237" t="s">
        <v>6223</v>
      </c>
      <c r="B580" s="237" t="s">
        <v>6224</v>
      </c>
      <c r="C580" s="237" t="s">
        <v>5815</v>
      </c>
      <c r="D580" s="237" t="s">
        <v>5838</v>
      </c>
      <c r="E580" s="238" t="s">
        <v>5839</v>
      </c>
      <c r="F580" s="148">
        <v>7</v>
      </c>
      <c r="G580" s="148">
        <v>0</v>
      </c>
      <c r="H580" s="148">
        <v>10190.74</v>
      </c>
      <c r="I580" s="148">
        <v>10190.74</v>
      </c>
    </row>
    <row r="581" spans="1:9" ht="25">
      <c r="A581" s="237" t="s">
        <v>6223</v>
      </c>
      <c r="B581" s="237" t="s">
        <v>6224</v>
      </c>
      <c r="C581" s="237" t="s">
        <v>5816</v>
      </c>
      <c r="D581" s="237" t="s">
        <v>5838</v>
      </c>
      <c r="E581" s="238" t="s">
        <v>5839</v>
      </c>
      <c r="F581" s="148">
        <v>69</v>
      </c>
      <c r="G581" s="148">
        <v>0</v>
      </c>
      <c r="H581" s="148">
        <v>10190.74</v>
      </c>
      <c r="I581" s="148">
        <v>10190.74</v>
      </c>
    </row>
    <row r="582" spans="1:9" ht="25">
      <c r="A582" s="237" t="s">
        <v>6223</v>
      </c>
      <c r="B582" s="237" t="s">
        <v>6224</v>
      </c>
      <c r="C582" s="237" t="s">
        <v>5818</v>
      </c>
      <c r="D582" s="237" t="s">
        <v>5838</v>
      </c>
      <c r="E582" s="238" t="s">
        <v>5839</v>
      </c>
      <c r="F582" s="148">
        <v>1</v>
      </c>
      <c r="G582" s="148">
        <v>0</v>
      </c>
      <c r="H582" s="148">
        <v>10190.74</v>
      </c>
      <c r="I582" s="148">
        <v>10190.74</v>
      </c>
    </row>
    <row r="583" spans="1:9" ht="25">
      <c r="A583" s="237" t="s">
        <v>6225</v>
      </c>
      <c r="B583" s="237" t="s">
        <v>6226</v>
      </c>
      <c r="C583" s="237" t="s">
        <v>5811</v>
      </c>
      <c r="D583" s="237" t="s">
        <v>5838</v>
      </c>
      <c r="E583" s="238" t="s">
        <v>5839</v>
      </c>
      <c r="F583" s="148">
        <v>7</v>
      </c>
      <c r="G583" s="148">
        <v>0</v>
      </c>
      <c r="H583" s="148">
        <v>10190.74</v>
      </c>
      <c r="I583" s="148">
        <v>10190.74</v>
      </c>
    </row>
    <row r="584" spans="1:9" ht="25">
      <c r="A584" s="237" t="s">
        <v>6225</v>
      </c>
      <c r="B584" s="237" t="s">
        <v>6226</v>
      </c>
      <c r="C584" s="237" t="s">
        <v>5816</v>
      </c>
      <c r="D584" s="237" t="s">
        <v>5838</v>
      </c>
      <c r="E584" s="238" t="s">
        <v>5839</v>
      </c>
      <c r="F584" s="148">
        <v>22</v>
      </c>
      <c r="G584" s="148">
        <v>0</v>
      </c>
      <c r="H584" s="148">
        <v>10190.74</v>
      </c>
      <c r="I584" s="148">
        <v>10190.74</v>
      </c>
    </row>
    <row r="585" spans="1:9" ht="25">
      <c r="A585" s="237" t="s">
        <v>6227</v>
      </c>
      <c r="B585" s="237" t="s">
        <v>6228</v>
      </c>
      <c r="C585" s="237" t="s">
        <v>5808</v>
      </c>
      <c r="D585" s="237" t="s">
        <v>5838</v>
      </c>
      <c r="E585" s="238" t="s">
        <v>5839</v>
      </c>
      <c r="F585" s="148">
        <v>1</v>
      </c>
      <c r="G585" s="148">
        <v>0</v>
      </c>
      <c r="H585" s="148">
        <v>10190.74</v>
      </c>
      <c r="I585" s="148">
        <v>10190.74</v>
      </c>
    </row>
    <row r="586" spans="1:9" ht="12.5">
      <c r="A586" s="237" t="s">
        <v>6227</v>
      </c>
      <c r="B586" s="237" t="s">
        <v>6228</v>
      </c>
      <c r="C586" s="237" t="s">
        <v>5812</v>
      </c>
      <c r="D586" s="237" t="s">
        <v>5838</v>
      </c>
      <c r="E586" s="238" t="s">
        <v>5839</v>
      </c>
      <c r="F586" s="148">
        <v>1</v>
      </c>
      <c r="G586" s="148">
        <v>0</v>
      </c>
      <c r="H586" s="148">
        <v>10190.74</v>
      </c>
      <c r="I586" s="148">
        <v>10190.74</v>
      </c>
    </row>
    <row r="587" spans="1:9" ht="25">
      <c r="A587" s="237" t="s">
        <v>6227</v>
      </c>
      <c r="B587" s="237" t="s">
        <v>6228</v>
      </c>
      <c r="C587" s="237" t="s">
        <v>5813</v>
      </c>
      <c r="D587" s="237" t="s">
        <v>5838</v>
      </c>
      <c r="E587" s="238" t="s">
        <v>5839</v>
      </c>
      <c r="F587" s="148">
        <v>8</v>
      </c>
      <c r="G587" s="148">
        <v>0</v>
      </c>
      <c r="H587" s="148">
        <v>10190.74</v>
      </c>
      <c r="I587" s="148">
        <v>10190.74</v>
      </c>
    </row>
    <row r="588" spans="1:9" ht="12.5">
      <c r="A588" s="237" t="s">
        <v>6227</v>
      </c>
      <c r="B588" s="237" t="s">
        <v>6228</v>
      </c>
      <c r="C588" s="237" t="s">
        <v>5816</v>
      </c>
      <c r="D588" s="237" t="s">
        <v>5838</v>
      </c>
      <c r="E588" s="238" t="s">
        <v>5839</v>
      </c>
      <c r="F588" s="148">
        <v>8</v>
      </c>
      <c r="G588" s="148">
        <v>0</v>
      </c>
      <c r="H588" s="148">
        <v>10190.74</v>
      </c>
      <c r="I588" s="148">
        <v>10190.74</v>
      </c>
    </row>
    <row r="589" spans="1:9" ht="12.5">
      <c r="A589" s="237" t="s">
        <v>6229</v>
      </c>
      <c r="B589" s="237" t="s">
        <v>6230</v>
      </c>
      <c r="C589" s="237" t="s">
        <v>5812</v>
      </c>
      <c r="D589" s="237" t="s">
        <v>5838</v>
      </c>
      <c r="E589" s="238" t="s">
        <v>5839</v>
      </c>
      <c r="F589" s="148">
        <v>28</v>
      </c>
      <c r="G589" s="148">
        <v>0</v>
      </c>
      <c r="H589" s="148">
        <v>10190.74</v>
      </c>
      <c r="I589" s="148">
        <v>10190.74</v>
      </c>
    </row>
    <row r="590" spans="1:9" ht="25">
      <c r="A590" s="237" t="s">
        <v>6229</v>
      </c>
      <c r="B590" s="237" t="s">
        <v>6230</v>
      </c>
      <c r="C590" s="237" t="s">
        <v>5813</v>
      </c>
      <c r="D590" s="237" t="s">
        <v>5838</v>
      </c>
      <c r="E590" s="238" t="s">
        <v>5839</v>
      </c>
      <c r="F590" s="148">
        <v>7</v>
      </c>
      <c r="G590" s="148">
        <v>0</v>
      </c>
      <c r="H590" s="148">
        <v>10190.74</v>
      </c>
      <c r="I590" s="148">
        <v>10190.74</v>
      </c>
    </row>
    <row r="591" spans="1:9" ht="12.5">
      <c r="A591" s="237" t="s">
        <v>6229</v>
      </c>
      <c r="B591" s="237" t="s">
        <v>6230</v>
      </c>
      <c r="C591" s="237" t="s">
        <v>5816</v>
      </c>
      <c r="D591" s="237" t="s">
        <v>5838</v>
      </c>
      <c r="E591" s="238" t="s">
        <v>5839</v>
      </c>
      <c r="F591" s="148">
        <v>5</v>
      </c>
      <c r="G591" s="148">
        <v>0</v>
      </c>
      <c r="H591" s="148">
        <v>10190.74</v>
      </c>
      <c r="I591" s="148">
        <v>10190.74</v>
      </c>
    </row>
    <row r="592" spans="1:9" ht="25">
      <c r="A592" s="237" t="s">
        <v>6231</v>
      </c>
      <c r="B592" s="237" t="s">
        <v>5242</v>
      </c>
      <c r="C592" s="237" t="s">
        <v>5808</v>
      </c>
      <c r="D592" s="237" t="s">
        <v>5838</v>
      </c>
      <c r="E592" s="238" t="s">
        <v>5839</v>
      </c>
      <c r="F592" s="148">
        <v>8</v>
      </c>
      <c r="G592" s="148">
        <v>0</v>
      </c>
      <c r="H592" s="148">
        <v>10190.74</v>
      </c>
      <c r="I592" s="148">
        <v>10190.74</v>
      </c>
    </row>
    <row r="593" spans="1:9" ht="12.5">
      <c r="A593" s="237" t="s">
        <v>6231</v>
      </c>
      <c r="B593" s="237" t="s">
        <v>5242</v>
      </c>
      <c r="C593" s="237" t="s">
        <v>5816</v>
      </c>
      <c r="D593" s="237" t="s">
        <v>5838</v>
      </c>
      <c r="E593" s="238" t="s">
        <v>5839</v>
      </c>
      <c r="F593" s="148">
        <v>7</v>
      </c>
      <c r="G593" s="148">
        <v>0</v>
      </c>
      <c r="H593" s="148">
        <v>10190.74</v>
      </c>
      <c r="I593" s="148">
        <v>10190.74</v>
      </c>
    </row>
    <row r="594" spans="1:9" ht="25">
      <c r="A594" s="237" t="s">
        <v>6232</v>
      </c>
      <c r="B594" s="237" t="s">
        <v>6233</v>
      </c>
      <c r="C594" s="237" t="s">
        <v>5808</v>
      </c>
      <c r="D594" s="237" t="s">
        <v>5838</v>
      </c>
      <c r="E594" s="238" t="s">
        <v>5839</v>
      </c>
      <c r="F594" s="148">
        <v>1</v>
      </c>
      <c r="G594" s="148">
        <v>0</v>
      </c>
      <c r="H594" s="148">
        <v>10190.74</v>
      </c>
      <c r="I594" s="148">
        <v>10190.74</v>
      </c>
    </row>
    <row r="595" spans="1:9" ht="12.5">
      <c r="A595" s="237" t="s">
        <v>6232</v>
      </c>
      <c r="B595" s="237" t="s">
        <v>6233</v>
      </c>
      <c r="C595" s="237" t="s">
        <v>5812</v>
      </c>
      <c r="D595" s="237" t="s">
        <v>5838</v>
      </c>
      <c r="E595" s="238" t="s">
        <v>5839</v>
      </c>
      <c r="F595" s="148">
        <v>1</v>
      </c>
      <c r="G595" s="148">
        <v>0</v>
      </c>
      <c r="H595" s="148">
        <v>10190.74</v>
      </c>
      <c r="I595" s="148">
        <v>10190.74</v>
      </c>
    </row>
    <row r="596" spans="1:9" ht="25">
      <c r="A596" s="237" t="s">
        <v>6234</v>
      </c>
      <c r="B596" s="237" t="s">
        <v>6235</v>
      </c>
      <c r="C596" s="237" t="s">
        <v>5808</v>
      </c>
      <c r="D596" s="237" t="s">
        <v>5838</v>
      </c>
      <c r="E596" s="238" t="s">
        <v>5839</v>
      </c>
      <c r="F596" s="148">
        <v>2</v>
      </c>
      <c r="G596" s="148">
        <v>0</v>
      </c>
      <c r="H596" s="148">
        <v>10190.74</v>
      </c>
      <c r="I596" s="148">
        <v>10190.74</v>
      </c>
    </row>
    <row r="597" spans="1:9" ht="25">
      <c r="A597" s="237" t="s">
        <v>6236</v>
      </c>
      <c r="B597" s="237" t="s">
        <v>6237</v>
      </c>
      <c r="C597" s="237" t="s">
        <v>5808</v>
      </c>
      <c r="D597" s="237" t="s">
        <v>5838</v>
      </c>
      <c r="E597" s="238" t="s">
        <v>5839</v>
      </c>
      <c r="F597" s="148">
        <v>25</v>
      </c>
      <c r="G597" s="148">
        <v>0</v>
      </c>
      <c r="H597" s="148">
        <v>10190.74</v>
      </c>
      <c r="I597" s="148">
        <v>10190.74</v>
      </c>
    </row>
    <row r="598" spans="1:9" ht="12.5">
      <c r="A598" s="237" t="s">
        <v>6236</v>
      </c>
      <c r="B598" s="237" t="s">
        <v>6237</v>
      </c>
      <c r="C598" s="237" t="s">
        <v>5811</v>
      </c>
      <c r="D598" s="237" t="s">
        <v>5838</v>
      </c>
      <c r="E598" s="238" t="s">
        <v>5839</v>
      </c>
      <c r="F598" s="148">
        <v>7</v>
      </c>
      <c r="G598" s="148">
        <v>0</v>
      </c>
      <c r="H598" s="148">
        <v>10190.74</v>
      </c>
      <c r="I598" s="148">
        <v>10190.74</v>
      </c>
    </row>
    <row r="599" spans="1:9" ht="25">
      <c r="A599" s="237" t="s">
        <v>6236</v>
      </c>
      <c r="B599" s="237" t="s">
        <v>6237</v>
      </c>
      <c r="C599" s="237" t="s">
        <v>5813</v>
      </c>
      <c r="D599" s="237" t="s">
        <v>5838</v>
      </c>
      <c r="E599" s="238" t="s">
        <v>5839</v>
      </c>
      <c r="F599" s="148">
        <v>20</v>
      </c>
      <c r="G599" s="148">
        <v>0</v>
      </c>
      <c r="H599" s="148">
        <v>10190.74</v>
      </c>
      <c r="I599" s="148">
        <v>10190.74</v>
      </c>
    </row>
    <row r="600" spans="1:9" ht="12.5">
      <c r="A600" s="237" t="s">
        <v>6236</v>
      </c>
      <c r="B600" s="237" t="s">
        <v>6237</v>
      </c>
      <c r="C600" s="237" t="s">
        <v>5815</v>
      </c>
      <c r="D600" s="237" t="s">
        <v>5838</v>
      </c>
      <c r="E600" s="238" t="s">
        <v>5839</v>
      </c>
      <c r="F600" s="148">
        <v>3</v>
      </c>
      <c r="G600" s="148">
        <v>0</v>
      </c>
      <c r="H600" s="148">
        <v>10190.74</v>
      </c>
      <c r="I600" s="148">
        <v>10190.74</v>
      </c>
    </row>
    <row r="601" spans="1:9" ht="12.5">
      <c r="A601" s="237" t="s">
        <v>6236</v>
      </c>
      <c r="B601" s="237" t="s">
        <v>6237</v>
      </c>
      <c r="C601" s="237" t="s">
        <v>5816</v>
      </c>
      <c r="D601" s="237" t="s">
        <v>5838</v>
      </c>
      <c r="E601" s="238" t="s">
        <v>5839</v>
      </c>
      <c r="F601" s="148">
        <v>130</v>
      </c>
      <c r="G601" s="148">
        <v>0</v>
      </c>
      <c r="H601" s="148">
        <v>10190.74</v>
      </c>
      <c r="I601" s="148">
        <v>10190.74</v>
      </c>
    </row>
    <row r="602" spans="1:9" ht="12.5">
      <c r="A602" s="237" t="s">
        <v>6236</v>
      </c>
      <c r="B602" s="237" t="s">
        <v>6237</v>
      </c>
      <c r="C602" s="237" t="s">
        <v>5818</v>
      </c>
      <c r="D602" s="237" t="s">
        <v>5838</v>
      </c>
      <c r="E602" s="238" t="s">
        <v>5839</v>
      </c>
      <c r="F602" s="148">
        <v>6</v>
      </c>
      <c r="G602" s="148">
        <v>0</v>
      </c>
      <c r="H602" s="148">
        <v>10190.74</v>
      </c>
      <c r="I602" s="148">
        <v>10190.74</v>
      </c>
    </row>
    <row r="603" spans="1:9" ht="25">
      <c r="A603" s="237" t="s">
        <v>6236</v>
      </c>
      <c r="B603" s="237" t="s">
        <v>6237</v>
      </c>
      <c r="C603" s="237" t="s">
        <v>5820</v>
      </c>
      <c r="D603" s="237" t="s">
        <v>5838</v>
      </c>
      <c r="E603" s="238" t="s">
        <v>5839</v>
      </c>
      <c r="F603" s="148">
        <v>2</v>
      </c>
      <c r="G603" s="148">
        <v>0</v>
      </c>
      <c r="H603" s="148">
        <v>10190.74</v>
      </c>
      <c r="I603" s="148">
        <v>10190.74</v>
      </c>
    </row>
    <row r="604" spans="1:9" ht="12.5">
      <c r="A604" s="237" t="s">
        <v>6236</v>
      </c>
      <c r="B604" s="237" t="s">
        <v>6237</v>
      </c>
      <c r="C604" s="237" t="s">
        <v>5821</v>
      </c>
      <c r="D604" s="237" t="s">
        <v>5838</v>
      </c>
      <c r="E604" s="238" t="s">
        <v>5839</v>
      </c>
      <c r="F604" s="148">
        <v>1</v>
      </c>
      <c r="G604" s="148">
        <v>0</v>
      </c>
      <c r="H604" s="148">
        <v>10190.74</v>
      </c>
      <c r="I604" s="148">
        <v>10190.74</v>
      </c>
    </row>
    <row r="605" spans="1:9" ht="25">
      <c r="A605" s="237" t="s">
        <v>6238</v>
      </c>
      <c r="B605" s="237" t="s">
        <v>6239</v>
      </c>
      <c r="C605" s="237" t="s">
        <v>5807</v>
      </c>
      <c r="D605" s="237" t="s">
        <v>5838</v>
      </c>
      <c r="E605" s="238" t="s">
        <v>5839</v>
      </c>
      <c r="F605" s="148">
        <v>1</v>
      </c>
      <c r="G605" s="148">
        <v>0</v>
      </c>
      <c r="H605" s="148">
        <v>10190.74</v>
      </c>
      <c r="I605" s="148">
        <v>10190.74</v>
      </c>
    </row>
    <row r="606" spans="1:9" ht="25">
      <c r="A606" s="237" t="s">
        <v>6238</v>
      </c>
      <c r="B606" s="237" t="s">
        <v>6239</v>
      </c>
      <c r="C606" s="237" t="s">
        <v>5808</v>
      </c>
      <c r="D606" s="237" t="s">
        <v>5838</v>
      </c>
      <c r="E606" s="238" t="s">
        <v>5839</v>
      </c>
      <c r="F606" s="148">
        <v>12</v>
      </c>
      <c r="G606" s="148">
        <v>0</v>
      </c>
      <c r="H606" s="148">
        <v>10190.74</v>
      </c>
      <c r="I606" s="148">
        <v>10190.74</v>
      </c>
    </row>
    <row r="607" spans="1:9" ht="12.5">
      <c r="A607" s="237" t="s">
        <v>6238</v>
      </c>
      <c r="B607" s="237" t="s">
        <v>6239</v>
      </c>
      <c r="C607" s="237" t="s">
        <v>5815</v>
      </c>
      <c r="D607" s="237" t="s">
        <v>5838</v>
      </c>
      <c r="E607" s="238" t="s">
        <v>5839</v>
      </c>
      <c r="F607" s="148">
        <v>1</v>
      </c>
      <c r="G607" s="148">
        <v>0</v>
      </c>
      <c r="H607" s="148">
        <v>10190.74</v>
      </c>
      <c r="I607" s="148">
        <v>10190.74</v>
      </c>
    </row>
    <row r="608" spans="1:9" ht="12.5">
      <c r="A608" s="237" t="s">
        <v>6238</v>
      </c>
      <c r="B608" s="237" t="s">
        <v>6239</v>
      </c>
      <c r="C608" s="237" t="s">
        <v>5816</v>
      </c>
      <c r="D608" s="237" t="s">
        <v>5838</v>
      </c>
      <c r="E608" s="238" t="s">
        <v>5839</v>
      </c>
      <c r="F608" s="148">
        <v>3</v>
      </c>
      <c r="G608" s="148">
        <v>0</v>
      </c>
      <c r="H608" s="148">
        <v>10190.74</v>
      </c>
      <c r="I608" s="148">
        <v>10190.74</v>
      </c>
    </row>
    <row r="609" spans="1:9" ht="12.5">
      <c r="A609" s="237" t="s">
        <v>6238</v>
      </c>
      <c r="B609" s="237" t="s">
        <v>6239</v>
      </c>
      <c r="C609" s="237" t="s">
        <v>5818</v>
      </c>
      <c r="D609" s="237" t="s">
        <v>5838</v>
      </c>
      <c r="E609" s="238" t="s">
        <v>5839</v>
      </c>
      <c r="F609" s="148">
        <v>3</v>
      </c>
      <c r="G609" s="148">
        <v>0</v>
      </c>
      <c r="H609" s="148">
        <v>10190.74</v>
      </c>
      <c r="I609" s="148">
        <v>10190.74</v>
      </c>
    </row>
    <row r="610" spans="1:9" ht="25">
      <c r="A610" s="237" t="s">
        <v>6238</v>
      </c>
      <c r="B610" s="237" t="s">
        <v>6239</v>
      </c>
      <c r="C610" s="237" t="s">
        <v>5820</v>
      </c>
      <c r="D610" s="237" t="s">
        <v>5838</v>
      </c>
      <c r="E610" s="238" t="s">
        <v>5839</v>
      </c>
      <c r="F610" s="148">
        <v>3</v>
      </c>
      <c r="G610" s="148">
        <v>0</v>
      </c>
      <c r="H610" s="148">
        <v>10190.74</v>
      </c>
      <c r="I610" s="148">
        <v>10190.74</v>
      </c>
    </row>
    <row r="611" spans="1:9" ht="12.5">
      <c r="A611" s="237" t="s">
        <v>6240</v>
      </c>
      <c r="B611" s="237" t="s">
        <v>5436</v>
      </c>
      <c r="C611" s="237" t="s">
        <v>5815</v>
      </c>
      <c r="D611" s="237" t="s">
        <v>5838</v>
      </c>
      <c r="E611" s="238" t="s">
        <v>5839</v>
      </c>
      <c r="F611" s="148">
        <v>1</v>
      </c>
      <c r="G611" s="148">
        <v>0</v>
      </c>
      <c r="H611" s="148">
        <v>10190.74</v>
      </c>
      <c r="I611" s="148">
        <v>10190.74</v>
      </c>
    </row>
    <row r="612" spans="1:9" ht="12.5">
      <c r="A612" s="237" t="s">
        <v>6241</v>
      </c>
      <c r="B612" s="237" t="s">
        <v>6207</v>
      </c>
      <c r="C612" s="237" t="s">
        <v>5816</v>
      </c>
      <c r="D612" s="237" t="s">
        <v>5838</v>
      </c>
      <c r="E612" s="238" t="s">
        <v>5839</v>
      </c>
      <c r="F612" s="148">
        <v>95</v>
      </c>
      <c r="G612" s="148">
        <v>0</v>
      </c>
      <c r="H612" s="148">
        <v>10190.74</v>
      </c>
      <c r="I612" s="148">
        <v>10190.74</v>
      </c>
    </row>
    <row r="613" spans="1:9" ht="25">
      <c r="A613" s="237" t="s">
        <v>6242</v>
      </c>
      <c r="B613" s="237" t="s">
        <v>5856</v>
      </c>
      <c r="C613" s="237" t="s">
        <v>5808</v>
      </c>
      <c r="D613" s="237" t="s">
        <v>5838</v>
      </c>
      <c r="E613" s="238" t="s">
        <v>5839</v>
      </c>
      <c r="F613" s="148">
        <v>2</v>
      </c>
      <c r="G613" s="148">
        <v>0</v>
      </c>
      <c r="H613" s="148">
        <v>10190.74</v>
      </c>
      <c r="I613" s="148">
        <v>10190.74</v>
      </c>
    </row>
    <row r="614" spans="1:9" ht="25">
      <c r="A614" s="237" t="s">
        <v>6242</v>
      </c>
      <c r="B614" s="237" t="s">
        <v>5856</v>
      </c>
      <c r="C614" s="237" t="s">
        <v>5811</v>
      </c>
      <c r="D614" s="237" t="s">
        <v>5838</v>
      </c>
      <c r="E614" s="238" t="s">
        <v>5839</v>
      </c>
      <c r="F614" s="148">
        <v>1</v>
      </c>
      <c r="G614" s="148">
        <v>0</v>
      </c>
      <c r="H614" s="148">
        <v>10190.74</v>
      </c>
      <c r="I614" s="148">
        <v>10190.74</v>
      </c>
    </row>
    <row r="615" spans="1:9" ht="25">
      <c r="A615" s="237" t="s">
        <v>6242</v>
      </c>
      <c r="B615" s="237" t="s">
        <v>5856</v>
      </c>
      <c r="C615" s="237" t="s">
        <v>5813</v>
      </c>
      <c r="D615" s="237" t="s">
        <v>5838</v>
      </c>
      <c r="E615" s="238" t="s">
        <v>5839</v>
      </c>
      <c r="F615" s="148">
        <v>1</v>
      </c>
      <c r="G615" s="148">
        <v>0</v>
      </c>
      <c r="H615" s="148">
        <v>10190.74</v>
      </c>
      <c r="I615" s="148">
        <v>10190.74</v>
      </c>
    </row>
    <row r="616" spans="1:9" ht="25">
      <c r="A616" s="237" t="s">
        <v>6242</v>
      </c>
      <c r="B616" s="237" t="s">
        <v>5856</v>
      </c>
      <c r="C616" s="237" t="s">
        <v>5815</v>
      </c>
      <c r="D616" s="237" t="s">
        <v>5838</v>
      </c>
      <c r="E616" s="238" t="s">
        <v>5839</v>
      </c>
      <c r="F616" s="148">
        <v>1</v>
      </c>
      <c r="G616" s="148">
        <v>0</v>
      </c>
      <c r="H616" s="148">
        <v>10190.74</v>
      </c>
      <c r="I616" s="148">
        <v>10190.74</v>
      </c>
    </row>
    <row r="617" spans="1:9" ht="25">
      <c r="A617" s="237" t="s">
        <v>6242</v>
      </c>
      <c r="B617" s="237" t="s">
        <v>5856</v>
      </c>
      <c r="C617" s="237" t="s">
        <v>5816</v>
      </c>
      <c r="D617" s="237" t="s">
        <v>5838</v>
      </c>
      <c r="E617" s="238" t="s">
        <v>5839</v>
      </c>
      <c r="F617" s="148">
        <v>1</v>
      </c>
      <c r="G617" s="148">
        <v>0</v>
      </c>
      <c r="H617" s="148">
        <v>10190.74</v>
      </c>
      <c r="I617" s="148">
        <v>10190.74</v>
      </c>
    </row>
    <row r="618" spans="1:9" ht="25">
      <c r="A618" s="237" t="s">
        <v>6243</v>
      </c>
      <c r="B618" s="237" t="s">
        <v>6244</v>
      </c>
      <c r="C618" s="237" t="s">
        <v>5808</v>
      </c>
      <c r="D618" s="237" t="s">
        <v>5838</v>
      </c>
      <c r="E618" s="238" t="s">
        <v>5839</v>
      </c>
      <c r="F618" s="148">
        <v>2</v>
      </c>
      <c r="G618" s="148">
        <v>0</v>
      </c>
      <c r="H618" s="148">
        <v>10190.74</v>
      </c>
      <c r="I618" s="148">
        <v>10190.74</v>
      </c>
    </row>
    <row r="619" spans="1:9" ht="12.5">
      <c r="A619" s="237" t="s">
        <v>6245</v>
      </c>
      <c r="B619" s="237" t="s">
        <v>6246</v>
      </c>
      <c r="C619" s="237" t="s">
        <v>5818</v>
      </c>
      <c r="D619" s="237" t="s">
        <v>5838</v>
      </c>
      <c r="E619" s="238" t="s">
        <v>5839</v>
      </c>
      <c r="F619" s="148">
        <v>1</v>
      </c>
      <c r="G619" s="148">
        <v>0</v>
      </c>
      <c r="H619" s="148">
        <v>10190.74</v>
      </c>
      <c r="I619" s="148">
        <v>10190.74</v>
      </c>
    </row>
    <row r="620" spans="1:9" ht="25">
      <c r="A620" s="237" t="s">
        <v>6247</v>
      </c>
      <c r="B620" s="237" t="s">
        <v>6248</v>
      </c>
      <c r="C620" s="237" t="s">
        <v>5813</v>
      </c>
      <c r="D620" s="237" t="s">
        <v>5838</v>
      </c>
      <c r="E620" s="238" t="s">
        <v>5839</v>
      </c>
      <c r="F620" s="148">
        <v>4</v>
      </c>
      <c r="G620" s="148">
        <v>0</v>
      </c>
      <c r="H620" s="148">
        <v>10190.74</v>
      </c>
      <c r="I620" s="148">
        <v>10190.74</v>
      </c>
    </row>
    <row r="621" spans="1:9" ht="25">
      <c r="A621" s="237" t="s">
        <v>6249</v>
      </c>
      <c r="B621" s="237" t="s">
        <v>6250</v>
      </c>
      <c r="C621" s="237" t="s">
        <v>5808</v>
      </c>
      <c r="D621" s="237" t="s">
        <v>5838</v>
      </c>
      <c r="E621" s="238" t="s">
        <v>5839</v>
      </c>
      <c r="F621" s="148">
        <v>1</v>
      </c>
      <c r="G621" s="148">
        <v>0</v>
      </c>
      <c r="H621" s="148">
        <v>10190.74</v>
      </c>
      <c r="I621" s="148">
        <v>10190.74</v>
      </c>
    </row>
    <row r="622" spans="1:9" ht="25">
      <c r="A622" s="237" t="s">
        <v>6251</v>
      </c>
      <c r="B622" s="237" t="s">
        <v>6252</v>
      </c>
      <c r="C622" s="237" t="s">
        <v>5813</v>
      </c>
      <c r="D622" s="237" t="s">
        <v>5838</v>
      </c>
      <c r="E622" s="238" t="s">
        <v>5839</v>
      </c>
      <c r="F622" s="148">
        <v>7</v>
      </c>
      <c r="G622" s="148">
        <v>0</v>
      </c>
      <c r="H622" s="148">
        <v>10260.48</v>
      </c>
      <c r="I622" s="148">
        <v>10260.48</v>
      </c>
    </row>
    <row r="623" spans="1:9" ht="12.5">
      <c r="A623" s="237" t="s">
        <v>6253</v>
      </c>
      <c r="B623" s="237" t="s">
        <v>6254</v>
      </c>
      <c r="C623" s="237" t="s">
        <v>5811</v>
      </c>
      <c r="D623" s="237" t="s">
        <v>5838</v>
      </c>
      <c r="E623" s="238" t="s">
        <v>5839</v>
      </c>
      <c r="F623" s="148">
        <v>51</v>
      </c>
      <c r="G623" s="148">
        <v>0</v>
      </c>
      <c r="H623" s="148">
        <v>10190.74</v>
      </c>
      <c r="I623" s="148">
        <v>10190.74</v>
      </c>
    </row>
    <row r="624" spans="1:9" ht="25">
      <c r="A624" s="237" t="s">
        <v>6253</v>
      </c>
      <c r="B624" s="237" t="s">
        <v>6254</v>
      </c>
      <c r="C624" s="237" t="s">
        <v>5813</v>
      </c>
      <c r="D624" s="237" t="s">
        <v>5838</v>
      </c>
      <c r="E624" s="238" t="s">
        <v>5839</v>
      </c>
      <c r="F624" s="148">
        <v>60</v>
      </c>
      <c r="G624" s="148">
        <v>0</v>
      </c>
      <c r="H624" s="148">
        <v>10190.74</v>
      </c>
      <c r="I624" s="148">
        <v>10190.74</v>
      </c>
    </row>
    <row r="625" spans="1:9" ht="12.5">
      <c r="A625" s="237" t="s">
        <v>6255</v>
      </c>
      <c r="B625" s="237" t="s">
        <v>6256</v>
      </c>
      <c r="C625" s="237" t="s">
        <v>5816</v>
      </c>
      <c r="D625" s="237" t="s">
        <v>5838</v>
      </c>
      <c r="E625" s="238" t="s">
        <v>5839</v>
      </c>
      <c r="F625" s="148">
        <v>1</v>
      </c>
      <c r="G625" s="148">
        <v>0</v>
      </c>
      <c r="H625" s="148">
        <v>10190.74</v>
      </c>
      <c r="I625" s="148">
        <v>10190.74</v>
      </c>
    </row>
    <row r="626" spans="1:9" ht="25">
      <c r="A626" s="237" t="s">
        <v>6257</v>
      </c>
      <c r="B626" s="237" t="s">
        <v>6258</v>
      </c>
      <c r="C626" s="237" t="s">
        <v>5808</v>
      </c>
      <c r="D626" s="237" t="s">
        <v>5838</v>
      </c>
      <c r="E626" s="238" t="s">
        <v>5839</v>
      </c>
      <c r="F626" s="148">
        <v>7</v>
      </c>
      <c r="G626" s="148">
        <v>0</v>
      </c>
      <c r="H626" s="148">
        <v>10190.74</v>
      </c>
      <c r="I626" s="148">
        <v>10190.74</v>
      </c>
    </row>
    <row r="627" spans="1:9" ht="12.5">
      <c r="A627" s="237" t="s">
        <v>6257</v>
      </c>
      <c r="B627" s="237" t="s">
        <v>6258</v>
      </c>
      <c r="C627" s="237" t="s">
        <v>5809</v>
      </c>
      <c r="D627" s="237" t="s">
        <v>5838</v>
      </c>
      <c r="E627" s="238" t="s">
        <v>5839</v>
      </c>
      <c r="F627" s="148">
        <v>1</v>
      </c>
      <c r="G627" s="148">
        <v>0</v>
      </c>
      <c r="H627" s="148">
        <v>10190.74</v>
      </c>
      <c r="I627" s="148">
        <v>10190.74</v>
      </c>
    </row>
    <row r="628" spans="1:9" ht="12.5">
      <c r="A628" s="237" t="s">
        <v>6257</v>
      </c>
      <c r="B628" s="237" t="s">
        <v>6258</v>
      </c>
      <c r="C628" s="237" t="s">
        <v>5811</v>
      </c>
      <c r="D628" s="237" t="s">
        <v>5838</v>
      </c>
      <c r="E628" s="238" t="s">
        <v>5839</v>
      </c>
      <c r="F628" s="148">
        <v>73</v>
      </c>
      <c r="G628" s="148">
        <v>0</v>
      </c>
      <c r="H628" s="148">
        <v>10190.74</v>
      </c>
      <c r="I628" s="148">
        <v>10190.74</v>
      </c>
    </row>
    <row r="629" spans="1:9" ht="25">
      <c r="A629" s="237" t="s">
        <v>6257</v>
      </c>
      <c r="B629" s="237" t="s">
        <v>6258</v>
      </c>
      <c r="C629" s="237" t="s">
        <v>5813</v>
      </c>
      <c r="D629" s="237" t="s">
        <v>5838</v>
      </c>
      <c r="E629" s="238" t="s">
        <v>5839</v>
      </c>
      <c r="F629" s="148">
        <v>7</v>
      </c>
      <c r="G629" s="148">
        <v>0</v>
      </c>
      <c r="H629" s="148">
        <v>10190.74</v>
      </c>
      <c r="I629" s="148">
        <v>10190.74</v>
      </c>
    </row>
    <row r="630" spans="1:9" ht="12.5">
      <c r="A630" s="237" t="s">
        <v>6257</v>
      </c>
      <c r="B630" s="237" t="s">
        <v>6258</v>
      </c>
      <c r="C630" s="237" t="s">
        <v>5816</v>
      </c>
      <c r="D630" s="237" t="s">
        <v>5838</v>
      </c>
      <c r="E630" s="238" t="s">
        <v>5839</v>
      </c>
      <c r="F630" s="148">
        <v>115</v>
      </c>
      <c r="G630" s="148">
        <v>0</v>
      </c>
      <c r="H630" s="148">
        <v>10190.74</v>
      </c>
      <c r="I630" s="148">
        <v>10190.74</v>
      </c>
    </row>
    <row r="631" spans="1:9" ht="12.5">
      <c r="A631" s="249" t="s">
        <v>4896</v>
      </c>
      <c r="B631" s="250" t="s">
        <v>5589</v>
      </c>
      <c r="C631" s="251"/>
      <c r="D631" s="251"/>
      <c r="E631" s="251"/>
      <c r="F631" s="241">
        <f>SUM(F97:F630)</f>
        <v>37013</v>
      </c>
      <c r="G631" s="252">
        <f>SUM(G97:G630)</f>
        <v>82524.50</v>
      </c>
      <c r="H631" s="186" t="s">
        <v>4896</v>
      </c>
      <c r="I631" s="186" t="s">
        <v>4896</v>
      </c>
    </row>
    <row r="632" spans="1:9" ht="12.5">
      <c r="A632" s="253" t="s">
        <v>4896</v>
      </c>
      <c r="H632" s="181" t="s">
        <v>4896</v>
      </c>
      <c r="I632" s="181" t="s">
        <v>4896</v>
      </c>
    </row>
    <row r="633" spans="1:9" ht="12.5">
      <c r="A633" s="256" t="s">
        <v>4896</v>
      </c>
      <c r="B633" s="256" t="s">
        <v>4896</v>
      </c>
      <c r="C633" s="257"/>
      <c r="D633" s="257"/>
      <c r="E633" s="258"/>
      <c r="F633" s="177" t="s">
        <v>4896</v>
      </c>
      <c r="G633" s="177"/>
      <c r="H633" s="177" t="s">
        <v>4896</v>
      </c>
      <c r="I633" s="177" t="s">
        <v>4896</v>
      </c>
    </row>
    <row r="634" spans="1:9" ht="12.5">
      <c r="A634" s="259" t="s">
        <v>5066</v>
      </c>
      <c r="B634" s="259" t="s">
        <v>5065</v>
      </c>
      <c r="C634" s="235"/>
      <c r="D634" s="235"/>
      <c r="E634" s="236"/>
      <c r="F634" s="186" t="s">
        <v>4896</v>
      </c>
      <c r="G634" s="186"/>
      <c r="H634" s="186" t="s">
        <v>4896</v>
      </c>
      <c r="I634" s="186" t="s">
        <v>4896</v>
      </c>
    </row>
    <row r="635" spans="1:9" ht="12.5">
      <c r="A635" s="237" t="s">
        <v>5886</v>
      </c>
      <c r="B635" s="237" t="s">
        <v>5887</v>
      </c>
      <c r="C635" s="237" t="s">
        <v>5811</v>
      </c>
      <c r="D635" s="237" t="s">
        <v>5838</v>
      </c>
      <c r="E635" s="238" t="s">
        <v>6259</v>
      </c>
      <c r="F635" s="148">
        <v>60</v>
      </c>
      <c r="G635" s="148">
        <v>0</v>
      </c>
      <c r="H635" s="148">
        <v>10190.74</v>
      </c>
      <c r="I635" s="148">
        <v>10190.74</v>
      </c>
    </row>
    <row r="636" spans="1:9" ht="12.5">
      <c r="A636" s="237" t="s">
        <v>5886</v>
      </c>
      <c r="B636" s="237" t="s">
        <v>5887</v>
      </c>
      <c r="C636" s="237" t="s">
        <v>5812</v>
      </c>
      <c r="D636" s="237" t="s">
        <v>5838</v>
      </c>
      <c r="E636" s="238" t="s">
        <v>6259</v>
      </c>
      <c r="F636" s="148">
        <v>40</v>
      </c>
      <c r="G636" s="148">
        <v>0</v>
      </c>
      <c r="H636" s="148">
        <v>10190.74</v>
      </c>
      <c r="I636" s="148">
        <v>10190.74</v>
      </c>
    </row>
    <row r="637" spans="1:9" ht="25">
      <c r="A637" s="237" t="s">
        <v>5886</v>
      </c>
      <c r="B637" s="237" t="s">
        <v>5887</v>
      </c>
      <c r="C637" s="237" t="s">
        <v>5813</v>
      </c>
      <c r="D637" s="237" t="s">
        <v>5838</v>
      </c>
      <c r="E637" s="238" t="s">
        <v>6259</v>
      </c>
      <c r="F637" s="148">
        <v>9</v>
      </c>
      <c r="G637" s="148">
        <v>0</v>
      </c>
      <c r="H637" s="148">
        <v>10190.74</v>
      </c>
      <c r="I637" s="148">
        <v>10190.74</v>
      </c>
    </row>
    <row r="638" spans="1:9" ht="12.5">
      <c r="A638" s="237" t="s">
        <v>5886</v>
      </c>
      <c r="B638" s="237" t="s">
        <v>5887</v>
      </c>
      <c r="C638" s="237" t="s">
        <v>5815</v>
      </c>
      <c r="D638" s="237" t="s">
        <v>5838</v>
      </c>
      <c r="E638" s="238" t="s">
        <v>6259</v>
      </c>
      <c r="F638" s="148">
        <v>146</v>
      </c>
      <c r="G638" s="148">
        <v>0</v>
      </c>
      <c r="H638" s="148">
        <v>10190.74</v>
      </c>
      <c r="I638" s="148">
        <v>10190.74</v>
      </c>
    </row>
    <row r="639" spans="1:9" ht="12.5">
      <c r="A639" s="237" t="s">
        <v>5886</v>
      </c>
      <c r="B639" s="237" t="s">
        <v>5887</v>
      </c>
      <c r="C639" s="237" t="s">
        <v>5816</v>
      </c>
      <c r="D639" s="237" t="s">
        <v>5838</v>
      </c>
      <c r="E639" s="238" t="s">
        <v>6259</v>
      </c>
      <c r="F639" s="148">
        <v>20</v>
      </c>
      <c r="G639" s="148">
        <v>0</v>
      </c>
      <c r="H639" s="148">
        <v>10190.74</v>
      </c>
      <c r="I639" s="148">
        <v>10190.74</v>
      </c>
    </row>
    <row r="640" spans="1:9" ht="12.5">
      <c r="A640" s="237" t="s">
        <v>6260</v>
      </c>
      <c r="B640" s="237" t="s">
        <v>6261</v>
      </c>
      <c r="C640" s="237" t="s">
        <v>5817</v>
      </c>
      <c r="D640" s="237" t="s">
        <v>5838</v>
      </c>
      <c r="E640" s="238" t="s">
        <v>6259</v>
      </c>
      <c r="F640" s="148">
        <v>2</v>
      </c>
      <c r="G640" s="148">
        <v>0</v>
      </c>
      <c r="H640" s="148">
        <v>11727.16</v>
      </c>
      <c r="I640" s="148">
        <v>11727.16</v>
      </c>
    </row>
    <row r="641" spans="1:9" ht="12.5">
      <c r="A641" s="237" t="s">
        <v>5895</v>
      </c>
      <c r="B641" s="237" t="s">
        <v>5896</v>
      </c>
      <c r="C641" s="237" t="s">
        <v>5816</v>
      </c>
      <c r="D641" s="237" t="s">
        <v>5838</v>
      </c>
      <c r="E641" s="238" t="s">
        <v>6259</v>
      </c>
      <c r="F641" s="148">
        <v>2</v>
      </c>
      <c r="G641" s="148">
        <v>0</v>
      </c>
      <c r="H641" s="148">
        <v>10190.74</v>
      </c>
      <c r="I641" s="148">
        <v>10190.74</v>
      </c>
    </row>
    <row r="642" spans="1:9" ht="12.5">
      <c r="A642" s="237" t="s">
        <v>5897</v>
      </c>
      <c r="B642" s="237" t="s">
        <v>5898</v>
      </c>
      <c r="C642" s="237" t="s">
        <v>5817</v>
      </c>
      <c r="D642" s="237" t="s">
        <v>5838</v>
      </c>
      <c r="E642" s="238" t="s">
        <v>6259</v>
      </c>
      <c r="F642" s="148">
        <v>1</v>
      </c>
      <c r="G642" s="148">
        <v>0</v>
      </c>
      <c r="H642" s="148">
        <v>10190.74</v>
      </c>
      <c r="I642" s="148">
        <v>10190.74</v>
      </c>
    </row>
    <row r="643" spans="1:9" ht="25">
      <c r="A643" s="237" t="s">
        <v>6262</v>
      </c>
      <c r="B643" s="237" t="s">
        <v>6189</v>
      </c>
      <c r="C643" s="237" t="s">
        <v>5817</v>
      </c>
      <c r="D643" s="237" t="s">
        <v>5838</v>
      </c>
      <c r="E643" s="238" t="s">
        <v>6259</v>
      </c>
      <c r="F643" s="148">
        <v>1</v>
      </c>
      <c r="G643" s="148">
        <v>0</v>
      </c>
      <c r="H643" s="148">
        <v>14077.34</v>
      </c>
      <c r="I643" s="148">
        <v>14077.34</v>
      </c>
    </row>
    <row r="644" spans="1:9" ht="12.5">
      <c r="A644" s="237" t="s">
        <v>5847</v>
      </c>
      <c r="B644" s="237" t="s">
        <v>5848</v>
      </c>
      <c r="C644" s="237" t="s">
        <v>5817</v>
      </c>
      <c r="D644" s="237" t="s">
        <v>5838</v>
      </c>
      <c r="E644" s="238" t="s">
        <v>6259</v>
      </c>
      <c r="F644" s="148">
        <v>1</v>
      </c>
      <c r="G644" s="148">
        <v>0</v>
      </c>
      <c r="H644" s="148">
        <v>35814.64</v>
      </c>
      <c r="I644" s="148">
        <v>35814.64</v>
      </c>
    </row>
    <row r="645" spans="1:9" ht="12.5">
      <c r="A645" s="237" t="s">
        <v>6263</v>
      </c>
      <c r="B645" s="237" t="s">
        <v>5477</v>
      </c>
      <c r="C645" s="237" t="s">
        <v>5817</v>
      </c>
      <c r="D645" s="237" t="s">
        <v>5838</v>
      </c>
      <c r="E645" s="238" t="s">
        <v>6259</v>
      </c>
      <c r="F645" s="148">
        <v>1</v>
      </c>
      <c r="G645" s="148">
        <v>0</v>
      </c>
      <c r="H645" s="148">
        <v>10190.77</v>
      </c>
      <c r="I645" s="148">
        <v>10190.77</v>
      </c>
    </row>
    <row r="646" spans="1:9" ht="25">
      <c r="A646" s="237" t="s">
        <v>5920</v>
      </c>
      <c r="B646" s="237" t="s">
        <v>5921</v>
      </c>
      <c r="C646" s="237" t="s">
        <v>5813</v>
      </c>
      <c r="D646" s="237" t="s">
        <v>5919</v>
      </c>
      <c r="E646" s="238" t="s">
        <v>6259</v>
      </c>
      <c r="F646" s="148">
        <v>78</v>
      </c>
      <c r="G646" s="148">
        <v>0</v>
      </c>
      <c r="H646" s="148">
        <v>15041</v>
      </c>
      <c r="I646" s="148">
        <v>15041</v>
      </c>
    </row>
    <row r="647" spans="1:9" ht="25">
      <c r="A647" s="237" t="s">
        <v>5922</v>
      </c>
      <c r="B647" s="237" t="s">
        <v>5923</v>
      </c>
      <c r="C647" s="237" t="s">
        <v>5813</v>
      </c>
      <c r="D647" s="237" t="s">
        <v>5901</v>
      </c>
      <c r="E647" s="238" t="s">
        <v>6259</v>
      </c>
      <c r="F647" s="148">
        <v>96</v>
      </c>
      <c r="G647" s="148">
        <v>479</v>
      </c>
      <c r="H647" s="148">
        <v>685</v>
      </c>
      <c r="I647" s="148">
        <v>685</v>
      </c>
    </row>
    <row r="648" spans="1:9" ht="25">
      <c r="A648" s="237" t="s">
        <v>5924</v>
      </c>
      <c r="B648" s="237" t="s">
        <v>5925</v>
      </c>
      <c r="C648" s="237" t="s">
        <v>5813</v>
      </c>
      <c r="D648" s="237" t="s">
        <v>5901</v>
      </c>
      <c r="E648" s="238" t="s">
        <v>6259</v>
      </c>
      <c r="F648" s="148">
        <v>2</v>
      </c>
      <c r="G648" s="148">
        <v>0</v>
      </c>
      <c r="H648" s="148">
        <v>21013.72</v>
      </c>
      <c r="I648" s="148">
        <v>21013.72</v>
      </c>
    </row>
    <row r="649" spans="1:9" ht="25">
      <c r="A649" s="237" t="s">
        <v>5942</v>
      </c>
      <c r="B649" s="237" t="s">
        <v>5943</v>
      </c>
      <c r="C649" s="237" t="s">
        <v>5815</v>
      </c>
      <c r="D649" s="237" t="s">
        <v>5919</v>
      </c>
      <c r="E649" s="238" t="s">
        <v>6259</v>
      </c>
      <c r="F649" s="148">
        <v>395</v>
      </c>
      <c r="G649" s="148">
        <v>2399</v>
      </c>
      <c r="H649" s="148">
        <v>599.48</v>
      </c>
      <c r="I649" s="148">
        <v>599.48</v>
      </c>
    </row>
    <row r="650" spans="1:9" ht="25">
      <c r="A650" s="237" t="s">
        <v>5944</v>
      </c>
      <c r="B650" s="237" t="s">
        <v>5945</v>
      </c>
      <c r="C650" s="237" t="s">
        <v>5815</v>
      </c>
      <c r="D650" s="237" t="s">
        <v>5919</v>
      </c>
      <c r="E650" s="238" t="s">
        <v>6259</v>
      </c>
      <c r="F650" s="148">
        <v>325</v>
      </c>
      <c r="G650" s="148">
        <v>0</v>
      </c>
      <c r="H650" s="148">
        <v>15041</v>
      </c>
      <c r="I650" s="148">
        <v>15041</v>
      </c>
    </row>
    <row r="651" spans="1:9" ht="25">
      <c r="A651" s="237" t="s">
        <v>5963</v>
      </c>
      <c r="B651" s="237" t="s">
        <v>5964</v>
      </c>
      <c r="C651" s="237" t="s">
        <v>5816</v>
      </c>
      <c r="D651" s="237" t="s">
        <v>5919</v>
      </c>
      <c r="E651" s="238" t="s">
        <v>6259</v>
      </c>
      <c r="F651" s="148">
        <v>645</v>
      </c>
      <c r="G651" s="148">
        <v>1662</v>
      </c>
      <c r="H651" s="148">
        <v>776.68</v>
      </c>
      <c r="I651" s="148">
        <v>776.68</v>
      </c>
    </row>
    <row r="652" spans="1:9" ht="25">
      <c r="A652" s="237" t="s">
        <v>5965</v>
      </c>
      <c r="B652" s="237" t="s">
        <v>5966</v>
      </c>
      <c r="C652" s="237" t="s">
        <v>5816</v>
      </c>
      <c r="D652" s="237" t="s">
        <v>5919</v>
      </c>
      <c r="E652" s="238" t="s">
        <v>6259</v>
      </c>
      <c r="F652" s="148">
        <v>232</v>
      </c>
      <c r="G652" s="148">
        <v>728</v>
      </c>
      <c r="H652" s="148">
        <v>776.68</v>
      </c>
      <c r="I652" s="148">
        <v>776.68</v>
      </c>
    </row>
    <row r="653" spans="1:9" ht="25">
      <c r="A653" s="237" t="s">
        <v>5983</v>
      </c>
      <c r="B653" s="237" t="s">
        <v>5984</v>
      </c>
      <c r="C653" s="237" t="s">
        <v>5811</v>
      </c>
      <c r="D653" s="237" t="s">
        <v>5919</v>
      </c>
      <c r="E653" s="238" t="s">
        <v>6259</v>
      </c>
      <c r="F653" s="148">
        <v>13</v>
      </c>
      <c r="G653" s="148">
        <v>200</v>
      </c>
      <c r="H653" s="148">
        <v>752.86</v>
      </c>
      <c r="I653" s="148">
        <v>752.86</v>
      </c>
    </row>
    <row r="654" spans="1:9" ht="25">
      <c r="A654" s="237" t="s">
        <v>5985</v>
      </c>
      <c r="B654" s="237" t="s">
        <v>5986</v>
      </c>
      <c r="C654" s="237" t="s">
        <v>5816</v>
      </c>
      <c r="D654" s="237" t="s">
        <v>5919</v>
      </c>
      <c r="E654" s="238" t="s">
        <v>6259</v>
      </c>
      <c r="F654" s="148">
        <v>767</v>
      </c>
      <c r="G654" s="148">
        <v>2706</v>
      </c>
      <c r="H654" s="148">
        <v>776.68</v>
      </c>
      <c r="I654" s="148">
        <v>776.68</v>
      </c>
    </row>
    <row r="655" spans="1:9" ht="25">
      <c r="A655" s="237" t="s">
        <v>5987</v>
      </c>
      <c r="B655" s="237" t="s">
        <v>5988</v>
      </c>
      <c r="C655" s="237" t="s">
        <v>5811</v>
      </c>
      <c r="D655" s="237" t="s">
        <v>5919</v>
      </c>
      <c r="E655" s="238" t="s">
        <v>6259</v>
      </c>
      <c r="F655" s="148">
        <v>34</v>
      </c>
      <c r="G655" s="148">
        <v>575</v>
      </c>
      <c r="H655" s="148">
        <v>776.68</v>
      </c>
      <c r="I655" s="148">
        <v>776.68</v>
      </c>
    </row>
    <row r="656" spans="1:9" ht="25">
      <c r="A656" s="237" t="s">
        <v>5987</v>
      </c>
      <c r="B656" s="237" t="s">
        <v>5988</v>
      </c>
      <c r="C656" s="237" t="s">
        <v>5816</v>
      </c>
      <c r="D656" s="237" t="s">
        <v>5919</v>
      </c>
      <c r="E656" s="238" t="s">
        <v>6259</v>
      </c>
      <c r="F656" s="148">
        <v>291</v>
      </c>
      <c r="G656" s="148">
        <v>799</v>
      </c>
      <c r="H656" s="148">
        <v>776.68</v>
      </c>
      <c r="I656" s="148">
        <v>776.68</v>
      </c>
    </row>
    <row r="657" spans="1:9" ht="12.5">
      <c r="A657" s="237" t="s">
        <v>6004</v>
      </c>
      <c r="B657" s="237" t="s">
        <v>6005</v>
      </c>
      <c r="C657" s="237" t="s">
        <v>5811</v>
      </c>
      <c r="D657" s="237" t="s">
        <v>5919</v>
      </c>
      <c r="E657" s="238" t="s">
        <v>6259</v>
      </c>
      <c r="F657" s="148">
        <v>110</v>
      </c>
      <c r="G657" s="148">
        <v>0</v>
      </c>
      <c r="H657" s="148">
        <v>15660.16</v>
      </c>
      <c r="I657" s="148">
        <v>15660.16</v>
      </c>
    </row>
    <row r="658" spans="1:9" ht="25">
      <c r="A658" s="237" t="s">
        <v>6006</v>
      </c>
      <c r="B658" s="237" t="s">
        <v>6007</v>
      </c>
      <c r="C658" s="237" t="s">
        <v>5811</v>
      </c>
      <c r="D658" s="237" t="s">
        <v>5919</v>
      </c>
      <c r="E658" s="238" t="s">
        <v>6259</v>
      </c>
      <c r="F658" s="148">
        <v>10</v>
      </c>
      <c r="G658" s="148">
        <v>0</v>
      </c>
      <c r="H658" s="148">
        <v>15660.16</v>
      </c>
      <c r="I658" s="148">
        <v>15660.16</v>
      </c>
    </row>
    <row r="659" spans="1:9" ht="25">
      <c r="A659" s="237" t="s">
        <v>6015</v>
      </c>
      <c r="B659" s="237" t="s">
        <v>6016</v>
      </c>
      <c r="C659" s="237" t="s">
        <v>5812</v>
      </c>
      <c r="D659" s="237" t="s">
        <v>5919</v>
      </c>
      <c r="E659" s="238" t="s">
        <v>6259</v>
      </c>
      <c r="F659" s="148">
        <v>34</v>
      </c>
      <c r="G659" s="148">
        <v>163</v>
      </c>
      <c r="H659" s="148">
        <v>776.68</v>
      </c>
      <c r="I659" s="148">
        <v>776.68</v>
      </c>
    </row>
    <row r="660" spans="1:9" ht="25">
      <c r="A660" s="237" t="s">
        <v>6015</v>
      </c>
      <c r="B660" s="237" t="s">
        <v>6016</v>
      </c>
      <c r="C660" s="237" t="s">
        <v>5813</v>
      </c>
      <c r="D660" s="237" t="s">
        <v>5919</v>
      </c>
      <c r="E660" s="238" t="s">
        <v>6259</v>
      </c>
      <c r="F660" s="148">
        <v>44</v>
      </c>
      <c r="G660" s="148">
        <v>195</v>
      </c>
      <c r="H660" s="148">
        <v>776.68</v>
      </c>
      <c r="I660" s="148">
        <v>776.68</v>
      </c>
    </row>
    <row r="661" spans="1:9" ht="25">
      <c r="A661" s="237" t="s">
        <v>6015</v>
      </c>
      <c r="B661" s="237" t="s">
        <v>6016</v>
      </c>
      <c r="C661" s="237" t="s">
        <v>5815</v>
      </c>
      <c r="D661" s="237" t="s">
        <v>5919</v>
      </c>
      <c r="E661" s="238" t="s">
        <v>6259</v>
      </c>
      <c r="F661" s="148">
        <v>143</v>
      </c>
      <c r="G661" s="148">
        <v>779</v>
      </c>
      <c r="H661" s="148">
        <v>776.68</v>
      </c>
      <c r="I661" s="148">
        <v>776.68</v>
      </c>
    </row>
    <row r="662" spans="1:9" ht="25">
      <c r="A662" s="237" t="s">
        <v>6015</v>
      </c>
      <c r="B662" s="237" t="s">
        <v>6016</v>
      </c>
      <c r="C662" s="237" t="s">
        <v>5816</v>
      </c>
      <c r="D662" s="237" t="s">
        <v>5919</v>
      </c>
      <c r="E662" s="238" t="s">
        <v>6259</v>
      </c>
      <c r="F662" s="148">
        <v>114</v>
      </c>
      <c r="G662" s="148">
        <v>767</v>
      </c>
      <c r="H662" s="148">
        <v>776.68</v>
      </c>
      <c r="I662" s="148">
        <v>776.68</v>
      </c>
    </row>
    <row r="663" spans="1:9" ht="25">
      <c r="A663" s="237" t="s">
        <v>6019</v>
      </c>
      <c r="B663" s="237" t="s">
        <v>6020</v>
      </c>
      <c r="C663" s="237" t="s">
        <v>5816</v>
      </c>
      <c r="D663" s="237" t="s">
        <v>5919</v>
      </c>
      <c r="E663" s="238" t="s">
        <v>6259</v>
      </c>
      <c r="F663" s="148">
        <v>261</v>
      </c>
      <c r="G663" s="148">
        <v>1905</v>
      </c>
      <c r="H663" s="148">
        <v>761.98</v>
      </c>
      <c r="I663" s="148">
        <v>761.98</v>
      </c>
    </row>
    <row r="664" spans="1:9" ht="25">
      <c r="A664" s="237" t="s">
        <v>6029</v>
      </c>
      <c r="B664" s="237" t="s">
        <v>6030</v>
      </c>
      <c r="C664" s="237" t="s">
        <v>5806</v>
      </c>
      <c r="D664" s="237" t="s">
        <v>5919</v>
      </c>
      <c r="E664" s="238" t="s">
        <v>6259</v>
      </c>
      <c r="F664" s="148">
        <v>32</v>
      </c>
      <c r="G664" s="148">
        <v>0</v>
      </c>
      <c r="H664" s="148">
        <v>18227.56</v>
      </c>
      <c r="I664" s="148">
        <v>18227.56</v>
      </c>
    </row>
    <row r="665" spans="1:9" ht="25">
      <c r="A665" s="237" t="s">
        <v>6029</v>
      </c>
      <c r="B665" s="237" t="s">
        <v>6030</v>
      </c>
      <c r="C665" s="237" t="s">
        <v>5820</v>
      </c>
      <c r="D665" s="237" t="s">
        <v>5919</v>
      </c>
      <c r="E665" s="238" t="s">
        <v>6259</v>
      </c>
      <c r="F665" s="148">
        <v>1</v>
      </c>
      <c r="G665" s="148">
        <v>0</v>
      </c>
      <c r="H665" s="148">
        <v>18227.56</v>
      </c>
      <c r="I665" s="148">
        <v>18227.56</v>
      </c>
    </row>
    <row r="666" spans="1:9" ht="25">
      <c r="A666" s="237" t="s">
        <v>6042</v>
      </c>
      <c r="B666" s="237" t="s">
        <v>6043</v>
      </c>
      <c r="C666" s="237" t="s">
        <v>5812</v>
      </c>
      <c r="D666" s="237" t="s">
        <v>5919</v>
      </c>
      <c r="E666" s="238" t="s">
        <v>6259</v>
      </c>
      <c r="F666" s="148">
        <v>101</v>
      </c>
      <c r="G666" s="148">
        <v>0</v>
      </c>
      <c r="H666" s="148">
        <v>15041</v>
      </c>
      <c r="I666" s="148">
        <v>15041</v>
      </c>
    </row>
    <row r="667" spans="1:9" ht="25">
      <c r="A667" s="237" t="s">
        <v>6054</v>
      </c>
      <c r="B667" s="237" t="s">
        <v>6055</v>
      </c>
      <c r="C667" s="237" t="s">
        <v>5812</v>
      </c>
      <c r="D667" s="237" t="s">
        <v>5919</v>
      </c>
      <c r="E667" s="238" t="s">
        <v>6259</v>
      </c>
      <c r="F667" s="148">
        <v>68</v>
      </c>
      <c r="G667" s="148">
        <v>0</v>
      </c>
      <c r="H667" s="148">
        <v>15041</v>
      </c>
      <c r="I667" s="148">
        <v>15041</v>
      </c>
    </row>
    <row r="668" spans="1:9" ht="25">
      <c r="A668" s="237" t="s">
        <v>6058</v>
      </c>
      <c r="B668" s="237" t="s">
        <v>6059</v>
      </c>
      <c r="C668" s="237" t="s">
        <v>5812</v>
      </c>
      <c r="D668" s="237" t="s">
        <v>5919</v>
      </c>
      <c r="E668" s="238" t="s">
        <v>6259</v>
      </c>
      <c r="F668" s="148">
        <v>173</v>
      </c>
      <c r="G668" s="148">
        <v>0</v>
      </c>
      <c r="H668" s="148">
        <v>15041</v>
      </c>
      <c r="I668" s="148">
        <v>15041</v>
      </c>
    </row>
    <row r="669" spans="1:9" ht="25">
      <c r="A669" s="237" t="s">
        <v>6074</v>
      </c>
      <c r="B669" s="237" t="s">
        <v>6075</v>
      </c>
      <c r="C669" s="237" t="s">
        <v>5806</v>
      </c>
      <c r="D669" s="237" t="s">
        <v>5919</v>
      </c>
      <c r="E669" s="238" t="s">
        <v>6259</v>
      </c>
      <c r="F669" s="148">
        <v>1</v>
      </c>
      <c r="G669" s="148">
        <v>0</v>
      </c>
      <c r="H669" s="148">
        <v>7644.02</v>
      </c>
      <c r="I669" s="148">
        <v>7644.02</v>
      </c>
    </row>
    <row r="670" spans="1:9" ht="12.5">
      <c r="A670" s="237" t="s">
        <v>6089</v>
      </c>
      <c r="B670" s="237" t="s">
        <v>6090</v>
      </c>
      <c r="C670" s="237" t="s">
        <v>5816</v>
      </c>
      <c r="D670" s="237" t="s">
        <v>6080</v>
      </c>
      <c r="E670" s="238" t="s">
        <v>6259</v>
      </c>
      <c r="F670" s="148">
        <v>27</v>
      </c>
      <c r="G670" s="148">
        <v>0</v>
      </c>
      <c r="H670" s="148">
        <v>15293.60</v>
      </c>
      <c r="I670" s="148">
        <v>15293.60</v>
      </c>
    </row>
    <row r="671" spans="1:9" ht="12.5">
      <c r="A671" s="237" t="s">
        <v>6091</v>
      </c>
      <c r="B671" s="237" t="s">
        <v>6092</v>
      </c>
      <c r="C671" s="237" t="s">
        <v>5816</v>
      </c>
      <c r="D671" s="237" t="s">
        <v>6080</v>
      </c>
      <c r="E671" s="238" t="s">
        <v>6259</v>
      </c>
      <c r="F671" s="148">
        <v>3</v>
      </c>
      <c r="G671" s="148">
        <v>0</v>
      </c>
      <c r="H671" s="148">
        <v>15330.38</v>
      </c>
      <c r="I671" s="148">
        <v>15330.38</v>
      </c>
    </row>
    <row r="672" spans="1:9" ht="25">
      <c r="A672" s="237" t="s">
        <v>6113</v>
      </c>
      <c r="B672" s="237" t="s">
        <v>6114</v>
      </c>
      <c r="C672" s="237" t="s">
        <v>5813</v>
      </c>
      <c r="D672" s="237" t="s">
        <v>5919</v>
      </c>
      <c r="E672" s="238" t="s">
        <v>6259</v>
      </c>
      <c r="F672" s="148">
        <v>42</v>
      </c>
      <c r="G672" s="148">
        <v>234</v>
      </c>
      <c r="H672" s="148">
        <v>776.90</v>
      </c>
      <c r="I672" s="148">
        <v>776.90</v>
      </c>
    </row>
    <row r="673" spans="1:9" ht="25">
      <c r="A673" s="237" t="s">
        <v>6113</v>
      </c>
      <c r="B673" s="237" t="s">
        <v>6114</v>
      </c>
      <c r="C673" s="237" t="s">
        <v>5815</v>
      </c>
      <c r="D673" s="237" t="s">
        <v>5919</v>
      </c>
      <c r="E673" s="238" t="s">
        <v>6259</v>
      </c>
      <c r="F673" s="148">
        <v>136</v>
      </c>
      <c r="G673" s="148">
        <v>2170</v>
      </c>
      <c r="H673" s="148">
        <v>776.90</v>
      </c>
      <c r="I673" s="148">
        <v>776.90</v>
      </c>
    </row>
    <row r="674" spans="1:9" ht="25">
      <c r="A674" s="237" t="s">
        <v>6264</v>
      </c>
      <c r="B674" s="237" t="s">
        <v>6265</v>
      </c>
      <c r="C674" s="237" t="s">
        <v>5814</v>
      </c>
      <c r="D674" s="237" t="s">
        <v>5919</v>
      </c>
      <c r="E674" s="238" t="s">
        <v>6259</v>
      </c>
      <c r="F674" s="148">
        <v>584</v>
      </c>
      <c r="G674" s="148">
        <v>13640</v>
      </c>
      <c r="H674" s="148">
        <v>600.50</v>
      </c>
      <c r="I674" s="148">
        <v>600.50</v>
      </c>
    </row>
    <row r="675" spans="1:9" ht="25">
      <c r="A675" s="237" t="s">
        <v>6148</v>
      </c>
      <c r="B675" s="237" t="s">
        <v>6149</v>
      </c>
      <c r="C675" s="237" t="s">
        <v>5817</v>
      </c>
      <c r="D675" s="237" t="s">
        <v>5919</v>
      </c>
      <c r="E675" s="238" t="s">
        <v>6259</v>
      </c>
      <c r="F675" s="148">
        <v>57</v>
      </c>
      <c r="G675" s="148">
        <v>653</v>
      </c>
      <c r="H675" s="148">
        <v>565.76</v>
      </c>
      <c r="I675" s="148">
        <v>565.76</v>
      </c>
    </row>
    <row r="676" spans="1:9" ht="12.5">
      <c r="A676" s="237" t="s">
        <v>6266</v>
      </c>
      <c r="B676" s="237" t="s">
        <v>6267</v>
      </c>
      <c r="C676" s="237" t="s">
        <v>5817</v>
      </c>
      <c r="D676" s="237" t="s">
        <v>5919</v>
      </c>
      <c r="E676" s="238" t="s">
        <v>6259</v>
      </c>
      <c r="F676" s="148">
        <v>10</v>
      </c>
      <c r="G676" s="148">
        <v>103</v>
      </c>
      <c r="H676" s="148">
        <v>478.48</v>
      </c>
      <c r="I676" s="148">
        <v>478.48</v>
      </c>
    </row>
    <row r="677" spans="1:9" ht="12.5">
      <c r="A677" s="237" t="s">
        <v>6186</v>
      </c>
      <c r="B677" s="237" t="s">
        <v>6187</v>
      </c>
      <c r="C677" s="237" t="s">
        <v>5817</v>
      </c>
      <c r="D677" s="237" t="s">
        <v>5838</v>
      </c>
      <c r="E677" s="238" t="s">
        <v>6259</v>
      </c>
      <c r="F677" s="148">
        <v>1</v>
      </c>
      <c r="G677" s="148">
        <v>0</v>
      </c>
      <c r="H677" s="148">
        <v>14074.20</v>
      </c>
      <c r="I677" s="148">
        <v>14074.20</v>
      </c>
    </row>
    <row r="678" spans="1:9" ht="12.5">
      <c r="A678" s="237" t="s">
        <v>6268</v>
      </c>
      <c r="B678" s="237" t="s">
        <v>6269</v>
      </c>
      <c r="C678" s="237" t="s">
        <v>5817</v>
      </c>
      <c r="D678" s="237" t="s">
        <v>5838</v>
      </c>
      <c r="E678" s="238" t="s">
        <v>6259</v>
      </c>
      <c r="F678" s="148">
        <v>5</v>
      </c>
      <c r="G678" s="148">
        <v>0</v>
      </c>
      <c r="H678" s="148">
        <v>11722.16</v>
      </c>
      <c r="I678" s="148">
        <v>11722.16</v>
      </c>
    </row>
    <row r="679" spans="1:9" ht="12.5">
      <c r="A679" s="237" t="s">
        <v>6270</v>
      </c>
      <c r="B679" s="237" t="s">
        <v>6271</v>
      </c>
      <c r="C679" s="237" t="s">
        <v>5817</v>
      </c>
      <c r="D679" s="237" t="s">
        <v>5838</v>
      </c>
      <c r="E679" s="238" t="s">
        <v>6259</v>
      </c>
      <c r="F679" s="148">
        <v>6</v>
      </c>
      <c r="G679" s="148">
        <v>0</v>
      </c>
      <c r="H679" s="148">
        <v>8226.89</v>
      </c>
      <c r="I679" s="148">
        <v>8226.89</v>
      </c>
    </row>
    <row r="680" spans="1:9" ht="12.5">
      <c r="A680" s="237" t="s">
        <v>6272</v>
      </c>
      <c r="B680" s="237" t="s">
        <v>6273</v>
      </c>
      <c r="C680" s="237" t="s">
        <v>5817</v>
      </c>
      <c r="D680" s="237" t="s">
        <v>5838</v>
      </c>
      <c r="E680" s="238" t="s">
        <v>6259</v>
      </c>
      <c r="F680" s="148">
        <v>2</v>
      </c>
      <c r="G680" s="148">
        <v>0</v>
      </c>
      <c r="H680" s="148">
        <v>11722.16</v>
      </c>
      <c r="I680" s="148">
        <v>11722.16</v>
      </c>
    </row>
    <row r="681" spans="1:9" ht="12.5">
      <c r="A681" s="237" t="s">
        <v>6206</v>
      </c>
      <c r="B681" s="237" t="s">
        <v>6207</v>
      </c>
      <c r="C681" s="237" t="s">
        <v>5817</v>
      </c>
      <c r="D681" s="237" t="s">
        <v>5838</v>
      </c>
      <c r="E681" s="238" t="s">
        <v>6259</v>
      </c>
      <c r="F681" s="148">
        <v>1</v>
      </c>
      <c r="G681" s="148">
        <v>0</v>
      </c>
      <c r="H681" s="148">
        <v>11727.16</v>
      </c>
      <c r="I681" s="148">
        <v>11727.16</v>
      </c>
    </row>
    <row r="682" spans="1:9" ht="12.5">
      <c r="A682" s="237" t="s">
        <v>6274</v>
      </c>
      <c r="B682" s="237" t="s">
        <v>6275</v>
      </c>
      <c r="C682" s="237" t="s">
        <v>5817</v>
      </c>
      <c r="D682" s="237" t="s">
        <v>5838</v>
      </c>
      <c r="E682" s="238" t="s">
        <v>6259</v>
      </c>
      <c r="F682" s="148">
        <v>3</v>
      </c>
      <c r="G682" s="148">
        <v>0</v>
      </c>
      <c r="H682" s="148">
        <v>11722.16</v>
      </c>
      <c r="I682" s="148">
        <v>11722.16</v>
      </c>
    </row>
    <row r="683" spans="1:9" ht="25">
      <c r="A683" s="237" t="s">
        <v>6215</v>
      </c>
      <c r="B683" s="237" t="s">
        <v>6216</v>
      </c>
      <c r="C683" s="237" t="s">
        <v>5813</v>
      </c>
      <c r="D683" s="237" t="s">
        <v>5838</v>
      </c>
      <c r="E683" s="238" t="s">
        <v>6259</v>
      </c>
      <c r="F683" s="148">
        <v>3</v>
      </c>
      <c r="G683" s="148">
        <v>0</v>
      </c>
      <c r="H683" s="148">
        <v>10260.48</v>
      </c>
      <c r="I683" s="148">
        <v>10260.48</v>
      </c>
    </row>
    <row r="684" spans="1:9" ht="12.5">
      <c r="A684" s="237" t="s">
        <v>6217</v>
      </c>
      <c r="B684" s="237" t="s">
        <v>6218</v>
      </c>
      <c r="C684" s="237" t="s">
        <v>5811</v>
      </c>
      <c r="D684" s="237" t="s">
        <v>5838</v>
      </c>
      <c r="E684" s="238" t="s">
        <v>6259</v>
      </c>
      <c r="F684" s="148">
        <v>1</v>
      </c>
      <c r="G684" s="148">
        <v>0</v>
      </c>
      <c r="H684" s="148">
        <v>10260.48</v>
      </c>
      <c r="I684" s="148">
        <v>10260.48</v>
      </c>
    </row>
    <row r="685" spans="1:9" ht="25">
      <c r="A685" s="237" t="s">
        <v>6217</v>
      </c>
      <c r="B685" s="237" t="s">
        <v>6218</v>
      </c>
      <c r="C685" s="237" t="s">
        <v>5813</v>
      </c>
      <c r="D685" s="237" t="s">
        <v>5838</v>
      </c>
      <c r="E685" s="238" t="s">
        <v>6259</v>
      </c>
      <c r="F685" s="148">
        <v>2</v>
      </c>
      <c r="G685" s="148">
        <v>0</v>
      </c>
      <c r="H685" s="148">
        <v>10260.48</v>
      </c>
      <c r="I685" s="148">
        <v>10260.48</v>
      </c>
    </row>
    <row r="686" spans="1:9" ht="12.5">
      <c r="A686" s="237" t="s">
        <v>6219</v>
      </c>
      <c r="B686" s="237" t="s">
        <v>6220</v>
      </c>
      <c r="C686" s="237" t="s">
        <v>5812</v>
      </c>
      <c r="D686" s="237" t="s">
        <v>5838</v>
      </c>
      <c r="E686" s="238" t="s">
        <v>6259</v>
      </c>
      <c r="F686" s="148">
        <v>1</v>
      </c>
      <c r="G686" s="148">
        <v>0</v>
      </c>
      <c r="H686" s="148">
        <v>10190.74</v>
      </c>
      <c r="I686" s="148">
        <v>10190.74</v>
      </c>
    </row>
    <row r="687" spans="1:9" ht="25">
      <c r="A687" s="237" t="s">
        <v>6219</v>
      </c>
      <c r="B687" s="237" t="s">
        <v>6220</v>
      </c>
      <c r="C687" s="237" t="s">
        <v>5813</v>
      </c>
      <c r="D687" s="237" t="s">
        <v>5838</v>
      </c>
      <c r="E687" s="238" t="s">
        <v>6259</v>
      </c>
      <c r="F687" s="148">
        <v>1</v>
      </c>
      <c r="G687" s="148">
        <v>0</v>
      </c>
      <c r="H687" s="148">
        <v>10190.74</v>
      </c>
      <c r="I687" s="148">
        <v>10190.74</v>
      </c>
    </row>
    <row r="688" spans="1:9" ht="12.5">
      <c r="A688" s="237" t="s">
        <v>6219</v>
      </c>
      <c r="B688" s="237" t="s">
        <v>6220</v>
      </c>
      <c r="C688" s="237" t="s">
        <v>5816</v>
      </c>
      <c r="D688" s="237" t="s">
        <v>5838</v>
      </c>
      <c r="E688" s="238" t="s">
        <v>6259</v>
      </c>
      <c r="F688" s="148">
        <v>2</v>
      </c>
      <c r="G688" s="148">
        <v>0</v>
      </c>
      <c r="H688" s="148">
        <v>10190.74</v>
      </c>
      <c r="I688" s="148">
        <v>10190.74</v>
      </c>
    </row>
    <row r="689" spans="1:9" ht="12.5">
      <c r="A689" s="237" t="s">
        <v>6221</v>
      </c>
      <c r="B689" s="237" t="s">
        <v>6222</v>
      </c>
      <c r="C689" s="237" t="s">
        <v>5811</v>
      </c>
      <c r="D689" s="237" t="s">
        <v>5838</v>
      </c>
      <c r="E689" s="238" t="s">
        <v>6259</v>
      </c>
      <c r="F689" s="148">
        <v>10</v>
      </c>
      <c r="G689" s="148">
        <v>0</v>
      </c>
      <c r="H689" s="148">
        <v>10190.74</v>
      </c>
      <c r="I689" s="148">
        <v>10190.74</v>
      </c>
    </row>
    <row r="690" spans="1:9" ht="12.5">
      <c r="A690" s="237" t="s">
        <v>6221</v>
      </c>
      <c r="B690" s="237" t="s">
        <v>6222</v>
      </c>
      <c r="C690" s="237" t="s">
        <v>5812</v>
      </c>
      <c r="D690" s="237" t="s">
        <v>5838</v>
      </c>
      <c r="E690" s="238" t="s">
        <v>6259</v>
      </c>
      <c r="F690" s="148">
        <v>143</v>
      </c>
      <c r="G690" s="148">
        <v>0</v>
      </c>
      <c r="H690" s="148">
        <v>10190.74</v>
      </c>
      <c r="I690" s="148">
        <v>10190.74</v>
      </c>
    </row>
    <row r="691" spans="1:9" ht="25">
      <c r="A691" s="237" t="s">
        <v>6221</v>
      </c>
      <c r="B691" s="237" t="s">
        <v>6222</v>
      </c>
      <c r="C691" s="237" t="s">
        <v>5813</v>
      </c>
      <c r="D691" s="237" t="s">
        <v>5838</v>
      </c>
      <c r="E691" s="238" t="s">
        <v>6259</v>
      </c>
      <c r="F691" s="148">
        <v>205</v>
      </c>
      <c r="G691" s="148">
        <v>0</v>
      </c>
      <c r="H691" s="148">
        <v>10190.74</v>
      </c>
      <c r="I691" s="148">
        <v>10190.74</v>
      </c>
    </row>
    <row r="692" spans="1:9" ht="12.5">
      <c r="A692" s="237" t="s">
        <v>6221</v>
      </c>
      <c r="B692" s="237" t="s">
        <v>6222</v>
      </c>
      <c r="C692" s="237" t="s">
        <v>5815</v>
      </c>
      <c r="D692" s="237" t="s">
        <v>5838</v>
      </c>
      <c r="E692" s="238" t="s">
        <v>6259</v>
      </c>
      <c r="F692" s="148">
        <v>306</v>
      </c>
      <c r="G692" s="148">
        <v>0</v>
      </c>
      <c r="H692" s="148">
        <v>10190.74</v>
      </c>
      <c r="I692" s="148">
        <v>10190.74</v>
      </c>
    </row>
    <row r="693" spans="1:9" ht="12.5">
      <c r="A693" s="237" t="s">
        <v>6221</v>
      </c>
      <c r="B693" s="237" t="s">
        <v>6222</v>
      </c>
      <c r="C693" s="237" t="s">
        <v>5816</v>
      </c>
      <c r="D693" s="237" t="s">
        <v>5838</v>
      </c>
      <c r="E693" s="238" t="s">
        <v>6259</v>
      </c>
      <c r="F693" s="148">
        <v>99</v>
      </c>
      <c r="G693" s="148">
        <v>0</v>
      </c>
      <c r="H693" s="148">
        <v>10190.74</v>
      </c>
      <c r="I693" s="148">
        <v>10190.74</v>
      </c>
    </row>
    <row r="694" spans="1:9" ht="25">
      <c r="A694" s="237" t="s">
        <v>6223</v>
      </c>
      <c r="B694" s="237" t="s">
        <v>6224</v>
      </c>
      <c r="C694" s="237" t="s">
        <v>5816</v>
      </c>
      <c r="D694" s="237" t="s">
        <v>5838</v>
      </c>
      <c r="E694" s="238" t="s">
        <v>6259</v>
      </c>
      <c r="F694" s="148">
        <v>2</v>
      </c>
      <c r="G694" s="148">
        <v>0</v>
      </c>
      <c r="H694" s="148">
        <v>10190.74</v>
      </c>
      <c r="I694" s="148">
        <v>10190.74</v>
      </c>
    </row>
    <row r="695" spans="1:9" ht="25">
      <c r="A695" s="237" t="s">
        <v>6225</v>
      </c>
      <c r="B695" s="237" t="s">
        <v>6226</v>
      </c>
      <c r="C695" s="237" t="s">
        <v>5811</v>
      </c>
      <c r="D695" s="237" t="s">
        <v>5838</v>
      </c>
      <c r="E695" s="238" t="s">
        <v>6259</v>
      </c>
      <c r="F695" s="148">
        <v>2</v>
      </c>
      <c r="G695" s="148">
        <v>0</v>
      </c>
      <c r="H695" s="148">
        <v>10190.74</v>
      </c>
      <c r="I695" s="148">
        <v>10190.74</v>
      </c>
    </row>
    <row r="696" spans="1:9" ht="25">
      <c r="A696" s="237" t="s">
        <v>6227</v>
      </c>
      <c r="B696" s="237" t="s">
        <v>6228</v>
      </c>
      <c r="C696" s="237" t="s">
        <v>5813</v>
      </c>
      <c r="D696" s="237" t="s">
        <v>5838</v>
      </c>
      <c r="E696" s="238" t="s">
        <v>6259</v>
      </c>
      <c r="F696" s="148">
        <v>5</v>
      </c>
      <c r="G696" s="148">
        <v>0</v>
      </c>
      <c r="H696" s="148">
        <v>10190.74</v>
      </c>
      <c r="I696" s="148">
        <v>10190.74</v>
      </c>
    </row>
    <row r="697" spans="1:9" ht="25">
      <c r="A697" s="237" t="s">
        <v>6229</v>
      </c>
      <c r="B697" s="237" t="s">
        <v>6230</v>
      </c>
      <c r="C697" s="237" t="s">
        <v>5813</v>
      </c>
      <c r="D697" s="237" t="s">
        <v>5838</v>
      </c>
      <c r="E697" s="238" t="s">
        <v>6259</v>
      </c>
      <c r="F697" s="148">
        <v>3</v>
      </c>
      <c r="G697" s="148">
        <v>0</v>
      </c>
      <c r="H697" s="148">
        <v>10190.74</v>
      </c>
      <c r="I697" s="148">
        <v>10190.74</v>
      </c>
    </row>
    <row r="698" spans="1:9" ht="12.5">
      <c r="A698" s="237" t="s">
        <v>6231</v>
      </c>
      <c r="B698" s="237" t="s">
        <v>5242</v>
      </c>
      <c r="C698" s="237" t="s">
        <v>5816</v>
      </c>
      <c r="D698" s="237" t="s">
        <v>5838</v>
      </c>
      <c r="E698" s="238" t="s">
        <v>6259</v>
      </c>
      <c r="F698" s="148">
        <v>2</v>
      </c>
      <c r="G698" s="148">
        <v>0</v>
      </c>
      <c r="H698" s="148">
        <v>10190.74</v>
      </c>
      <c r="I698" s="148">
        <v>10190.74</v>
      </c>
    </row>
    <row r="699" spans="1:9" ht="12.5">
      <c r="A699" s="237" t="s">
        <v>6276</v>
      </c>
      <c r="B699" s="237" t="s">
        <v>6275</v>
      </c>
      <c r="C699" s="237" t="s">
        <v>5817</v>
      </c>
      <c r="D699" s="237" t="s">
        <v>5838</v>
      </c>
      <c r="E699" s="238" t="s">
        <v>6259</v>
      </c>
      <c r="F699" s="148">
        <v>4</v>
      </c>
      <c r="G699" s="148">
        <v>0</v>
      </c>
      <c r="H699" s="148">
        <v>7427</v>
      </c>
      <c r="I699" s="148">
        <v>7427</v>
      </c>
    </row>
    <row r="700" spans="1:9" ht="12.5">
      <c r="A700" s="237" t="s">
        <v>6277</v>
      </c>
      <c r="B700" s="237" t="s">
        <v>6278</v>
      </c>
      <c r="C700" s="237" t="s">
        <v>5817</v>
      </c>
      <c r="D700" s="237" t="s">
        <v>5838</v>
      </c>
      <c r="E700" s="238" t="s">
        <v>6259</v>
      </c>
      <c r="F700" s="148">
        <v>5</v>
      </c>
      <c r="G700" s="148">
        <v>0</v>
      </c>
      <c r="H700" s="148">
        <v>5624.69</v>
      </c>
      <c r="I700" s="148">
        <v>5624.69</v>
      </c>
    </row>
    <row r="701" spans="1:9" ht="12.5">
      <c r="A701" s="237" t="s">
        <v>6279</v>
      </c>
      <c r="B701" s="237" t="s">
        <v>5242</v>
      </c>
      <c r="C701" s="237" t="s">
        <v>5817</v>
      </c>
      <c r="D701" s="237" t="s">
        <v>5838</v>
      </c>
      <c r="E701" s="238" t="s">
        <v>6259</v>
      </c>
      <c r="F701" s="148">
        <v>1</v>
      </c>
      <c r="G701" s="148">
        <v>0</v>
      </c>
      <c r="H701" s="148">
        <v>7765.86</v>
      </c>
      <c r="I701" s="148">
        <v>7765.86</v>
      </c>
    </row>
    <row r="702" spans="1:9" ht="12.5">
      <c r="A702" s="237" t="s">
        <v>6236</v>
      </c>
      <c r="B702" s="237" t="s">
        <v>6237</v>
      </c>
      <c r="C702" s="237" t="s">
        <v>5816</v>
      </c>
      <c r="D702" s="237" t="s">
        <v>5838</v>
      </c>
      <c r="E702" s="238" t="s">
        <v>6259</v>
      </c>
      <c r="F702" s="148">
        <v>15</v>
      </c>
      <c r="G702" s="148">
        <v>0</v>
      </c>
      <c r="H702" s="148">
        <v>10190.74</v>
      </c>
      <c r="I702" s="148">
        <v>10190.74</v>
      </c>
    </row>
    <row r="703" spans="1:9" ht="12.5">
      <c r="A703" s="237" t="s">
        <v>6241</v>
      </c>
      <c r="B703" s="237" t="s">
        <v>6207</v>
      </c>
      <c r="C703" s="237" t="s">
        <v>5816</v>
      </c>
      <c r="D703" s="237" t="s">
        <v>5838</v>
      </c>
      <c r="E703" s="238" t="s">
        <v>6259</v>
      </c>
      <c r="F703" s="148">
        <v>34</v>
      </c>
      <c r="G703" s="148">
        <v>0</v>
      </c>
      <c r="H703" s="148">
        <v>10190.74</v>
      </c>
      <c r="I703" s="148">
        <v>10190.74</v>
      </c>
    </row>
    <row r="704" spans="1:9" ht="25">
      <c r="A704" s="237" t="s">
        <v>6247</v>
      </c>
      <c r="B704" s="237" t="s">
        <v>6248</v>
      </c>
      <c r="C704" s="237" t="s">
        <v>5813</v>
      </c>
      <c r="D704" s="237" t="s">
        <v>5838</v>
      </c>
      <c r="E704" s="238" t="s">
        <v>6259</v>
      </c>
      <c r="F704" s="148">
        <v>5</v>
      </c>
      <c r="G704" s="148">
        <v>0</v>
      </c>
      <c r="H704" s="148">
        <v>10190.74</v>
      </c>
      <c r="I704" s="148">
        <v>10190.74</v>
      </c>
    </row>
    <row r="705" spans="1:9" ht="25">
      <c r="A705" s="237" t="s">
        <v>6251</v>
      </c>
      <c r="B705" s="237" t="s">
        <v>6252</v>
      </c>
      <c r="C705" s="237" t="s">
        <v>5813</v>
      </c>
      <c r="D705" s="237" t="s">
        <v>5838</v>
      </c>
      <c r="E705" s="238" t="s">
        <v>6259</v>
      </c>
      <c r="F705" s="148">
        <v>9</v>
      </c>
      <c r="G705" s="148">
        <v>0</v>
      </c>
      <c r="H705" s="148">
        <v>10260.48</v>
      </c>
      <c r="I705" s="148">
        <v>10260.48</v>
      </c>
    </row>
    <row r="706" spans="1:9" ht="12.5">
      <c r="A706" s="237" t="s">
        <v>6253</v>
      </c>
      <c r="B706" s="237" t="s">
        <v>6254</v>
      </c>
      <c r="C706" s="237" t="s">
        <v>5811</v>
      </c>
      <c r="D706" s="237" t="s">
        <v>5838</v>
      </c>
      <c r="E706" s="238" t="s">
        <v>6259</v>
      </c>
      <c r="F706" s="148">
        <v>34</v>
      </c>
      <c r="G706" s="148">
        <v>0</v>
      </c>
      <c r="H706" s="148">
        <v>10190.74</v>
      </c>
      <c r="I706" s="148">
        <v>10190.74</v>
      </c>
    </row>
    <row r="707" spans="1:9" ht="25">
      <c r="A707" s="237" t="s">
        <v>6253</v>
      </c>
      <c r="B707" s="237" t="s">
        <v>6254</v>
      </c>
      <c r="C707" s="237" t="s">
        <v>5813</v>
      </c>
      <c r="D707" s="237" t="s">
        <v>5838</v>
      </c>
      <c r="E707" s="238" t="s">
        <v>6259</v>
      </c>
      <c r="F707" s="148">
        <v>192</v>
      </c>
      <c r="G707" s="148">
        <v>0</v>
      </c>
      <c r="H707" s="148">
        <v>10190.74</v>
      </c>
      <c r="I707" s="148">
        <v>10190.74</v>
      </c>
    </row>
    <row r="708" spans="1:9" ht="12.5">
      <c r="A708" s="237" t="s">
        <v>6257</v>
      </c>
      <c r="B708" s="237" t="s">
        <v>6258</v>
      </c>
      <c r="C708" s="237" t="s">
        <v>5811</v>
      </c>
      <c r="D708" s="237" t="s">
        <v>5838</v>
      </c>
      <c r="E708" s="238" t="s">
        <v>6259</v>
      </c>
      <c r="F708" s="148">
        <v>17</v>
      </c>
      <c r="G708" s="148">
        <v>0</v>
      </c>
      <c r="H708" s="148">
        <v>10190.74</v>
      </c>
      <c r="I708" s="148">
        <v>10190.74</v>
      </c>
    </row>
    <row r="709" spans="1:9" ht="12.5">
      <c r="A709" s="237" t="s">
        <v>6257</v>
      </c>
      <c r="B709" s="237" t="s">
        <v>6258</v>
      </c>
      <c r="C709" s="237" t="s">
        <v>5816</v>
      </c>
      <c r="D709" s="237" t="s">
        <v>5838</v>
      </c>
      <c r="E709" s="238" t="s">
        <v>6259</v>
      </c>
      <c r="F709" s="148">
        <v>31</v>
      </c>
      <c r="G709" s="148">
        <v>0</v>
      </c>
      <c r="H709" s="148">
        <v>10190.74</v>
      </c>
      <c r="I709" s="148">
        <v>10190.74</v>
      </c>
    </row>
    <row r="710" spans="1:9" ht="12.5">
      <c r="A710" s="249" t="s">
        <v>4896</v>
      </c>
      <c r="B710" s="250" t="s">
        <v>5591</v>
      </c>
      <c r="C710" s="251"/>
      <c r="D710" s="251"/>
      <c r="E710" s="251"/>
      <c r="F710" s="241">
        <f>SUM(F635:F709)</f>
        <v>6264</v>
      </c>
      <c r="G710" s="241">
        <f>SUM(G635:G709)</f>
        <v>30157</v>
      </c>
      <c r="H710" s="186" t="s">
        <v>4896</v>
      </c>
      <c r="I710" s="186" t="s">
        <v>4896</v>
      </c>
    </row>
    <row r="711" spans="1:9" ht="12.5">
      <c r="A711" s="227"/>
      <c r="B711" s="256"/>
      <c r="C711" s="227"/>
      <c r="D711" s="227"/>
      <c r="E711" s="187"/>
      <c r="F711" s="177"/>
      <c r="G711" s="177"/>
      <c r="H711" s="177"/>
      <c r="I711" s="177"/>
    </row>
    <row r="712" spans="1:9" ht="12.5">
      <c r="A712" s="227"/>
      <c r="B712" s="260" t="s">
        <v>6280</v>
      </c>
      <c r="C712" s="260"/>
      <c r="D712" s="260"/>
      <c r="E712" s="260"/>
      <c r="F712" s="261">
        <f>SUM(F631,F93,F710)</f>
        <v>43464</v>
      </c>
      <c r="G712" s="262">
        <f>SUM(G631,G93,G710)</f>
        <v>112681.50</v>
      </c>
      <c r="H712" s="177"/>
      <c r="I712" s="177"/>
    </row>
    <row r="713" spans="1:9" ht="12.5">
      <c r="A713" s="227"/>
      <c r="B713" s="227"/>
      <c r="C713" s="227"/>
      <c r="D713" s="227"/>
      <c r="E713" s="187"/>
      <c r="F713" s="177"/>
      <c r="G713" s="177"/>
      <c r="H713" s="177"/>
      <c r="I713" s="177"/>
    </row>
  </sheetData>
  <mergeCells count="21">
    <mergeCell ref="A634:B634"/>
    <mergeCell ref="B710:E710"/>
    <mergeCell ref="B712:E712"/>
    <mergeCell ref="G9:G10"/>
    <mergeCell ref="H9:I9"/>
    <mergeCell ref="A12:B12"/>
    <mergeCell ref="B93:E93"/>
    <mergeCell ref="A96:B96"/>
    <mergeCell ref="B631:E631"/>
    <mergeCell ref="A9:A10"/>
    <mergeCell ref="B9:B10"/>
    <mergeCell ref="C9:C10"/>
    <mergeCell ref="D9:D10"/>
    <mergeCell ref="E9:E10"/>
    <mergeCell ref="F9:F10"/>
    <mergeCell ref="A2:I2"/>
    <mergeCell ref="A3:I3"/>
    <mergeCell ref="A4:I4"/>
    <mergeCell ref="A5:I5"/>
    <mergeCell ref="A6:I6"/>
    <mergeCell ref="A8:B8"/>
  </mergeCells>
  <printOptions horizontalCentered="1"/>
  <pageMargins left="0.70875" right="0.70875" top="1.1025" bottom="0.748125" header="0.31500000000000006" footer="0.31500000000000006"/>
  <pageSetup orientation="landscape" paperSize="1" scale="60" r:id="rId2"/>
  <headerFooter>
    <oddHeader>&amp;L&amp;G&amp;R&amp;G</oddHeader>
  </headerFooter>
  <legacyDrawingHF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1349"/>
  <sheetViews>
    <sheetView showGridLines="0" zoomScale="50" zoomScaleNormal="50" workbookViewId="0" topLeftCell="A1">
      <selection pane="topLeft" activeCell="E8" sqref="E8:J8"/>
    </sheetView>
  </sheetViews>
  <sheetFormatPr defaultColWidth="11.454285714285714" defaultRowHeight="12.5"/>
  <cols>
    <col min="1" max="1" width="10.428571428571429" style="254" customWidth="1"/>
    <col min="2" max="2" width="29.428571428571427" style="160" customWidth="1"/>
    <col min="3" max="3" width="22.142857142857142" style="160" customWidth="1"/>
    <col min="4" max="4" width="8" style="254" customWidth="1"/>
    <col min="5" max="6" width="11.428571428571429" style="255" customWidth="1"/>
    <col min="7" max="7" width="13.428571428571429" style="255" customWidth="1"/>
    <col min="8" max="8" width="5.714285714285714" style="254" customWidth="1"/>
    <col min="9" max="9" width="9" style="255" customWidth="1"/>
    <col min="10" max="10" width="13.285714285714286" style="255" customWidth="1"/>
    <col min="11" max="11" width="12.714285714285714" style="255" customWidth="1"/>
    <col min="12" max="12" width="9.714285714285714" style="255" customWidth="1"/>
    <col min="13" max="13" width="10.428571428571429" style="255" customWidth="1"/>
    <col min="14" max="14" width="5.571428571428571" style="254" customWidth="1"/>
    <col min="15" max="15" width="12.571428571428571" style="255" customWidth="1"/>
    <col min="16" max="16" width="11.571428571428571" style="255" customWidth="1"/>
    <col min="17" max="16384" width="11.428571428571429" style="109"/>
  </cols>
  <sheetData>
    <row r="1" spans="1:16" s="219" customFormat="1" ht="12.5">
      <c r="A1" s="254"/>
      <c r="B1" s="220"/>
      <c r="C1" s="220"/>
      <c r="D1" s="221"/>
      <c r="E1" s="222"/>
      <c r="F1" s="222"/>
      <c r="G1" s="222"/>
      <c r="H1" s="221"/>
      <c r="I1" s="222"/>
      <c r="J1" s="222"/>
      <c r="K1" s="222"/>
      <c r="L1" s="222"/>
      <c r="M1" s="222"/>
      <c r="N1" s="221"/>
      <c r="O1" s="222"/>
      <c r="P1" s="222"/>
    </row>
    <row r="2" spans="1:16" s="219" customFormat="1" ht="15">
      <c r="A2" s="21" t="s">
        <v>0</v>
      </c>
      <c r="B2" s="21" t="s">
        <v>0</v>
      </c>
      <c r="C2" s="21"/>
      <c r="D2" s="21"/>
      <c r="E2" s="21" t="s">
        <v>0</v>
      </c>
      <c r="F2" s="21" t="s">
        <v>0</v>
      </c>
      <c r="G2" s="21" t="s">
        <v>0</v>
      </c>
      <c r="H2" s="21" t="s">
        <v>0</v>
      </c>
      <c r="I2" s="21"/>
      <c r="J2" s="21"/>
      <c r="K2" s="21" t="s">
        <v>0</v>
      </c>
      <c r="L2" s="21" t="s">
        <v>0</v>
      </c>
      <c r="M2" s="21" t="s">
        <v>0</v>
      </c>
      <c r="N2" s="21" t="s">
        <v>0</v>
      </c>
      <c r="O2" s="21"/>
      <c r="P2" s="21" t="s">
        <v>0</v>
      </c>
    </row>
    <row r="3" spans="1:16" s="219" customFormat="1" ht="15">
      <c r="A3" s="21" t="s">
        <v>5</v>
      </c>
      <c r="B3" s="21" t="s">
        <v>0</v>
      </c>
      <c r="C3" s="21"/>
      <c r="D3" s="21"/>
      <c r="E3" s="21" t="s">
        <v>0</v>
      </c>
      <c r="F3" s="21" t="s">
        <v>0</v>
      </c>
      <c r="G3" s="21" t="s">
        <v>0</v>
      </c>
      <c r="H3" s="21" t="s">
        <v>0</v>
      </c>
      <c r="I3" s="21"/>
      <c r="J3" s="21"/>
      <c r="K3" s="21" t="s">
        <v>0</v>
      </c>
      <c r="L3" s="21" t="s">
        <v>0</v>
      </c>
      <c r="M3" s="21" t="s">
        <v>0</v>
      </c>
      <c r="N3" s="21" t="s">
        <v>0</v>
      </c>
      <c r="O3" s="21"/>
      <c r="P3" s="21" t="s">
        <v>0</v>
      </c>
    </row>
    <row r="4" spans="1:16" s="219" customFormat="1" ht="15">
      <c r="A4" s="21" t="s">
        <v>5054</v>
      </c>
      <c r="B4" s="21" t="s">
        <v>5124</v>
      </c>
      <c r="C4" s="21"/>
      <c r="D4" s="21"/>
      <c r="E4" s="21" t="s">
        <v>5124</v>
      </c>
      <c r="F4" s="21" t="s">
        <v>5124</v>
      </c>
      <c r="G4" s="21" t="s">
        <v>5124</v>
      </c>
      <c r="H4" s="21" t="s">
        <v>5124</v>
      </c>
      <c r="I4" s="21"/>
      <c r="J4" s="21"/>
      <c r="K4" s="21" t="s">
        <v>5124</v>
      </c>
      <c r="L4" s="21" t="s">
        <v>5124</v>
      </c>
      <c r="M4" s="21" t="s">
        <v>5124</v>
      </c>
      <c r="N4" s="21" t="s">
        <v>5124</v>
      </c>
      <c r="O4" s="21"/>
      <c r="P4" s="21" t="s">
        <v>5124</v>
      </c>
    </row>
    <row r="5" spans="1:16" s="219" customFormat="1" ht="15">
      <c r="A5" s="21" t="s">
        <v>6281</v>
      </c>
      <c r="B5" s="21" t="s">
        <v>5125</v>
      </c>
      <c r="C5" s="21"/>
      <c r="D5" s="21"/>
      <c r="E5" s="21" t="s">
        <v>5125</v>
      </c>
      <c r="F5" s="21" t="s">
        <v>5125</v>
      </c>
      <c r="G5" s="21" t="s">
        <v>5125</v>
      </c>
      <c r="H5" s="21" t="s">
        <v>5125</v>
      </c>
      <c r="I5" s="21"/>
      <c r="J5" s="21"/>
      <c r="K5" s="21" t="s">
        <v>5125</v>
      </c>
      <c r="L5" s="21" t="s">
        <v>5125</v>
      </c>
      <c r="M5" s="21" t="s">
        <v>5125</v>
      </c>
      <c r="N5" s="21" t="s">
        <v>5125</v>
      </c>
      <c r="O5" s="21"/>
      <c r="P5" s="21" t="s">
        <v>5125</v>
      </c>
    </row>
    <row r="6" spans="1:16" s="219" customFormat="1" ht="15">
      <c r="A6" s="263" t="s">
        <v>5095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</row>
    <row r="7" spans="1:16" ht="12.5">
      <c r="A7" s="264" t="s">
        <v>6282</v>
      </c>
      <c r="B7" s="264"/>
      <c r="C7" s="264"/>
      <c r="D7" s="264"/>
      <c r="E7" s="186" t="s">
        <v>4896</v>
      </c>
      <c r="F7" s="186" t="s">
        <v>4896</v>
      </c>
      <c r="G7" s="186" t="s">
        <v>4896</v>
      </c>
      <c r="H7" s="265" t="s">
        <v>4896</v>
      </c>
      <c r="I7" s="186"/>
      <c r="J7" s="186"/>
      <c r="K7" s="186" t="s">
        <v>4896</v>
      </c>
      <c r="L7" s="186" t="s">
        <v>4896</v>
      </c>
      <c r="M7" s="186" t="s">
        <v>4896</v>
      </c>
      <c r="N7" s="265" t="s">
        <v>4896</v>
      </c>
      <c r="O7" s="186"/>
      <c r="P7" s="186" t="s">
        <v>4896</v>
      </c>
    </row>
    <row r="8" spans="1:16" ht="12.5">
      <c r="A8" s="266" t="s">
        <v>5127</v>
      </c>
      <c r="B8" s="267" t="s">
        <v>5128</v>
      </c>
      <c r="C8" s="267" t="s">
        <v>5833</v>
      </c>
      <c r="D8" s="267" t="s">
        <v>5834</v>
      </c>
      <c r="E8" s="268" t="s">
        <v>5097</v>
      </c>
      <c r="F8" s="269"/>
      <c r="G8" s="269"/>
      <c r="H8" s="269"/>
      <c r="I8" s="269"/>
      <c r="J8" s="270"/>
      <c r="K8" s="271" t="s">
        <v>5129</v>
      </c>
      <c r="L8" s="272"/>
      <c r="M8" s="272"/>
      <c r="N8" s="272"/>
      <c r="O8" s="272"/>
      <c r="P8" s="273"/>
    </row>
    <row r="9" spans="1:16" ht="12.5">
      <c r="A9" s="274"/>
      <c r="B9" s="264"/>
      <c r="C9" s="264"/>
      <c r="D9" s="264"/>
      <c r="E9" s="275" t="s">
        <v>5100</v>
      </c>
      <c r="F9" s="275" t="s">
        <v>5102</v>
      </c>
      <c r="G9" s="275" t="s">
        <v>5101</v>
      </c>
      <c r="H9" s="264" t="s">
        <v>6283</v>
      </c>
      <c r="I9" s="264"/>
      <c r="J9" s="276" t="s">
        <v>5103</v>
      </c>
      <c r="K9" s="275" t="s">
        <v>5131</v>
      </c>
      <c r="L9" s="275" t="s">
        <v>5132</v>
      </c>
      <c r="M9" s="275" t="s">
        <v>5133</v>
      </c>
      <c r="N9" s="264" t="s">
        <v>6284</v>
      </c>
      <c r="O9" s="264"/>
      <c r="P9" s="277" t="s">
        <v>5103</v>
      </c>
    </row>
    <row r="10" spans="1:16" ht="12.5">
      <c r="A10" s="278"/>
      <c r="B10" s="279"/>
      <c r="C10" s="279"/>
      <c r="D10" s="279"/>
      <c r="E10" s="276"/>
      <c r="F10" s="276"/>
      <c r="G10" s="276"/>
      <c r="H10" s="280" t="s">
        <v>5127</v>
      </c>
      <c r="I10" s="281" t="s">
        <v>6285</v>
      </c>
      <c r="J10" s="282"/>
      <c r="K10" s="276"/>
      <c r="L10" s="276"/>
      <c r="M10" s="276"/>
      <c r="N10" s="280" t="s">
        <v>5127</v>
      </c>
      <c r="O10" s="281" t="s">
        <v>6285</v>
      </c>
      <c r="P10" s="283"/>
    </row>
    <row r="11" spans="1:16" ht="12.5">
      <c r="A11" s="238" t="s">
        <v>6286</v>
      </c>
      <c r="B11" s="237" t="s">
        <v>6287</v>
      </c>
      <c r="C11" s="237" t="s">
        <v>5838</v>
      </c>
      <c r="D11" s="238" t="s">
        <v>5839</v>
      </c>
      <c r="E11" s="148">
        <v>8933.97</v>
      </c>
      <c r="F11" s="148">
        <v>132.15</v>
      </c>
      <c r="G11" s="148">
        <v>0</v>
      </c>
      <c r="H11" s="148" t="s">
        <v>6288</v>
      </c>
      <c r="I11" s="148">
        <v>199.3000000000011</v>
      </c>
      <c r="J11" s="148">
        <v>9265.42</v>
      </c>
      <c r="K11" s="148">
        <v>2977.99</v>
      </c>
      <c r="L11" s="148">
        <v>0</v>
      </c>
      <c r="M11" s="148">
        <v>11911.96</v>
      </c>
      <c r="N11" s="148" t="s">
        <v>6289</v>
      </c>
      <c r="O11" s="148">
        <v>8933.97</v>
      </c>
      <c r="P11" s="148">
        <v>23823.92</v>
      </c>
    </row>
    <row r="12" spans="1:16" ht="12.5">
      <c r="A12" s="238" t="s">
        <v>5836</v>
      </c>
      <c r="B12" s="237" t="s">
        <v>5837</v>
      </c>
      <c r="C12" s="237" t="s">
        <v>5838</v>
      </c>
      <c r="D12" s="238" t="s">
        <v>5839</v>
      </c>
      <c r="E12" s="148">
        <v>18133.75</v>
      </c>
      <c r="F12" s="148">
        <v>132.15</v>
      </c>
      <c r="G12" s="148">
        <v>0</v>
      </c>
      <c r="H12" s="148" t="s">
        <v>6288</v>
      </c>
      <c r="I12" s="148">
        <v>199.29999999999927</v>
      </c>
      <c r="J12" s="148">
        <v>18465.20</v>
      </c>
      <c r="K12" s="148">
        <v>6044.58</v>
      </c>
      <c r="L12" s="148">
        <v>0</v>
      </c>
      <c r="M12" s="148">
        <v>24178.33</v>
      </c>
      <c r="N12" s="148" t="s">
        <v>6289</v>
      </c>
      <c r="O12" s="148">
        <v>18133.75</v>
      </c>
      <c r="P12" s="148">
        <v>48356.66</v>
      </c>
    </row>
    <row r="13" spans="1:16" ht="12.5">
      <c r="A13" s="238" t="s">
        <v>5840</v>
      </c>
      <c r="B13" s="237" t="s">
        <v>5841</v>
      </c>
      <c r="C13" s="237" t="s">
        <v>5838</v>
      </c>
      <c r="D13" s="238" t="s">
        <v>5839</v>
      </c>
      <c r="E13" s="148">
        <v>21624.41</v>
      </c>
      <c r="F13" s="148">
        <v>132.15</v>
      </c>
      <c r="G13" s="148">
        <v>0</v>
      </c>
      <c r="H13" s="148" t="s">
        <v>6288</v>
      </c>
      <c r="I13" s="148">
        <v>199.29999999999927</v>
      </c>
      <c r="J13" s="148">
        <v>21955.86</v>
      </c>
      <c r="K13" s="148">
        <v>7208.14</v>
      </c>
      <c r="L13" s="148">
        <v>0</v>
      </c>
      <c r="M13" s="148">
        <v>28832.55</v>
      </c>
      <c r="N13" s="148" t="s">
        <v>6289</v>
      </c>
      <c r="O13" s="148">
        <v>21624.41</v>
      </c>
      <c r="P13" s="148">
        <v>57665.100000000006</v>
      </c>
    </row>
    <row r="14" spans="1:16" ht="12.5">
      <c r="A14" s="238" t="s">
        <v>5842</v>
      </c>
      <c r="B14" s="237" t="s">
        <v>5843</v>
      </c>
      <c r="C14" s="237" t="s">
        <v>5838</v>
      </c>
      <c r="D14" s="238" t="s">
        <v>5839</v>
      </c>
      <c r="E14" s="148">
        <v>19166.96</v>
      </c>
      <c r="F14" s="148">
        <v>132.15</v>
      </c>
      <c r="G14" s="148">
        <v>0</v>
      </c>
      <c r="H14" s="148" t="s">
        <v>6288</v>
      </c>
      <c r="I14" s="148">
        <v>199.29999999999927</v>
      </c>
      <c r="J14" s="148">
        <v>19498.41</v>
      </c>
      <c r="K14" s="148">
        <v>6388.99</v>
      </c>
      <c r="L14" s="148">
        <v>0</v>
      </c>
      <c r="M14" s="148">
        <v>25555.95</v>
      </c>
      <c r="N14" s="148" t="s">
        <v>6289</v>
      </c>
      <c r="O14" s="148">
        <v>19166.96</v>
      </c>
      <c r="P14" s="148">
        <v>51111.90</v>
      </c>
    </row>
    <row r="15" spans="1:16" ht="12.5">
      <c r="A15" s="238" t="s">
        <v>5844</v>
      </c>
      <c r="B15" s="237" t="s">
        <v>5185</v>
      </c>
      <c r="C15" s="237" t="s">
        <v>5838</v>
      </c>
      <c r="D15" s="238" t="s">
        <v>5839</v>
      </c>
      <c r="E15" s="148">
        <v>7525.71</v>
      </c>
      <c r="F15" s="148">
        <v>132.15</v>
      </c>
      <c r="G15" s="148">
        <v>0</v>
      </c>
      <c r="H15" s="148" t="s">
        <v>6288</v>
      </c>
      <c r="I15" s="148">
        <v>199.30000000000018</v>
      </c>
      <c r="J15" s="148">
        <v>7857.16</v>
      </c>
      <c r="K15" s="148">
        <v>2508.57</v>
      </c>
      <c r="L15" s="148">
        <v>0</v>
      </c>
      <c r="M15" s="148">
        <v>10034.28</v>
      </c>
      <c r="N15" s="148" t="s">
        <v>6289</v>
      </c>
      <c r="O15" s="148">
        <v>7525.71</v>
      </c>
      <c r="P15" s="148">
        <v>20068.56</v>
      </c>
    </row>
    <row r="16" spans="1:16" ht="12.5">
      <c r="A16" s="238" t="s">
        <v>5845</v>
      </c>
      <c r="B16" s="237" t="s">
        <v>5846</v>
      </c>
      <c r="C16" s="237" t="s">
        <v>5838</v>
      </c>
      <c r="D16" s="238" t="s">
        <v>5839</v>
      </c>
      <c r="E16" s="148">
        <v>27030.55</v>
      </c>
      <c r="F16" s="148">
        <v>132.15</v>
      </c>
      <c r="G16" s="148">
        <v>0</v>
      </c>
      <c r="H16" s="148" t="s">
        <v>6288</v>
      </c>
      <c r="I16" s="148">
        <v>199.29999999999927</v>
      </c>
      <c r="J16" s="148">
        <v>27362</v>
      </c>
      <c r="K16" s="148">
        <v>9010.18</v>
      </c>
      <c r="L16" s="148">
        <v>0</v>
      </c>
      <c r="M16" s="148">
        <v>36040.73</v>
      </c>
      <c r="N16" s="148" t="s">
        <v>6289</v>
      </c>
      <c r="O16" s="148">
        <v>27030.55</v>
      </c>
      <c r="P16" s="148">
        <v>72081.46</v>
      </c>
    </row>
    <row r="17" spans="1:16" ht="12.5">
      <c r="A17" s="238" t="s">
        <v>5847</v>
      </c>
      <c r="B17" s="237" t="s">
        <v>5848</v>
      </c>
      <c r="C17" s="237" t="s">
        <v>5838</v>
      </c>
      <c r="D17" s="238" t="s">
        <v>5839</v>
      </c>
      <c r="E17" s="148">
        <v>35814.64</v>
      </c>
      <c r="F17" s="148">
        <v>132.15</v>
      </c>
      <c r="G17" s="148">
        <v>0</v>
      </c>
      <c r="H17" s="148" t="s">
        <v>6288</v>
      </c>
      <c r="I17" s="148">
        <v>199.29999999999563</v>
      </c>
      <c r="J17" s="148">
        <v>36146.09</v>
      </c>
      <c r="K17" s="148">
        <v>11938.21</v>
      </c>
      <c r="L17" s="148">
        <v>0</v>
      </c>
      <c r="M17" s="148">
        <v>47752.85</v>
      </c>
      <c r="N17" s="148" t="s">
        <v>6289</v>
      </c>
      <c r="O17" s="148">
        <v>35814.64</v>
      </c>
      <c r="P17" s="148">
        <v>95505.70</v>
      </c>
    </row>
    <row r="18" spans="1:16" ht="12.5">
      <c r="A18" s="238" t="s">
        <v>5847</v>
      </c>
      <c r="B18" s="237" t="s">
        <v>5848</v>
      </c>
      <c r="C18" s="237" t="s">
        <v>5838</v>
      </c>
      <c r="D18" s="238" t="s">
        <v>6259</v>
      </c>
      <c r="E18" s="148">
        <v>35814.64</v>
      </c>
      <c r="F18" s="148">
        <v>0</v>
      </c>
      <c r="G18" s="148">
        <v>0</v>
      </c>
      <c r="H18" s="148" t="s">
        <v>6288</v>
      </c>
      <c r="I18" s="148">
        <v>0</v>
      </c>
      <c r="J18" s="148">
        <v>35814.64</v>
      </c>
      <c r="K18" s="148">
        <v>0</v>
      </c>
      <c r="L18" s="148">
        <v>0</v>
      </c>
      <c r="M18" s="148">
        <v>47752.85</v>
      </c>
      <c r="N18" s="148" t="s">
        <v>6289</v>
      </c>
      <c r="O18" s="148">
        <v>0</v>
      </c>
      <c r="P18" s="148">
        <v>47752.85</v>
      </c>
    </row>
    <row r="19" spans="1:16" ht="12.5">
      <c r="A19" s="238" t="s">
        <v>5849</v>
      </c>
      <c r="B19" s="237" t="s">
        <v>5850</v>
      </c>
      <c r="C19" s="237" t="s">
        <v>5838</v>
      </c>
      <c r="D19" s="238" t="s">
        <v>5839</v>
      </c>
      <c r="E19" s="148">
        <v>39358.02</v>
      </c>
      <c r="F19" s="148">
        <v>132.15</v>
      </c>
      <c r="G19" s="148">
        <v>0</v>
      </c>
      <c r="H19" s="148" t="s">
        <v>6288</v>
      </c>
      <c r="I19" s="148">
        <v>199.3000000000029</v>
      </c>
      <c r="J19" s="148">
        <v>39689.47</v>
      </c>
      <c r="K19" s="148">
        <v>13119.34</v>
      </c>
      <c r="L19" s="148">
        <v>0</v>
      </c>
      <c r="M19" s="148">
        <v>52477.36</v>
      </c>
      <c r="N19" s="148" t="s">
        <v>6289</v>
      </c>
      <c r="O19" s="148">
        <v>39358.02</v>
      </c>
      <c r="P19" s="148">
        <v>104954.72</v>
      </c>
    </row>
    <row r="20" spans="1:16" ht="12.5">
      <c r="A20" s="238" t="s">
        <v>5851</v>
      </c>
      <c r="B20" s="237" t="s">
        <v>5852</v>
      </c>
      <c r="C20" s="237" t="s">
        <v>5838</v>
      </c>
      <c r="D20" s="238" t="s">
        <v>5839</v>
      </c>
      <c r="E20" s="148">
        <v>39873.93</v>
      </c>
      <c r="F20" s="148">
        <v>132.15</v>
      </c>
      <c r="G20" s="148">
        <v>0</v>
      </c>
      <c r="H20" s="148" t="s">
        <v>6288</v>
      </c>
      <c r="I20" s="148">
        <v>199.29999999999563</v>
      </c>
      <c r="J20" s="148">
        <v>40205.38</v>
      </c>
      <c r="K20" s="148">
        <v>13291.31</v>
      </c>
      <c r="L20" s="148">
        <v>0</v>
      </c>
      <c r="M20" s="148">
        <v>53165.24</v>
      </c>
      <c r="N20" s="148" t="s">
        <v>6289</v>
      </c>
      <c r="O20" s="148">
        <v>39873.93</v>
      </c>
      <c r="P20" s="148">
        <v>106330.48000000001</v>
      </c>
    </row>
    <row r="21" spans="1:16" ht="12.5">
      <c r="A21" s="238" t="s">
        <v>6290</v>
      </c>
      <c r="B21" s="237" t="s">
        <v>5148</v>
      </c>
      <c r="C21" s="237" t="s">
        <v>5838</v>
      </c>
      <c r="D21" s="238" t="s">
        <v>5839</v>
      </c>
      <c r="E21" s="148">
        <v>19552.50</v>
      </c>
      <c r="F21" s="148">
        <v>132.15</v>
      </c>
      <c r="G21" s="148">
        <v>0</v>
      </c>
      <c r="H21" s="148" t="s">
        <v>6288</v>
      </c>
      <c r="I21" s="148">
        <v>199.29999999999927</v>
      </c>
      <c r="J21" s="148">
        <v>19883.95</v>
      </c>
      <c r="K21" s="148">
        <v>6517.50</v>
      </c>
      <c r="L21" s="148">
        <v>0</v>
      </c>
      <c r="M21" s="148">
        <v>26070</v>
      </c>
      <c r="N21" s="148" t="s">
        <v>6289</v>
      </c>
      <c r="O21" s="148">
        <v>19552.50</v>
      </c>
      <c r="P21" s="148">
        <v>52140</v>
      </c>
    </row>
    <row r="22" spans="1:16" ht="12.5">
      <c r="A22" s="238" t="s">
        <v>6291</v>
      </c>
      <c r="B22" s="237" t="s">
        <v>5884</v>
      </c>
      <c r="C22" s="237" t="s">
        <v>5838</v>
      </c>
      <c r="D22" s="238" t="s">
        <v>5839</v>
      </c>
      <c r="E22" s="148">
        <v>11255.56</v>
      </c>
      <c r="F22" s="148">
        <v>132.15</v>
      </c>
      <c r="G22" s="148">
        <v>0</v>
      </c>
      <c r="H22" s="148" t="s">
        <v>6288</v>
      </c>
      <c r="I22" s="148">
        <v>199.3000000000011</v>
      </c>
      <c r="J22" s="148">
        <v>11587.01</v>
      </c>
      <c r="K22" s="148">
        <v>3751.85</v>
      </c>
      <c r="L22" s="148">
        <v>0</v>
      </c>
      <c r="M22" s="148">
        <v>15007.41</v>
      </c>
      <c r="N22" s="148" t="s">
        <v>6289</v>
      </c>
      <c r="O22" s="148">
        <v>11255.56</v>
      </c>
      <c r="P22" s="148">
        <v>30014.82</v>
      </c>
    </row>
    <row r="23" spans="1:16" ht="12.5">
      <c r="A23" s="238" t="s">
        <v>5883</v>
      </c>
      <c r="B23" s="237" t="s">
        <v>5884</v>
      </c>
      <c r="C23" s="237" t="s">
        <v>5838</v>
      </c>
      <c r="D23" s="238" t="s">
        <v>5839</v>
      </c>
      <c r="E23" s="148">
        <v>84314.39</v>
      </c>
      <c r="F23" s="148">
        <v>132.15</v>
      </c>
      <c r="G23" s="148">
        <v>0</v>
      </c>
      <c r="H23" s="148" t="s">
        <v>6288</v>
      </c>
      <c r="I23" s="148">
        <v>199.3000000000029</v>
      </c>
      <c r="J23" s="148">
        <v>84645.84</v>
      </c>
      <c r="K23" s="148">
        <v>28104.80</v>
      </c>
      <c r="L23" s="148">
        <v>0</v>
      </c>
      <c r="M23" s="148">
        <v>112419.19</v>
      </c>
      <c r="N23" s="148" t="s">
        <v>6289</v>
      </c>
      <c r="O23" s="148">
        <v>84314.39</v>
      </c>
      <c r="P23" s="148">
        <v>224838.38</v>
      </c>
    </row>
    <row r="24" spans="1:16" ht="12.5">
      <c r="A24" s="238" t="s">
        <v>5885</v>
      </c>
      <c r="B24" s="237" t="s">
        <v>5884</v>
      </c>
      <c r="C24" s="237" t="s">
        <v>5838</v>
      </c>
      <c r="D24" s="238" t="s">
        <v>5839</v>
      </c>
      <c r="E24" s="148">
        <v>61924.34</v>
      </c>
      <c r="F24" s="148">
        <v>132.15</v>
      </c>
      <c r="G24" s="148">
        <v>0</v>
      </c>
      <c r="H24" s="148" t="s">
        <v>6288</v>
      </c>
      <c r="I24" s="148">
        <v>199.3000000000029</v>
      </c>
      <c r="J24" s="148">
        <v>62255.79</v>
      </c>
      <c r="K24" s="148">
        <v>20641.45</v>
      </c>
      <c r="L24" s="148">
        <v>0</v>
      </c>
      <c r="M24" s="148">
        <v>82565.79</v>
      </c>
      <c r="N24" s="148" t="s">
        <v>6289</v>
      </c>
      <c r="O24" s="148">
        <v>61924.34</v>
      </c>
      <c r="P24" s="148">
        <v>165131.58</v>
      </c>
    </row>
    <row r="25" spans="1:16" ht="12.5">
      <c r="A25" s="238" t="s">
        <v>6292</v>
      </c>
      <c r="B25" s="237" t="s">
        <v>6293</v>
      </c>
      <c r="C25" s="237" t="s">
        <v>5838</v>
      </c>
      <c r="D25" s="238" t="s">
        <v>5839</v>
      </c>
      <c r="E25" s="148">
        <v>16879.76</v>
      </c>
      <c r="F25" s="148">
        <v>132.15</v>
      </c>
      <c r="G25" s="148">
        <v>0</v>
      </c>
      <c r="H25" s="148" t="s">
        <v>6288</v>
      </c>
      <c r="I25" s="148">
        <v>199.29999999999927</v>
      </c>
      <c r="J25" s="148">
        <v>17211.21</v>
      </c>
      <c r="K25" s="148">
        <v>5626.59</v>
      </c>
      <c r="L25" s="148">
        <v>0</v>
      </c>
      <c r="M25" s="148">
        <v>22506.35</v>
      </c>
      <c r="N25" s="148" t="s">
        <v>6289</v>
      </c>
      <c r="O25" s="148">
        <v>16879.76</v>
      </c>
      <c r="P25" s="148">
        <v>45012.70</v>
      </c>
    </row>
    <row r="26" spans="1:16" ht="25">
      <c r="A26" s="238" t="s">
        <v>6294</v>
      </c>
      <c r="B26" s="237" t="s">
        <v>6295</v>
      </c>
      <c r="C26" s="237" t="s">
        <v>5838</v>
      </c>
      <c r="D26" s="238" t="s">
        <v>5839</v>
      </c>
      <c r="E26" s="148">
        <v>8933.97</v>
      </c>
      <c r="F26" s="148">
        <v>132.15</v>
      </c>
      <c r="G26" s="148">
        <v>0</v>
      </c>
      <c r="H26" s="148" t="s">
        <v>6288</v>
      </c>
      <c r="I26" s="148">
        <v>199.3000000000011</v>
      </c>
      <c r="J26" s="148">
        <v>9265.42</v>
      </c>
      <c r="K26" s="148">
        <v>2977.99</v>
      </c>
      <c r="L26" s="148">
        <v>0</v>
      </c>
      <c r="M26" s="148">
        <v>11911.96</v>
      </c>
      <c r="N26" s="148" t="s">
        <v>6289</v>
      </c>
      <c r="O26" s="148">
        <v>8933.97</v>
      </c>
      <c r="P26" s="148">
        <v>23823.92</v>
      </c>
    </row>
    <row r="27" spans="1:16" ht="25">
      <c r="A27" s="238" t="s">
        <v>5899</v>
      </c>
      <c r="B27" s="237" t="s">
        <v>5900</v>
      </c>
      <c r="C27" s="237" t="s">
        <v>5901</v>
      </c>
      <c r="D27" s="238" t="s">
        <v>5839</v>
      </c>
      <c r="E27" s="148">
        <v>35280.78</v>
      </c>
      <c r="F27" s="148">
        <v>328.86</v>
      </c>
      <c r="G27" s="148">
        <v>0</v>
      </c>
      <c r="H27" s="148" t="s">
        <v>6288</v>
      </c>
      <c r="I27" s="148">
        <v>3640.760000000002</v>
      </c>
      <c r="J27" s="148">
        <v>39250.40</v>
      </c>
      <c r="K27" s="148">
        <v>14112.31</v>
      </c>
      <c r="L27" s="148">
        <v>0</v>
      </c>
      <c r="M27" s="148">
        <v>47041.04</v>
      </c>
      <c r="N27" s="148" t="s">
        <v>6289</v>
      </c>
      <c r="O27" s="148">
        <v>64754.20</v>
      </c>
      <c r="P27" s="148">
        <v>125907.54999999999</v>
      </c>
    </row>
    <row r="28" spans="1:16" ht="25">
      <c r="A28" s="238" t="s">
        <v>5899</v>
      </c>
      <c r="B28" s="237" t="s">
        <v>5900</v>
      </c>
      <c r="C28" s="237" t="s">
        <v>5901</v>
      </c>
      <c r="D28" s="238" t="s">
        <v>5902</v>
      </c>
      <c r="E28" s="148">
        <v>42913.62</v>
      </c>
      <c r="F28" s="148">
        <v>328.86</v>
      </c>
      <c r="G28" s="148">
        <v>0</v>
      </c>
      <c r="H28" s="148" t="s">
        <v>6288</v>
      </c>
      <c r="I28" s="148">
        <v>3701.519999999997</v>
      </c>
      <c r="J28" s="148">
        <v>46944</v>
      </c>
      <c r="K28" s="148">
        <v>17165.45</v>
      </c>
      <c r="L28" s="148">
        <v>0</v>
      </c>
      <c r="M28" s="148">
        <v>57218.16</v>
      </c>
      <c r="N28" s="148" t="s">
        <v>6289</v>
      </c>
      <c r="O28" s="148">
        <v>76457.88</v>
      </c>
      <c r="P28" s="148">
        <v>150841.49</v>
      </c>
    </row>
    <row r="29" spans="1:16" ht="25">
      <c r="A29" s="238" t="s">
        <v>5899</v>
      </c>
      <c r="B29" s="237" t="s">
        <v>5900</v>
      </c>
      <c r="C29" s="237" t="s">
        <v>5901</v>
      </c>
      <c r="D29" s="238" t="s">
        <v>5903</v>
      </c>
      <c r="E29" s="148">
        <v>52588.56</v>
      </c>
      <c r="F29" s="148">
        <v>328.86</v>
      </c>
      <c r="G29" s="148">
        <v>0</v>
      </c>
      <c r="H29" s="148" t="s">
        <v>6288</v>
      </c>
      <c r="I29" s="148">
        <v>3771.1800000000003</v>
      </c>
      <c r="J29" s="148">
        <v>56688.60</v>
      </c>
      <c r="K29" s="148">
        <v>21035.42</v>
      </c>
      <c r="L29" s="148">
        <v>0</v>
      </c>
      <c r="M29" s="148">
        <v>70118.08</v>
      </c>
      <c r="N29" s="148" t="s">
        <v>6289</v>
      </c>
      <c r="O29" s="148">
        <v>91292.79</v>
      </c>
      <c r="P29" s="148">
        <v>182446.28999999998</v>
      </c>
    </row>
    <row r="30" spans="1:16" ht="25">
      <c r="A30" s="238" t="s">
        <v>5899</v>
      </c>
      <c r="B30" s="237" t="s">
        <v>5900</v>
      </c>
      <c r="C30" s="237" t="s">
        <v>5901</v>
      </c>
      <c r="D30" s="238" t="s">
        <v>5904</v>
      </c>
      <c r="E30" s="148">
        <v>69525.52</v>
      </c>
      <c r="F30" s="148">
        <v>328.86</v>
      </c>
      <c r="G30" s="148">
        <v>0</v>
      </c>
      <c r="H30" s="148" t="s">
        <v>6288</v>
      </c>
      <c r="I30" s="148">
        <v>3849.979999999996</v>
      </c>
      <c r="J30" s="148">
        <v>73704.36</v>
      </c>
      <c r="K30" s="148">
        <v>27810.21</v>
      </c>
      <c r="L30" s="148">
        <v>0</v>
      </c>
      <c r="M30" s="148">
        <v>92700.69</v>
      </c>
      <c r="N30" s="148" t="s">
        <v>6289</v>
      </c>
      <c r="O30" s="148">
        <v>117262.80</v>
      </c>
      <c r="P30" s="148">
        <v>237773.70</v>
      </c>
    </row>
    <row r="31" spans="1:16" ht="25">
      <c r="A31" s="238" t="s">
        <v>5899</v>
      </c>
      <c r="B31" s="237" t="s">
        <v>5900</v>
      </c>
      <c r="C31" s="237" t="s">
        <v>5901</v>
      </c>
      <c r="D31" s="238" t="s">
        <v>5905</v>
      </c>
      <c r="E31" s="148">
        <v>89087.70</v>
      </c>
      <c r="F31" s="148">
        <v>328.86</v>
      </c>
      <c r="G31" s="148">
        <v>0</v>
      </c>
      <c r="H31" s="148" t="s">
        <v>6288</v>
      </c>
      <c r="I31" s="148">
        <v>3932.100000000006</v>
      </c>
      <c r="J31" s="148">
        <v>93348.66</v>
      </c>
      <c r="K31" s="148">
        <v>35635.08</v>
      </c>
      <c r="L31" s="148">
        <v>0</v>
      </c>
      <c r="M31" s="148">
        <v>118783.60</v>
      </c>
      <c r="N31" s="148" t="s">
        <v>6289</v>
      </c>
      <c r="O31" s="148">
        <v>147258.14</v>
      </c>
      <c r="P31" s="148">
        <v>301676.82</v>
      </c>
    </row>
    <row r="32" spans="1:16" ht="25">
      <c r="A32" s="238" t="s">
        <v>5899</v>
      </c>
      <c r="B32" s="237" t="s">
        <v>5900</v>
      </c>
      <c r="C32" s="237" t="s">
        <v>5901</v>
      </c>
      <c r="D32" s="238" t="s">
        <v>5906</v>
      </c>
      <c r="E32" s="148">
        <v>114127.18</v>
      </c>
      <c r="F32" s="148">
        <v>328.86</v>
      </c>
      <c r="G32" s="148">
        <v>0</v>
      </c>
      <c r="H32" s="148" t="s">
        <v>6288</v>
      </c>
      <c r="I32" s="148">
        <v>4027.8800000000047</v>
      </c>
      <c r="J32" s="148">
        <v>118483.92</v>
      </c>
      <c r="K32" s="148">
        <v>45650.87</v>
      </c>
      <c r="L32" s="148">
        <v>0</v>
      </c>
      <c r="M32" s="148">
        <v>152169.57</v>
      </c>
      <c r="N32" s="148" t="s">
        <v>6289</v>
      </c>
      <c r="O32" s="148">
        <v>185652.01</v>
      </c>
      <c r="P32" s="148">
        <v>383472.45</v>
      </c>
    </row>
    <row r="33" spans="1:16" ht="25">
      <c r="A33" s="238" t="s">
        <v>5899</v>
      </c>
      <c r="B33" s="237" t="s">
        <v>5900</v>
      </c>
      <c r="C33" s="237" t="s">
        <v>5901</v>
      </c>
      <c r="D33" s="238" t="s">
        <v>5931</v>
      </c>
      <c r="E33" s="148">
        <v>61057.08</v>
      </c>
      <c r="F33" s="148">
        <v>328.86</v>
      </c>
      <c r="G33" s="148">
        <v>0</v>
      </c>
      <c r="H33" s="148" t="s">
        <v>6288</v>
      </c>
      <c r="I33" s="148">
        <v>3810.5799999999945</v>
      </c>
      <c r="J33" s="148">
        <v>65196.52</v>
      </c>
      <c r="K33" s="148">
        <v>24422.83</v>
      </c>
      <c r="L33" s="148">
        <v>0</v>
      </c>
      <c r="M33" s="148">
        <v>81409.44</v>
      </c>
      <c r="N33" s="148" t="s">
        <v>6289</v>
      </c>
      <c r="O33" s="148">
        <v>104277.86</v>
      </c>
      <c r="P33" s="148">
        <v>210110.13</v>
      </c>
    </row>
    <row r="34" spans="1:16" ht="37.5">
      <c r="A34" s="238" t="s">
        <v>5907</v>
      </c>
      <c r="B34" s="237" t="s">
        <v>5908</v>
      </c>
      <c r="C34" s="237" t="s">
        <v>5901</v>
      </c>
      <c r="D34" s="238" t="s">
        <v>5839</v>
      </c>
      <c r="E34" s="148">
        <v>16056.66</v>
      </c>
      <c r="F34" s="148">
        <v>289.9</v>
      </c>
      <c r="G34" s="148">
        <v>0</v>
      </c>
      <c r="H34" s="148" t="s">
        <v>6288</v>
      </c>
      <c r="I34" s="148">
        <v>2007.42</v>
      </c>
      <c r="J34" s="148">
        <v>18353.98</v>
      </c>
      <c r="K34" s="148">
        <v>6422.66</v>
      </c>
      <c r="L34" s="148">
        <v>0</v>
      </c>
      <c r="M34" s="148">
        <v>21408.88</v>
      </c>
      <c r="N34" s="148" t="s">
        <v>6289</v>
      </c>
      <c r="O34" s="148">
        <v>35277.21</v>
      </c>
      <c r="P34" s="148">
        <v>63108.75</v>
      </c>
    </row>
    <row r="35" spans="1:16" ht="37.5">
      <c r="A35" s="238" t="s">
        <v>5907</v>
      </c>
      <c r="B35" s="237" t="s">
        <v>5908</v>
      </c>
      <c r="C35" s="237" t="s">
        <v>5901</v>
      </c>
      <c r="D35" s="238" t="s">
        <v>5902</v>
      </c>
      <c r="E35" s="148">
        <v>19354.72</v>
      </c>
      <c r="F35" s="148">
        <v>289.9</v>
      </c>
      <c r="G35" s="148">
        <v>0</v>
      </c>
      <c r="H35" s="148" t="s">
        <v>6288</v>
      </c>
      <c r="I35" s="148">
        <v>2009.8399999999965</v>
      </c>
      <c r="J35" s="148">
        <v>21654.46</v>
      </c>
      <c r="K35" s="148">
        <v>7741.89</v>
      </c>
      <c r="L35" s="148">
        <v>0</v>
      </c>
      <c r="M35" s="148">
        <v>25806.29</v>
      </c>
      <c r="N35" s="148" t="s">
        <v>6289</v>
      </c>
      <c r="O35" s="148">
        <v>40334.24</v>
      </c>
      <c r="P35" s="148">
        <v>73882.42</v>
      </c>
    </row>
    <row r="36" spans="1:16" ht="37.5">
      <c r="A36" s="238" t="s">
        <v>5907</v>
      </c>
      <c r="B36" s="237" t="s">
        <v>5908</v>
      </c>
      <c r="C36" s="237" t="s">
        <v>5901</v>
      </c>
      <c r="D36" s="238" t="s">
        <v>5903</v>
      </c>
      <c r="E36" s="148">
        <v>23535.04</v>
      </c>
      <c r="F36" s="148">
        <v>289.9</v>
      </c>
      <c r="G36" s="148">
        <v>0</v>
      </c>
      <c r="H36" s="148" t="s">
        <v>6288</v>
      </c>
      <c r="I36" s="148">
        <v>2039.9399999999987</v>
      </c>
      <c r="J36" s="148">
        <v>25864.88</v>
      </c>
      <c r="K36" s="148">
        <v>9414.02</v>
      </c>
      <c r="L36" s="148">
        <v>0</v>
      </c>
      <c r="M36" s="148">
        <v>31380.05</v>
      </c>
      <c r="N36" s="148" t="s">
        <v>6289</v>
      </c>
      <c r="O36" s="148">
        <v>46744.06</v>
      </c>
      <c r="P36" s="148">
        <v>87538.13</v>
      </c>
    </row>
    <row r="37" spans="1:16" ht="37.5">
      <c r="A37" s="238" t="s">
        <v>5907</v>
      </c>
      <c r="B37" s="237" t="s">
        <v>5908</v>
      </c>
      <c r="C37" s="237" t="s">
        <v>5901</v>
      </c>
      <c r="D37" s="238" t="s">
        <v>5904</v>
      </c>
      <c r="E37" s="148">
        <v>30853.16</v>
      </c>
      <c r="F37" s="148">
        <v>289.9</v>
      </c>
      <c r="G37" s="148">
        <v>0</v>
      </c>
      <c r="H37" s="148" t="s">
        <v>6288</v>
      </c>
      <c r="I37" s="148">
        <v>2073.9799999999996</v>
      </c>
      <c r="J37" s="148">
        <v>33217.04</v>
      </c>
      <c r="K37" s="148">
        <v>12341.26</v>
      </c>
      <c r="L37" s="148">
        <v>0</v>
      </c>
      <c r="M37" s="148">
        <v>41137.55</v>
      </c>
      <c r="N37" s="148" t="s">
        <v>6289</v>
      </c>
      <c r="O37" s="148">
        <v>57965.18</v>
      </c>
      <c r="P37" s="148">
        <v>111443.99</v>
      </c>
    </row>
    <row r="38" spans="1:16" ht="37.5">
      <c r="A38" s="238" t="s">
        <v>5907</v>
      </c>
      <c r="B38" s="237" t="s">
        <v>5908</v>
      </c>
      <c r="C38" s="237" t="s">
        <v>5901</v>
      </c>
      <c r="D38" s="238" t="s">
        <v>5905</v>
      </c>
      <c r="E38" s="148">
        <v>39305.60</v>
      </c>
      <c r="F38" s="148">
        <v>289.9</v>
      </c>
      <c r="G38" s="148">
        <v>0</v>
      </c>
      <c r="H38" s="148" t="s">
        <v>6288</v>
      </c>
      <c r="I38" s="148">
        <v>2109.459999999999</v>
      </c>
      <c r="J38" s="148">
        <v>41704.96</v>
      </c>
      <c r="K38" s="148">
        <v>15722.24</v>
      </c>
      <c r="L38" s="148">
        <v>0</v>
      </c>
      <c r="M38" s="148">
        <v>52407.47</v>
      </c>
      <c r="N38" s="148" t="s">
        <v>6289</v>
      </c>
      <c r="O38" s="148">
        <v>70925.59</v>
      </c>
      <c r="P38" s="148">
        <v>139055.3</v>
      </c>
    </row>
    <row r="39" spans="1:16" ht="37.5">
      <c r="A39" s="238" t="s">
        <v>5907</v>
      </c>
      <c r="B39" s="237" t="s">
        <v>5908</v>
      </c>
      <c r="C39" s="237" t="s">
        <v>5901</v>
      </c>
      <c r="D39" s="238" t="s">
        <v>5906</v>
      </c>
      <c r="E39" s="148">
        <v>50124.74</v>
      </c>
      <c r="F39" s="148">
        <v>289.9</v>
      </c>
      <c r="G39" s="148">
        <v>0</v>
      </c>
      <c r="H39" s="148" t="s">
        <v>6288</v>
      </c>
      <c r="I39" s="148">
        <v>2150.840000000004</v>
      </c>
      <c r="J39" s="148">
        <v>52565.48</v>
      </c>
      <c r="K39" s="148">
        <v>20049.9</v>
      </c>
      <c r="L39" s="148">
        <v>0</v>
      </c>
      <c r="M39" s="148">
        <v>66832.99</v>
      </c>
      <c r="N39" s="148" t="s">
        <v>6289</v>
      </c>
      <c r="O39" s="148">
        <v>87514.93</v>
      </c>
      <c r="P39" s="148">
        <v>174397.82</v>
      </c>
    </row>
    <row r="40" spans="1:16" ht="37.5">
      <c r="A40" s="238" t="s">
        <v>6296</v>
      </c>
      <c r="B40" s="237" t="s">
        <v>6297</v>
      </c>
      <c r="C40" s="237" t="s">
        <v>5901</v>
      </c>
      <c r="D40" s="238" t="s">
        <v>5839</v>
      </c>
      <c r="E40" s="148">
        <v>50645.88</v>
      </c>
      <c r="F40" s="148">
        <v>278.86</v>
      </c>
      <c r="G40" s="148">
        <v>0</v>
      </c>
      <c r="H40" s="148" t="s">
        <v>6288</v>
      </c>
      <c r="I40" s="148">
        <v>4435.800000000003</v>
      </c>
      <c r="J40" s="148">
        <v>55360.54</v>
      </c>
      <c r="K40" s="148">
        <v>20258.35</v>
      </c>
      <c r="L40" s="148">
        <v>0</v>
      </c>
      <c r="M40" s="148">
        <v>67527.84</v>
      </c>
      <c r="N40" s="148" t="s">
        <v>6289</v>
      </c>
      <c r="O40" s="148">
        <v>88314.02</v>
      </c>
      <c r="P40" s="148">
        <v>176100.21000000002</v>
      </c>
    </row>
    <row r="41" spans="1:16" ht="37.5">
      <c r="A41" s="238" t="s">
        <v>5909</v>
      </c>
      <c r="B41" s="237" t="s">
        <v>5910</v>
      </c>
      <c r="C41" s="237" t="s">
        <v>5901</v>
      </c>
      <c r="D41" s="238" t="s">
        <v>5839</v>
      </c>
      <c r="E41" s="148">
        <v>39409.96</v>
      </c>
      <c r="F41" s="148">
        <v>328.86</v>
      </c>
      <c r="G41" s="148">
        <v>0</v>
      </c>
      <c r="H41" s="148" t="s">
        <v>6288</v>
      </c>
      <c r="I41" s="148">
        <v>3930.0800000000017</v>
      </c>
      <c r="J41" s="148">
        <v>43668.90</v>
      </c>
      <c r="K41" s="148">
        <v>15763.98</v>
      </c>
      <c r="L41" s="148">
        <v>0</v>
      </c>
      <c r="M41" s="148">
        <v>52546.61</v>
      </c>
      <c r="N41" s="148" t="s">
        <v>6289</v>
      </c>
      <c r="O41" s="148">
        <v>71085.61</v>
      </c>
      <c r="P41" s="148">
        <v>139396.2</v>
      </c>
    </row>
    <row r="42" spans="1:16" ht="37.5">
      <c r="A42" s="238" t="s">
        <v>5909</v>
      </c>
      <c r="B42" s="237" t="s">
        <v>5910</v>
      </c>
      <c r="C42" s="237" t="s">
        <v>5901</v>
      </c>
      <c r="D42" s="238" t="s">
        <v>5902</v>
      </c>
      <c r="E42" s="148">
        <v>47936.16</v>
      </c>
      <c r="F42" s="148">
        <v>328.86</v>
      </c>
      <c r="G42" s="148">
        <v>0</v>
      </c>
      <c r="H42" s="148" t="s">
        <v>6288</v>
      </c>
      <c r="I42" s="148">
        <v>3997.6399999999994</v>
      </c>
      <c r="J42" s="148">
        <v>52262.66</v>
      </c>
      <c r="K42" s="148">
        <v>19174.46</v>
      </c>
      <c r="L42" s="148">
        <v>0</v>
      </c>
      <c r="M42" s="148">
        <v>63914.88</v>
      </c>
      <c r="N42" s="148" t="s">
        <v>6289</v>
      </c>
      <c r="O42" s="148">
        <v>84159.11</v>
      </c>
      <c r="P42" s="148">
        <v>167248.45</v>
      </c>
    </row>
    <row r="43" spans="1:16" ht="37.5">
      <c r="A43" s="238" t="s">
        <v>5909</v>
      </c>
      <c r="B43" s="237" t="s">
        <v>5910</v>
      </c>
      <c r="C43" s="237" t="s">
        <v>5901</v>
      </c>
      <c r="D43" s="238" t="s">
        <v>5903</v>
      </c>
      <c r="E43" s="148">
        <v>58743.46</v>
      </c>
      <c r="F43" s="148">
        <v>328.86</v>
      </c>
      <c r="G43" s="148">
        <v>0</v>
      </c>
      <c r="H43" s="148" t="s">
        <v>6288</v>
      </c>
      <c r="I43" s="148">
        <v>4075.0999999999985</v>
      </c>
      <c r="J43" s="148">
        <v>63147.42</v>
      </c>
      <c r="K43" s="148">
        <v>23497.38</v>
      </c>
      <c r="L43" s="148">
        <v>0</v>
      </c>
      <c r="M43" s="148">
        <v>78324.61</v>
      </c>
      <c r="N43" s="148" t="s">
        <v>6289</v>
      </c>
      <c r="O43" s="148">
        <v>100730.31</v>
      </c>
      <c r="P43" s="148">
        <v>202552.30</v>
      </c>
    </row>
    <row r="44" spans="1:16" ht="37.5">
      <c r="A44" s="238" t="s">
        <v>5909</v>
      </c>
      <c r="B44" s="237" t="s">
        <v>5910</v>
      </c>
      <c r="C44" s="237" t="s">
        <v>5901</v>
      </c>
      <c r="D44" s="238" t="s">
        <v>5904</v>
      </c>
      <c r="E44" s="148">
        <v>77662.66</v>
      </c>
      <c r="F44" s="148">
        <v>328.86</v>
      </c>
      <c r="G44" s="148">
        <v>0</v>
      </c>
      <c r="H44" s="148" t="s">
        <v>6288</v>
      </c>
      <c r="I44" s="148">
        <v>4165.319999999992</v>
      </c>
      <c r="J44" s="148">
        <v>82156.84</v>
      </c>
      <c r="K44" s="148">
        <v>31065.06</v>
      </c>
      <c r="L44" s="148">
        <v>0</v>
      </c>
      <c r="M44" s="148">
        <v>103550.21</v>
      </c>
      <c r="N44" s="148" t="s">
        <v>6289</v>
      </c>
      <c r="O44" s="148">
        <v>129739.75</v>
      </c>
      <c r="P44" s="148">
        <v>264355.02</v>
      </c>
    </row>
    <row r="45" spans="1:16" ht="37.5">
      <c r="A45" s="238" t="s">
        <v>5909</v>
      </c>
      <c r="B45" s="237" t="s">
        <v>5910</v>
      </c>
      <c r="C45" s="237" t="s">
        <v>5901</v>
      </c>
      <c r="D45" s="238" t="s">
        <v>5905</v>
      </c>
      <c r="E45" s="148">
        <v>99514.28</v>
      </c>
      <c r="F45" s="148">
        <v>328.86</v>
      </c>
      <c r="G45" s="148">
        <v>0</v>
      </c>
      <c r="H45" s="148" t="s">
        <v>6288</v>
      </c>
      <c r="I45" s="148">
        <v>4257.080000000002</v>
      </c>
      <c r="J45" s="148">
        <v>104100.22</v>
      </c>
      <c r="K45" s="148">
        <v>39805.71</v>
      </c>
      <c r="L45" s="148">
        <v>0</v>
      </c>
      <c r="M45" s="148">
        <v>132685.71</v>
      </c>
      <c r="N45" s="148" t="s">
        <v>6289</v>
      </c>
      <c r="O45" s="148">
        <v>163245.56</v>
      </c>
      <c r="P45" s="148">
        <v>335736.98</v>
      </c>
    </row>
    <row r="46" spans="1:16" ht="37.5">
      <c r="A46" s="238" t="s">
        <v>5909</v>
      </c>
      <c r="B46" s="237" t="s">
        <v>5910</v>
      </c>
      <c r="C46" s="237" t="s">
        <v>5901</v>
      </c>
      <c r="D46" s="238" t="s">
        <v>5906</v>
      </c>
      <c r="E46" s="148">
        <v>127484.36</v>
      </c>
      <c r="F46" s="148">
        <v>328.86</v>
      </c>
      <c r="G46" s="148">
        <v>0</v>
      </c>
      <c r="H46" s="148" t="s">
        <v>6288</v>
      </c>
      <c r="I46" s="148">
        <v>4364.139999999985</v>
      </c>
      <c r="J46" s="148">
        <v>132177.36</v>
      </c>
      <c r="K46" s="148">
        <v>50993.74</v>
      </c>
      <c r="L46" s="148">
        <v>0</v>
      </c>
      <c r="M46" s="148">
        <v>169979.15</v>
      </c>
      <c r="N46" s="148" t="s">
        <v>6289</v>
      </c>
      <c r="O46" s="148">
        <v>206133.02</v>
      </c>
      <c r="P46" s="148">
        <v>427105.91</v>
      </c>
    </row>
    <row r="47" spans="1:16" ht="37.5">
      <c r="A47" s="238" t="s">
        <v>5909</v>
      </c>
      <c r="B47" s="237" t="s">
        <v>5910</v>
      </c>
      <c r="C47" s="237" t="s">
        <v>5901</v>
      </c>
      <c r="D47" s="238" t="s">
        <v>5931</v>
      </c>
      <c r="E47" s="148">
        <v>68203.02</v>
      </c>
      <c r="F47" s="148">
        <v>328.86</v>
      </c>
      <c r="G47" s="148">
        <v>0</v>
      </c>
      <c r="H47" s="148" t="s">
        <v>6288</v>
      </c>
      <c r="I47" s="148">
        <v>4118.959999999992</v>
      </c>
      <c r="J47" s="148">
        <v>72650.84</v>
      </c>
      <c r="K47" s="148">
        <v>27281.21</v>
      </c>
      <c r="L47" s="148">
        <v>0</v>
      </c>
      <c r="M47" s="148">
        <v>90937.36</v>
      </c>
      <c r="N47" s="148" t="s">
        <v>6289</v>
      </c>
      <c r="O47" s="148">
        <v>115234.96</v>
      </c>
      <c r="P47" s="148">
        <v>233453.53000000003</v>
      </c>
    </row>
    <row r="48" spans="1:16" ht="37.5">
      <c r="A48" s="238" t="s">
        <v>6298</v>
      </c>
      <c r="B48" s="237" t="s">
        <v>6299</v>
      </c>
      <c r="C48" s="237" t="s">
        <v>5901</v>
      </c>
      <c r="D48" s="238" t="s">
        <v>5839</v>
      </c>
      <c r="E48" s="148">
        <v>55644.42</v>
      </c>
      <c r="F48" s="148">
        <v>278.86</v>
      </c>
      <c r="G48" s="148">
        <v>0</v>
      </c>
      <c r="H48" s="148" t="s">
        <v>6288</v>
      </c>
      <c r="I48" s="148">
        <v>4784.239999999998</v>
      </c>
      <c r="J48" s="148">
        <v>60707.52</v>
      </c>
      <c r="K48" s="148">
        <v>22257.77</v>
      </c>
      <c r="L48" s="148">
        <v>0</v>
      </c>
      <c r="M48" s="148">
        <v>74192.56</v>
      </c>
      <c r="N48" s="148" t="s">
        <v>6289</v>
      </c>
      <c r="O48" s="148">
        <v>95978.44</v>
      </c>
      <c r="P48" s="148">
        <v>192428.77000000002</v>
      </c>
    </row>
    <row r="49" spans="1:16" ht="25">
      <c r="A49" s="238" t="s">
        <v>5911</v>
      </c>
      <c r="B49" s="237" t="s">
        <v>5912</v>
      </c>
      <c r="C49" s="237" t="s">
        <v>5901</v>
      </c>
      <c r="D49" s="238" t="s">
        <v>5839</v>
      </c>
      <c r="E49" s="148">
        <v>35280.78</v>
      </c>
      <c r="F49" s="148">
        <v>328.86</v>
      </c>
      <c r="G49" s="148">
        <v>0</v>
      </c>
      <c r="H49" s="148" t="s">
        <v>6288</v>
      </c>
      <c r="I49" s="148">
        <v>3640.760000000002</v>
      </c>
      <c r="J49" s="148">
        <v>39250.40</v>
      </c>
      <c r="K49" s="148">
        <v>14112.31</v>
      </c>
      <c r="L49" s="148">
        <v>0</v>
      </c>
      <c r="M49" s="148">
        <v>47041.04</v>
      </c>
      <c r="N49" s="148" t="s">
        <v>6289</v>
      </c>
      <c r="O49" s="148">
        <v>64754.20</v>
      </c>
      <c r="P49" s="148">
        <v>125907.54999999999</v>
      </c>
    </row>
    <row r="50" spans="1:16" ht="25">
      <c r="A50" s="238" t="s">
        <v>5911</v>
      </c>
      <c r="B50" s="237" t="s">
        <v>5912</v>
      </c>
      <c r="C50" s="237" t="s">
        <v>5901</v>
      </c>
      <c r="D50" s="238" t="s">
        <v>5902</v>
      </c>
      <c r="E50" s="148">
        <v>42913.62</v>
      </c>
      <c r="F50" s="148">
        <v>328.86</v>
      </c>
      <c r="G50" s="148">
        <v>0</v>
      </c>
      <c r="H50" s="148" t="s">
        <v>6288</v>
      </c>
      <c r="I50" s="148">
        <v>3701.519999999997</v>
      </c>
      <c r="J50" s="148">
        <v>46944</v>
      </c>
      <c r="K50" s="148">
        <v>17165.45</v>
      </c>
      <c r="L50" s="148">
        <v>0</v>
      </c>
      <c r="M50" s="148">
        <v>57218.16</v>
      </c>
      <c r="N50" s="148" t="s">
        <v>6289</v>
      </c>
      <c r="O50" s="148">
        <v>76457.88</v>
      </c>
      <c r="P50" s="148">
        <v>150841.49</v>
      </c>
    </row>
    <row r="51" spans="1:16" ht="25">
      <c r="A51" s="238" t="s">
        <v>5911</v>
      </c>
      <c r="B51" s="237" t="s">
        <v>5912</v>
      </c>
      <c r="C51" s="237" t="s">
        <v>5901</v>
      </c>
      <c r="D51" s="238" t="s">
        <v>5903</v>
      </c>
      <c r="E51" s="148">
        <v>52588.56</v>
      </c>
      <c r="F51" s="148">
        <v>328.86</v>
      </c>
      <c r="G51" s="148">
        <v>0</v>
      </c>
      <c r="H51" s="148" t="s">
        <v>6288</v>
      </c>
      <c r="I51" s="148">
        <v>3771.1800000000003</v>
      </c>
      <c r="J51" s="148">
        <v>56688.60</v>
      </c>
      <c r="K51" s="148">
        <v>21035.42</v>
      </c>
      <c r="L51" s="148">
        <v>0</v>
      </c>
      <c r="M51" s="148">
        <v>70118.08</v>
      </c>
      <c r="N51" s="148" t="s">
        <v>6289</v>
      </c>
      <c r="O51" s="148">
        <v>91292.79</v>
      </c>
      <c r="P51" s="148">
        <v>182446.28999999998</v>
      </c>
    </row>
    <row r="52" spans="1:16" ht="25">
      <c r="A52" s="238" t="s">
        <v>5911</v>
      </c>
      <c r="B52" s="237" t="s">
        <v>5912</v>
      </c>
      <c r="C52" s="237" t="s">
        <v>5901</v>
      </c>
      <c r="D52" s="238" t="s">
        <v>5904</v>
      </c>
      <c r="E52" s="148">
        <v>69525.52</v>
      </c>
      <c r="F52" s="148">
        <v>328.86</v>
      </c>
      <c r="G52" s="148">
        <v>0</v>
      </c>
      <c r="H52" s="148" t="s">
        <v>6288</v>
      </c>
      <c r="I52" s="148">
        <v>3849.979999999996</v>
      </c>
      <c r="J52" s="148">
        <v>73704.36</v>
      </c>
      <c r="K52" s="148">
        <v>27810.21</v>
      </c>
      <c r="L52" s="148">
        <v>0</v>
      </c>
      <c r="M52" s="148">
        <v>92700.69</v>
      </c>
      <c r="N52" s="148" t="s">
        <v>6289</v>
      </c>
      <c r="O52" s="148">
        <v>117262.80</v>
      </c>
      <c r="P52" s="148">
        <v>237773.70</v>
      </c>
    </row>
    <row r="53" spans="1:16" ht="25">
      <c r="A53" s="238" t="s">
        <v>5911</v>
      </c>
      <c r="B53" s="237" t="s">
        <v>5912</v>
      </c>
      <c r="C53" s="237" t="s">
        <v>5901</v>
      </c>
      <c r="D53" s="238" t="s">
        <v>5905</v>
      </c>
      <c r="E53" s="148">
        <v>89087.70</v>
      </c>
      <c r="F53" s="148">
        <v>328.86</v>
      </c>
      <c r="G53" s="148">
        <v>0</v>
      </c>
      <c r="H53" s="148" t="s">
        <v>6288</v>
      </c>
      <c r="I53" s="148">
        <v>3932.100000000006</v>
      </c>
      <c r="J53" s="148">
        <v>93348.66</v>
      </c>
      <c r="K53" s="148">
        <v>35635.08</v>
      </c>
      <c r="L53" s="148">
        <v>0</v>
      </c>
      <c r="M53" s="148">
        <v>118783.60</v>
      </c>
      <c r="N53" s="148" t="s">
        <v>6289</v>
      </c>
      <c r="O53" s="148">
        <v>147258.14</v>
      </c>
      <c r="P53" s="148">
        <v>301676.82</v>
      </c>
    </row>
    <row r="54" spans="1:16" ht="25">
      <c r="A54" s="238" t="s">
        <v>5911</v>
      </c>
      <c r="B54" s="237" t="s">
        <v>5912</v>
      </c>
      <c r="C54" s="237" t="s">
        <v>5901</v>
      </c>
      <c r="D54" s="238" t="s">
        <v>5906</v>
      </c>
      <c r="E54" s="148">
        <v>114127.18</v>
      </c>
      <c r="F54" s="148">
        <v>328.86</v>
      </c>
      <c r="G54" s="148">
        <v>0</v>
      </c>
      <c r="H54" s="148" t="s">
        <v>6288</v>
      </c>
      <c r="I54" s="148">
        <v>4027.8800000000047</v>
      </c>
      <c r="J54" s="148">
        <v>118483.92</v>
      </c>
      <c r="K54" s="148">
        <v>45650.87</v>
      </c>
      <c r="L54" s="148">
        <v>0</v>
      </c>
      <c r="M54" s="148">
        <v>152169.57</v>
      </c>
      <c r="N54" s="148" t="s">
        <v>6289</v>
      </c>
      <c r="O54" s="148">
        <v>185652.01</v>
      </c>
      <c r="P54" s="148">
        <v>383472.45</v>
      </c>
    </row>
    <row r="55" spans="1:16" ht="37.5">
      <c r="A55" s="238" t="s">
        <v>6300</v>
      </c>
      <c r="B55" s="237" t="s">
        <v>6301</v>
      </c>
      <c r="C55" s="237" t="s">
        <v>5901</v>
      </c>
      <c r="D55" s="238" t="s">
        <v>5839</v>
      </c>
      <c r="E55" s="148">
        <v>34822.26</v>
      </c>
      <c r="F55" s="148">
        <v>233.50</v>
      </c>
      <c r="G55" s="148">
        <v>0</v>
      </c>
      <c r="H55" s="148" t="s">
        <v>6288</v>
      </c>
      <c r="I55" s="148">
        <v>3307.220000000001</v>
      </c>
      <c r="J55" s="148">
        <v>38362.98</v>
      </c>
      <c r="K55" s="148">
        <v>13928.90</v>
      </c>
      <c r="L55" s="148">
        <v>0</v>
      </c>
      <c r="M55" s="148">
        <v>46429.68</v>
      </c>
      <c r="N55" s="148" t="s">
        <v>6289</v>
      </c>
      <c r="O55" s="148">
        <v>64051.13</v>
      </c>
      <c r="P55" s="148">
        <v>124409.70999999999</v>
      </c>
    </row>
    <row r="56" spans="1:16" ht="25">
      <c r="A56" s="238" t="s">
        <v>5913</v>
      </c>
      <c r="B56" s="237" t="s">
        <v>5914</v>
      </c>
      <c r="C56" s="237" t="s">
        <v>5901</v>
      </c>
      <c r="D56" s="238" t="s">
        <v>5839</v>
      </c>
      <c r="E56" s="148">
        <v>20216.56</v>
      </c>
      <c r="F56" s="148">
        <v>283.50</v>
      </c>
      <c r="G56" s="148">
        <v>0</v>
      </c>
      <c r="H56" s="148" t="s">
        <v>6288</v>
      </c>
      <c r="I56" s="148">
        <v>2301.279999999999</v>
      </c>
      <c r="J56" s="148">
        <v>22801.34</v>
      </c>
      <c r="K56" s="148">
        <v>8086.62</v>
      </c>
      <c r="L56" s="148">
        <v>0</v>
      </c>
      <c r="M56" s="148">
        <v>26955.41</v>
      </c>
      <c r="N56" s="148" t="s">
        <v>6289</v>
      </c>
      <c r="O56" s="148">
        <v>41655.73</v>
      </c>
      <c r="P56" s="148">
        <v>76697.76000000001</v>
      </c>
    </row>
    <row r="57" spans="1:16" ht="25">
      <c r="A57" s="238" t="s">
        <v>5913</v>
      </c>
      <c r="B57" s="237" t="s">
        <v>5914</v>
      </c>
      <c r="C57" s="237" t="s">
        <v>5901</v>
      </c>
      <c r="D57" s="238" t="s">
        <v>5902</v>
      </c>
      <c r="E57" s="148">
        <v>27235.54</v>
      </c>
      <c r="F57" s="148">
        <v>283.50</v>
      </c>
      <c r="G57" s="148">
        <v>0</v>
      </c>
      <c r="H57" s="148" t="s">
        <v>6288</v>
      </c>
      <c r="I57" s="148">
        <v>2360.34</v>
      </c>
      <c r="J57" s="148">
        <v>29879.38</v>
      </c>
      <c r="K57" s="148">
        <v>10894.22</v>
      </c>
      <c r="L57" s="148">
        <v>0</v>
      </c>
      <c r="M57" s="148">
        <v>36314.05</v>
      </c>
      <c r="N57" s="148" t="s">
        <v>6289</v>
      </c>
      <c r="O57" s="148">
        <v>52418.16</v>
      </c>
      <c r="P57" s="148">
        <v>99626.43000000001</v>
      </c>
    </row>
    <row r="58" spans="1:16" ht="25">
      <c r="A58" s="238" t="s">
        <v>5913</v>
      </c>
      <c r="B58" s="237" t="s">
        <v>5914</v>
      </c>
      <c r="C58" s="237" t="s">
        <v>5901</v>
      </c>
      <c r="D58" s="238" t="s">
        <v>5903</v>
      </c>
      <c r="E58" s="148">
        <v>36251.2</v>
      </c>
      <c r="F58" s="148">
        <v>283.50</v>
      </c>
      <c r="G58" s="148">
        <v>0</v>
      </c>
      <c r="H58" s="148" t="s">
        <v>6288</v>
      </c>
      <c r="I58" s="148">
        <v>2433.020000000004</v>
      </c>
      <c r="J58" s="148">
        <v>38967.72</v>
      </c>
      <c r="K58" s="148">
        <v>14500.48</v>
      </c>
      <c r="L58" s="148">
        <v>0</v>
      </c>
      <c r="M58" s="148">
        <v>48334.93</v>
      </c>
      <c r="N58" s="148" t="s">
        <v>6289</v>
      </c>
      <c r="O58" s="148">
        <v>66242.17</v>
      </c>
      <c r="P58" s="148">
        <v>129077.58</v>
      </c>
    </row>
    <row r="59" spans="1:16" ht="25">
      <c r="A59" s="238" t="s">
        <v>5913</v>
      </c>
      <c r="B59" s="237" t="s">
        <v>5914</v>
      </c>
      <c r="C59" s="237" t="s">
        <v>5901</v>
      </c>
      <c r="D59" s="238" t="s">
        <v>5904</v>
      </c>
      <c r="E59" s="148">
        <v>47621.28</v>
      </c>
      <c r="F59" s="148">
        <v>283.50</v>
      </c>
      <c r="G59" s="148">
        <v>0</v>
      </c>
      <c r="H59" s="148" t="s">
        <v>6288</v>
      </c>
      <c r="I59" s="148">
        <v>2524.720000000001</v>
      </c>
      <c r="J59" s="148">
        <v>50429.50</v>
      </c>
      <c r="K59" s="148">
        <v>19048.51</v>
      </c>
      <c r="L59" s="148">
        <v>0</v>
      </c>
      <c r="M59" s="148">
        <v>63495.04</v>
      </c>
      <c r="N59" s="148" t="s">
        <v>6289</v>
      </c>
      <c r="O59" s="148">
        <v>83676.30</v>
      </c>
      <c r="P59" s="148">
        <v>166219.85</v>
      </c>
    </row>
    <row r="60" spans="1:16" ht="25">
      <c r="A60" s="238" t="s">
        <v>5913</v>
      </c>
      <c r="B60" s="237" t="s">
        <v>5914</v>
      </c>
      <c r="C60" s="237" t="s">
        <v>5901</v>
      </c>
      <c r="D60" s="238" t="s">
        <v>5905</v>
      </c>
      <c r="E60" s="148">
        <v>60753.92</v>
      </c>
      <c r="F60" s="148">
        <v>283.50</v>
      </c>
      <c r="G60" s="148">
        <v>0</v>
      </c>
      <c r="H60" s="148" t="s">
        <v>6288</v>
      </c>
      <c r="I60" s="148">
        <v>2630.5999999999985</v>
      </c>
      <c r="J60" s="148">
        <v>63668.02</v>
      </c>
      <c r="K60" s="148">
        <v>24301.57</v>
      </c>
      <c r="L60" s="148">
        <v>0</v>
      </c>
      <c r="M60" s="148">
        <v>81005.23</v>
      </c>
      <c r="N60" s="148" t="s">
        <v>6289</v>
      </c>
      <c r="O60" s="148">
        <v>103813.01</v>
      </c>
      <c r="P60" s="148">
        <v>209119.81</v>
      </c>
    </row>
    <row r="61" spans="1:16" ht="25">
      <c r="A61" s="238" t="s">
        <v>5913</v>
      </c>
      <c r="B61" s="237" t="s">
        <v>5914</v>
      </c>
      <c r="C61" s="237" t="s">
        <v>5901</v>
      </c>
      <c r="D61" s="238" t="s">
        <v>5906</v>
      </c>
      <c r="E61" s="148">
        <v>77563.6</v>
      </c>
      <c r="F61" s="148">
        <v>283.50</v>
      </c>
      <c r="G61" s="148">
        <v>0</v>
      </c>
      <c r="H61" s="148" t="s">
        <v>6288</v>
      </c>
      <c r="I61" s="148">
        <v>2766.159999999989</v>
      </c>
      <c r="J61" s="148">
        <v>80613.26</v>
      </c>
      <c r="K61" s="148">
        <v>31025.44</v>
      </c>
      <c r="L61" s="148">
        <v>0</v>
      </c>
      <c r="M61" s="148">
        <v>103418.13</v>
      </c>
      <c r="N61" s="148" t="s">
        <v>6289</v>
      </c>
      <c r="O61" s="148">
        <v>129587.85</v>
      </c>
      <c r="P61" s="148">
        <v>264031.42000000004</v>
      </c>
    </row>
    <row r="62" spans="1:16" ht="25">
      <c r="A62" s="238" t="s">
        <v>5913</v>
      </c>
      <c r="B62" s="237" t="s">
        <v>5914</v>
      </c>
      <c r="C62" s="237" t="s">
        <v>5901</v>
      </c>
      <c r="D62" s="238" t="s">
        <v>5931</v>
      </c>
      <c r="E62" s="148">
        <v>41936.24</v>
      </c>
      <c r="F62" s="148">
        <v>283.50</v>
      </c>
      <c r="G62" s="148">
        <v>0</v>
      </c>
      <c r="H62" s="148" t="s">
        <v>6288</v>
      </c>
      <c r="I62" s="148">
        <v>2478.8800000000047</v>
      </c>
      <c r="J62" s="148">
        <v>44698.62</v>
      </c>
      <c r="K62" s="148">
        <v>16774.50</v>
      </c>
      <c r="L62" s="148">
        <v>0</v>
      </c>
      <c r="M62" s="148">
        <v>55914.99</v>
      </c>
      <c r="N62" s="148" t="s">
        <v>6289</v>
      </c>
      <c r="O62" s="148">
        <v>74959.23</v>
      </c>
      <c r="P62" s="148">
        <v>147648.71999999997</v>
      </c>
    </row>
    <row r="63" spans="1:16" ht="25">
      <c r="A63" s="238" t="s">
        <v>5915</v>
      </c>
      <c r="B63" s="237" t="s">
        <v>5916</v>
      </c>
      <c r="C63" s="237" t="s">
        <v>5901</v>
      </c>
      <c r="D63" s="238" t="s">
        <v>5839</v>
      </c>
      <c r="E63" s="148">
        <v>29231.24</v>
      </c>
      <c r="F63" s="148">
        <v>283.50</v>
      </c>
      <c r="G63" s="148">
        <v>0</v>
      </c>
      <c r="H63" s="148" t="s">
        <v>6288</v>
      </c>
      <c r="I63" s="148">
        <v>2963.0399999999972</v>
      </c>
      <c r="J63" s="148">
        <v>32477.78</v>
      </c>
      <c r="K63" s="148">
        <v>11692.50</v>
      </c>
      <c r="L63" s="148">
        <v>0</v>
      </c>
      <c r="M63" s="148">
        <v>38974.99</v>
      </c>
      <c r="N63" s="148" t="s">
        <v>6289</v>
      </c>
      <c r="O63" s="148">
        <v>55478.23</v>
      </c>
      <c r="P63" s="148">
        <v>106145.72</v>
      </c>
    </row>
    <row r="64" spans="1:16" ht="25">
      <c r="A64" s="238" t="s">
        <v>5915</v>
      </c>
      <c r="B64" s="237" t="s">
        <v>5916</v>
      </c>
      <c r="C64" s="237" t="s">
        <v>5901</v>
      </c>
      <c r="D64" s="238" t="s">
        <v>5902</v>
      </c>
      <c r="E64" s="148">
        <v>37968.62</v>
      </c>
      <c r="F64" s="148">
        <v>283.50</v>
      </c>
      <c r="G64" s="148">
        <v>0</v>
      </c>
      <c r="H64" s="148" t="s">
        <v>6288</v>
      </c>
      <c r="I64" s="148">
        <v>3020.8600000000006</v>
      </c>
      <c r="J64" s="148">
        <v>41272.98</v>
      </c>
      <c r="K64" s="148">
        <v>15187.45</v>
      </c>
      <c r="L64" s="148">
        <v>0</v>
      </c>
      <c r="M64" s="148">
        <v>50624.83</v>
      </c>
      <c r="N64" s="148" t="s">
        <v>6289</v>
      </c>
      <c r="O64" s="148">
        <v>68875.55</v>
      </c>
      <c r="P64" s="148">
        <v>134687.83000000002</v>
      </c>
    </row>
    <row r="65" spans="1:16" ht="25">
      <c r="A65" s="238" t="s">
        <v>5915</v>
      </c>
      <c r="B65" s="237" t="s">
        <v>5916</v>
      </c>
      <c r="C65" s="237" t="s">
        <v>5901</v>
      </c>
      <c r="D65" s="238" t="s">
        <v>5903</v>
      </c>
      <c r="E65" s="148">
        <v>50841.72</v>
      </c>
      <c r="F65" s="148">
        <v>283.50</v>
      </c>
      <c r="G65" s="148">
        <v>0</v>
      </c>
      <c r="H65" s="148" t="s">
        <v>6288</v>
      </c>
      <c r="I65" s="148">
        <v>3089.0999999999985</v>
      </c>
      <c r="J65" s="148">
        <v>54214.32</v>
      </c>
      <c r="K65" s="148">
        <v>20336.69</v>
      </c>
      <c r="L65" s="148">
        <v>0</v>
      </c>
      <c r="M65" s="148">
        <v>67788.96</v>
      </c>
      <c r="N65" s="148" t="s">
        <v>6289</v>
      </c>
      <c r="O65" s="148">
        <v>88614.30</v>
      </c>
      <c r="P65" s="148">
        <v>176739.95</v>
      </c>
    </row>
    <row r="66" spans="1:16" ht="25">
      <c r="A66" s="238" t="s">
        <v>5915</v>
      </c>
      <c r="B66" s="237" t="s">
        <v>5916</v>
      </c>
      <c r="C66" s="237" t="s">
        <v>5901</v>
      </c>
      <c r="D66" s="238" t="s">
        <v>5904</v>
      </c>
      <c r="E66" s="148">
        <v>67077</v>
      </c>
      <c r="F66" s="148">
        <v>283.50</v>
      </c>
      <c r="G66" s="148">
        <v>0</v>
      </c>
      <c r="H66" s="148" t="s">
        <v>6288</v>
      </c>
      <c r="I66" s="148">
        <v>3168.479999999996</v>
      </c>
      <c r="J66" s="148">
        <v>70528.98</v>
      </c>
      <c r="K66" s="148">
        <v>26830.80</v>
      </c>
      <c r="L66" s="148">
        <v>0</v>
      </c>
      <c r="M66" s="148">
        <v>89436</v>
      </c>
      <c r="N66" s="148" t="s">
        <v>6289</v>
      </c>
      <c r="O66" s="148">
        <v>113508.40</v>
      </c>
      <c r="P66" s="148">
        <v>229775.20</v>
      </c>
    </row>
    <row r="67" spans="1:16" ht="25">
      <c r="A67" s="238" t="s">
        <v>5915</v>
      </c>
      <c r="B67" s="237" t="s">
        <v>5916</v>
      </c>
      <c r="C67" s="237" t="s">
        <v>5901</v>
      </c>
      <c r="D67" s="238" t="s">
        <v>5905</v>
      </c>
      <c r="E67" s="148">
        <v>85828.78</v>
      </c>
      <c r="F67" s="148">
        <v>283.50</v>
      </c>
      <c r="G67" s="148">
        <v>0</v>
      </c>
      <c r="H67" s="148" t="s">
        <v>6288</v>
      </c>
      <c r="I67" s="148">
        <v>3253.3800000000047</v>
      </c>
      <c r="J67" s="148">
        <v>89365.66</v>
      </c>
      <c r="K67" s="148">
        <v>34331.51</v>
      </c>
      <c r="L67" s="148">
        <v>0</v>
      </c>
      <c r="M67" s="148">
        <v>114438.37</v>
      </c>
      <c r="N67" s="148" t="s">
        <v>6289</v>
      </c>
      <c r="O67" s="148">
        <v>142261.13</v>
      </c>
      <c r="P67" s="148">
        <v>291031.01</v>
      </c>
    </row>
    <row r="68" spans="1:16" ht="25">
      <c r="A68" s="238" t="s">
        <v>5915</v>
      </c>
      <c r="B68" s="237" t="s">
        <v>5916</v>
      </c>
      <c r="C68" s="237" t="s">
        <v>5901</v>
      </c>
      <c r="D68" s="238" t="s">
        <v>5906</v>
      </c>
      <c r="E68" s="148">
        <v>109831</v>
      </c>
      <c r="F68" s="148">
        <v>283.50</v>
      </c>
      <c r="G68" s="148">
        <v>0</v>
      </c>
      <c r="H68" s="148" t="s">
        <v>6288</v>
      </c>
      <c r="I68" s="148">
        <v>3354.800000000003</v>
      </c>
      <c r="J68" s="148">
        <v>113469.30</v>
      </c>
      <c r="K68" s="148">
        <v>43932.40</v>
      </c>
      <c r="L68" s="148">
        <v>0</v>
      </c>
      <c r="M68" s="148">
        <v>146441.33</v>
      </c>
      <c r="N68" s="148" t="s">
        <v>6289</v>
      </c>
      <c r="O68" s="148">
        <v>179064.53</v>
      </c>
      <c r="P68" s="148">
        <v>369438.26</v>
      </c>
    </row>
    <row r="69" spans="1:16" ht="37.5">
      <c r="A69" s="238" t="s">
        <v>5928</v>
      </c>
      <c r="B69" s="237" t="s">
        <v>5929</v>
      </c>
      <c r="C69" s="237" t="s">
        <v>5930</v>
      </c>
      <c r="D69" s="238" t="s">
        <v>5839</v>
      </c>
      <c r="E69" s="148">
        <v>35280.78</v>
      </c>
      <c r="F69" s="148">
        <v>328.86</v>
      </c>
      <c r="G69" s="148">
        <v>0</v>
      </c>
      <c r="H69" s="148" t="s">
        <v>6288</v>
      </c>
      <c r="I69" s="148">
        <v>3640.760000000002</v>
      </c>
      <c r="J69" s="148">
        <v>39250.40</v>
      </c>
      <c r="K69" s="148">
        <v>14112.31</v>
      </c>
      <c r="L69" s="148">
        <v>0</v>
      </c>
      <c r="M69" s="148">
        <v>47041.04</v>
      </c>
      <c r="N69" s="148" t="s">
        <v>6289</v>
      </c>
      <c r="O69" s="148">
        <v>64754.20</v>
      </c>
      <c r="P69" s="148">
        <v>125907.54999999999</v>
      </c>
    </row>
    <row r="70" spans="1:16" ht="37.5">
      <c r="A70" s="238" t="s">
        <v>5928</v>
      </c>
      <c r="B70" s="237" t="s">
        <v>5929</v>
      </c>
      <c r="C70" s="237" t="s">
        <v>5930</v>
      </c>
      <c r="D70" s="238" t="s">
        <v>5902</v>
      </c>
      <c r="E70" s="148">
        <v>42913.62</v>
      </c>
      <c r="F70" s="148">
        <v>328.86</v>
      </c>
      <c r="G70" s="148">
        <v>0</v>
      </c>
      <c r="H70" s="148" t="s">
        <v>6288</v>
      </c>
      <c r="I70" s="148">
        <v>3701.519999999997</v>
      </c>
      <c r="J70" s="148">
        <v>46944</v>
      </c>
      <c r="K70" s="148">
        <v>17165.45</v>
      </c>
      <c r="L70" s="148">
        <v>0</v>
      </c>
      <c r="M70" s="148">
        <v>57218.16</v>
      </c>
      <c r="N70" s="148" t="s">
        <v>6289</v>
      </c>
      <c r="O70" s="148">
        <v>76457.88</v>
      </c>
      <c r="P70" s="148">
        <v>150841.49</v>
      </c>
    </row>
    <row r="71" spans="1:16" ht="37.5">
      <c r="A71" s="238" t="s">
        <v>5928</v>
      </c>
      <c r="B71" s="237" t="s">
        <v>5929</v>
      </c>
      <c r="C71" s="237" t="s">
        <v>5930</v>
      </c>
      <c r="D71" s="238" t="s">
        <v>5903</v>
      </c>
      <c r="E71" s="148">
        <v>52588.56</v>
      </c>
      <c r="F71" s="148">
        <v>328.86</v>
      </c>
      <c r="G71" s="148">
        <v>0</v>
      </c>
      <c r="H71" s="148" t="s">
        <v>6288</v>
      </c>
      <c r="I71" s="148">
        <v>3771.1800000000003</v>
      </c>
      <c r="J71" s="148">
        <v>56688.60</v>
      </c>
      <c r="K71" s="148">
        <v>21035.42</v>
      </c>
      <c r="L71" s="148">
        <v>0</v>
      </c>
      <c r="M71" s="148">
        <v>70118.08</v>
      </c>
      <c r="N71" s="148" t="s">
        <v>6289</v>
      </c>
      <c r="O71" s="148">
        <v>91292.79</v>
      </c>
      <c r="P71" s="148">
        <v>182446.28999999998</v>
      </c>
    </row>
    <row r="72" spans="1:16" ht="37.5">
      <c r="A72" s="238" t="s">
        <v>5928</v>
      </c>
      <c r="B72" s="237" t="s">
        <v>5929</v>
      </c>
      <c r="C72" s="237" t="s">
        <v>5930</v>
      </c>
      <c r="D72" s="238" t="s">
        <v>5904</v>
      </c>
      <c r="E72" s="148">
        <v>69525.52</v>
      </c>
      <c r="F72" s="148">
        <v>328.86</v>
      </c>
      <c r="G72" s="148">
        <v>0</v>
      </c>
      <c r="H72" s="148" t="s">
        <v>6288</v>
      </c>
      <c r="I72" s="148">
        <v>3849.979999999996</v>
      </c>
      <c r="J72" s="148">
        <v>73704.36</v>
      </c>
      <c r="K72" s="148">
        <v>27810.21</v>
      </c>
      <c r="L72" s="148">
        <v>0</v>
      </c>
      <c r="M72" s="148">
        <v>92700.69</v>
      </c>
      <c r="N72" s="148" t="s">
        <v>6289</v>
      </c>
      <c r="O72" s="148">
        <v>117262.80</v>
      </c>
      <c r="P72" s="148">
        <v>237773.70</v>
      </c>
    </row>
    <row r="73" spans="1:16" ht="37.5">
      <c r="A73" s="238" t="s">
        <v>5928</v>
      </c>
      <c r="B73" s="237" t="s">
        <v>5929</v>
      </c>
      <c r="C73" s="237" t="s">
        <v>5930</v>
      </c>
      <c r="D73" s="238" t="s">
        <v>5905</v>
      </c>
      <c r="E73" s="148">
        <v>89087.70</v>
      </c>
      <c r="F73" s="148">
        <v>328.86</v>
      </c>
      <c r="G73" s="148">
        <v>0</v>
      </c>
      <c r="H73" s="148" t="s">
        <v>6288</v>
      </c>
      <c r="I73" s="148">
        <v>3932.100000000006</v>
      </c>
      <c r="J73" s="148">
        <v>93348.66</v>
      </c>
      <c r="K73" s="148">
        <v>35635.08</v>
      </c>
      <c r="L73" s="148">
        <v>0</v>
      </c>
      <c r="M73" s="148">
        <v>118783.60</v>
      </c>
      <c r="N73" s="148" t="s">
        <v>6289</v>
      </c>
      <c r="O73" s="148">
        <v>147258.14</v>
      </c>
      <c r="P73" s="148">
        <v>301676.82</v>
      </c>
    </row>
    <row r="74" spans="1:16" ht="37.5">
      <c r="A74" s="238" t="s">
        <v>5928</v>
      </c>
      <c r="B74" s="237" t="s">
        <v>5929</v>
      </c>
      <c r="C74" s="237" t="s">
        <v>5930</v>
      </c>
      <c r="D74" s="238" t="s">
        <v>5906</v>
      </c>
      <c r="E74" s="148">
        <v>114127.18</v>
      </c>
      <c r="F74" s="148">
        <v>328.86</v>
      </c>
      <c r="G74" s="148">
        <v>0</v>
      </c>
      <c r="H74" s="148" t="s">
        <v>6288</v>
      </c>
      <c r="I74" s="148">
        <v>4027.8800000000047</v>
      </c>
      <c r="J74" s="148">
        <v>118483.92</v>
      </c>
      <c r="K74" s="148">
        <v>45650.87</v>
      </c>
      <c r="L74" s="148">
        <v>0</v>
      </c>
      <c r="M74" s="148">
        <v>152169.57</v>
      </c>
      <c r="N74" s="148" t="s">
        <v>6289</v>
      </c>
      <c r="O74" s="148">
        <v>185652.01</v>
      </c>
      <c r="P74" s="148">
        <v>383472.45</v>
      </c>
    </row>
    <row r="75" spans="1:16" ht="37.5">
      <c r="A75" s="238" t="s">
        <v>5928</v>
      </c>
      <c r="B75" s="237" t="s">
        <v>5929</v>
      </c>
      <c r="C75" s="237" t="s">
        <v>5930</v>
      </c>
      <c r="D75" s="238" t="s">
        <v>5931</v>
      </c>
      <c r="E75" s="148">
        <v>61057.08</v>
      </c>
      <c r="F75" s="148">
        <v>328.86</v>
      </c>
      <c r="G75" s="148">
        <v>0</v>
      </c>
      <c r="H75" s="148" t="s">
        <v>6288</v>
      </c>
      <c r="I75" s="148">
        <v>3810.5799999999945</v>
      </c>
      <c r="J75" s="148">
        <v>65196.52</v>
      </c>
      <c r="K75" s="148">
        <v>24422.83</v>
      </c>
      <c r="L75" s="148">
        <v>0</v>
      </c>
      <c r="M75" s="148">
        <v>81409.44</v>
      </c>
      <c r="N75" s="148" t="s">
        <v>6289</v>
      </c>
      <c r="O75" s="148">
        <v>104277.86</v>
      </c>
      <c r="P75" s="148">
        <v>210110.13</v>
      </c>
    </row>
    <row r="76" spans="1:16" ht="37.5">
      <c r="A76" s="238" t="s">
        <v>6302</v>
      </c>
      <c r="B76" s="237" t="s">
        <v>6303</v>
      </c>
      <c r="C76" s="237" t="s">
        <v>5930</v>
      </c>
      <c r="D76" s="238" t="s">
        <v>5839</v>
      </c>
      <c r="E76" s="148">
        <v>50645.88</v>
      </c>
      <c r="F76" s="148">
        <v>278.86</v>
      </c>
      <c r="G76" s="148">
        <v>0</v>
      </c>
      <c r="H76" s="148" t="s">
        <v>6288</v>
      </c>
      <c r="I76" s="148">
        <v>4435.800000000003</v>
      </c>
      <c r="J76" s="148">
        <v>55360.54</v>
      </c>
      <c r="K76" s="148">
        <v>20258.35</v>
      </c>
      <c r="L76" s="148">
        <v>0</v>
      </c>
      <c r="M76" s="148">
        <v>67527.84</v>
      </c>
      <c r="N76" s="148" t="s">
        <v>6289</v>
      </c>
      <c r="O76" s="148">
        <v>88314.02</v>
      </c>
      <c r="P76" s="148">
        <v>176100.21000000002</v>
      </c>
    </row>
    <row r="77" spans="1:16" ht="37.5">
      <c r="A77" s="238" t="s">
        <v>5932</v>
      </c>
      <c r="B77" s="237" t="s">
        <v>5933</v>
      </c>
      <c r="C77" s="237" t="s">
        <v>5930</v>
      </c>
      <c r="D77" s="238" t="s">
        <v>5839</v>
      </c>
      <c r="E77" s="148">
        <v>39409.96</v>
      </c>
      <c r="F77" s="148">
        <v>328.86</v>
      </c>
      <c r="G77" s="148">
        <v>0</v>
      </c>
      <c r="H77" s="148" t="s">
        <v>6288</v>
      </c>
      <c r="I77" s="148">
        <v>3930.0800000000017</v>
      </c>
      <c r="J77" s="148">
        <v>43668.90</v>
      </c>
      <c r="K77" s="148">
        <v>15763.98</v>
      </c>
      <c r="L77" s="148">
        <v>0</v>
      </c>
      <c r="M77" s="148">
        <v>52546.61</v>
      </c>
      <c r="N77" s="148" t="s">
        <v>6289</v>
      </c>
      <c r="O77" s="148">
        <v>71085.61</v>
      </c>
      <c r="P77" s="148">
        <v>139396.2</v>
      </c>
    </row>
    <row r="78" spans="1:16" ht="37.5">
      <c r="A78" s="238" t="s">
        <v>5932</v>
      </c>
      <c r="B78" s="237" t="s">
        <v>5933</v>
      </c>
      <c r="C78" s="237" t="s">
        <v>5930</v>
      </c>
      <c r="D78" s="238" t="s">
        <v>5902</v>
      </c>
      <c r="E78" s="148">
        <v>47936.16</v>
      </c>
      <c r="F78" s="148">
        <v>328.86</v>
      </c>
      <c r="G78" s="148">
        <v>0</v>
      </c>
      <c r="H78" s="148" t="s">
        <v>6288</v>
      </c>
      <c r="I78" s="148">
        <v>3997.6399999999994</v>
      </c>
      <c r="J78" s="148">
        <v>52262.66</v>
      </c>
      <c r="K78" s="148">
        <v>19174.46</v>
      </c>
      <c r="L78" s="148">
        <v>0</v>
      </c>
      <c r="M78" s="148">
        <v>63914.88</v>
      </c>
      <c r="N78" s="148" t="s">
        <v>6289</v>
      </c>
      <c r="O78" s="148">
        <v>84159.11</v>
      </c>
      <c r="P78" s="148">
        <v>167248.45</v>
      </c>
    </row>
    <row r="79" spans="1:16" ht="37.5">
      <c r="A79" s="238" t="s">
        <v>5932</v>
      </c>
      <c r="B79" s="237" t="s">
        <v>5933</v>
      </c>
      <c r="C79" s="237" t="s">
        <v>5930</v>
      </c>
      <c r="D79" s="238" t="s">
        <v>5903</v>
      </c>
      <c r="E79" s="148">
        <v>58743.46</v>
      </c>
      <c r="F79" s="148">
        <v>328.86</v>
      </c>
      <c r="G79" s="148">
        <v>0</v>
      </c>
      <c r="H79" s="148" t="s">
        <v>6288</v>
      </c>
      <c r="I79" s="148">
        <v>4075.0999999999985</v>
      </c>
      <c r="J79" s="148">
        <v>63147.42</v>
      </c>
      <c r="K79" s="148">
        <v>23497.38</v>
      </c>
      <c r="L79" s="148">
        <v>0</v>
      </c>
      <c r="M79" s="148">
        <v>78324.61</v>
      </c>
      <c r="N79" s="148" t="s">
        <v>6289</v>
      </c>
      <c r="O79" s="148">
        <v>100730.31</v>
      </c>
      <c r="P79" s="148">
        <v>202552.30</v>
      </c>
    </row>
    <row r="80" spans="1:16" ht="37.5">
      <c r="A80" s="238" t="s">
        <v>5932</v>
      </c>
      <c r="B80" s="237" t="s">
        <v>5933</v>
      </c>
      <c r="C80" s="237" t="s">
        <v>5930</v>
      </c>
      <c r="D80" s="238" t="s">
        <v>5904</v>
      </c>
      <c r="E80" s="148">
        <v>77662.66</v>
      </c>
      <c r="F80" s="148">
        <v>328.86</v>
      </c>
      <c r="G80" s="148">
        <v>0</v>
      </c>
      <c r="H80" s="148" t="s">
        <v>6288</v>
      </c>
      <c r="I80" s="148">
        <v>4165.319999999992</v>
      </c>
      <c r="J80" s="148">
        <v>82156.84</v>
      </c>
      <c r="K80" s="148">
        <v>31065.06</v>
      </c>
      <c r="L80" s="148">
        <v>0</v>
      </c>
      <c r="M80" s="148">
        <v>103550.21</v>
      </c>
      <c r="N80" s="148" t="s">
        <v>6289</v>
      </c>
      <c r="O80" s="148">
        <v>129739.75</v>
      </c>
      <c r="P80" s="148">
        <v>264355.02</v>
      </c>
    </row>
    <row r="81" spans="1:16" ht="37.5">
      <c r="A81" s="238" t="s">
        <v>5932</v>
      </c>
      <c r="B81" s="237" t="s">
        <v>5933</v>
      </c>
      <c r="C81" s="237" t="s">
        <v>5930</v>
      </c>
      <c r="D81" s="238" t="s">
        <v>5905</v>
      </c>
      <c r="E81" s="148">
        <v>99514.28</v>
      </c>
      <c r="F81" s="148">
        <v>328.86</v>
      </c>
      <c r="G81" s="148">
        <v>0</v>
      </c>
      <c r="H81" s="148" t="s">
        <v>6288</v>
      </c>
      <c r="I81" s="148">
        <v>4257.080000000002</v>
      </c>
      <c r="J81" s="148">
        <v>104100.22</v>
      </c>
      <c r="K81" s="148">
        <v>39805.71</v>
      </c>
      <c r="L81" s="148">
        <v>0</v>
      </c>
      <c r="M81" s="148">
        <v>132685.71</v>
      </c>
      <c r="N81" s="148" t="s">
        <v>6289</v>
      </c>
      <c r="O81" s="148">
        <v>163245.56</v>
      </c>
      <c r="P81" s="148">
        <v>335736.98</v>
      </c>
    </row>
    <row r="82" spans="1:16" ht="37.5">
      <c r="A82" s="238" t="s">
        <v>5932</v>
      </c>
      <c r="B82" s="237" t="s">
        <v>5933</v>
      </c>
      <c r="C82" s="237" t="s">
        <v>5930</v>
      </c>
      <c r="D82" s="238" t="s">
        <v>5906</v>
      </c>
      <c r="E82" s="148">
        <v>127484.36</v>
      </c>
      <c r="F82" s="148">
        <v>328.86</v>
      </c>
      <c r="G82" s="148">
        <v>0</v>
      </c>
      <c r="H82" s="148" t="s">
        <v>6288</v>
      </c>
      <c r="I82" s="148">
        <v>4364.139999999985</v>
      </c>
      <c r="J82" s="148">
        <v>132177.36</v>
      </c>
      <c r="K82" s="148">
        <v>50993.74</v>
      </c>
      <c r="L82" s="148">
        <v>0</v>
      </c>
      <c r="M82" s="148">
        <v>169979.15</v>
      </c>
      <c r="N82" s="148" t="s">
        <v>6289</v>
      </c>
      <c r="O82" s="148">
        <v>206133.02</v>
      </c>
      <c r="P82" s="148">
        <v>427105.91</v>
      </c>
    </row>
    <row r="83" spans="1:16" ht="37.5">
      <c r="A83" s="238" t="s">
        <v>5932</v>
      </c>
      <c r="B83" s="237" t="s">
        <v>5933</v>
      </c>
      <c r="C83" s="237" t="s">
        <v>5930</v>
      </c>
      <c r="D83" s="238" t="s">
        <v>5931</v>
      </c>
      <c r="E83" s="148">
        <v>68203.02</v>
      </c>
      <c r="F83" s="148">
        <v>328.86</v>
      </c>
      <c r="G83" s="148">
        <v>0</v>
      </c>
      <c r="H83" s="148" t="s">
        <v>6288</v>
      </c>
      <c r="I83" s="148">
        <v>4118.959999999992</v>
      </c>
      <c r="J83" s="148">
        <v>72650.84</v>
      </c>
      <c r="K83" s="148">
        <v>27281.21</v>
      </c>
      <c r="L83" s="148">
        <v>0</v>
      </c>
      <c r="M83" s="148">
        <v>90937.36</v>
      </c>
      <c r="N83" s="148" t="s">
        <v>6289</v>
      </c>
      <c r="O83" s="148">
        <v>115234.96</v>
      </c>
      <c r="P83" s="148">
        <v>233453.53000000003</v>
      </c>
    </row>
    <row r="84" spans="1:16" ht="37.5">
      <c r="A84" s="238" t="s">
        <v>6304</v>
      </c>
      <c r="B84" s="237" t="s">
        <v>6305</v>
      </c>
      <c r="C84" s="237" t="s">
        <v>5930</v>
      </c>
      <c r="D84" s="238" t="s">
        <v>5839</v>
      </c>
      <c r="E84" s="148">
        <v>55644.42</v>
      </c>
      <c r="F84" s="148">
        <v>278.86</v>
      </c>
      <c r="G84" s="148">
        <v>0</v>
      </c>
      <c r="H84" s="148" t="s">
        <v>6288</v>
      </c>
      <c r="I84" s="148">
        <v>4784.239999999998</v>
      </c>
      <c r="J84" s="148">
        <v>60707.52</v>
      </c>
      <c r="K84" s="148">
        <v>22257.77</v>
      </c>
      <c r="L84" s="148">
        <v>0</v>
      </c>
      <c r="M84" s="148">
        <v>74192.56</v>
      </c>
      <c r="N84" s="148" t="s">
        <v>6289</v>
      </c>
      <c r="O84" s="148">
        <v>95978.44</v>
      </c>
      <c r="P84" s="148">
        <v>192428.77000000002</v>
      </c>
    </row>
    <row r="85" spans="1:16" ht="37.5">
      <c r="A85" s="238" t="s">
        <v>6306</v>
      </c>
      <c r="B85" s="237" t="s">
        <v>6307</v>
      </c>
      <c r="C85" s="237" t="s">
        <v>5930</v>
      </c>
      <c r="D85" s="238" t="s">
        <v>5839</v>
      </c>
      <c r="E85" s="148">
        <v>35280.8</v>
      </c>
      <c r="F85" s="148">
        <v>278.86</v>
      </c>
      <c r="G85" s="148">
        <v>0</v>
      </c>
      <c r="H85" s="148" t="s">
        <v>6288</v>
      </c>
      <c r="I85" s="148">
        <v>3443.1399999999994</v>
      </c>
      <c r="J85" s="148">
        <v>39002.8</v>
      </c>
      <c r="K85" s="148">
        <v>14112.32</v>
      </c>
      <c r="L85" s="148">
        <v>0</v>
      </c>
      <c r="M85" s="148">
        <v>47041.07</v>
      </c>
      <c r="N85" s="148" t="s">
        <v>6289</v>
      </c>
      <c r="O85" s="148">
        <v>64754.23</v>
      </c>
      <c r="P85" s="148">
        <v>125907.62</v>
      </c>
    </row>
    <row r="86" spans="1:16" ht="37.5">
      <c r="A86" s="238" t="s">
        <v>6306</v>
      </c>
      <c r="B86" s="237" t="s">
        <v>6307</v>
      </c>
      <c r="C86" s="237" t="s">
        <v>5930</v>
      </c>
      <c r="D86" s="238" t="s">
        <v>5902</v>
      </c>
      <c r="E86" s="148">
        <v>42841</v>
      </c>
      <c r="F86" s="148">
        <v>278.86</v>
      </c>
      <c r="G86" s="148">
        <v>0</v>
      </c>
      <c r="H86" s="148" t="s">
        <v>6288</v>
      </c>
      <c r="I86" s="148">
        <v>3501.540000000001</v>
      </c>
      <c r="J86" s="148">
        <v>46621.40</v>
      </c>
      <c r="K86" s="148">
        <v>17136.40</v>
      </c>
      <c r="L86" s="148">
        <v>0</v>
      </c>
      <c r="M86" s="148">
        <v>57121.33</v>
      </c>
      <c r="N86" s="148" t="s">
        <v>6289</v>
      </c>
      <c r="O86" s="148">
        <v>76346.53</v>
      </c>
      <c r="P86" s="148">
        <v>150604.26</v>
      </c>
    </row>
    <row r="87" spans="1:16" ht="37.5">
      <c r="A87" s="238" t="s">
        <v>6306</v>
      </c>
      <c r="B87" s="237" t="s">
        <v>6307</v>
      </c>
      <c r="C87" s="237" t="s">
        <v>5930</v>
      </c>
      <c r="D87" s="238" t="s">
        <v>5903</v>
      </c>
      <c r="E87" s="148">
        <v>52423.80</v>
      </c>
      <c r="F87" s="148">
        <v>278.86</v>
      </c>
      <c r="G87" s="148">
        <v>0</v>
      </c>
      <c r="H87" s="148" t="s">
        <v>6288</v>
      </c>
      <c r="I87" s="148">
        <v>3568.50</v>
      </c>
      <c r="J87" s="148">
        <v>56271.16</v>
      </c>
      <c r="K87" s="148">
        <v>20969.52</v>
      </c>
      <c r="L87" s="148">
        <v>0</v>
      </c>
      <c r="M87" s="148">
        <v>69898.4</v>
      </c>
      <c r="N87" s="148" t="s">
        <v>6289</v>
      </c>
      <c r="O87" s="148">
        <v>91040.16</v>
      </c>
      <c r="P87" s="148">
        <v>181908.08000000002</v>
      </c>
    </row>
    <row r="88" spans="1:16" ht="37.5">
      <c r="A88" s="238" t="s">
        <v>6306</v>
      </c>
      <c r="B88" s="237" t="s">
        <v>6307</v>
      </c>
      <c r="C88" s="237" t="s">
        <v>5930</v>
      </c>
      <c r="D88" s="238" t="s">
        <v>5904</v>
      </c>
      <c r="E88" s="148">
        <v>69199.4</v>
      </c>
      <c r="F88" s="148">
        <v>278.86</v>
      </c>
      <c r="G88" s="148">
        <v>0</v>
      </c>
      <c r="H88" s="148" t="s">
        <v>6288</v>
      </c>
      <c r="I88" s="148">
        <v>3644.300000000003</v>
      </c>
      <c r="J88" s="148">
        <v>73122.56</v>
      </c>
      <c r="K88" s="148">
        <v>27679.76</v>
      </c>
      <c r="L88" s="148">
        <v>0</v>
      </c>
      <c r="M88" s="148">
        <v>92265.87</v>
      </c>
      <c r="N88" s="148" t="s">
        <v>6289</v>
      </c>
      <c r="O88" s="148">
        <v>116762.75</v>
      </c>
      <c r="P88" s="148">
        <v>236708.38</v>
      </c>
    </row>
    <row r="89" spans="1:16" ht="37.5">
      <c r="A89" s="238" t="s">
        <v>6306</v>
      </c>
      <c r="B89" s="237" t="s">
        <v>6307</v>
      </c>
      <c r="C89" s="237" t="s">
        <v>5930</v>
      </c>
      <c r="D89" s="238" t="s">
        <v>5905</v>
      </c>
      <c r="E89" s="148">
        <v>88575.30</v>
      </c>
      <c r="F89" s="148">
        <v>278.86</v>
      </c>
      <c r="G89" s="148">
        <v>0</v>
      </c>
      <c r="H89" s="148" t="s">
        <v>6288</v>
      </c>
      <c r="I89" s="148">
        <v>3723.2399999999907</v>
      </c>
      <c r="J89" s="148">
        <v>92577.40</v>
      </c>
      <c r="K89" s="148">
        <v>35430.12</v>
      </c>
      <c r="L89" s="148">
        <v>0</v>
      </c>
      <c r="M89" s="148">
        <v>118100.40</v>
      </c>
      <c r="N89" s="148" t="s">
        <v>6289</v>
      </c>
      <c r="O89" s="148">
        <v>146472.46</v>
      </c>
      <c r="P89" s="148">
        <v>300002.98</v>
      </c>
    </row>
    <row r="90" spans="1:16" ht="37.5">
      <c r="A90" s="238" t="s">
        <v>6306</v>
      </c>
      <c r="B90" s="237" t="s">
        <v>6307</v>
      </c>
      <c r="C90" s="237" t="s">
        <v>5930</v>
      </c>
      <c r="D90" s="238" t="s">
        <v>5906</v>
      </c>
      <c r="E90" s="148">
        <v>113376.30</v>
      </c>
      <c r="F90" s="148">
        <v>278.86</v>
      </c>
      <c r="G90" s="148">
        <v>0</v>
      </c>
      <c r="H90" s="148" t="s">
        <v>6288</v>
      </c>
      <c r="I90" s="148">
        <v>3815.3600000000006</v>
      </c>
      <c r="J90" s="148">
        <v>117470.52</v>
      </c>
      <c r="K90" s="148">
        <v>45350.52</v>
      </c>
      <c r="L90" s="148">
        <v>0</v>
      </c>
      <c r="M90" s="148">
        <v>151168.40</v>
      </c>
      <c r="N90" s="148" t="s">
        <v>6289</v>
      </c>
      <c r="O90" s="148">
        <v>184500.66</v>
      </c>
      <c r="P90" s="148">
        <v>381019.57999999996</v>
      </c>
    </row>
    <row r="91" spans="1:16" ht="37.5">
      <c r="A91" s="238" t="s">
        <v>6308</v>
      </c>
      <c r="B91" s="237" t="s">
        <v>6309</v>
      </c>
      <c r="C91" s="237" t="s">
        <v>5930</v>
      </c>
      <c r="D91" s="238" t="s">
        <v>5839</v>
      </c>
      <c r="E91" s="148">
        <v>34822.2</v>
      </c>
      <c r="F91" s="148">
        <v>283.50</v>
      </c>
      <c r="G91" s="148">
        <v>0</v>
      </c>
      <c r="H91" s="148" t="s">
        <v>6288</v>
      </c>
      <c r="I91" s="148">
        <v>3503.6200000000026</v>
      </c>
      <c r="J91" s="148">
        <v>38609.32</v>
      </c>
      <c r="K91" s="148">
        <v>13928.88</v>
      </c>
      <c r="L91" s="148">
        <v>0</v>
      </c>
      <c r="M91" s="148">
        <v>46429.60</v>
      </c>
      <c r="N91" s="148" t="s">
        <v>6289</v>
      </c>
      <c r="O91" s="148">
        <v>64051.04</v>
      </c>
      <c r="P91" s="148">
        <v>124409.51999999999</v>
      </c>
    </row>
    <row r="92" spans="1:16" ht="25">
      <c r="A92" s="238" t="s">
        <v>5934</v>
      </c>
      <c r="B92" s="237" t="s">
        <v>5935</v>
      </c>
      <c r="C92" s="237" t="s">
        <v>5930</v>
      </c>
      <c r="D92" s="238" t="s">
        <v>5839</v>
      </c>
      <c r="E92" s="148">
        <v>20216.56</v>
      </c>
      <c r="F92" s="148">
        <v>283.50</v>
      </c>
      <c r="G92" s="148">
        <v>0</v>
      </c>
      <c r="H92" s="148" t="s">
        <v>6288</v>
      </c>
      <c r="I92" s="148">
        <v>2301.279999999999</v>
      </c>
      <c r="J92" s="148">
        <v>22801.34</v>
      </c>
      <c r="K92" s="148">
        <v>8086.62</v>
      </c>
      <c r="L92" s="148">
        <v>0</v>
      </c>
      <c r="M92" s="148">
        <v>26955.41</v>
      </c>
      <c r="N92" s="148" t="s">
        <v>6289</v>
      </c>
      <c r="O92" s="148">
        <v>41655.73</v>
      </c>
      <c r="P92" s="148">
        <v>76697.76000000001</v>
      </c>
    </row>
    <row r="93" spans="1:16" ht="25">
      <c r="A93" s="238" t="s">
        <v>5934</v>
      </c>
      <c r="B93" s="237" t="s">
        <v>5935</v>
      </c>
      <c r="C93" s="237" t="s">
        <v>5930</v>
      </c>
      <c r="D93" s="238" t="s">
        <v>5902</v>
      </c>
      <c r="E93" s="148">
        <v>27235.54</v>
      </c>
      <c r="F93" s="148">
        <v>283.50</v>
      </c>
      <c r="G93" s="148">
        <v>0</v>
      </c>
      <c r="H93" s="148" t="s">
        <v>6288</v>
      </c>
      <c r="I93" s="148">
        <v>2360.34</v>
      </c>
      <c r="J93" s="148">
        <v>29879.38</v>
      </c>
      <c r="K93" s="148">
        <v>10894.22</v>
      </c>
      <c r="L93" s="148">
        <v>0</v>
      </c>
      <c r="M93" s="148">
        <v>36314.05</v>
      </c>
      <c r="N93" s="148" t="s">
        <v>6289</v>
      </c>
      <c r="O93" s="148">
        <v>52418.16</v>
      </c>
      <c r="P93" s="148">
        <v>99626.43000000001</v>
      </c>
    </row>
    <row r="94" spans="1:16" ht="25">
      <c r="A94" s="238" t="s">
        <v>5934</v>
      </c>
      <c r="B94" s="237" t="s">
        <v>5935</v>
      </c>
      <c r="C94" s="237" t="s">
        <v>5930</v>
      </c>
      <c r="D94" s="238" t="s">
        <v>5903</v>
      </c>
      <c r="E94" s="148">
        <v>36251.2</v>
      </c>
      <c r="F94" s="148">
        <v>283.50</v>
      </c>
      <c r="G94" s="148">
        <v>0</v>
      </c>
      <c r="H94" s="148" t="s">
        <v>6288</v>
      </c>
      <c r="I94" s="148">
        <v>2433.020000000004</v>
      </c>
      <c r="J94" s="148">
        <v>38967.72</v>
      </c>
      <c r="K94" s="148">
        <v>14500.48</v>
      </c>
      <c r="L94" s="148">
        <v>0</v>
      </c>
      <c r="M94" s="148">
        <v>48334.93</v>
      </c>
      <c r="N94" s="148" t="s">
        <v>6289</v>
      </c>
      <c r="O94" s="148">
        <v>66242.17</v>
      </c>
      <c r="P94" s="148">
        <v>129077.58</v>
      </c>
    </row>
    <row r="95" spans="1:16" ht="25">
      <c r="A95" s="238" t="s">
        <v>5934</v>
      </c>
      <c r="B95" s="237" t="s">
        <v>5935</v>
      </c>
      <c r="C95" s="237" t="s">
        <v>5930</v>
      </c>
      <c r="D95" s="238" t="s">
        <v>5904</v>
      </c>
      <c r="E95" s="148">
        <v>47621.28</v>
      </c>
      <c r="F95" s="148">
        <v>283.50</v>
      </c>
      <c r="G95" s="148">
        <v>0</v>
      </c>
      <c r="H95" s="148" t="s">
        <v>6288</v>
      </c>
      <c r="I95" s="148">
        <v>2524.720000000001</v>
      </c>
      <c r="J95" s="148">
        <v>50429.50</v>
      </c>
      <c r="K95" s="148">
        <v>19048.51</v>
      </c>
      <c r="L95" s="148">
        <v>0</v>
      </c>
      <c r="M95" s="148">
        <v>63495.04</v>
      </c>
      <c r="N95" s="148" t="s">
        <v>6289</v>
      </c>
      <c r="O95" s="148">
        <v>83676.30</v>
      </c>
      <c r="P95" s="148">
        <v>166219.85</v>
      </c>
    </row>
    <row r="96" spans="1:16" ht="25">
      <c r="A96" s="238" t="s">
        <v>5934</v>
      </c>
      <c r="B96" s="237" t="s">
        <v>5935</v>
      </c>
      <c r="C96" s="237" t="s">
        <v>5930</v>
      </c>
      <c r="D96" s="238" t="s">
        <v>5905</v>
      </c>
      <c r="E96" s="148">
        <v>60753.92</v>
      </c>
      <c r="F96" s="148">
        <v>283.50</v>
      </c>
      <c r="G96" s="148">
        <v>0</v>
      </c>
      <c r="H96" s="148" t="s">
        <v>6288</v>
      </c>
      <c r="I96" s="148">
        <v>2630.5999999999985</v>
      </c>
      <c r="J96" s="148">
        <v>63668.02</v>
      </c>
      <c r="K96" s="148">
        <v>24301.57</v>
      </c>
      <c r="L96" s="148">
        <v>0</v>
      </c>
      <c r="M96" s="148">
        <v>81005.23</v>
      </c>
      <c r="N96" s="148" t="s">
        <v>6289</v>
      </c>
      <c r="O96" s="148">
        <v>103813.01</v>
      </c>
      <c r="P96" s="148">
        <v>209119.81</v>
      </c>
    </row>
    <row r="97" spans="1:16" ht="25">
      <c r="A97" s="238" t="s">
        <v>5934</v>
      </c>
      <c r="B97" s="237" t="s">
        <v>5935</v>
      </c>
      <c r="C97" s="237" t="s">
        <v>5930</v>
      </c>
      <c r="D97" s="238" t="s">
        <v>5906</v>
      </c>
      <c r="E97" s="148">
        <v>77563.6</v>
      </c>
      <c r="F97" s="148">
        <v>283.50</v>
      </c>
      <c r="G97" s="148">
        <v>0</v>
      </c>
      <c r="H97" s="148" t="s">
        <v>6288</v>
      </c>
      <c r="I97" s="148">
        <v>2766.159999999989</v>
      </c>
      <c r="J97" s="148">
        <v>80613.26</v>
      </c>
      <c r="K97" s="148">
        <v>31025.44</v>
      </c>
      <c r="L97" s="148">
        <v>0</v>
      </c>
      <c r="M97" s="148">
        <v>103418.13</v>
      </c>
      <c r="N97" s="148" t="s">
        <v>6289</v>
      </c>
      <c r="O97" s="148">
        <v>129587.85</v>
      </c>
      <c r="P97" s="148">
        <v>264031.42000000004</v>
      </c>
    </row>
    <row r="98" spans="1:16" ht="25">
      <c r="A98" s="238" t="s">
        <v>5934</v>
      </c>
      <c r="B98" s="237" t="s">
        <v>5935</v>
      </c>
      <c r="C98" s="237" t="s">
        <v>5930</v>
      </c>
      <c r="D98" s="238" t="s">
        <v>5931</v>
      </c>
      <c r="E98" s="148">
        <v>41936.24</v>
      </c>
      <c r="F98" s="148">
        <v>283.50</v>
      </c>
      <c r="G98" s="148">
        <v>0</v>
      </c>
      <c r="H98" s="148" t="s">
        <v>6288</v>
      </c>
      <c r="I98" s="148">
        <v>2478.8800000000047</v>
      </c>
      <c r="J98" s="148">
        <v>44698.62</v>
      </c>
      <c r="K98" s="148">
        <v>16774.50</v>
      </c>
      <c r="L98" s="148">
        <v>0</v>
      </c>
      <c r="M98" s="148">
        <v>55914.99</v>
      </c>
      <c r="N98" s="148" t="s">
        <v>6289</v>
      </c>
      <c r="O98" s="148">
        <v>74959.23</v>
      </c>
      <c r="P98" s="148">
        <v>147648.71999999997</v>
      </c>
    </row>
    <row r="99" spans="1:16" ht="25">
      <c r="A99" s="238" t="s">
        <v>6310</v>
      </c>
      <c r="B99" s="237" t="s">
        <v>6311</v>
      </c>
      <c r="C99" s="237" t="s">
        <v>5930</v>
      </c>
      <c r="D99" s="238" t="s">
        <v>5839</v>
      </c>
      <c r="E99" s="148">
        <v>27207.56</v>
      </c>
      <c r="F99" s="148">
        <v>233.50</v>
      </c>
      <c r="G99" s="148">
        <v>0</v>
      </c>
      <c r="H99" s="148" t="s">
        <v>6288</v>
      </c>
      <c r="I99" s="148">
        <v>2721.4199999999983</v>
      </c>
      <c r="J99" s="148">
        <v>30162.48</v>
      </c>
      <c r="K99" s="148">
        <v>10883.02</v>
      </c>
      <c r="L99" s="148">
        <v>0</v>
      </c>
      <c r="M99" s="148">
        <v>36276.75</v>
      </c>
      <c r="N99" s="148" t="s">
        <v>6289</v>
      </c>
      <c r="O99" s="148">
        <v>52375.26</v>
      </c>
      <c r="P99" s="148">
        <v>99535.03</v>
      </c>
    </row>
    <row r="100" spans="1:16" ht="25">
      <c r="A100" s="238" t="s">
        <v>6310</v>
      </c>
      <c r="B100" s="237" t="s">
        <v>6311</v>
      </c>
      <c r="C100" s="237" t="s">
        <v>5930</v>
      </c>
      <c r="D100" s="238" t="s">
        <v>5902</v>
      </c>
      <c r="E100" s="148">
        <v>34159.72</v>
      </c>
      <c r="F100" s="148">
        <v>233.50</v>
      </c>
      <c r="G100" s="148">
        <v>0</v>
      </c>
      <c r="H100" s="148" t="s">
        <v>6288</v>
      </c>
      <c r="I100" s="148">
        <v>2778.199999999997</v>
      </c>
      <c r="J100" s="148">
        <v>37171.42</v>
      </c>
      <c r="K100" s="148">
        <v>13663.89</v>
      </c>
      <c r="L100" s="148">
        <v>0</v>
      </c>
      <c r="M100" s="148">
        <v>45546.29</v>
      </c>
      <c r="N100" s="148" t="s">
        <v>6289</v>
      </c>
      <c r="O100" s="148">
        <v>63035.24</v>
      </c>
      <c r="P100" s="148">
        <v>122245.42</v>
      </c>
    </row>
    <row r="101" spans="1:16" ht="25">
      <c r="A101" s="238" t="s">
        <v>6310</v>
      </c>
      <c r="B101" s="237" t="s">
        <v>6311</v>
      </c>
      <c r="C101" s="237" t="s">
        <v>5930</v>
      </c>
      <c r="D101" s="238" t="s">
        <v>5903</v>
      </c>
      <c r="E101" s="148">
        <v>43089.44</v>
      </c>
      <c r="F101" s="148">
        <v>233.50</v>
      </c>
      <c r="G101" s="148">
        <v>0</v>
      </c>
      <c r="H101" s="148" t="s">
        <v>6288</v>
      </c>
      <c r="I101" s="148">
        <v>2848.0999999999985</v>
      </c>
      <c r="J101" s="148">
        <v>46171.04</v>
      </c>
      <c r="K101" s="148">
        <v>17235.78</v>
      </c>
      <c r="L101" s="148">
        <v>0</v>
      </c>
      <c r="M101" s="148">
        <v>57452.59</v>
      </c>
      <c r="N101" s="148" t="s">
        <v>6289</v>
      </c>
      <c r="O101" s="148">
        <v>76727.47</v>
      </c>
      <c r="P101" s="148">
        <v>151415.84</v>
      </c>
    </row>
    <row r="102" spans="1:16" ht="25">
      <c r="A102" s="238" t="s">
        <v>6310</v>
      </c>
      <c r="B102" s="237" t="s">
        <v>6311</v>
      </c>
      <c r="C102" s="237" t="s">
        <v>5930</v>
      </c>
      <c r="D102" s="238" t="s">
        <v>5904</v>
      </c>
      <c r="E102" s="148">
        <v>54351.28</v>
      </c>
      <c r="F102" s="148">
        <v>233.50</v>
      </c>
      <c r="G102" s="148">
        <v>0</v>
      </c>
      <c r="H102" s="148" t="s">
        <v>6288</v>
      </c>
      <c r="I102" s="148">
        <v>2936.260000000002</v>
      </c>
      <c r="J102" s="148">
        <v>57521.04</v>
      </c>
      <c r="K102" s="148">
        <v>21740.51</v>
      </c>
      <c r="L102" s="148">
        <v>0</v>
      </c>
      <c r="M102" s="148">
        <v>72468.37</v>
      </c>
      <c r="N102" s="148" t="s">
        <v>6289</v>
      </c>
      <c r="O102" s="148">
        <v>93995.63</v>
      </c>
      <c r="P102" s="148">
        <v>188204.51</v>
      </c>
    </row>
    <row r="103" spans="1:16" ht="25">
      <c r="A103" s="238" t="s">
        <v>6310</v>
      </c>
      <c r="B103" s="237" t="s">
        <v>6311</v>
      </c>
      <c r="C103" s="237" t="s">
        <v>5930</v>
      </c>
      <c r="D103" s="238" t="s">
        <v>5905</v>
      </c>
      <c r="E103" s="148">
        <v>67358.86</v>
      </c>
      <c r="F103" s="148">
        <v>233.50</v>
      </c>
      <c r="G103" s="148">
        <v>0</v>
      </c>
      <c r="H103" s="148" t="s">
        <v>6288</v>
      </c>
      <c r="I103" s="148">
        <v>3038.0800000000017</v>
      </c>
      <c r="J103" s="148">
        <v>70630.44</v>
      </c>
      <c r="K103" s="148">
        <v>26943.54</v>
      </c>
      <c r="L103" s="148">
        <v>0</v>
      </c>
      <c r="M103" s="148">
        <v>89811.81</v>
      </c>
      <c r="N103" s="148" t="s">
        <v>6289</v>
      </c>
      <c r="O103" s="148">
        <v>113940.59</v>
      </c>
      <c r="P103" s="148">
        <v>230695.94</v>
      </c>
    </row>
    <row r="104" spans="1:16" ht="25">
      <c r="A104" s="238" t="s">
        <v>6310</v>
      </c>
      <c r="B104" s="237" t="s">
        <v>6311</v>
      </c>
      <c r="C104" s="237" t="s">
        <v>5930</v>
      </c>
      <c r="D104" s="238" t="s">
        <v>5906</v>
      </c>
      <c r="E104" s="148">
        <v>84008.42</v>
      </c>
      <c r="F104" s="148">
        <v>233.50</v>
      </c>
      <c r="G104" s="148">
        <v>0</v>
      </c>
      <c r="H104" s="148" t="s">
        <v>6288</v>
      </c>
      <c r="I104" s="148">
        <v>3168.4199999999983</v>
      </c>
      <c r="J104" s="148">
        <v>87410.34</v>
      </c>
      <c r="K104" s="148">
        <v>33603.37</v>
      </c>
      <c r="L104" s="148">
        <v>0</v>
      </c>
      <c r="M104" s="148">
        <v>112011.23</v>
      </c>
      <c r="N104" s="148" t="s">
        <v>6289</v>
      </c>
      <c r="O104" s="148">
        <v>139469.91</v>
      </c>
      <c r="P104" s="148">
        <v>285084.51</v>
      </c>
    </row>
    <row r="105" spans="1:16" ht="37.5">
      <c r="A105" s="238" t="s">
        <v>6312</v>
      </c>
      <c r="B105" s="237" t="s">
        <v>6313</v>
      </c>
      <c r="C105" s="237" t="s">
        <v>5930</v>
      </c>
      <c r="D105" s="238" t="s">
        <v>5839</v>
      </c>
      <c r="E105" s="148">
        <v>25772.70</v>
      </c>
      <c r="F105" s="148">
        <v>233.50</v>
      </c>
      <c r="G105" s="148">
        <v>0</v>
      </c>
      <c r="H105" s="148" t="s">
        <v>6288</v>
      </c>
      <c r="I105" s="148">
        <v>2646.880000000001</v>
      </c>
      <c r="J105" s="148">
        <v>28653.08</v>
      </c>
      <c r="K105" s="148">
        <v>10309.08</v>
      </c>
      <c r="L105" s="148">
        <v>0</v>
      </c>
      <c r="M105" s="148">
        <v>34363.60</v>
      </c>
      <c r="N105" s="148" t="s">
        <v>6289</v>
      </c>
      <c r="O105" s="148">
        <v>50175.14</v>
      </c>
      <c r="P105" s="148">
        <v>94847.82</v>
      </c>
    </row>
    <row r="106" spans="1:16" ht="37.5">
      <c r="A106" s="238" t="s">
        <v>6312</v>
      </c>
      <c r="B106" s="237" t="s">
        <v>6313</v>
      </c>
      <c r="C106" s="237" t="s">
        <v>5930</v>
      </c>
      <c r="D106" s="238" t="s">
        <v>5902</v>
      </c>
      <c r="E106" s="148">
        <v>32358.24</v>
      </c>
      <c r="F106" s="148">
        <v>233.50</v>
      </c>
      <c r="G106" s="148">
        <v>0</v>
      </c>
      <c r="H106" s="148" t="s">
        <v>6288</v>
      </c>
      <c r="I106" s="148">
        <v>2701.1799999999967</v>
      </c>
      <c r="J106" s="148">
        <v>35292.92</v>
      </c>
      <c r="K106" s="148">
        <v>12943.30</v>
      </c>
      <c r="L106" s="148">
        <v>0</v>
      </c>
      <c r="M106" s="148">
        <v>43144.32</v>
      </c>
      <c r="N106" s="148" t="s">
        <v>6289</v>
      </c>
      <c r="O106" s="148">
        <v>60272.97</v>
      </c>
      <c r="P106" s="148">
        <v>116360.59</v>
      </c>
    </row>
    <row r="107" spans="1:16" ht="37.5">
      <c r="A107" s="238" t="s">
        <v>6312</v>
      </c>
      <c r="B107" s="237" t="s">
        <v>6313</v>
      </c>
      <c r="C107" s="237" t="s">
        <v>5930</v>
      </c>
      <c r="D107" s="238" t="s">
        <v>5903</v>
      </c>
      <c r="E107" s="148">
        <v>40817.02</v>
      </c>
      <c r="F107" s="148">
        <v>233.50</v>
      </c>
      <c r="G107" s="148">
        <v>0</v>
      </c>
      <c r="H107" s="148" t="s">
        <v>6288</v>
      </c>
      <c r="I107" s="148">
        <v>2768.040000000001</v>
      </c>
      <c r="J107" s="148">
        <v>43818.56</v>
      </c>
      <c r="K107" s="148">
        <v>16326.81</v>
      </c>
      <c r="L107" s="148">
        <v>0</v>
      </c>
      <c r="M107" s="148">
        <v>54422.69</v>
      </c>
      <c r="N107" s="148" t="s">
        <v>6289</v>
      </c>
      <c r="O107" s="148">
        <v>73243.1</v>
      </c>
      <c r="P107" s="148">
        <v>143992.60</v>
      </c>
    </row>
    <row r="108" spans="1:16" ht="37.5">
      <c r="A108" s="238" t="s">
        <v>6312</v>
      </c>
      <c r="B108" s="237" t="s">
        <v>6313</v>
      </c>
      <c r="C108" s="237" t="s">
        <v>5930</v>
      </c>
      <c r="D108" s="238" t="s">
        <v>5904</v>
      </c>
      <c r="E108" s="148">
        <v>51485</v>
      </c>
      <c r="F108" s="148">
        <v>233.50</v>
      </c>
      <c r="G108" s="148">
        <v>0</v>
      </c>
      <c r="H108" s="148" t="s">
        <v>6288</v>
      </c>
      <c r="I108" s="148">
        <v>2852.3399999999965</v>
      </c>
      <c r="J108" s="148">
        <v>54570.84</v>
      </c>
      <c r="K108" s="148">
        <v>20594</v>
      </c>
      <c r="L108" s="148">
        <v>0</v>
      </c>
      <c r="M108" s="148">
        <v>68646.67</v>
      </c>
      <c r="N108" s="148" t="s">
        <v>6289</v>
      </c>
      <c r="O108" s="148">
        <v>89600.67</v>
      </c>
      <c r="P108" s="148">
        <v>178841.34</v>
      </c>
    </row>
    <row r="109" spans="1:16" ht="37.5">
      <c r="A109" s="238" t="s">
        <v>6312</v>
      </c>
      <c r="B109" s="237" t="s">
        <v>6313</v>
      </c>
      <c r="C109" s="237" t="s">
        <v>5930</v>
      </c>
      <c r="D109" s="238" t="s">
        <v>5905</v>
      </c>
      <c r="E109" s="148">
        <v>63806.54</v>
      </c>
      <c r="F109" s="148">
        <v>233.50</v>
      </c>
      <c r="G109" s="148">
        <v>0</v>
      </c>
      <c r="H109" s="148" t="s">
        <v>6288</v>
      </c>
      <c r="I109" s="148">
        <v>2949.719999999994</v>
      </c>
      <c r="J109" s="148">
        <v>66989.76</v>
      </c>
      <c r="K109" s="148">
        <v>25522.62</v>
      </c>
      <c r="L109" s="148">
        <v>0</v>
      </c>
      <c r="M109" s="148">
        <v>85075.39</v>
      </c>
      <c r="N109" s="148" t="s">
        <v>6289</v>
      </c>
      <c r="O109" s="148">
        <v>108493.69</v>
      </c>
      <c r="P109" s="148">
        <v>219091.70</v>
      </c>
    </row>
    <row r="110" spans="1:16" ht="37.5">
      <c r="A110" s="238" t="s">
        <v>6312</v>
      </c>
      <c r="B110" s="237" t="s">
        <v>6313</v>
      </c>
      <c r="C110" s="237" t="s">
        <v>5930</v>
      </c>
      <c r="D110" s="238" t="s">
        <v>5906</v>
      </c>
      <c r="E110" s="148">
        <v>79578.02</v>
      </c>
      <c r="F110" s="148">
        <v>233.50</v>
      </c>
      <c r="G110" s="148">
        <v>0</v>
      </c>
      <c r="H110" s="148" t="s">
        <v>6288</v>
      </c>
      <c r="I110" s="148">
        <v>3074.37999999999</v>
      </c>
      <c r="J110" s="148">
        <v>82885.9</v>
      </c>
      <c r="K110" s="148">
        <v>31831.21</v>
      </c>
      <c r="L110" s="148">
        <v>0</v>
      </c>
      <c r="M110" s="148">
        <v>106104.03</v>
      </c>
      <c r="N110" s="148" t="s">
        <v>6289</v>
      </c>
      <c r="O110" s="148">
        <v>132676.63</v>
      </c>
      <c r="P110" s="148">
        <v>270611.87</v>
      </c>
    </row>
    <row r="111" spans="1:16" ht="25">
      <c r="A111" s="238" t="s">
        <v>5936</v>
      </c>
      <c r="B111" s="237" t="s">
        <v>5937</v>
      </c>
      <c r="C111" s="237" t="s">
        <v>5930</v>
      </c>
      <c r="D111" s="238" t="s">
        <v>5839</v>
      </c>
      <c r="E111" s="148">
        <v>18304.94</v>
      </c>
      <c r="F111" s="148">
        <v>283.50</v>
      </c>
      <c r="G111" s="148">
        <v>0</v>
      </c>
      <c r="H111" s="148" t="s">
        <v>6288</v>
      </c>
      <c r="I111" s="148">
        <v>1963.2800000000025</v>
      </c>
      <c r="J111" s="148">
        <v>20551.72</v>
      </c>
      <c r="K111" s="148">
        <v>7321.98</v>
      </c>
      <c r="L111" s="148">
        <v>0</v>
      </c>
      <c r="M111" s="148">
        <v>24406.59</v>
      </c>
      <c r="N111" s="148" t="s">
        <v>6289</v>
      </c>
      <c r="O111" s="148">
        <v>38724.57</v>
      </c>
      <c r="P111" s="148">
        <v>70453.14</v>
      </c>
    </row>
    <row r="112" spans="1:16" ht="37.5">
      <c r="A112" s="238" t="s">
        <v>5938</v>
      </c>
      <c r="B112" s="237" t="s">
        <v>5939</v>
      </c>
      <c r="C112" s="237" t="s">
        <v>5930</v>
      </c>
      <c r="D112" s="238" t="s">
        <v>5839</v>
      </c>
      <c r="E112" s="148">
        <v>18304.94</v>
      </c>
      <c r="F112" s="148">
        <v>283.50</v>
      </c>
      <c r="G112" s="148">
        <v>0</v>
      </c>
      <c r="H112" s="148" t="s">
        <v>6288</v>
      </c>
      <c r="I112" s="148">
        <v>1963.2800000000025</v>
      </c>
      <c r="J112" s="148">
        <v>20551.72</v>
      </c>
      <c r="K112" s="148">
        <v>7321.98</v>
      </c>
      <c r="L112" s="148">
        <v>0</v>
      </c>
      <c r="M112" s="148">
        <v>24406.59</v>
      </c>
      <c r="N112" s="148" t="s">
        <v>6289</v>
      </c>
      <c r="O112" s="148">
        <v>38724.57</v>
      </c>
      <c r="P112" s="148">
        <v>70453.14</v>
      </c>
    </row>
    <row r="113" spans="1:16" ht="37.5">
      <c r="A113" s="238" t="s">
        <v>6314</v>
      </c>
      <c r="B113" s="237" t="s">
        <v>6315</v>
      </c>
      <c r="C113" s="237" t="s">
        <v>5930</v>
      </c>
      <c r="D113" s="238" t="s">
        <v>5839</v>
      </c>
      <c r="E113" s="148">
        <v>15173.12</v>
      </c>
      <c r="F113" s="148">
        <v>237.90</v>
      </c>
      <c r="G113" s="148">
        <v>0</v>
      </c>
      <c r="H113" s="148" t="s">
        <v>6288</v>
      </c>
      <c r="I113" s="148">
        <v>1854.579999999998</v>
      </c>
      <c r="J113" s="148">
        <v>17265.60</v>
      </c>
      <c r="K113" s="148">
        <v>6069.25</v>
      </c>
      <c r="L113" s="148">
        <v>0</v>
      </c>
      <c r="M113" s="148">
        <v>20230.83</v>
      </c>
      <c r="N113" s="148" t="s">
        <v>6289</v>
      </c>
      <c r="O113" s="148">
        <v>33922.45</v>
      </c>
      <c r="P113" s="148">
        <v>60222.53</v>
      </c>
    </row>
    <row r="114" spans="1:16" ht="37.5">
      <c r="A114" s="238" t="s">
        <v>6314</v>
      </c>
      <c r="B114" s="237" t="s">
        <v>6315</v>
      </c>
      <c r="C114" s="237" t="s">
        <v>5930</v>
      </c>
      <c r="D114" s="238" t="s">
        <v>5902</v>
      </c>
      <c r="E114" s="148">
        <v>20708.80</v>
      </c>
      <c r="F114" s="148">
        <v>237.90</v>
      </c>
      <c r="G114" s="148">
        <v>0</v>
      </c>
      <c r="H114" s="148" t="s">
        <v>6288</v>
      </c>
      <c r="I114" s="148">
        <v>1900.0599999999977</v>
      </c>
      <c r="J114" s="148">
        <v>22846.76</v>
      </c>
      <c r="K114" s="148">
        <v>8283.52</v>
      </c>
      <c r="L114" s="148">
        <v>0</v>
      </c>
      <c r="M114" s="148">
        <v>27611.73</v>
      </c>
      <c r="N114" s="148" t="s">
        <v>6289</v>
      </c>
      <c r="O114" s="148">
        <v>42410.49</v>
      </c>
      <c r="P114" s="148">
        <v>78305.73999999999</v>
      </c>
    </row>
    <row r="115" spans="1:16" ht="37.5">
      <c r="A115" s="238" t="s">
        <v>6314</v>
      </c>
      <c r="B115" s="237" t="s">
        <v>6315</v>
      </c>
      <c r="C115" s="237" t="s">
        <v>5930</v>
      </c>
      <c r="D115" s="238" t="s">
        <v>5903</v>
      </c>
      <c r="E115" s="148">
        <v>27749.24</v>
      </c>
      <c r="F115" s="148">
        <v>237.90</v>
      </c>
      <c r="G115" s="148">
        <v>0</v>
      </c>
      <c r="H115" s="148" t="s">
        <v>6288</v>
      </c>
      <c r="I115" s="148">
        <v>1956.0599999999977</v>
      </c>
      <c r="J115" s="148">
        <v>29943.20</v>
      </c>
      <c r="K115" s="148">
        <v>11099.70</v>
      </c>
      <c r="L115" s="148">
        <v>0</v>
      </c>
      <c r="M115" s="148">
        <v>36998.99</v>
      </c>
      <c r="N115" s="148" t="s">
        <v>6289</v>
      </c>
      <c r="O115" s="148">
        <v>53205.83</v>
      </c>
      <c r="P115" s="148">
        <v>101304.52</v>
      </c>
    </row>
    <row r="116" spans="1:16" ht="37.5">
      <c r="A116" s="238" t="s">
        <v>6314</v>
      </c>
      <c r="B116" s="237" t="s">
        <v>6315</v>
      </c>
      <c r="C116" s="237" t="s">
        <v>5930</v>
      </c>
      <c r="D116" s="238" t="s">
        <v>5904</v>
      </c>
      <c r="E116" s="148">
        <v>36628.3</v>
      </c>
      <c r="F116" s="148">
        <v>237.90</v>
      </c>
      <c r="G116" s="148">
        <v>0</v>
      </c>
      <c r="H116" s="148" t="s">
        <v>6288</v>
      </c>
      <c r="I116" s="148">
        <v>2026.699999999997</v>
      </c>
      <c r="J116" s="148">
        <v>38892.90</v>
      </c>
      <c r="K116" s="148">
        <v>14651.32</v>
      </c>
      <c r="L116" s="148">
        <v>0</v>
      </c>
      <c r="M116" s="148">
        <v>48837.73</v>
      </c>
      <c r="N116" s="148" t="s">
        <v>6289</v>
      </c>
      <c r="O116" s="148">
        <v>66820.39</v>
      </c>
      <c r="P116" s="148">
        <v>130309.44</v>
      </c>
    </row>
    <row r="117" spans="1:16" ht="37.5">
      <c r="A117" s="238" t="s">
        <v>6314</v>
      </c>
      <c r="B117" s="237" t="s">
        <v>6315</v>
      </c>
      <c r="C117" s="237" t="s">
        <v>5930</v>
      </c>
      <c r="D117" s="238" t="s">
        <v>5905</v>
      </c>
      <c r="E117" s="148">
        <v>46885.14</v>
      </c>
      <c r="F117" s="148">
        <v>237.90</v>
      </c>
      <c r="G117" s="148">
        <v>0</v>
      </c>
      <c r="H117" s="148" t="s">
        <v>6288</v>
      </c>
      <c r="I117" s="148">
        <v>2108.260000000002</v>
      </c>
      <c r="J117" s="148">
        <v>49231.30</v>
      </c>
      <c r="K117" s="148">
        <v>18754.06</v>
      </c>
      <c r="L117" s="148">
        <v>0</v>
      </c>
      <c r="M117" s="148">
        <v>62513.52</v>
      </c>
      <c r="N117" s="148" t="s">
        <v>6289</v>
      </c>
      <c r="O117" s="148">
        <v>82547.55</v>
      </c>
      <c r="P117" s="148">
        <v>163815.13</v>
      </c>
    </row>
    <row r="118" spans="1:16" ht="37.5">
      <c r="A118" s="238" t="s">
        <v>6314</v>
      </c>
      <c r="B118" s="237" t="s">
        <v>6315</v>
      </c>
      <c r="C118" s="237" t="s">
        <v>5930</v>
      </c>
      <c r="D118" s="238" t="s">
        <v>5906</v>
      </c>
      <c r="E118" s="148">
        <v>60012.14</v>
      </c>
      <c r="F118" s="148">
        <v>237.90</v>
      </c>
      <c r="G118" s="148">
        <v>0</v>
      </c>
      <c r="H118" s="148" t="s">
        <v>6288</v>
      </c>
      <c r="I118" s="148">
        <v>2212.6800000000003</v>
      </c>
      <c r="J118" s="148">
        <v>62462.72</v>
      </c>
      <c r="K118" s="148">
        <v>24004.86</v>
      </c>
      <c r="L118" s="148">
        <v>0</v>
      </c>
      <c r="M118" s="148">
        <v>80016.19</v>
      </c>
      <c r="N118" s="148" t="s">
        <v>6289</v>
      </c>
      <c r="O118" s="148">
        <v>102675.61</v>
      </c>
      <c r="P118" s="148">
        <v>206696.66</v>
      </c>
    </row>
    <row r="119" spans="1:16" ht="37.5">
      <c r="A119" s="238" t="s">
        <v>5950</v>
      </c>
      <c r="B119" s="237" t="s">
        <v>5951</v>
      </c>
      <c r="C119" s="237" t="s">
        <v>5952</v>
      </c>
      <c r="D119" s="238" t="s">
        <v>5839</v>
      </c>
      <c r="E119" s="148">
        <v>50868.46</v>
      </c>
      <c r="F119" s="148">
        <v>324.70</v>
      </c>
      <c r="G119" s="148">
        <v>0</v>
      </c>
      <c r="H119" s="148" t="s">
        <v>6288</v>
      </c>
      <c r="I119" s="148">
        <v>4667.780000000006</v>
      </c>
      <c r="J119" s="148">
        <v>55860.94</v>
      </c>
      <c r="K119" s="148">
        <v>20347.38</v>
      </c>
      <c r="L119" s="148">
        <v>0</v>
      </c>
      <c r="M119" s="148">
        <v>67824.61</v>
      </c>
      <c r="N119" s="148" t="s">
        <v>6289</v>
      </c>
      <c r="O119" s="148">
        <v>88655.31</v>
      </c>
      <c r="P119" s="148">
        <v>176827.30</v>
      </c>
    </row>
    <row r="120" spans="1:16" ht="37.5">
      <c r="A120" s="238" t="s">
        <v>5950</v>
      </c>
      <c r="B120" s="237" t="s">
        <v>5951</v>
      </c>
      <c r="C120" s="237" t="s">
        <v>5952</v>
      </c>
      <c r="D120" s="238" t="s">
        <v>5902</v>
      </c>
      <c r="E120" s="148">
        <v>61873.70</v>
      </c>
      <c r="F120" s="148">
        <v>324.70</v>
      </c>
      <c r="G120" s="148">
        <v>0</v>
      </c>
      <c r="H120" s="148" t="s">
        <v>6288</v>
      </c>
      <c r="I120" s="148">
        <v>4747.300000000003</v>
      </c>
      <c r="J120" s="148">
        <v>66945.70</v>
      </c>
      <c r="K120" s="148">
        <v>24749.48</v>
      </c>
      <c r="L120" s="148">
        <v>0</v>
      </c>
      <c r="M120" s="148">
        <v>82498.27</v>
      </c>
      <c r="N120" s="148" t="s">
        <v>6289</v>
      </c>
      <c r="O120" s="148">
        <v>105530.01</v>
      </c>
      <c r="P120" s="148">
        <v>212777.76</v>
      </c>
    </row>
    <row r="121" spans="1:16" ht="37.5">
      <c r="A121" s="238" t="s">
        <v>5950</v>
      </c>
      <c r="B121" s="237" t="s">
        <v>5951</v>
      </c>
      <c r="C121" s="237" t="s">
        <v>5952</v>
      </c>
      <c r="D121" s="238" t="s">
        <v>5903</v>
      </c>
      <c r="E121" s="148">
        <v>78438.80</v>
      </c>
      <c r="F121" s="148">
        <v>324.70</v>
      </c>
      <c r="G121" s="148">
        <v>0</v>
      </c>
      <c r="H121" s="148" t="s">
        <v>6288</v>
      </c>
      <c r="I121" s="148">
        <v>4838.460000000006</v>
      </c>
      <c r="J121" s="148">
        <v>83601.96</v>
      </c>
      <c r="K121" s="148">
        <v>31375.52</v>
      </c>
      <c r="L121" s="148">
        <v>0</v>
      </c>
      <c r="M121" s="148">
        <v>104585.07</v>
      </c>
      <c r="N121" s="148" t="s">
        <v>6289</v>
      </c>
      <c r="O121" s="148">
        <v>130929.83</v>
      </c>
      <c r="P121" s="148">
        <v>266890.42</v>
      </c>
    </row>
    <row r="122" spans="1:16" ht="37.5">
      <c r="A122" s="238" t="s">
        <v>5950</v>
      </c>
      <c r="B122" s="237" t="s">
        <v>5951</v>
      </c>
      <c r="C122" s="237" t="s">
        <v>5952</v>
      </c>
      <c r="D122" s="238" t="s">
        <v>5904</v>
      </c>
      <c r="E122" s="148">
        <v>103695.70</v>
      </c>
      <c r="F122" s="148">
        <v>324.70</v>
      </c>
      <c r="G122" s="148">
        <v>0</v>
      </c>
      <c r="H122" s="148" t="s">
        <v>6288</v>
      </c>
      <c r="I122" s="148">
        <v>4941.62000000001</v>
      </c>
      <c r="J122" s="148">
        <v>108962.02</v>
      </c>
      <c r="K122" s="148">
        <v>41478.28</v>
      </c>
      <c r="L122" s="148">
        <v>0</v>
      </c>
      <c r="M122" s="148">
        <v>138260.93</v>
      </c>
      <c r="N122" s="148" t="s">
        <v>6289</v>
      </c>
      <c r="O122" s="148">
        <v>169657.07</v>
      </c>
      <c r="P122" s="148">
        <v>349396.28</v>
      </c>
    </row>
    <row r="123" spans="1:16" ht="37.5">
      <c r="A123" s="238" t="s">
        <v>5950</v>
      </c>
      <c r="B123" s="237" t="s">
        <v>5951</v>
      </c>
      <c r="C123" s="237" t="s">
        <v>5952</v>
      </c>
      <c r="D123" s="238" t="s">
        <v>5905</v>
      </c>
      <c r="E123" s="148">
        <v>132867.48</v>
      </c>
      <c r="F123" s="148">
        <v>324.70</v>
      </c>
      <c r="G123" s="148">
        <v>0</v>
      </c>
      <c r="H123" s="148" t="s">
        <v>6288</v>
      </c>
      <c r="I123" s="148">
        <v>5049.119999999966</v>
      </c>
      <c r="J123" s="148">
        <v>138241.3</v>
      </c>
      <c r="K123" s="148">
        <v>53146.99</v>
      </c>
      <c r="L123" s="148">
        <v>0</v>
      </c>
      <c r="M123" s="148">
        <v>177156.64</v>
      </c>
      <c r="N123" s="148" t="s">
        <v>6289</v>
      </c>
      <c r="O123" s="148">
        <v>214387.14</v>
      </c>
      <c r="P123" s="148">
        <v>444690.77</v>
      </c>
    </row>
    <row r="124" spans="1:16" ht="37.5">
      <c r="A124" s="238" t="s">
        <v>5950</v>
      </c>
      <c r="B124" s="237" t="s">
        <v>5951</v>
      </c>
      <c r="C124" s="237" t="s">
        <v>5952</v>
      </c>
      <c r="D124" s="238" t="s">
        <v>5906</v>
      </c>
      <c r="E124" s="148">
        <v>170207.28</v>
      </c>
      <c r="F124" s="148">
        <v>324.70</v>
      </c>
      <c r="G124" s="148">
        <v>0</v>
      </c>
      <c r="H124" s="148" t="s">
        <v>6288</v>
      </c>
      <c r="I124" s="148">
        <v>5174.50</v>
      </c>
      <c r="J124" s="148">
        <v>175706.48</v>
      </c>
      <c r="K124" s="148">
        <v>68082.91</v>
      </c>
      <c r="L124" s="148">
        <v>0</v>
      </c>
      <c r="M124" s="148">
        <v>226943.04</v>
      </c>
      <c r="N124" s="148" t="s">
        <v>6289</v>
      </c>
      <c r="O124" s="148">
        <v>271641.50</v>
      </c>
      <c r="P124" s="148">
        <v>566667.45</v>
      </c>
    </row>
    <row r="125" spans="1:16" ht="25">
      <c r="A125" s="238" t="s">
        <v>5953</v>
      </c>
      <c r="B125" s="237" t="s">
        <v>5954</v>
      </c>
      <c r="C125" s="237" t="s">
        <v>5952</v>
      </c>
      <c r="D125" s="238" t="s">
        <v>5839</v>
      </c>
      <c r="E125" s="148">
        <v>45705.16</v>
      </c>
      <c r="F125" s="148">
        <v>324.70</v>
      </c>
      <c r="G125" s="148">
        <v>0</v>
      </c>
      <c r="H125" s="148" t="s">
        <v>6288</v>
      </c>
      <c r="I125" s="148">
        <v>4432.50</v>
      </c>
      <c r="J125" s="148">
        <v>50462.36</v>
      </c>
      <c r="K125" s="148">
        <v>18282.06</v>
      </c>
      <c r="L125" s="148">
        <v>0</v>
      </c>
      <c r="M125" s="148">
        <v>60940.21</v>
      </c>
      <c r="N125" s="148" t="s">
        <v>6289</v>
      </c>
      <c r="O125" s="148">
        <v>80738.25</v>
      </c>
      <c r="P125" s="148">
        <v>159960.52000000002</v>
      </c>
    </row>
    <row r="126" spans="1:16" ht="25">
      <c r="A126" s="238" t="s">
        <v>5953</v>
      </c>
      <c r="B126" s="237" t="s">
        <v>5954</v>
      </c>
      <c r="C126" s="237" t="s">
        <v>5952</v>
      </c>
      <c r="D126" s="238" t="s">
        <v>5902</v>
      </c>
      <c r="E126" s="148">
        <v>55593.36</v>
      </c>
      <c r="F126" s="148">
        <v>324.70</v>
      </c>
      <c r="G126" s="148">
        <v>0</v>
      </c>
      <c r="H126" s="148" t="s">
        <v>6288</v>
      </c>
      <c r="I126" s="148">
        <v>4510.080000000002</v>
      </c>
      <c r="J126" s="148">
        <v>60428.14</v>
      </c>
      <c r="K126" s="148">
        <v>22237.34</v>
      </c>
      <c r="L126" s="148">
        <v>0</v>
      </c>
      <c r="M126" s="148">
        <v>74124.48</v>
      </c>
      <c r="N126" s="148" t="s">
        <v>6289</v>
      </c>
      <c r="O126" s="148">
        <v>95900.15</v>
      </c>
      <c r="P126" s="148">
        <v>192261.96999999997</v>
      </c>
    </row>
    <row r="127" spans="1:16" ht="25">
      <c r="A127" s="238" t="s">
        <v>5953</v>
      </c>
      <c r="B127" s="237" t="s">
        <v>5954</v>
      </c>
      <c r="C127" s="237" t="s">
        <v>5952</v>
      </c>
      <c r="D127" s="238" t="s">
        <v>5903</v>
      </c>
      <c r="E127" s="148">
        <v>70477.02</v>
      </c>
      <c r="F127" s="148">
        <v>324.70</v>
      </c>
      <c r="G127" s="148">
        <v>0</v>
      </c>
      <c r="H127" s="148" t="s">
        <v>6288</v>
      </c>
      <c r="I127" s="148">
        <v>4599.059999999998</v>
      </c>
      <c r="J127" s="148">
        <v>75400.78</v>
      </c>
      <c r="K127" s="148">
        <v>28190.81</v>
      </c>
      <c r="L127" s="148">
        <v>0</v>
      </c>
      <c r="M127" s="148">
        <v>93969.36</v>
      </c>
      <c r="N127" s="148" t="s">
        <v>6289</v>
      </c>
      <c r="O127" s="148">
        <v>118721.76</v>
      </c>
      <c r="P127" s="148">
        <v>240881.93</v>
      </c>
    </row>
    <row r="128" spans="1:16" ht="25">
      <c r="A128" s="238" t="s">
        <v>5953</v>
      </c>
      <c r="B128" s="237" t="s">
        <v>5954</v>
      </c>
      <c r="C128" s="237" t="s">
        <v>5952</v>
      </c>
      <c r="D128" s="238" t="s">
        <v>5904</v>
      </c>
      <c r="E128" s="148">
        <v>93170.34</v>
      </c>
      <c r="F128" s="148">
        <v>324.70</v>
      </c>
      <c r="G128" s="148">
        <v>0</v>
      </c>
      <c r="H128" s="148" t="s">
        <v>6288</v>
      </c>
      <c r="I128" s="148">
        <v>4699.760000000009</v>
      </c>
      <c r="J128" s="148">
        <v>98194.80</v>
      </c>
      <c r="K128" s="148">
        <v>37268.14</v>
      </c>
      <c r="L128" s="148">
        <v>0</v>
      </c>
      <c r="M128" s="148">
        <v>124227.12</v>
      </c>
      <c r="N128" s="148" t="s">
        <v>6289</v>
      </c>
      <c r="O128" s="148">
        <v>153518.19</v>
      </c>
      <c r="P128" s="148">
        <v>315013.45</v>
      </c>
    </row>
    <row r="129" spans="1:16" ht="25">
      <c r="A129" s="238" t="s">
        <v>5953</v>
      </c>
      <c r="B129" s="237" t="s">
        <v>5954</v>
      </c>
      <c r="C129" s="237" t="s">
        <v>5952</v>
      </c>
      <c r="D129" s="238" t="s">
        <v>5905</v>
      </c>
      <c r="E129" s="148">
        <v>119381.06</v>
      </c>
      <c r="F129" s="148">
        <v>324.70</v>
      </c>
      <c r="G129" s="148">
        <v>0</v>
      </c>
      <c r="H129" s="148" t="s">
        <v>6288</v>
      </c>
      <c r="I129" s="148">
        <v>4804.6600000000035</v>
      </c>
      <c r="J129" s="148">
        <v>124510.42</v>
      </c>
      <c r="K129" s="148">
        <v>47752.42</v>
      </c>
      <c r="L129" s="148">
        <v>0</v>
      </c>
      <c r="M129" s="148">
        <v>159174.75</v>
      </c>
      <c r="N129" s="148" t="s">
        <v>6289</v>
      </c>
      <c r="O129" s="148">
        <v>193707.96</v>
      </c>
      <c r="P129" s="148">
        <v>400635.13</v>
      </c>
    </row>
    <row r="130" spans="1:16" ht="25">
      <c r="A130" s="238" t="s">
        <v>5953</v>
      </c>
      <c r="B130" s="237" t="s">
        <v>5954</v>
      </c>
      <c r="C130" s="237" t="s">
        <v>5952</v>
      </c>
      <c r="D130" s="238" t="s">
        <v>5906</v>
      </c>
      <c r="E130" s="148">
        <v>152930.82</v>
      </c>
      <c r="F130" s="148">
        <v>324.70</v>
      </c>
      <c r="G130" s="148">
        <v>0</v>
      </c>
      <c r="H130" s="148" t="s">
        <v>6288</v>
      </c>
      <c r="I130" s="148">
        <v>4927.059999999969</v>
      </c>
      <c r="J130" s="148">
        <v>158182.58</v>
      </c>
      <c r="K130" s="148">
        <v>61172.33</v>
      </c>
      <c r="L130" s="148">
        <v>0</v>
      </c>
      <c r="M130" s="148">
        <v>203907.76</v>
      </c>
      <c r="N130" s="148" t="s">
        <v>6289</v>
      </c>
      <c r="O130" s="148">
        <v>245150.92</v>
      </c>
      <c r="P130" s="148">
        <v>510231.01</v>
      </c>
    </row>
    <row r="131" spans="1:16" ht="25">
      <c r="A131" s="238" t="s">
        <v>6316</v>
      </c>
      <c r="B131" s="237" t="s">
        <v>6317</v>
      </c>
      <c r="C131" s="237" t="s">
        <v>5952</v>
      </c>
      <c r="D131" s="238" t="s">
        <v>5839</v>
      </c>
      <c r="E131" s="148">
        <v>45705.20</v>
      </c>
      <c r="F131" s="148">
        <v>274.70</v>
      </c>
      <c r="G131" s="148">
        <v>0</v>
      </c>
      <c r="H131" s="148" t="s">
        <v>6288</v>
      </c>
      <c r="I131" s="148">
        <v>4204.1600000000035</v>
      </c>
      <c r="J131" s="148">
        <v>50184.06</v>
      </c>
      <c r="K131" s="148">
        <v>18282.08</v>
      </c>
      <c r="L131" s="148">
        <v>0</v>
      </c>
      <c r="M131" s="148">
        <v>60940.27</v>
      </c>
      <c r="N131" s="148" t="s">
        <v>6289</v>
      </c>
      <c r="O131" s="148">
        <v>80738.31</v>
      </c>
      <c r="P131" s="148">
        <v>159960.66</v>
      </c>
    </row>
    <row r="132" spans="1:16" ht="25">
      <c r="A132" s="238" t="s">
        <v>6316</v>
      </c>
      <c r="B132" s="237" t="s">
        <v>6317</v>
      </c>
      <c r="C132" s="237" t="s">
        <v>5952</v>
      </c>
      <c r="D132" s="238" t="s">
        <v>5902</v>
      </c>
      <c r="E132" s="148">
        <v>55499.22</v>
      </c>
      <c r="F132" s="148">
        <v>274.70</v>
      </c>
      <c r="G132" s="148">
        <v>0</v>
      </c>
      <c r="H132" s="148" t="s">
        <v>6288</v>
      </c>
      <c r="I132" s="148">
        <v>4278.760000000002</v>
      </c>
      <c r="J132" s="148">
        <v>60052.68</v>
      </c>
      <c r="K132" s="148">
        <v>22199.69</v>
      </c>
      <c r="L132" s="148">
        <v>0</v>
      </c>
      <c r="M132" s="148">
        <v>73998.96</v>
      </c>
      <c r="N132" s="148" t="s">
        <v>6289</v>
      </c>
      <c r="O132" s="148">
        <v>95755.80</v>
      </c>
      <c r="P132" s="148">
        <v>191954.45</v>
      </c>
    </row>
    <row r="133" spans="1:16" ht="25">
      <c r="A133" s="238" t="s">
        <v>6316</v>
      </c>
      <c r="B133" s="237" t="s">
        <v>6317</v>
      </c>
      <c r="C133" s="237" t="s">
        <v>5952</v>
      </c>
      <c r="D133" s="238" t="s">
        <v>5903</v>
      </c>
      <c r="E133" s="148">
        <v>70241.08</v>
      </c>
      <c r="F133" s="148">
        <v>274.70</v>
      </c>
      <c r="G133" s="148">
        <v>0</v>
      </c>
      <c r="H133" s="148" t="s">
        <v>6288</v>
      </c>
      <c r="I133" s="148">
        <v>4364.3399999999965</v>
      </c>
      <c r="J133" s="148">
        <v>74880.12</v>
      </c>
      <c r="K133" s="148">
        <v>28096.43</v>
      </c>
      <c r="L133" s="148">
        <v>0</v>
      </c>
      <c r="M133" s="148">
        <v>93654.77</v>
      </c>
      <c r="N133" s="148" t="s">
        <v>6289</v>
      </c>
      <c r="O133" s="148">
        <v>118359.99</v>
      </c>
      <c r="P133" s="148">
        <v>240111.19</v>
      </c>
    </row>
    <row r="134" spans="1:16" ht="25">
      <c r="A134" s="238" t="s">
        <v>6316</v>
      </c>
      <c r="B134" s="237" t="s">
        <v>6317</v>
      </c>
      <c r="C134" s="237" t="s">
        <v>5952</v>
      </c>
      <c r="D134" s="238" t="s">
        <v>5904</v>
      </c>
      <c r="E134" s="148">
        <v>92718.30</v>
      </c>
      <c r="F134" s="148">
        <v>274.70</v>
      </c>
      <c r="G134" s="148">
        <v>0</v>
      </c>
      <c r="H134" s="148" t="s">
        <v>6288</v>
      </c>
      <c r="I134" s="148">
        <v>4461.1600000000035</v>
      </c>
      <c r="J134" s="148">
        <v>97454.16</v>
      </c>
      <c r="K134" s="148">
        <v>37087.32</v>
      </c>
      <c r="L134" s="148">
        <v>0</v>
      </c>
      <c r="M134" s="148">
        <v>123624.40</v>
      </c>
      <c r="N134" s="148" t="s">
        <v>6289</v>
      </c>
      <c r="O134" s="148">
        <v>152825.06</v>
      </c>
      <c r="P134" s="148">
        <v>313536.78</v>
      </c>
    </row>
    <row r="135" spans="1:16" ht="25">
      <c r="A135" s="238" t="s">
        <v>6316</v>
      </c>
      <c r="B135" s="237" t="s">
        <v>6317</v>
      </c>
      <c r="C135" s="237" t="s">
        <v>5952</v>
      </c>
      <c r="D135" s="238" t="s">
        <v>5905</v>
      </c>
      <c r="E135" s="148">
        <v>118679.44</v>
      </c>
      <c r="F135" s="148">
        <v>274.70</v>
      </c>
      <c r="G135" s="148">
        <v>0</v>
      </c>
      <c r="H135" s="148" t="s">
        <v>6288</v>
      </c>
      <c r="I135" s="148">
        <v>4562.020000000004</v>
      </c>
      <c r="J135" s="148">
        <v>123516.16</v>
      </c>
      <c r="K135" s="148">
        <v>47471.78</v>
      </c>
      <c r="L135" s="148">
        <v>0</v>
      </c>
      <c r="M135" s="148">
        <v>158239.25</v>
      </c>
      <c r="N135" s="148" t="s">
        <v>6289</v>
      </c>
      <c r="O135" s="148">
        <v>192632.14</v>
      </c>
      <c r="P135" s="148">
        <v>398343.17000000004</v>
      </c>
    </row>
    <row r="136" spans="1:16" ht="25">
      <c r="A136" s="238" t="s">
        <v>6316</v>
      </c>
      <c r="B136" s="237" t="s">
        <v>6317</v>
      </c>
      <c r="C136" s="237" t="s">
        <v>5952</v>
      </c>
      <c r="D136" s="238" t="s">
        <v>5906</v>
      </c>
      <c r="E136" s="148">
        <v>151909.64</v>
      </c>
      <c r="F136" s="148">
        <v>274.70</v>
      </c>
      <c r="G136" s="148">
        <v>0</v>
      </c>
      <c r="H136" s="148" t="s">
        <v>6288</v>
      </c>
      <c r="I136" s="148">
        <v>4679.6999999999825</v>
      </c>
      <c r="J136" s="148">
        <v>156864.04</v>
      </c>
      <c r="K136" s="148">
        <v>60763.86</v>
      </c>
      <c r="L136" s="148">
        <v>0</v>
      </c>
      <c r="M136" s="148">
        <v>202546.19</v>
      </c>
      <c r="N136" s="148" t="s">
        <v>6289</v>
      </c>
      <c r="O136" s="148">
        <v>243585.11</v>
      </c>
      <c r="P136" s="148">
        <v>506895.16</v>
      </c>
    </row>
    <row r="137" spans="1:16" ht="37.5">
      <c r="A137" s="238" t="s">
        <v>6318</v>
      </c>
      <c r="B137" s="237" t="s">
        <v>6319</v>
      </c>
      <c r="C137" s="237" t="s">
        <v>5952</v>
      </c>
      <c r="D137" s="238" t="s">
        <v>5839</v>
      </c>
      <c r="E137" s="148">
        <v>45705.16</v>
      </c>
      <c r="F137" s="148">
        <v>324.70</v>
      </c>
      <c r="G137" s="148">
        <v>0</v>
      </c>
      <c r="H137" s="148" t="s">
        <v>6288</v>
      </c>
      <c r="I137" s="148">
        <v>4432.50</v>
      </c>
      <c r="J137" s="148">
        <v>50462.36</v>
      </c>
      <c r="K137" s="148">
        <v>18282.06</v>
      </c>
      <c r="L137" s="148">
        <v>0</v>
      </c>
      <c r="M137" s="148">
        <v>60940.21</v>
      </c>
      <c r="N137" s="148" t="s">
        <v>6289</v>
      </c>
      <c r="O137" s="148">
        <v>80738.25</v>
      </c>
      <c r="P137" s="148">
        <v>159960.52000000002</v>
      </c>
    </row>
    <row r="138" spans="1:16" ht="37.5">
      <c r="A138" s="238" t="s">
        <v>6318</v>
      </c>
      <c r="B138" s="237" t="s">
        <v>6319</v>
      </c>
      <c r="C138" s="237" t="s">
        <v>5952</v>
      </c>
      <c r="D138" s="238" t="s">
        <v>5902</v>
      </c>
      <c r="E138" s="148">
        <v>55593.36</v>
      </c>
      <c r="F138" s="148">
        <v>324.70</v>
      </c>
      <c r="G138" s="148">
        <v>0</v>
      </c>
      <c r="H138" s="148" t="s">
        <v>6288</v>
      </c>
      <c r="I138" s="148">
        <v>4510.080000000002</v>
      </c>
      <c r="J138" s="148">
        <v>60428.14</v>
      </c>
      <c r="K138" s="148">
        <v>22237.34</v>
      </c>
      <c r="L138" s="148">
        <v>0</v>
      </c>
      <c r="M138" s="148">
        <v>74124.48</v>
      </c>
      <c r="N138" s="148" t="s">
        <v>6289</v>
      </c>
      <c r="O138" s="148">
        <v>95900.15</v>
      </c>
      <c r="P138" s="148">
        <v>192261.96999999997</v>
      </c>
    </row>
    <row r="139" spans="1:16" ht="37.5">
      <c r="A139" s="238" t="s">
        <v>6318</v>
      </c>
      <c r="B139" s="237" t="s">
        <v>6319</v>
      </c>
      <c r="C139" s="237" t="s">
        <v>5952</v>
      </c>
      <c r="D139" s="238" t="s">
        <v>5903</v>
      </c>
      <c r="E139" s="148">
        <v>70477.02</v>
      </c>
      <c r="F139" s="148">
        <v>324.70</v>
      </c>
      <c r="G139" s="148">
        <v>0</v>
      </c>
      <c r="H139" s="148" t="s">
        <v>6288</v>
      </c>
      <c r="I139" s="148">
        <v>4599.059999999998</v>
      </c>
      <c r="J139" s="148">
        <v>75400.78</v>
      </c>
      <c r="K139" s="148">
        <v>28190.81</v>
      </c>
      <c r="L139" s="148">
        <v>0</v>
      </c>
      <c r="M139" s="148">
        <v>93969.36</v>
      </c>
      <c r="N139" s="148" t="s">
        <v>6289</v>
      </c>
      <c r="O139" s="148">
        <v>118721.76</v>
      </c>
      <c r="P139" s="148">
        <v>240881.93</v>
      </c>
    </row>
    <row r="140" spans="1:16" ht="37.5">
      <c r="A140" s="238" t="s">
        <v>6318</v>
      </c>
      <c r="B140" s="237" t="s">
        <v>6319</v>
      </c>
      <c r="C140" s="237" t="s">
        <v>5952</v>
      </c>
      <c r="D140" s="238" t="s">
        <v>5904</v>
      </c>
      <c r="E140" s="148">
        <v>93170.34</v>
      </c>
      <c r="F140" s="148">
        <v>324.70</v>
      </c>
      <c r="G140" s="148">
        <v>0</v>
      </c>
      <c r="H140" s="148" t="s">
        <v>6288</v>
      </c>
      <c r="I140" s="148">
        <v>4699.760000000009</v>
      </c>
      <c r="J140" s="148">
        <v>98194.80</v>
      </c>
      <c r="K140" s="148">
        <v>37268.14</v>
      </c>
      <c r="L140" s="148">
        <v>0</v>
      </c>
      <c r="M140" s="148">
        <v>124227.12</v>
      </c>
      <c r="N140" s="148" t="s">
        <v>6289</v>
      </c>
      <c r="O140" s="148">
        <v>153518.19</v>
      </c>
      <c r="P140" s="148">
        <v>315013.45</v>
      </c>
    </row>
    <row r="141" spans="1:16" ht="37.5">
      <c r="A141" s="238" t="s">
        <v>6318</v>
      </c>
      <c r="B141" s="237" t="s">
        <v>6319</v>
      </c>
      <c r="C141" s="237" t="s">
        <v>5952</v>
      </c>
      <c r="D141" s="238" t="s">
        <v>5905</v>
      </c>
      <c r="E141" s="148">
        <v>119381.06</v>
      </c>
      <c r="F141" s="148">
        <v>324.70</v>
      </c>
      <c r="G141" s="148">
        <v>0</v>
      </c>
      <c r="H141" s="148" t="s">
        <v>6288</v>
      </c>
      <c r="I141" s="148">
        <v>4804.6600000000035</v>
      </c>
      <c r="J141" s="148">
        <v>124510.42</v>
      </c>
      <c r="K141" s="148">
        <v>47752.42</v>
      </c>
      <c r="L141" s="148">
        <v>0</v>
      </c>
      <c r="M141" s="148">
        <v>159174.75</v>
      </c>
      <c r="N141" s="148" t="s">
        <v>6289</v>
      </c>
      <c r="O141" s="148">
        <v>193707.96</v>
      </c>
      <c r="P141" s="148">
        <v>400635.13</v>
      </c>
    </row>
    <row r="142" spans="1:16" ht="37.5">
      <c r="A142" s="238" t="s">
        <v>6318</v>
      </c>
      <c r="B142" s="237" t="s">
        <v>6319</v>
      </c>
      <c r="C142" s="237" t="s">
        <v>5952</v>
      </c>
      <c r="D142" s="238" t="s">
        <v>5906</v>
      </c>
      <c r="E142" s="148">
        <v>152930.82</v>
      </c>
      <c r="F142" s="148">
        <v>324.70</v>
      </c>
      <c r="G142" s="148">
        <v>0</v>
      </c>
      <c r="H142" s="148" t="s">
        <v>6288</v>
      </c>
      <c r="I142" s="148">
        <v>4927.059999999969</v>
      </c>
      <c r="J142" s="148">
        <v>158182.58</v>
      </c>
      <c r="K142" s="148">
        <v>61172.33</v>
      </c>
      <c r="L142" s="148">
        <v>0</v>
      </c>
      <c r="M142" s="148">
        <v>203907.76</v>
      </c>
      <c r="N142" s="148" t="s">
        <v>6289</v>
      </c>
      <c r="O142" s="148">
        <v>245150.92</v>
      </c>
      <c r="P142" s="148">
        <v>510231.01</v>
      </c>
    </row>
    <row r="143" spans="1:16" ht="25">
      <c r="A143" s="238" t="s">
        <v>5955</v>
      </c>
      <c r="B143" s="237" t="s">
        <v>5956</v>
      </c>
      <c r="C143" s="237" t="s">
        <v>5952</v>
      </c>
      <c r="D143" s="238" t="s">
        <v>5839</v>
      </c>
      <c r="E143" s="148">
        <v>43946.92</v>
      </c>
      <c r="F143" s="148">
        <v>324.70</v>
      </c>
      <c r="G143" s="148">
        <v>0</v>
      </c>
      <c r="H143" s="148" t="s">
        <v>6288</v>
      </c>
      <c r="I143" s="148">
        <v>4321.580000000002</v>
      </c>
      <c r="J143" s="148">
        <v>48593.20</v>
      </c>
      <c r="K143" s="148">
        <v>17578.77</v>
      </c>
      <c r="L143" s="148">
        <v>0</v>
      </c>
      <c r="M143" s="148">
        <v>58595.89</v>
      </c>
      <c r="N143" s="148" t="s">
        <v>6289</v>
      </c>
      <c r="O143" s="148">
        <v>78042.28</v>
      </c>
      <c r="P143" s="148">
        <v>154216.94</v>
      </c>
    </row>
    <row r="144" spans="1:16" ht="25">
      <c r="A144" s="238" t="s">
        <v>5955</v>
      </c>
      <c r="B144" s="237" t="s">
        <v>5956</v>
      </c>
      <c r="C144" s="237" t="s">
        <v>5952</v>
      </c>
      <c r="D144" s="238" t="s">
        <v>5902</v>
      </c>
      <c r="E144" s="148">
        <v>53454.66</v>
      </c>
      <c r="F144" s="148">
        <v>324.70</v>
      </c>
      <c r="G144" s="148">
        <v>0</v>
      </c>
      <c r="H144" s="148" t="s">
        <v>6288</v>
      </c>
      <c r="I144" s="148">
        <v>4397.260000000002</v>
      </c>
      <c r="J144" s="148">
        <v>58176.62</v>
      </c>
      <c r="K144" s="148">
        <v>21381.86</v>
      </c>
      <c r="L144" s="148">
        <v>0</v>
      </c>
      <c r="M144" s="148">
        <v>71272.88</v>
      </c>
      <c r="N144" s="148" t="s">
        <v>6289</v>
      </c>
      <c r="O144" s="148">
        <v>92620.81</v>
      </c>
      <c r="P144" s="148">
        <v>185275.55</v>
      </c>
    </row>
    <row r="145" spans="1:16" ht="25">
      <c r="A145" s="238" t="s">
        <v>5955</v>
      </c>
      <c r="B145" s="237" t="s">
        <v>5956</v>
      </c>
      <c r="C145" s="237" t="s">
        <v>5952</v>
      </c>
      <c r="D145" s="238" t="s">
        <v>5903</v>
      </c>
      <c r="E145" s="148">
        <v>67765.84</v>
      </c>
      <c r="F145" s="148">
        <v>324.70</v>
      </c>
      <c r="G145" s="148">
        <v>0</v>
      </c>
      <c r="H145" s="148" t="s">
        <v>6288</v>
      </c>
      <c r="I145" s="148">
        <v>4484.060000000012</v>
      </c>
      <c r="J145" s="148">
        <v>72574.6</v>
      </c>
      <c r="K145" s="148">
        <v>27106.34</v>
      </c>
      <c r="L145" s="148">
        <v>0</v>
      </c>
      <c r="M145" s="148">
        <v>90354.45</v>
      </c>
      <c r="N145" s="148" t="s">
        <v>6289</v>
      </c>
      <c r="O145" s="148">
        <v>114564.62</v>
      </c>
      <c r="P145" s="148">
        <v>232025.40999999997</v>
      </c>
    </row>
    <row r="146" spans="1:16" ht="25">
      <c r="A146" s="238" t="s">
        <v>5955</v>
      </c>
      <c r="B146" s="237" t="s">
        <v>5956</v>
      </c>
      <c r="C146" s="237" t="s">
        <v>5952</v>
      </c>
      <c r="D146" s="238" t="s">
        <v>5904</v>
      </c>
      <c r="E146" s="148">
        <v>89586.10</v>
      </c>
      <c r="F146" s="148">
        <v>324.70</v>
      </c>
      <c r="G146" s="148">
        <v>0</v>
      </c>
      <c r="H146" s="148" t="s">
        <v>6288</v>
      </c>
      <c r="I146" s="148">
        <v>4582.319999999992</v>
      </c>
      <c r="J146" s="148">
        <v>94493.12</v>
      </c>
      <c r="K146" s="148">
        <v>35834.44</v>
      </c>
      <c r="L146" s="148">
        <v>0</v>
      </c>
      <c r="M146" s="148">
        <v>119448.13</v>
      </c>
      <c r="N146" s="148" t="s">
        <v>6289</v>
      </c>
      <c r="O146" s="148">
        <v>148022.35</v>
      </c>
      <c r="P146" s="148">
        <v>303304.92000000004</v>
      </c>
    </row>
    <row r="147" spans="1:16" ht="25">
      <c r="A147" s="238" t="s">
        <v>5955</v>
      </c>
      <c r="B147" s="237" t="s">
        <v>5956</v>
      </c>
      <c r="C147" s="237" t="s">
        <v>5952</v>
      </c>
      <c r="D147" s="238" t="s">
        <v>5905</v>
      </c>
      <c r="E147" s="148">
        <v>114788.50</v>
      </c>
      <c r="F147" s="148">
        <v>324.70</v>
      </c>
      <c r="G147" s="148">
        <v>0</v>
      </c>
      <c r="H147" s="148" t="s">
        <v>6288</v>
      </c>
      <c r="I147" s="148">
        <v>4684.639999999999</v>
      </c>
      <c r="J147" s="148">
        <v>119797.84</v>
      </c>
      <c r="K147" s="148">
        <v>45915.40</v>
      </c>
      <c r="L147" s="148">
        <v>0</v>
      </c>
      <c r="M147" s="148">
        <v>153051.33</v>
      </c>
      <c r="N147" s="148" t="s">
        <v>6289</v>
      </c>
      <c r="O147" s="148">
        <v>186666.03</v>
      </c>
      <c r="P147" s="148">
        <v>385632.76</v>
      </c>
    </row>
    <row r="148" spans="1:16" ht="25">
      <c r="A148" s="238" t="s">
        <v>5955</v>
      </c>
      <c r="B148" s="237" t="s">
        <v>5956</v>
      </c>
      <c r="C148" s="237" t="s">
        <v>5952</v>
      </c>
      <c r="D148" s="238" t="s">
        <v>5906</v>
      </c>
      <c r="E148" s="148">
        <v>147047.62</v>
      </c>
      <c r="F148" s="148">
        <v>324.70</v>
      </c>
      <c r="G148" s="148">
        <v>0</v>
      </c>
      <c r="H148" s="148" t="s">
        <v>6288</v>
      </c>
      <c r="I148" s="148">
        <v>4804.059999999998</v>
      </c>
      <c r="J148" s="148">
        <v>152176.38</v>
      </c>
      <c r="K148" s="148">
        <v>58819.05</v>
      </c>
      <c r="L148" s="148">
        <v>0</v>
      </c>
      <c r="M148" s="148">
        <v>196063.49</v>
      </c>
      <c r="N148" s="148" t="s">
        <v>6289</v>
      </c>
      <c r="O148" s="148">
        <v>236130.02</v>
      </c>
      <c r="P148" s="148">
        <v>491012.55999999994</v>
      </c>
    </row>
    <row r="149" spans="1:16" ht="37.5">
      <c r="A149" s="238" t="s">
        <v>5957</v>
      </c>
      <c r="B149" s="237" t="s">
        <v>5958</v>
      </c>
      <c r="C149" s="237" t="s">
        <v>5952</v>
      </c>
      <c r="D149" s="238" t="s">
        <v>5839</v>
      </c>
      <c r="E149" s="148">
        <v>43946.92</v>
      </c>
      <c r="F149" s="148">
        <v>324.70</v>
      </c>
      <c r="G149" s="148">
        <v>0</v>
      </c>
      <c r="H149" s="148" t="s">
        <v>6288</v>
      </c>
      <c r="I149" s="148">
        <v>4321.580000000002</v>
      </c>
      <c r="J149" s="148">
        <v>48593.20</v>
      </c>
      <c r="K149" s="148">
        <v>17578.77</v>
      </c>
      <c r="L149" s="148">
        <v>0</v>
      </c>
      <c r="M149" s="148">
        <v>58595.89</v>
      </c>
      <c r="N149" s="148" t="s">
        <v>6289</v>
      </c>
      <c r="O149" s="148">
        <v>78042.28</v>
      </c>
      <c r="P149" s="148">
        <v>154216.94</v>
      </c>
    </row>
    <row r="150" spans="1:16" ht="37.5">
      <c r="A150" s="238" t="s">
        <v>5957</v>
      </c>
      <c r="B150" s="237" t="s">
        <v>5958</v>
      </c>
      <c r="C150" s="237" t="s">
        <v>5952</v>
      </c>
      <c r="D150" s="238" t="s">
        <v>5902</v>
      </c>
      <c r="E150" s="148">
        <v>53454.66</v>
      </c>
      <c r="F150" s="148">
        <v>324.70</v>
      </c>
      <c r="G150" s="148">
        <v>0</v>
      </c>
      <c r="H150" s="148" t="s">
        <v>6288</v>
      </c>
      <c r="I150" s="148">
        <v>4397.260000000002</v>
      </c>
      <c r="J150" s="148">
        <v>58176.62</v>
      </c>
      <c r="K150" s="148">
        <v>21381.86</v>
      </c>
      <c r="L150" s="148">
        <v>0</v>
      </c>
      <c r="M150" s="148">
        <v>71272.88</v>
      </c>
      <c r="N150" s="148" t="s">
        <v>6289</v>
      </c>
      <c r="O150" s="148">
        <v>92620.81</v>
      </c>
      <c r="P150" s="148">
        <v>185275.55</v>
      </c>
    </row>
    <row r="151" spans="1:16" ht="37.5">
      <c r="A151" s="238" t="s">
        <v>5957</v>
      </c>
      <c r="B151" s="237" t="s">
        <v>5958</v>
      </c>
      <c r="C151" s="237" t="s">
        <v>5952</v>
      </c>
      <c r="D151" s="238" t="s">
        <v>5903</v>
      </c>
      <c r="E151" s="148">
        <v>67765.84</v>
      </c>
      <c r="F151" s="148">
        <v>324.70</v>
      </c>
      <c r="G151" s="148">
        <v>0</v>
      </c>
      <c r="H151" s="148" t="s">
        <v>6288</v>
      </c>
      <c r="I151" s="148">
        <v>4484.060000000012</v>
      </c>
      <c r="J151" s="148">
        <v>72574.6</v>
      </c>
      <c r="K151" s="148">
        <v>27106.34</v>
      </c>
      <c r="L151" s="148">
        <v>0</v>
      </c>
      <c r="M151" s="148">
        <v>90354.45</v>
      </c>
      <c r="N151" s="148" t="s">
        <v>6289</v>
      </c>
      <c r="O151" s="148">
        <v>114564.62</v>
      </c>
      <c r="P151" s="148">
        <v>232025.40999999997</v>
      </c>
    </row>
    <row r="152" spans="1:16" ht="37.5">
      <c r="A152" s="238" t="s">
        <v>5957</v>
      </c>
      <c r="B152" s="237" t="s">
        <v>5958</v>
      </c>
      <c r="C152" s="237" t="s">
        <v>5952</v>
      </c>
      <c r="D152" s="238" t="s">
        <v>5904</v>
      </c>
      <c r="E152" s="148">
        <v>89586.10</v>
      </c>
      <c r="F152" s="148">
        <v>324.70</v>
      </c>
      <c r="G152" s="148">
        <v>0</v>
      </c>
      <c r="H152" s="148" t="s">
        <v>6288</v>
      </c>
      <c r="I152" s="148">
        <v>4582.319999999992</v>
      </c>
      <c r="J152" s="148">
        <v>94493.12</v>
      </c>
      <c r="K152" s="148">
        <v>35834.44</v>
      </c>
      <c r="L152" s="148">
        <v>0</v>
      </c>
      <c r="M152" s="148">
        <v>119448.13</v>
      </c>
      <c r="N152" s="148" t="s">
        <v>6289</v>
      </c>
      <c r="O152" s="148">
        <v>148022.35</v>
      </c>
      <c r="P152" s="148">
        <v>303304.92000000004</v>
      </c>
    </row>
    <row r="153" spans="1:16" ht="37.5">
      <c r="A153" s="238" t="s">
        <v>5957</v>
      </c>
      <c r="B153" s="237" t="s">
        <v>5958</v>
      </c>
      <c r="C153" s="237" t="s">
        <v>5952</v>
      </c>
      <c r="D153" s="238" t="s">
        <v>5905</v>
      </c>
      <c r="E153" s="148">
        <v>114788.50</v>
      </c>
      <c r="F153" s="148">
        <v>324.70</v>
      </c>
      <c r="G153" s="148">
        <v>0</v>
      </c>
      <c r="H153" s="148" t="s">
        <v>6288</v>
      </c>
      <c r="I153" s="148">
        <v>4684.639999999999</v>
      </c>
      <c r="J153" s="148">
        <v>119797.84</v>
      </c>
      <c r="K153" s="148">
        <v>45915.40</v>
      </c>
      <c r="L153" s="148">
        <v>0</v>
      </c>
      <c r="M153" s="148">
        <v>153051.33</v>
      </c>
      <c r="N153" s="148" t="s">
        <v>6289</v>
      </c>
      <c r="O153" s="148">
        <v>186666.03</v>
      </c>
      <c r="P153" s="148">
        <v>385632.76</v>
      </c>
    </row>
    <row r="154" spans="1:16" ht="37.5">
      <c r="A154" s="238" t="s">
        <v>5957</v>
      </c>
      <c r="B154" s="237" t="s">
        <v>5958</v>
      </c>
      <c r="C154" s="237" t="s">
        <v>5952</v>
      </c>
      <c r="D154" s="238" t="s">
        <v>5906</v>
      </c>
      <c r="E154" s="148">
        <v>147047.62</v>
      </c>
      <c r="F154" s="148">
        <v>324.70</v>
      </c>
      <c r="G154" s="148">
        <v>0</v>
      </c>
      <c r="H154" s="148" t="s">
        <v>6288</v>
      </c>
      <c r="I154" s="148">
        <v>4804.059999999998</v>
      </c>
      <c r="J154" s="148">
        <v>152176.38</v>
      </c>
      <c r="K154" s="148">
        <v>58819.05</v>
      </c>
      <c r="L154" s="148">
        <v>0</v>
      </c>
      <c r="M154" s="148">
        <v>196063.49</v>
      </c>
      <c r="N154" s="148" t="s">
        <v>6289</v>
      </c>
      <c r="O154" s="148">
        <v>236130.02</v>
      </c>
      <c r="P154" s="148">
        <v>491012.55999999994</v>
      </c>
    </row>
    <row r="155" spans="1:16" ht="25">
      <c r="A155" s="238" t="s">
        <v>5959</v>
      </c>
      <c r="B155" s="237" t="s">
        <v>5960</v>
      </c>
      <c r="C155" s="237" t="s">
        <v>5952</v>
      </c>
      <c r="D155" s="238" t="s">
        <v>5839</v>
      </c>
      <c r="E155" s="148">
        <v>47989.12</v>
      </c>
      <c r="F155" s="148">
        <v>324.70</v>
      </c>
      <c r="G155" s="148">
        <v>0</v>
      </c>
      <c r="H155" s="148" t="s">
        <v>6288</v>
      </c>
      <c r="I155" s="148">
        <v>4576.82</v>
      </c>
      <c r="J155" s="148">
        <v>52890.64</v>
      </c>
      <c r="K155" s="148">
        <v>19195.65</v>
      </c>
      <c r="L155" s="148">
        <v>0</v>
      </c>
      <c r="M155" s="148">
        <v>63985.49</v>
      </c>
      <c r="N155" s="148" t="s">
        <v>6289</v>
      </c>
      <c r="O155" s="148">
        <v>84240.32</v>
      </c>
      <c r="P155" s="148">
        <v>167421.46000000002</v>
      </c>
    </row>
    <row r="156" spans="1:16" ht="25">
      <c r="A156" s="238" t="s">
        <v>5959</v>
      </c>
      <c r="B156" s="237" t="s">
        <v>5960</v>
      </c>
      <c r="C156" s="237" t="s">
        <v>5952</v>
      </c>
      <c r="D156" s="238" t="s">
        <v>5902</v>
      </c>
      <c r="E156" s="148">
        <v>58371.40</v>
      </c>
      <c r="F156" s="148">
        <v>324.70</v>
      </c>
      <c r="G156" s="148">
        <v>0</v>
      </c>
      <c r="H156" s="148" t="s">
        <v>6288</v>
      </c>
      <c r="I156" s="148">
        <v>4655.4000000000015</v>
      </c>
      <c r="J156" s="148">
        <v>63351.50</v>
      </c>
      <c r="K156" s="148">
        <v>23348.56</v>
      </c>
      <c r="L156" s="148">
        <v>0</v>
      </c>
      <c r="M156" s="148">
        <v>77828.53</v>
      </c>
      <c r="N156" s="148" t="s">
        <v>6289</v>
      </c>
      <c r="O156" s="148">
        <v>100159.81</v>
      </c>
      <c r="P156" s="148">
        <v>201336.90</v>
      </c>
    </row>
    <row r="157" spans="1:16" ht="25">
      <c r="A157" s="238" t="s">
        <v>5959</v>
      </c>
      <c r="B157" s="237" t="s">
        <v>5960</v>
      </c>
      <c r="C157" s="237" t="s">
        <v>5952</v>
      </c>
      <c r="D157" s="238" t="s">
        <v>5903</v>
      </c>
      <c r="E157" s="148">
        <v>73998.88</v>
      </c>
      <c r="F157" s="148">
        <v>324.70</v>
      </c>
      <c r="G157" s="148">
        <v>0</v>
      </c>
      <c r="H157" s="148" t="s">
        <v>6288</v>
      </c>
      <c r="I157" s="148">
        <v>4745.459999999992</v>
      </c>
      <c r="J157" s="148">
        <v>79069.04</v>
      </c>
      <c r="K157" s="148">
        <v>29599.55</v>
      </c>
      <c r="L157" s="148">
        <v>0</v>
      </c>
      <c r="M157" s="148">
        <v>98665.17</v>
      </c>
      <c r="N157" s="148" t="s">
        <v>6289</v>
      </c>
      <c r="O157" s="148">
        <v>124121.95</v>
      </c>
      <c r="P157" s="148">
        <v>252386.66999999998</v>
      </c>
    </row>
    <row r="158" spans="1:16" ht="25">
      <c r="A158" s="238" t="s">
        <v>5959</v>
      </c>
      <c r="B158" s="237" t="s">
        <v>5960</v>
      </c>
      <c r="C158" s="237" t="s">
        <v>5952</v>
      </c>
      <c r="D158" s="238" t="s">
        <v>5904</v>
      </c>
      <c r="E158" s="148">
        <v>97826.12</v>
      </c>
      <c r="F158" s="148">
        <v>324.70</v>
      </c>
      <c r="G158" s="148">
        <v>0</v>
      </c>
      <c r="H158" s="148" t="s">
        <v>6288</v>
      </c>
      <c r="I158" s="148">
        <v>4847.400000000009</v>
      </c>
      <c r="J158" s="148">
        <v>102998.22</v>
      </c>
      <c r="K158" s="148">
        <v>39130.45</v>
      </c>
      <c r="L158" s="148">
        <v>0</v>
      </c>
      <c r="M158" s="148">
        <v>130434.83</v>
      </c>
      <c r="N158" s="148" t="s">
        <v>6289</v>
      </c>
      <c r="O158" s="148">
        <v>160657.05</v>
      </c>
      <c r="P158" s="148">
        <v>330222.32999999996</v>
      </c>
    </row>
    <row r="159" spans="1:16" ht="25">
      <c r="A159" s="238" t="s">
        <v>5959</v>
      </c>
      <c r="B159" s="237" t="s">
        <v>5960</v>
      </c>
      <c r="C159" s="237" t="s">
        <v>5952</v>
      </c>
      <c r="D159" s="238" t="s">
        <v>5905</v>
      </c>
      <c r="E159" s="148">
        <v>125346.72</v>
      </c>
      <c r="F159" s="148">
        <v>324.70</v>
      </c>
      <c r="G159" s="148">
        <v>0</v>
      </c>
      <c r="H159" s="148" t="s">
        <v>6288</v>
      </c>
      <c r="I159" s="148">
        <v>4953.600000000006</v>
      </c>
      <c r="J159" s="148">
        <v>130625.02</v>
      </c>
      <c r="K159" s="148">
        <v>50138.69</v>
      </c>
      <c r="L159" s="148">
        <v>0</v>
      </c>
      <c r="M159" s="148">
        <v>167128.96</v>
      </c>
      <c r="N159" s="148" t="s">
        <v>6289</v>
      </c>
      <c r="O159" s="148">
        <v>202855.30</v>
      </c>
      <c r="P159" s="148">
        <v>420122.94999999995</v>
      </c>
    </row>
    <row r="160" spans="1:16" ht="25">
      <c r="A160" s="238" t="s">
        <v>5959</v>
      </c>
      <c r="B160" s="237" t="s">
        <v>5960</v>
      </c>
      <c r="C160" s="237" t="s">
        <v>5952</v>
      </c>
      <c r="D160" s="238" t="s">
        <v>5906</v>
      </c>
      <c r="E160" s="148">
        <v>160573.06</v>
      </c>
      <c r="F160" s="148">
        <v>324.70</v>
      </c>
      <c r="G160" s="148">
        <v>0</v>
      </c>
      <c r="H160" s="148" t="s">
        <v>6288</v>
      </c>
      <c r="I160" s="148">
        <v>5077.479999999981</v>
      </c>
      <c r="J160" s="148">
        <v>165975.24</v>
      </c>
      <c r="K160" s="148">
        <v>64229.22</v>
      </c>
      <c r="L160" s="148">
        <v>0</v>
      </c>
      <c r="M160" s="148">
        <v>214097.41</v>
      </c>
      <c r="N160" s="148" t="s">
        <v>6289</v>
      </c>
      <c r="O160" s="148">
        <v>256869.03</v>
      </c>
      <c r="P160" s="148">
        <v>535195.66</v>
      </c>
    </row>
    <row r="161" spans="1:16" ht="25">
      <c r="A161" s="238" t="s">
        <v>5975</v>
      </c>
      <c r="B161" s="237" t="s">
        <v>5976</v>
      </c>
      <c r="C161" s="237" t="s">
        <v>5952</v>
      </c>
      <c r="D161" s="238" t="s">
        <v>5839</v>
      </c>
      <c r="E161" s="148">
        <v>50868.46</v>
      </c>
      <c r="F161" s="148">
        <v>324.70</v>
      </c>
      <c r="G161" s="148">
        <v>0</v>
      </c>
      <c r="H161" s="148" t="s">
        <v>6288</v>
      </c>
      <c r="I161" s="148">
        <v>4667.780000000006</v>
      </c>
      <c r="J161" s="148">
        <v>55860.94</v>
      </c>
      <c r="K161" s="148">
        <v>20347.38</v>
      </c>
      <c r="L161" s="148">
        <v>0</v>
      </c>
      <c r="M161" s="148">
        <v>67824.61</v>
      </c>
      <c r="N161" s="148" t="s">
        <v>6289</v>
      </c>
      <c r="O161" s="148">
        <v>88655.31</v>
      </c>
      <c r="P161" s="148">
        <v>176827.30</v>
      </c>
    </row>
    <row r="162" spans="1:16" ht="25">
      <c r="A162" s="238" t="s">
        <v>5975</v>
      </c>
      <c r="B162" s="237" t="s">
        <v>5976</v>
      </c>
      <c r="C162" s="237" t="s">
        <v>5952</v>
      </c>
      <c r="D162" s="238" t="s">
        <v>5902</v>
      </c>
      <c r="E162" s="148">
        <v>61873.70</v>
      </c>
      <c r="F162" s="148">
        <v>324.70</v>
      </c>
      <c r="G162" s="148">
        <v>0</v>
      </c>
      <c r="H162" s="148" t="s">
        <v>6288</v>
      </c>
      <c r="I162" s="148">
        <v>4747.300000000003</v>
      </c>
      <c r="J162" s="148">
        <v>66945.70</v>
      </c>
      <c r="K162" s="148">
        <v>24749.48</v>
      </c>
      <c r="L162" s="148">
        <v>0</v>
      </c>
      <c r="M162" s="148">
        <v>82498.27</v>
      </c>
      <c r="N162" s="148" t="s">
        <v>6289</v>
      </c>
      <c r="O162" s="148">
        <v>105530.01</v>
      </c>
      <c r="P162" s="148">
        <v>212777.76</v>
      </c>
    </row>
    <row r="163" spans="1:16" ht="25">
      <c r="A163" s="238" t="s">
        <v>5975</v>
      </c>
      <c r="B163" s="237" t="s">
        <v>5976</v>
      </c>
      <c r="C163" s="237" t="s">
        <v>5952</v>
      </c>
      <c r="D163" s="238" t="s">
        <v>5903</v>
      </c>
      <c r="E163" s="148">
        <v>78438.80</v>
      </c>
      <c r="F163" s="148">
        <v>324.70</v>
      </c>
      <c r="G163" s="148">
        <v>0</v>
      </c>
      <c r="H163" s="148" t="s">
        <v>6288</v>
      </c>
      <c r="I163" s="148">
        <v>4838.460000000006</v>
      </c>
      <c r="J163" s="148">
        <v>83601.96</v>
      </c>
      <c r="K163" s="148">
        <v>31375.52</v>
      </c>
      <c r="L163" s="148">
        <v>0</v>
      </c>
      <c r="M163" s="148">
        <v>104585.07</v>
      </c>
      <c r="N163" s="148" t="s">
        <v>6289</v>
      </c>
      <c r="O163" s="148">
        <v>130929.83</v>
      </c>
      <c r="P163" s="148">
        <v>266890.42</v>
      </c>
    </row>
    <row r="164" spans="1:16" ht="25">
      <c r="A164" s="238" t="s">
        <v>5975</v>
      </c>
      <c r="B164" s="237" t="s">
        <v>5976</v>
      </c>
      <c r="C164" s="237" t="s">
        <v>5952</v>
      </c>
      <c r="D164" s="238" t="s">
        <v>5904</v>
      </c>
      <c r="E164" s="148">
        <v>103695.70</v>
      </c>
      <c r="F164" s="148">
        <v>324.70</v>
      </c>
      <c r="G164" s="148">
        <v>0</v>
      </c>
      <c r="H164" s="148" t="s">
        <v>6288</v>
      </c>
      <c r="I164" s="148">
        <v>4941.62000000001</v>
      </c>
      <c r="J164" s="148">
        <v>108962.02</v>
      </c>
      <c r="K164" s="148">
        <v>41478.28</v>
      </c>
      <c r="L164" s="148">
        <v>0</v>
      </c>
      <c r="M164" s="148">
        <v>138260.93</v>
      </c>
      <c r="N164" s="148" t="s">
        <v>6289</v>
      </c>
      <c r="O164" s="148">
        <v>169657.07</v>
      </c>
      <c r="P164" s="148">
        <v>349396.28</v>
      </c>
    </row>
    <row r="165" spans="1:16" ht="25">
      <c r="A165" s="238" t="s">
        <v>5975</v>
      </c>
      <c r="B165" s="237" t="s">
        <v>5976</v>
      </c>
      <c r="C165" s="237" t="s">
        <v>5952</v>
      </c>
      <c r="D165" s="238" t="s">
        <v>5905</v>
      </c>
      <c r="E165" s="148">
        <v>132867.48</v>
      </c>
      <c r="F165" s="148">
        <v>324.70</v>
      </c>
      <c r="G165" s="148">
        <v>0</v>
      </c>
      <c r="H165" s="148" t="s">
        <v>6288</v>
      </c>
      <c r="I165" s="148">
        <v>5049.119999999966</v>
      </c>
      <c r="J165" s="148">
        <v>138241.3</v>
      </c>
      <c r="K165" s="148">
        <v>53146.99</v>
      </c>
      <c r="L165" s="148">
        <v>0</v>
      </c>
      <c r="M165" s="148">
        <v>177156.64</v>
      </c>
      <c r="N165" s="148" t="s">
        <v>6289</v>
      </c>
      <c r="O165" s="148">
        <v>214387.14</v>
      </c>
      <c r="P165" s="148">
        <v>444690.77</v>
      </c>
    </row>
    <row r="166" spans="1:16" ht="25">
      <c r="A166" s="238" t="s">
        <v>5975</v>
      </c>
      <c r="B166" s="237" t="s">
        <v>5976</v>
      </c>
      <c r="C166" s="237" t="s">
        <v>5952</v>
      </c>
      <c r="D166" s="238" t="s">
        <v>5906</v>
      </c>
      <c r="E166" s="148">
        <v>170207.28</v>
      </c>
      <c r="F166" s="148">
        <v>324.70</v>
      </c>
      <c r="G166" s="148">
        <v>0</v>
      </c>
      <c r="H166" s="148" t="s">
        <v>6288</v>
      </c>
      <c r="I166" s="148">
        <v>5174.50</v>
      </c>
      <c r="J166" s="148">
        <v>175706.48</v>
      </c>
      <c r="K166" s="148">
        <v>68082.91</v>
      </c>
      <c r="L166" s="148">
        <v>0</v>
      </c>
      <c r="M166" s="148">
        <v>226943.04</v>
      </c>
      <c r="N166" s="148" t="s">
        <v>6289</v>
      </c>
      <c r="O166" s="148">
        <v>271641.50</v>
      </c>
      <c r="P166" s="148">
        <v>566667.45</v>
      </c>
    </row>
    <row r="167" spans="1:16" ht="37.5">
      <c r="A167" s="238" t="s">
        <v>5977</v>
      </c>
      <c r="B167" s="237" t="s">
        <v>5978</v>
      </c>
      <c r="C167" s="237" t="s">
        <v>5952</v>
      </c>
      <c r="D167" s="238" t="s">
        <v>5839</v>
      </c>
      <c r="E167" s="148">
        <v>45705.16</v>
      </c>
      <c r="F167" s="148">
        <v>324.70</v>
      </c>
      <c r="G167" s="148">
        <v>0</v>
      </c>
      <c r="H167" s="148" t="s">
        <v>6288</v>
      </c>
      <c r="I167" s="148">
        <v>4432.50</v>
      </c>
      <c r="J167" s="148">
        <v>50462.36</v>
      </c>
      <c r="K167" s="148">
        <v>18282.06</v>
      </c>
      <c r="L167" s="148">
        <v>0</v>
      </c>
      <c r="M167" s="148">
        <v>60940.21</v>
      </c>
      <c r="N167" s="148" t="s">
        <v>6289</v>
      </c>
      <c r="O167" s="148">
        <v>80738.25</v>
      </c>
      <c r="P167" s="148">
        <v>159960.52000000002</v>
      </c>
    </row>
    <row r="168" spans="1:16" ht="37.5">
      <c r="A168" s="238" t="s">
        <v>5977</v>
      </c>
      <c r="B168" s="237" t="s">
        <v>5978</v>
      </c>
      <c r="C168" s="237" t="s">
        <v>5952</v>
      </c>
      <c r="D168" s="238" t="s">
        <v>5902</v>
      </c>
      <c r="E168" s="148">
        <v>55593.36</v>
      </c>
      <c r="F168" s="148">
        <v>324.70</v>
      </c>
      <c r="G168" s="148">
        <v>0</v>
      </c>
      <c r="H168" s="148" t="s">
        <v>6288</v>
      </c>
      <c r="I168" s="148">
        <v>4510.080000000002</v>
      </c>
      <c r="J168" s="148">
        <v>60428.14</v>
      </c>
      <c r="K168" s="148">
        <v>22237.34</v>
      </c>
      <c r="L168" s="148">
        <v>0</v>
      </c>
      <c r="M168" s="148">
        <v>74124.48</v>
      </c>
      <c r="N168" s="148" t="s">
        <v>6289</v>
      </c>
      <c r="O168" s="148">
        <v>95900.15</v>
      </c>
      <c r="P168" s="148">
        <v>192261.96999999997</v>
      </c>
    </row>
    <row r="169" spans="1:16" ht="37.5">
      <c r="A169" s="238" t="s">
        <v>5977</v>
      </c>
      <c r="B169" s="237" t="s">
        <v>5978</v>
      </c>
      <c r="C169" s="237" t="s">
        <v>5952</v>
      </c>
      <c r="D169" s="238" t="s">
        <v>5903</v>
      </c>
      <c r="E169" s="148">
        <v>70477.02</v>
      </c>
      <c r="F169" s="148">
        <v>324.70</v>
      </c>
      <c r="G169" s="148">
        <v>0</v>
      </c>
      <c r="H169" s="148" t="s">
        <v>6288</v>
      </c>
      <c r="I169" s="148">
        <v>4599.059999999998</v>
      </c>
      <c r="J169" s="148">
        <v>75400.78</v>
      </c>
      <c r="K169" s="148">
        <v>28190.81</v>
      </c>
      <c r="L169" s="148">
        <v>0</v>
      </c>
      <c r="M169" s="148">
        <v>93969.36</v>
      </c>
      <c r="N169" s="148" t="s">
        <v>6289</v>
      </c>
      <c r="O169" s="148">
        <v>118721.76</v>
      </c>
      <c r="P169" s="148">
        <v>240881.93</v>
      </c>
    </row>
    <row r="170" spans="1:16" ht="37.5">
      <c r="A170" s="238" t="s">
        <v>5977</v>
      </c>
      <c r="B170" s="237" t="s">
        <v>5978</v>
      </c>
      <c r="C170" s="237" t="s">
        <v>5952</v>
      </c>
      <c r="D170" s="238" t="s">
        <v>5904</v>
      </c>
      <c r="E170" s="148">
        <v>93170.34</v>
      </c>
      <c r="F170" s="148">
        <v>324.70</v>
      </c>
      <c r="G170" s="148">
        <v>0</v>
      </c>
      <c r="H170" s="148" t="s">
        <v>6288</v>
      </c>
      <c r="I170" s="148">
        <v>4699.760000000009</v>
      </c>
      <c r="J170" s="148">
        <v>98194.80</v>
      </c>
      <c r="K170" s="148">
        <v>37268.14</v>
      </c>
      <c r="L170" s="148">
        <v>0</v>
      </c>
      <c r="M170" s="148">
        <v>124227.12</v>
      </c>
      <c r="N170" s="148" t="s">
        <v>6289</v>
      </c>
      <c r="O170" s="148">
        <v>153518.19</v>
      </c>
      <c r="P170" s="148">
        <v>315013.45</v>
      </c>
    </row>
    <row r="171" spans="1:16" ht="37.5">
      <c r="A171" s="238" t="s">
        <v>5977</v>
      </c>
      <c r="B171" s="237" t="s">
        <v>5978</v>
      </c>
      <c r="C171" s="237" t="s">
        <v>5952</v>
      </c>
      <c r="D171" s="238" t="s">
        <v>5905</v>
      </c>
      <c r="E171" s="148">
        <v>119381.06</v>
      </c>
      <c r="F171" s="148">
        <v>324.70</v>
      </c>
      <c r="G171" s="148">
        <v>0</v>
      </c>
      <c r="H171" s="148" t="s">
        <v>6288</v>
      </c>
      <c r="I171" s="148">
        <v>4804.6600000000035</v>
      </c>
      <c r="J171" s="148">
        <v>124510.42</v>
      </c>
      <c r="K171" s="148">
        <v>47752.42</v>
      </c>
      <c r="L171" s="148">
        <v>0</v>
      </c>
      <c r="M171" s="148">
        <v>159174.75</v>
      </c>
      <c r="N171" s="148" t="s">
        <v>6289</v>
      </c>
      <c r="O171" s="148">
        <v>193707.96</v>
      </c>
      <c r="P171" s="148">
        <v>400635.13</v>
      </c>
    </row>
    <row r="172" spans="1:16" ht="37.5">
      <c r="A172" s="238" t="s">
        <v>5977</v>
      </c>
      <c r="B172" s="237" t="s">
        <v>5978</v>
      </c>
      <c r="C172" s="237" t="s">
        <v>5952</v>
      </c>
      <c r="D172" s="238" t="s">
        <v>5906</v>
      </c>
      <c r="E172" s="148">
        <v>152930.82</v>
      </c>
      <c r="F172" s="148">
        <v>324.70</v>
      </c>
      <c r="G172" s="148">
        <v>0</v>
      </c>
      <c r="H172" s="148" t="s">
        <v>6288</v>
      </c>
      <c r="I172" s="148">
        <v>4927.059999999969</v>
      </c>
      <c r="J172" s="148">
        <v>158182.58</v>
      </c>
      <c r="K172" s="148">
        <v>61172.33</v>
      </c>
      <c r="L172" s="148">
        <v>0</v>
      </c>
      <c r="M172" s="148">
        <v>203907.76</v>
      </c>
      <c r="N172" s="148" t="s">
        <v>6289</v>
      </c>
      <c r="O172" s="148">
        <v>245150.92</v>
      </c>
      <c r="P172" s="148">
        <v>510231.01</v>
      </c>
    </row>
    <row r="173" spans="1:16" ht="37.5">
      <c r="A173" s="238" t="s">
        <v>5979</v>
      </c>
      <c r="B173" s="237" t="s">
        <v>5980</v>
      </c>
      <c r="C173" s="237" t="s">
        <v>5952</v>
      </c>
      <c r="D173" s="238" t="s">
        <v>5839</v>
      </c>
      <c r="E173" s="148">
        <v>43946.92</v>
      </c>
      <c r="F173" s="148">
        <v>324.70</v>
      </c>
      <c r="G173" s="148">
        <v>0</v>
      </c>
      <c r="H173" s="148" t="s">
        <v>6288</v>
      </c>
      <c r="I173" s="148">
        <v>4321.580000000002</v>
      </c>
      <c r="J173" s="148">
        <v>48593.20</v>
      </c>
      <c r="K173" s="148">
        <v>17578.77</v>
      </c>
      <c r="L173" s="148">
        <v>0</v>
      </c>
      <c r="M173" s="148">
        <v>58595.89</v>
      </c>
      <c r="N173" s="148" t="s">
        <v>6289</v>
      </c>
      <c r="O173" s="148">
        <v>78042.28</v>
      </c>
      <c r="P173" s="148">
        <v>154216.94</v>
      </c>
    </row>
    <row r="174" spans="1:16" ht="37.5">
      <c r="A174" s="238" t="s">
        <v>5979</v>
      </c>
      <c r="B174" s="237" t="s">
        <v>5980</v>
      </c>
      <c r="C174" s="237" t="s">
        <v>5952</v>
      </c>
      <c r="D174" s="238" t="s">
        <v>5902</v>
      </c>
      <c r="E174" s="148">
        <v>53454.66</v>
      </c>
      <c r="F174" s="148">
        <v>324.70</v>
      </c>
      <c r="G174" s="148">
        <v>0</v>
      </c>
      <c r="H174" s="148" t="s">
        <v>6288</v>
      </c>
      <c r="I174" s="148">
        <v>4397.260000000002</v>
      </c>
      <c r="J174" s="148">
        <v>58176.62</v>
      </c>
      <c r="K174" s="148">
        <v>21381.86</v>
      </c>
      <c r="L174" s="148">
        <v>0</v>
      </c>
      <c r="M174" s="148">
        <v>71272.88</v>
      </c>
      <c r="N174" s="148" t="s">
        <v>6289</v>
      </c>
      <c r="O174" s="148">
        <v>92620.81</v>
      </c>
      <c r="P174" s="148">
        <v>185275.55</v>
      </c>
    </row>
    <row r="175" spans="1:16" ht="37.5">
      <c r="A175" s="238" t="s">
        <v>5979</v>
      </c>
      <c r="B175" s="237" t="s">
        <v>5980</v>
      </c>
      <c r="C175" s="237" t="s">
        <v>5952</v>
      </c>
      <c r="D175" s="238" t="s">
        <v>5903</v>
      </c>
      <c r="E175" s="148">
        <v>67765.84</v>
      </c>
      <c r="F175" s="148">
        <v>324.70</v>
      </c>
      <c r="G175" s="148">
        <v>0</v>
      </c>
      <c r="H175" s="148" t="s">
        <v>6288</v>
      </c>
      <c r="I175" s="148">
        <v>4484.060000000012</v>
      </c>
      <c r="J175" s="148">
        <v>72574.6</v>
      </c>
      <c r="K175" s="148">
        <v>27106.34</v>
      </c>
      <c r="L175" s="148">
        <v>0</v>
      </c>
      <c r="M175" s="148">
        <v>90354.45</v>
      </c>
      <c r="N175" s="148" t="s">
        <v>6289</v>
      </c>
      <c r="O175" s="148">
        <v>114564.62</v>
      </c>
      <c r="P175" s="148">
        <v>232025.40999999997</v>
      </c>
    </row>
    <row r="176" spans="1:16" ht="37.5">
      <c r="A176" s="238" t="s">
        <v>5979</v>
      </c>
      <c r="B176" s="237" t="s">
        <v>5980</v>
      </c>
      <c r="C176" s="237" t="s">
        <v>5952</v>
      </c>
      <c r="D176" s="238" t="s">
        <v>5904</v>
      </c>
      <c r="E176" s="148">
        <v>89586.10</v>
      </c>
      <c r="F176" s="148">
        <v>324.70</v>
      </c>
      <c r="G176" s="148">
        <v>0</v>
      </c>
      <c r="H176" s="148" t="s">
        <v>6288</v>
      </c>
      <c r="I176" s="148">
        <v>4582.319999999992</v>
      </c>
      <c r="J176" s="148">
        <v>94493.12</v>
      </c>
      <c r="K176" s="148">
        <v>35834.44</v>
      </c>
      <c r="L176" s="148">
        <v>0</v>
      </c>
      <c r="M176" s="148">
        <v>119448.13</v>
      </c>
      <c r="N176" s="148" t="s">
        <v>6289</v>
      </c>
      <c r="O176" s="148">
        <v>148022.35</v>
      </c>
      <c r="P176" s="148">
        <v>303304.92000000004</v>
      </c>
    </row>
    <row r="177" spans="1:16" ht="37.5">
      <c r="A177" s="238" t="s">
        <v>5979</v>
      </c>
      <c r="B177" s="237" t="s">
        <v>5980</v>
      </c>
      <c r="C177" s="237" t="s">
        <v>5952</v>
      </c>
      <c r="D177" s="238" t="s">
        <v>5905</v>
      </c>
      <c r="E177" s="148">
        <v>114788.50</v>
      </c>
      <c r="F177" s="148">
        <v>324.70</v>
      </c>
      <c r="G177" s="148">
        <v>0</v>
      </c>
      <c r="H177" s="148" t="s">
        <v>6288</v>
      </c>
      <c r="I177" s="148">
        <v>4684.639999999999</v>
      </c>
      <c r="J177" s="148">
        <v>119797.84</v>
      </c>
      <c r="K177" s="148">
        <v>45915.40</v>
      </c>
      <c r="L177" s="148">
        <v>0</v>
      </c>
      <c r="M177" s="148">
        <v>153051.33</v>
      </c>
      <c r="N177" s="148" t="s">
        <v>6289</v>
      </c>
      <c r="O177" s="148">
        <v>186666.03</v>
      </c>
      <c r="P177" s="148">
        <v>385632.76</v>
      </c>
    </row>
    <row r="178" spans="1:16" ht="37.5">
      <c r="A178" s="238" t="s">
        <v>5979</v>
      </c>
      <c r="B178" s="237" t="s">
        <v>5980</v>
      </c>
      <c r="C178" s="237" t="s">
        <v>5952</v>
      </c>
      <c r="D178" s="238" t="s">
        <v>5906</v>
      </c>
      <c r="E178" s="148">
        <v>147047.62</v>
      </c>
      <c r="F178" s="148">
        <v>324.70</v>
      </c>
      <c r="G178" s="148">
        <v>0</v>
      </c>
      <c r="H178" s="148" t="s">
        <v>6288</v>
      </c>
      <c r="I178" s="148">
        <v>4804.059999999998</v>
      </c>
      <c r="J178" s="148">
        <v>152176.38</v>
      </c>
      <c r="K178" s="148">
        <v>58819.05</v>
      </c>
      <c r="L178" s="148">
        <v>0</v>
      </c>
      <c r="M178" s="148">
        <v>196063.49</v>
      </c>
      <c r="N178" s="148" t="s">
        <v>6289</v>
      </c>
      <c r="O178" s="148">
        <v>236130.02</v>
      </c>
      <c r="P178" s="148">
        <v>491012.55999999994</v>
      </c>
    </row>
    <row r="179" spans="1:16" ht="37.5">
      <c r="A179" s="238" t="s">
        <v>5981</v>
      </c>
      <c r="B179" s="237" t="s">
        <v>5982</v>
      </c>
      <c r="C179" s="237" t="s">
        <v>5952</v>
      </c>
      <c r="D179" s="238" t="s">
        <v>5839</v>
      </c>
      <c r="E179" s="148">
        <v>47989.12</v>
      </c>
      <c r="F179" s="148">
        <v>324.70</v>
      </c>
      <c r="G179" s="148">
        <v>0</v>
      </c>
      <c r="H179" s="148" t="s">
        <v>6288</v>
      </c>
      <c r="I179" s="148">
        <v>4576.82</v>
      </c>
      <c r="J179" s="148">
        <v>52890.64</v>
      </c>
      <c r="K179" s="148">
        <v>19195.65</v>
      </c>
      <c r="L179" s="148">
        <v>0</v>
      </c>
      <c r="M179" s="148">
        <v>63985.49</v>
      </c>
      <c r="N179" s="148" t="s">
        <v>6289</v>
      </c>
      <c r="O179" s="148">
        <v>84240.32</v>
      </c>
      <c r="P179" s="148">
        <v>167421.46000000002</v>
      </c>
    </row>
    <row r="180" spans="1:16" ht="37.5">
      <c r="A180" s="238" t="s">
        <v>5981</v>
      </c>
      <c r="B180" s="237" t="s">
        <v>5982</v>
      </c>
      <c r="C180" s="237" t="s">
        <v>5952</v>
      </c>
      <c r="D180" s="238" t="s">
        <v>5902</v>
      </c>
      <c r="E180" s="148">
        <v>58371.40</v>
      </c>
      <c r="F180" s="148">
        <v>324.70</v>
      </c>
      <c r="G180" s="148">
        <v>0</v>
      </c>
      <c r="H180" s="148" t="s">
        <v>6288</v>
      </c>
      <c r="I180" s="148">
        <v>4655.4000000000015</v>
      </c>
      <c r="J180" s="148">
        <v>63351.50</v>
      </c>
      <c r="K180" s="148">
        <v>23348.56</v>
      </c>
      <c r="L180" s="148">
        <v>0</v>
      </c>
      <c r="M180" s="148">
        <v>77828.53</v>
      </c>
      <c r="N180" s="148" t="s">
        <v>6289</v>
      </c>
      <c r="O180" s="148">
        <v>100159.81</v>
      </c>
      <c r="P180" s="148">
        <v>201336.90</v>
      </c>
    </row>
    <row r="181" spans="1:16" ht="37.5">
      <c r="A181" s="238" t="s">
        <v>5981</v>
      </c>
      <c r="B181" s="237" t="s">
        <v>5982</v>
      </c>
      <c r="C181" s="237" t="s">
        <v>5952</v>
      </c>
      <c r="D181" s="238" t="s">
        <v>5903</v>
      </c>
      <c r="E181" s="148">
        <v>73998.88</v>
      </c>
      <c r="F181" s="148">
        <v>324.70</v>
      </c>
      <c r="G181" s="148">
        <v>0</v>
      </c>
      <c r="H181" s="148" t="s">
        <v>6288</v>
      </c>
      <c r="I181" s="148">
        <v>4745.459999999992</v>
      </c>
      <c r="J181" s="148">
        <v>79069.04</v>
      </c>
      <c r="K181" s="148">
        <v>29599.55</v>
      </c>
      <c r="L181" s="148">
        <v>0</v>
      </c>
      <c r="M181" s="148">
        <v>98665.17</v>
      </c>
      <c r="N181" s="148" t="s">
        <v>6289</v>
      </c>
      <c r="O181" s="148">
        <v>124121.95</v>
      </c>
      <c r="P181" s="148">
        <v>252386.66999999998</v>
      </c>
    </row>
    <row r="182" spans="1:16" ht="37.5">
      <c r="A182" s="238" t="s">
        <v>5981</v>
      </c>
      <c r="B182" s="237" t="s">
        <v>5982</v>
      </c>
      <c r="C182" s="237" t="s">
        <v>5952</v>
      </c>
      <c r="D182" s="238" t="s">
        <v>5904</v>
      </c>
      <c r="E182" s="148">
        <v>97826.12</v>
      </c>
      <c r="F182" s="148">
        <v>324.70</v>
      </c>
      <c r="G182" s="148">
        <v>0</v>
      </c>
      <c r="H182" s="148" t="s">
        <v>6288</v>
      </c>
      <c r="I182" s="148">
        <v>4847.400000000009</v>
      </c>
      <c r="J182" s="148">
        <v>102998.22</v>
      </c>
      <c r="K182" s="148">
        <v>39130.45</v>
      </c>
      <c r="L182" s="148">
        <v>0</v>
      </c>
      <c r="M182" s="148">
        <v>130434.83</v>
      </c>
      <c r="N182" s="148" t="s">
        <v>6289</v>
      </c>
      <c r="O182" s="148">
        <v>160657.05</v>
      </c>
      <c r="P182" s="148">
        <v>330222.32999999996</v>
      </c>
    </row>
    <row r="183" spans="1:16" ht="37.5">
      <c r="A183" s="238" t="s">
        <v>5981</v>
      </c>
      <c r="B183" s="237" t="s">
        <v>5982</v>
      </c>
      <c r="C183" s="237" t="s">
        <v>5952</v>
      </c>
      <c r="D183" s="238" t="s">
        <v>5905</v>
      </c>
      <c r="E183" s="148">
        <v>125346.72</v>
      </c>
      <c r="F183" s="148">
        <v>324.70</v>
      </c>
      <c r="G183" s="148">
        <v>0</v>
      </c>
      <c r="H183" s="148" t="s">
        <v>6288</v>
      </c>
      <c r="I183" s="148">
        <v>4953.600000000006</v>
      </c>
      <c r="J183" s="148">
        <v>130625.02</v>
      </c>
      <c r="K183" s="148">
        <v>50138.69</v>
      </c>
      <c r="L183" s="148">
        <v>0</v>
      </c>
      <c r="M183" s="148">
        <v>167128.96</v>
      </c>
      <c r="N183" s="148" t="s">
        <v>6289</v>
      </c>
      <c r="O183" s="148">
        <v>202855.30</v>
      </c>
      <c r="P183" s="148">
        <v>420122.94999999995</v>
      </c>
    </row>
    <row r="184" spans="1:16" ht="37.5">
      <c r="A184" s="238" t="s">
        <v>5981</v>
      </c>
      <c r="B184" s="237" t="s">
        <v>5982</v>
      </c>
      <c r="C184" s="237" t="s">
        <v>5952</v>
      </c>
      <c r="D184" s="238" t="s">
        <v>5906</v>
      </c>
      <c r="E184" s="148">
        <v>160573.06</v>
      </c>
      <c r="F184" s="148">
        <v>324.70</v>
      </c>
      <c r="G184" s="148">
        <v>0</v>
      </c>
      <c r="H184" s="148" t="s">
        <v>6288</v>
      </c>
      <c r="I184" s="148">
        <v>5077.479999999981</v>
      </c>
      <c r="J184" s="148">
        <v>165975.24</v>
      </c>
      <c r="K184" s="148">
        <v>64229.22</v>
      </c>
      <c r="L184" s="148">
        <v>0</v>
      </c>
      <c r="M184" s="148">
        <v>214097.41</v>
      </c>
      <c r="N184" s="148" t="s">
        <v>6289</v>
      </c>
      <c r="O184" s="148">
        <v>256869.03</v>
      </c>
      <c r="P184" s="148">
        <v>535195.66</v>
      </c>
    </row>
    <row r="185" spans="1:16" ht="37.5">
      <c r="A185" s="238" t="s">
        <v>6320</v>
      </c>
      <c r="B185" s="237" t="s">
        <v>6321</v>
      </c>
      <c r="C185" s="237" t="s">
        <v>5997</v>
      </c>
      <c r="D185" s="238" t="s">
        <v>5839</v>
      </c>
      <c r="E185" s="148">
        <v>34871.40</v>
      </c>
      <c r="F185" s="148">
        <v>233.50</v>
      </c>
      <c r="G185" s="148">
        <v>0</v>
      </c>
      <c r="H185" s="148" t="s">
        <v>6288</v>
      </c>
      <c r="I185" s="148">
        <v>3270.3199999999997</v>
      </c>
      <c r="J185" s="148">
        <v>38375.22</v>
      </c>
      <c r="K185" s="148">
        <v>13948.56</v>
      </c>
      <c r="L185" s="148">
        <v>0</v>
      </c>
      <c r="M185" s="148">
        <v>46495.20</v>
      </c>
      <c r="N185" s="148" t="s">
        <v>6289</v>
      </c>
      <c r="O185" s="148">
        <v>64126.48</v>
      </c>
      <c r="P185" s="148">
        <v>124570.23999999999</v>
      </c>
    </row>
    <row r="186" spans="1:16" ht="37.5">
      <c r="A186" s="238" t="s">
        <v>6322</v>
      </c>
      <c r="B186" s="237" t="s">
        <v>6323</v>
      </c>
      <c r="C186" s="237" t="s">
        <v>5997</v>
      </c>
      <c r="D186" s="238" t="s">
        <v>5839</v>
      </c>
      <c r="E186" s="148">
        <v>30416.78</v>
      </c>
      <c r="F186" s="148">
        <v>241.96</v>
      </c>
      <c r="G186" s="148">
        <v>0</v>
      </c>
      <c r="H186" s="148" t="s">
        <v>6288</v>
      </c>
      <c r="I186" s="148">
        <v>2971.1600000000035</v>
      </c>
      <c r="J186" s="148">
        <v>33629.90</v>
      </c>
      <c r="K186" s="148">
        <v>12166.71</v>
      </c>
      <c r="L186" s="148">
        <v>0</v>
      </c>
      <c r="M186" s="148">
        <v>40555.71</v>
      </c>
      <c r="N186" s="148" t="s">
        <v>6289</v>
      </c>
      <c r="O186" s="148">
        <v>57296.06</v>
      </c>
      <c r="P186" s="148">
        <v>110018.48</v>
      </c>
    </row>
    <row r="187" spans="1:16" ht="25">
      <c r="A187" s="238" t="s">
        <v>5995</v>
      </c>
      <c r="B187" s="237" t="s">
        <v>5996</v>
      </c>
      <c r="C187" s="237" t="s">
        <v>5997</v>
      </c>
      <c r="D187" s="238" t="s">
        <v>5839</v>
      </c>
      <c r="E187" s="148">
        <v>20464.92</v>
      </c>
      <c r="F187" s="148">
        <v>283.50</v>
      </c>
      <c r="G187" s="148">
        <v>0</v>
      </c>
      <c r="H187" s="148" t="s">
        <v>6288</v>
      </c>
      <c r="I187" s="148">
        <v>2320.720000000001</v>
      </c>
      <c r="J187" s="148">
        <v>23069.14</v>
      </c>
      <c r="K187" s="148">
        <v>8185.97</v>
      </c>
      <c r="L187" s="148">
        <v>0</v>
      </c>
      <c r="M187" s="148">
        <v>27286.56</v>
      </c>
      <c r="N187" s="148" t="s">
        <v>6289</v>
      </c>
      <c r="O187" s="148">
        <v>42036.54</v>
      </c>
      <c r="P187" s="148">
        <v>77509.07</v>
      </c>
    </row>
    <row r="188" spans="1:16" ht="25">
      <c r="A188" s="238" t="s">
        <v>5995</v>
      </c>
      <c r="B188" s="237" t="s">
        <v>5996</v>
      </c>
      <c r="C188" s="237" t="s">
        <v>5997</v>
      </c>
      <c r="D188" s="238" t="s">
        <v>5902</v>
      </c>
      <c r="E188" s="148">
        <v>27574.18</v>
      </c>
      <c r="F188" s="148">
        <v>283.50</v>
      </c>
      <c r="G188" s="148">
        <v>0</v>
      </c>
      <c r="H188" s="148" t="s">
        <v>6288</v>
      </c>
      <c r="I188" s="148">
        <v>2380.50</v>
      </c>
      <c r="J188" s="148">
        <v>30238.18</v>
      </c>
      <c r="K188" s="148">
        <v>11029.67</v>
      </c>
      <c r="L188" s="148">
        <v>0</v>
      </c>
      <c r="M188" s="148">
        <v>36765.57</v>
      </c>
      <c r="N188" s="148" t="s">
        <v>6289</v>
      </c>
      <c r="O188" s="148">
        <v>52937.41</v>
      </c>
      <c r="P188" s="148">
        <v>100732.65</v>
      </c>
    </row>
    <row r="189" spans="1:16" ht="25">
      <c r="A189" s="238" t="s">
        <v>5995</v>
      </c>
      <c r="B189" s="237" t="s">
        <v>5996</v>
      </c>
      <c r="C189" s="237" t="s">
        <v>5997</v>
      </c>
      <c r="D189" s="238" t="s">
        <v>5903</v>
      </c>
      <c r="E189" s="148">
        <v>36705.66</v>
      </c>
      <c r="F189" s="148">
        <v>283.50</v>
      </c>
      <c r="G189" s="148">
        <v>0</v>
      </c>
      <c r="H189" s="148" t="s">
        <v>6288</v>
      </c>
      <c r="I189" s="148">
        <v>2454.1199999999953</v>
      </c>
      <c r="J189" s="148">
        <v>39443.28</v>
      </c>
      <c r="K189" s="148">
        <v>14682.26</v>
      </c>
      <c r="L189" s="148">
        <v>0</v>
      </c>
      <c r="M189" s="148">
        <v>48940.88</v>
      </c>
      <c r="N189" s="148" t="s">
        <v>6289</v>
      </c>
      <c r="O189" s="148">
        <v>66939.01</v>
      </c>
      <c r="P189" s="148">
        <v>130562.15</v>
      </c>
    </row>
    <row r="190" spans="1:16" ht="25">
      <c r="A190" s="238" t="s">
        <v>5995</v>
      </c>
      <c r="B190" s="237" t="s">
        <v>5996</v>
      </c>
      <c r="C190" s="237" t="s">
        <v>5997</v>
      </c>
      <c r="D190" s="238" t="s">
        <v>5904</v>
      </c>
      <c r="E190" s="148">
        <v>48222.02</v>
      </c>
      <c r="F190" s="148">
        <v>283.50</v>
      </c>
      <c r="G190" s="148">
        <v>0</v>
      </c>
      <c r="H190" s="148" t="s">
        <v>6288</v>
      </c>
      <c r="I190" s="148">
        <v>2547</v>
      </c>
      <c r="J190" s="148">
        <v>51052.52</v>
      </c>
      <c r="K190" s="148">
        <v>19288.81</v>
      </c>
      <c r="L190" s="148">
        <v>0</v>
      </c>
      <c r="M190" s="148">
        <v>64296.03</v>
      </c>
      <c r="N190" s="148" t="s">
        <v>6289</v>
      </c>
      <c r="O190" s="148">
        <v>84597.43</v>
      </c>
      <c r="P190" s="148">
        <v>168182.27</v>
      </c>
    </row>
    <row r="191" spans="1:16" ht="25">
      <c r="A191" s="238" t="s">
        <v>5995</v>
      </c>
      <c r="B191" s="237" t="s">
        <v>5996</v>
      </c>
      <c r="C191" s="237" t="s">
        <v>5997</v>
      </c>
      <c r="D191" s="238" t="s">
        <v>5905</v>
      </c>
      <c r="E191" s="148">
        <v>61523.48</v>
      </c>
      <c r="F191" s="148">
        <v>283.50</v>
      </c>
      <c r="G191" s="148">
        <v>0</v>
      </c>
      <c r="H191" s="148" t="s">
        <v>6288</v>
      </c>
      <c r="I191" s="148">
        <v>2654.239999999998</v>
      </c>
      <c r="J191" s="148">
        <v>64461.22</v>
      </c>
      <c r="K191" s="148">
        <v>24609.39</v>
      </c>
      <c r="L191" s="148">
        <v>0</v>
      </c>
      <c r="M191" s="148">
        <v>82031.31</v>
      </c>
      <c r="N191" s="148" t="s">
        <v>6289</v>
      </c>
      <c r="O191" s="148">
        <v>104993</v>
      </c>
      <c r="P191" s="148">
        <v>211633.70</v>
      </c>
    </row>
    <row r="192" spans="1:16" ht="25">
      <c r="A192" s="238" t="s">
        <v>5995</v>
      </c>
      <c r="B192" s="237" t="s">
        <v>5996</v>
      </c>
      <c r="C192" s="237" t="s">
        <v>5997</v>
      </c>
      <c r="D192" s="238" t="s">
        <v>5906</v>
      </c>
      <c r="E192" s="148">
        <v>78549.34</v>
      </c>
      <c r="F192" s="148">
        <v>283.50</v>
      </c>
      <c r="G192" s="148">
        <v>0</v>
      </c>
      <c r="H192" s="148" t="s">
        <v>6288</v>
      </c>
      <c r="I192" s="148">
        <v>2791.540000000008</v>
      </c>
      <c r="J192" s="148">
        <v>81624.38</v>
      </c>
      <c r="K192" s="148">
        <v>31419.74</v>
      </c>
      <c r="L192" s="148">
        <v>0</v>
      </c>
      <c r="M192" s="148">
        <v>104732.45</v>
      </c>
      <c r="N192" s="148" t="s">
        <v>6289</v>
      </c>
      <c r="O192" s="148">
        <v>131099.32</v>
      </c>
      <c r="P192" s="148">
        <v>267251.51</v>
      </c>
    </row>
    <row r="193" spans="1:16" ht="25">
      <c r="A193" s="238" t="s">
        <v>5995</v>
      </c>
      <c r="B193" s="237" t="s">
        <v>5996</v>
      </c>
      <c r="C193" s="237" t="s">
        <v>5997</v>
      </c>
      <c r="D193" s="238" t="s">
        <v>5931</v>
      </c>
      <c r="E193" s="148">
        <v>42463.88</v>
      </c>
      <c r="F193" s="148">
        <v>283.50</v>
      </c>
      <c r="G193" s="148">
        <v>0</v>
      </c>
      <c r="H193" s="148" t="s">
        <v>6288</v>
      </c>
      <c r="I193" s="148">
        <v>2500.5800000000017</v>
      </c>
      <c r="J193" s="148">
        <v>45247.96</v>
      </c>
      <c r="K193" s="148">
        <v>16985.55</v>
      </c>
      <c r="L193" s="148">
        <v>0</v>
      </c>
      <c r="M193" s="148">
        <v>56618.51</v>
      </c>
      <c r="N193" s="148" t="s">
        <v>6289</v>
      </c>
      <c r="O193" s="148">
        <v>75768.28</v>
      </c>
      <c r="P193" s="148">
        <v>149372.34</v>
      </c>
    </row>
    <row r="194" spans="1:16" ht="37.5">
      <c r="A194" s="238" t="s">
        <v>6324</v>
      </c>
      <c r="B194" s="237" t="s">
        <v>6325</v>
      </c>
      <c r="C194" s="237" t="s">
        <v>5997</v>
      </c>
      <c r="D194" s="238" t="s">
        <v>5839</v>
      </c>
      <c r="E194" s="148">
        <v>19559.94</v>
      </c>
      <c r="F194" s="148">
        <v>233.50</v>
      </c>
      <c r="G194" s="148">
        <v>0</v>
      </c>
      <c r="H194" s="148" t="s">
        <v>6288</v>
      </c>
      <c r="I194" s="148">
        <v>2169.8199999999997</v>
      </c>
      <c r="J194" s="148">
        <v>21963.26</v>
      </c>
      <c r="K194" s="148">
        <v>7823.98</v>
      </c>
      <c r="L194" s="148">
        <v>0</v>
      </c>
      <c r="M194" s="148">
        <v>26079.92</v>
      </c>
      <c r="N194" s="148" t="s">
        <v>6289</v>
      </c>
      <c r="O194" s="148">
        <v>40648.91</v>
      </c>
      <c r="P194" s="148">
        <v>74552.81</v>
      </c>
    </row>
    <row r="195" spans="1:16" ht="37.5">
      <c r="A195" s="238" t="s">
        <v>6324</v>
      </c>
      <c r="B195" s="237" t="s">
        <v>6325</v>
      </c>
      <c r="C195" s="237" t="s">
        <v>5997</v>
      </c>
      <c r="D195" s="238" t="s">
        <v>5902</v>
      </c>
      <c r="E195" s="148">
        <v>26601.54</v>
      </c>
      <c r="F195" s="148">
        <v>233.50</v>
      </c>
      <c r="G195" s="148">
        <v>0</v>
      </c>
      <c r="H195" s="148" t="s">
        <v>6288</v>
      </c>
      <c r="I195" s="148">
        <v>2227.34</v>
      </c>
      <c r="J195" s="148">
        <v>29062.38</v>
      </c>
      <c r="K195" s="148">
        <v>10640.62</v>
      </c>
      <c r="L195" s="148">
        <v>0</v>
      </c>
      <c r="M195" s="148">
        <v>35468.72</v>
      </c>
      <c r="N195" s="148" t="s">
        <v>6289</v>
      </c>
      <c r="O195" s="148">
        <v>51446.03</v>
      </c>
      <c r="P195" s="148">
        <v>97555.37</v>
      </c>
    </row>
    <row r="196" spans="1:16" ht="37.5">
      <c r="A196" s="238" t="s">
        <v>6324</v>
      </c>
      <c r="B196" s="237" t="s">
        <v>6325</v>
      </c>
      <c r="C196" s="237" t="s">
        <v>5997</v>
      </c>
      <c r="D196" s="238" t="s">
        <v>5903</v>
      </c>
      <c r="E196" s="148">
        <v>35646.04</v>
      </c>
      <c r="F196" s="148">
        <v>233.50</v>
      </c>
      <c r="G196" s="148">
        <v>0</v>
      </c>
      <c r="H196" s="148" t="s">
        <v>6288</v>
      </c>
      <c r="I196" s="148">
        <v>2298.1399999999994</v>
      </c>
      <c r="J196" s="148">
        <v>38177.68</v>
      </c>
      <c r="K196" s="148">
        <v>14258.42</v>
      </c>
      <c r="L196" s="148">
        <v>0</v>
      </c>
      <c r="M196" s="148">
        <v>47528.05</v>
      </c>
      <c r="N196" s="148" t="s">
        <v>6289</v>
      </c>
      <c r="O196" s="148">
        <v>65314.26</v>
      </c>
      <c r="P196" s="148">
        <v>127100.73000000001</v>
      </c>
    </row>
    <row r="197" spans="1:16" ht="37.5">
      <c r="A197" s="238" t="s">
        <v>6324</v>
      </c>
      <c r="B197" s="237" t="s">
        <v>6325</v>
      </c>
      <c r="C197" s="237" t="s">
        <v>5997</v>
      </c>
      <c r="D197" s="238" t="s">
        <v>5904</v>
      </c>
      <c r="E197" s="148">
        <v>47052.70</v>
      </c>
      <c r="F197" s="148">
        <v>233.50</v>
      </c>
      <c r="G197" s="148">
        <v>0</v>
      </c>
      <c r="H197" s="148" t="s">
        <v>6288</v>
      </c>
      <c r="I197" s="148">
        <v>2387.4200000000055</v>
      </c>
      <c r="J197" s="148">
        <v>49673.62</v>
      </c>
      <c r="K197" s="148">
        <v>18821.08</v>
      </c>
      <c r="L197" s="148">
        <v>0</v>
      </c>
      <c r="M197" s="148">
        <v>62736.93</v>
      </c>
      <c r="N197" s="148" t="s">
        <v>6289</v>
      </c>
      <c r="O197" s="148">
        <v>82804.47</v>
      </c>
      <c r="P197" s="148">
        <v>164362.48</v>
      </c>
    </row>
    <row r="198" spans="1:16" ht="37.5">
      <c r="A198" s="238" t="s">
        <v>6324</v>
      </c>
      <c r="B198" s="237" t="s">
        <v>6325</v>
      </c>
      <c r="C198" s="237" t="s">
        <v>5997</v>
      </c>
      <c r="D198" s="238" t="s">
        <v>5905</v>
      </c>
      <c r="E198" s="148">
        <v>60227.52</v>
      </c>
      <c r="F198" s="148">
        <v>233.50</v>
      </c>
      <c r="G198" s="148">
        <v>0</v>
      </c>
      <c r="H198" s="148" t="s">
        <v>6288</v>
      </c>
      <c r="I198" s="148">
        <v>2490.560000000005</v>
      </c>
      <c r="J198" s="148">
        <v>62951.58</v>
      </c>
      <c r="K198" s="148">
        <v>24091.01</v>
      </c>
      <c r="L198" s="148">
        <v>0</v>
      </c>
      <c r="M198" s="148">
        <v>80303.36</v>
      </c>
      <c r="N198" s="148" t="s">
        <v>6289</v>
      </c>
      <c r="O198" s="148">
        <v>103005.86</v>
      </c>
      <c r="P198" s="148">
        <v>207400.22999999998</v>
      </c>
    </row>
    <row r="199" spans="1:16" ht="37.5">
      <c r="A199" s="238" t="s">
        <v>6324</v>
      </c>
      <c r="B199" s="237" t="s">
        <v>6325</v>
      </c>
      <c r="C199" s="237" t="s">
        <v>5997</v>
      </c>
      <c r="D199" s="238" t="s">
        <v>5906</v>
      </c>
      <c r="E199" s="148">
        <v>77091.22</v>
      </c>
      <c r="F199" s="148">
        <v>233.50</v>
      </c>
      <c r="G199" s="148">
        <v>0</v>
      </c>
      <c r="H199" s="148" t="s">
        <v>6288</v>
      </c>
      <c r="I199" s="148">
        <v>2622.5800000000017</v>
      </c>
      <c r="J199" s="148">
        <v>79947.30</v>
      </c>
      <c r="K199" s="148">
        <v>30836.49</v>
      </c>
      <c r="L199" s="148">
        <v>0</v>
      </c>
      <c r="M199" s="148">
        <v>102788.29</v>
      </c>
      <c r="N199" s="148" t="s">
        <v>6289</v>
      </c>
      <c r="O199" s="148">
        <v>128863.54</v>
      </c>
      <c r="P199" s="148">
        <v>262488.32</v>
      </c>
    </row>
    <row r="200" spans="1:16" ht="25">
      <c r="A200" s="238" t="s">
        <v>5998</v>
      </c>
      <c r="B200" s="237" t="s">
        <v>5999</v>
      </c>
      <c r="C200" s="237" t="s">
        <v>5997</v>
      </c>
      <c r="D200" s="238" t="s">
        <v>5839</v>
      </c>
      <c r="E200" s="148">
        <v>35856.78</v>
      </c>
      <c r="F200" s="148">
        <v>328.86</v>
      </c>
      <c r="G200" s="148">
        <v>0</v>
      </c>
      <c r="H200" s="148" t="s">
        <v>6288</v>
      </c>
      <c r="I200" s="148">
        <v>3680.6600000000035</v>
      </c>
      <c r="J200" s="148">
        <v>39866.3</v>
      </c>
      <c r="K200" s="148">
        <v>14342.71</v>
      </c>
      <c r="L200" s="148">
        <v>0</v>
      </c>
      <c r="M200" s="148">
        <v>47809.04</v>
      </c>
      <c r="N200" s="148" t="s">
        <v>6289</v>
      </c>
      <c r="O200" s="148">
        <v>65637.4</v>
      </c>
      <c r="P200" s="148">
        <v>127789.15</v>
      </c>
    </row>
    <row r="201" spans="1:16" ht="25">
      <c r="A201" s="238" t="s">
        <v>5998</v>
      </c>
      <c r="B201" s="237" t="s">
        <v>5999</v>
      </c>
      <c r="C201" s="237" t="s">
        <v>5997</v>
      </c>
      <c r="D201" s="238" t="s">
        <v>5902</v>
      </c>
      <c r="E201" s="148">
        <v>43614.30</v>
      </c>
      <c r="F201" s="148">
        <v>328.86</v>
      </c>
      <c r="G201" s="148">
        <v>0</v>
      </c>
      <c r="H201" s="148" t="s">
        <v>6288</v>
      </c>
      <c r="I201" s="148">
        <v>3742.3799999999974</v>
      </c>
      <c r="J201" s="148">
        <v>47685.54</v>
      </c>
      <c r="K201" s="148">
        <v>17445.72</v>
      </c>
      <c r="L201" s="148">
        <v>0</v>
      </c>
      <c r="M201" s="148">
        <v>58152.40</v>
      </c>
      <c r="N201" s="148" t="s">
        <v>6289</v>
      </c>
      <c r="O201" s="148">
        <v>77532.26</v>
      </c>
      <c r="P201" s="148">
        <v>153130.38</v>
      </c>
    </row>
    <row r="202" spans="1:16" ht="25">
      <c r="A202" s="238" t="s">
        <v>5998</v>
      </c>
      <c r="B202" s="237" t="s">
        <v>5999</v>
      </c>
      <c r="C202" s="237" t="s">
        <v>5997</v>
      </c>
      <c r="D202" s="238" t="s">
        <v>5903</v>
      </c>
      <c r="E202" s="148">
        <v>53447.12</v>
      </c>
      <c r="F202" s="148">
        <v>328.86</v>
      </c>
      <c r="G202" s="148">
        <v>0</v>
      </c>
      <c r="H202" s="148" t="s">
        <v>6288</v>
      </c>
      <c r="I202" s="148">
        <v>3813.159999999996</v>
      </c>
      <c r="J202" s="148">
        <v>57589.14</v>
      </c>
      <c r="K202" s="148">
        <v>21378.85</v>
      </c>
      <c r="L202" s="148">
        <v>0</v>
      </c>
      <c r="M202" s="148">
        <v>71262.83</v>
      </c>
      <c r="N202" s="148" t="s">
        <v>6289</v>
      </c>
      <c r="O202" s="148">
        <v>92609.25</v>
      </c>
      <c r="P202" s="148">
        <v>185250.93</v>
      </c>
    </row>
    <row r="203" spans="1:16" ht="25">
      <c r="A203" s="238" t="s">
        <v>5998</v>
      </c>
      <c r="B203" s="237" t="s">
        <v>5999</v>
      </c>
      <c r="C203" s="237" t="s">
        <v>5997</v>
      </c>
      <c r="D203" s="238" t="s">
        <v>5904</v>
      </c>
      <c r="E203" s="148">
        <v>70660.62</v>
      </c>
      <c r="F203" s="148">
        <v>328.86</v>
      </c>
      <c r="G203" s="148">
        <v>0</v>
      </c>
      <c r="H203" s="148" t="s">
        <v>6288</v>
      </c>
      <c r="I203" s="148">
        <v>3893.2600000000093</v>
      </c>
      <c r="J203" s="148">
        <v>74882.74</v>
      </c>
      <c r="K203" s="148">
        <v>28264.25</v>
      </c>
      <c r="L203" s="148">
        <v>0</v>
      </c>
      <c r="M203" s="148">
        <v>94214.16</v>
      </c>
      <c r="N203" s="148" t="s">
        <v>6289</v>
      </c>
      <c r="O203" s="148">
        <v>119003.28</v>
      </c>
      <c r="P203" s="148">
        <v>241481.69</v>
      </c>
    </row>
    <row r="204" spans="1:16" ht="25">
      <c r="A204" s="238" t="s">
        <v>5998</v>
      </c>
      <c r="B204" s="237" t="s">
        <v>5999</v>
      </c>
      <c r="C204" s="237" t="s">
        <v>5997</v>
      </c>
      <c r="D204" s="238" t="s">
        <v>5905</v>
      </c>
      <c r="E204" s="148">
        <v>90542.12</v>
      </c>
      <c r="F204" s="148">
        <v>328.86</v>
      </c>
      <c r="G204" s="148">
        <v>0</v>
      </c>
      <c r="H204" s="148" t="s">
        <v>6288</v>
      </c>
      <c r="I204" s="148">
        <v>3976.720000000001</v>
      </c>
      <c r="J204" s="148">
        <v>94847.70</v>
      </c>
      <c r="K204" s="148">
        <v>36216.85</v>
      </c>
      <c r="L204" s="148">
        <v>0</v>
      </c>
      <c r="M204" s="148">
        <v>120722.83</v>
      </c>
      <c r="N204" s="148" t="s">
        <v>6289</v>
      </c>
      <c r="O204" s="148">
        <v>149488.25</v>
      </c>
      <c r="P204" s="148">
        <v>306427.93</v>
      </c>
    </row>
    <row r="205" spans="1:16" ht="25">
      <c r="A205" s="238" t="s">
        <v>5998</v>
      </c>
      <c r="B205" s="237" t="s">
        <v>5999</v>
      </c>
      <c r="C205" s="237" t="s">
        <v>5997</v>
      </c>
      <c r="D205" s="238" t="s">
        <v>5906</v>
      </c>
      <c r="E205" s="148">
        <v>115990.48</v>
      </c>
      <c r="F205" s="148">
        <v>328.86</v>
      </c>
      <c r="G205" s="148">
        <v>0</v>
      </c>
      <c r="H205" s="148" t="s">
        <v>6288</v>
      </c>
      <c r="I205" s="148">
        <v>4074.0599999999977</v>
      </c>
      <c r="J205" s="148">
        <v>120393.40</v>
      </c>
      <c r="K205" s="148">
        <v>46396.19</v>
      </c>
      <c r="L205" s="148">
        <v>0</v>
      </c>
      <c r="M205" s="148">
        <v>154653.97</v>
      </c>
      <c r="N205" s="148" t="s">
        <v>6289</v>
      </c>
      <c r="O205" s="148">
        <v>188509.07</v>
      </c>
      <c r="P205" s="148">
        <v>389559.23</v>
      </c>
    </row>
    <row r="206" spans="1:16" ht="25">
      <c r="A206" s="238" t="s">
        <v>5998</v>
      </c>
      <c r="B206" s="237" t="s">
        <v>5999</v>
      </c>
      <c r="C206" s="237" t="s">
        <v>5997</v>
      </c>
      <c r="D206" s="238" t="s">
        <v>5931</v>
      </c>
      <c r="E206" s="148">
        <v>62053.84</v>
      </c>
      <c r="F206" s="148">
        <v>328.86</v>
      </c>
      <c r="G206" s="148">
        <v>0</v>
      </c>
      <c r="H206" s="148" t="s">
        <v>6288</v>
      </c>
      <c r="I206" s="148">
        <v>3853.220000000001</v>
      </c>
      <c r="J206" s="148">
        <v>66235.92</v>
      </c>
      <c r="K206" s="148">
        <v>24821.54</v>
      </c>
      <c r="L206" s="148">
        <v>0</v>
      </c>
      <c r="M206" s="148">
        <v>82738.45</v>
      </c>
      <c r="N206" s="148" t="s">
        <v>6289</v>
      </c>
      <c r="O206" s="148">
        <v>105806.22</v>
      </c>
      <c r="P206" s="148">
        <v>213366.21</v>
      </c>
    </row>
    <row r="207" spans="1:16" ht="37.5">
      <c r="A207" s="238" t="s">
        <v>6326</v>
      </c>
      <c r="B207" s="237" t="s">
        <v>6327</v>
      </c>
      <c r="C207" s="237" t="s">
        <v>5997</v>
      </c>
      <c r="D207" s="238" t="s">
        <v>5839</v>
      </c>
      <c r="E207" s="148">
        <v>41552.04</v>
      </c>
      <c r="F207" s="148">
        <v>241.96</v>
      </c>
      <c r="G207" s="148">
        <v>0</v>
      </c>
      <c r="H207" s="148" t="s">
        <v>6288</v>
      </c>
      <c r="I207" s="148">
        <v>3780.540000000001</v>
      </c>
      <c r="J207" s="148">
        <v>45574.54</v>
      </c>
      <c r="K207" s="148">
        <v>16620.82</v>
      </c>
      <c r="L207" s="148">
        <v>0</v>
      </c>
      <c r="M207" s="148">
        <v>55402.72</v>
      </c>
      <c r="N207" s="148" t="s">
        <v>6289</v>
      </c>
      <c r="O207" s="148">
        <v>74370.13</v>
      </c>
      <c r="P207" s="148">
        <v>146393.67</v>
      </c>
    </row>
    <row r="208" spans="1:16" ht="25">
      <c r="A208" s="238" t="s">
        <v>6010</v>
      </c>
      <c r="B208" s="237" t="s">
        <v>6011</v>
      </c>
      <c r="C208" s="237" t="s">
        <v>6012</v>
      </c>
      <c r="D208" s="238" t="s">
        <v>5839</v>
      </c>
      <c r="E208" s="148">
        <v>50868.46</v>
      </c>
      <c r="F208" s="148">
        <v>324.70</v>
      </c>
      <c r="G208" s="148">
        <v>0</v>
      </c>
      <c r="H208" s="148" t="s">
        <v>6288</v>
      </c>
      <c r="I208" s="148">
        <v>4667.780000000006</v>
      </c>
      <c r="J208" s="148">
        <v>55860.94</v>
      </c>
      <c r="K208" s="148">
        <v>20347.38</v>
      </c>
      <c r="L208" s="148">
        <v>0</v>
      </c>
      <c r="M208" s="148">
        <v>67824.61</v>
      </c>
      <c r="N208" s="148" t="s">
        <v>6289</v>
      </c>
      <c r="O208" s="148">
        <v>88655.31</v>
      </c>
      <c r="P208" s="148">
        <v>176827.30</v>
      </c>
    </row>
    <row r="209" spans="1:16" ht="25">
      <c r="A209" s="238" t="s">
        <v>6010</v>
      </c>
      <c r="B209" s="237" t="s">
        <v>6011</v>
      </c>
      <c r="C209" s="237" t="s">
        <v>6012</v>
      </c>
      <c r="D209" s="238" t="s">
        <v>5902</v>
      </c>
      <c r="E209" s="148">
        <v>61873.70</v>
      </c>
      <c r="F209" s="148">
        <v>324.70</v>
      </c>
      <c r="G209" s="148">
        <v>0</v>
      </c>
      <c r="H209" s="148" t="s">
        <v>6288</v>
      </c>
      <c r="I209" s="148">
        <v>4747.300000000003</v>
      </c>
      <c r="J209" s="148">
        <v>66945.70</v>
      </c>
      <c r="K209" s="148">
        <v>24749.48</v>
      </c>
      <c r="L209" s="148">
        <v>0</v>
      </c>
      <c r="M209" s="148">
        <v>82498.27</v>
      </c>
      <c r="N209" s="148" t="s">
        <v>6289</v>
      </c>
      <c r="O209" s="148">
        <v>105530.01</v>
      </c>
      <c r="P209" s="148">
        <v>212777.76</v>
      </c>
    </row>
    <row r="210" spans="1:16" ht="25">
      <c r="A210" s="238" t="s">
        <v>6010</v>
      </c>
      <c r="B210" s="237" t="s">
        <v>6011</v>
      </c>
      <c r="C210" s="237" t="s">
        <v>6012</v>
      </c>
      <c r="D210" s="238" t="s">
        <v>5903</v>
      </c>
      <c r="E210" s="148">
        <v>78438.80</v>
      </c>
      <c r="F210" s="148">
        <v>324.70</v>
      </c>
      <c r="G210" s="148">
        <v>0</v>
      </c>
      <c r="H210" s="148" t="s">
        <v>6288</v>
      </c>
      <c r="I210" s="148">
        <v>4838.460000000006</v>
      </c>
      <c r="J210" s="148">
        <v>83601.96</v>
      </c>
      <c r="K210" s="148">
        <v>31375.52</v>
      </c>
      <c r="L210" s="148">
        <v>0</v>
      </c>
      <c r="M210" s="148">
        <v>104585.07</v>
      </c>
      <c r="N210" s="148" t="s">
        <v>6289</v>
      </c>
      <c r="O210" s="148">
        <v>130929.83</v>
      </c>
      <c r="P210" s="148">
        <v>266890.42</v>
      </c>
    </row>
    <row r="211" spans="1:16" ht="25">
      <c r="A211" s="238" t="s">
        <v>6010</v>
      </c>
      <c r="B211" s="237" t="s">
        <v>6011</v>
      </c>
      <c r="C211" s="237" t="s">
        <v>6012</v>
      </c>
      <c r="D211" s="238" t="s">
        <v>5904</v>
      </c>
      <c r="E211" s="148">
        <v>103695.70</v>
      </c>
      <c r="F211" s="148">
        <v>324.70</v>
      </c>
      <c r="G211" s="148">
        <v>0</v>
      </c>
      <c r="H211" s="148" t="s">
        <v>6288</v>
      </c>
      <c r="I211" s="148">
        <v>4941.62000000001</v>
      </c>
      <c r="J211" s="148">
        <v>108962.02</v>
      </c>
      <c r="K211" s="148">
        <v>41478.28</v>
      </c>
      <c r="L211" s="148">
        <v>0</v>
      </c>
      <c r="M211" s="148">
        <v>138260.93</v>
      </c>
      <c r="N211" s="148" t="s">
        <v>6289</v>
      </c>
      <c r="O211" s="148">
        <v>169657.07</v>
      </c>
      <c r="P211" s="148">
        <v>349396.28</v>
      </c>
    </row>
    <row r="212" spans="1:16" ht="25">
      <c r="A212" s="238" t="s">
        <v>6010</v>
      </c>
      <c r="B212" s="237" t="s">
        <v>6011</v>
      </c>
      <c r="C212" s="237" t="s">
        <v>6012</v>
      </c>
      <c r="D212" s="238" t="s">
        <v>5905</v>
      </c>
      <c r="E212" s="148">
        <v>132867.48</v>
      </c>
      <c r="F212" s="148">
        <v>324.70</v>
      </c>
      <c r="G212" s="148">
        <v>0</v>
      </c>
      <c r="H212" s="148" t="s">
        <v>6288</v>
      </c>
      <c r="I212" s="148">
        <v>5049.119999999966</v>
      </c>
      <c r="J212" s="148">
        <v>138241.3</v>
      </c>
      <c r="K212" s="148">
        <v>53146.99</v>
      </c>
      <c r="L212" s="148">
        <v>0</v>
      </c>
      <c r="M212" s="148">
        <v>177156.64</v>
      </c>
      <c r="N212" s="148" t="s">
        <v>6289</v>
      </c>
      <c r="O212" s="148">
        <v>214387.14</v>
      </c>
      <c r="P212" s="148">
        <v>444690.77</v>
      </c>
    </row>
    <row r="213" spans="1:16" ht="25">
      <c r="A213" s="238" t="s">
        <v>6010</v>
      </c>
      <c r="B213" s="237" t="s">
        <v>6011</v>
      </c>
      <c r="C213" s="237" t="s">
        <v>6012</v>
      </c>
      <c r="D213" s="238" t="s">
        <v>5906</v>
      </c>
      <c r="E213" s="148">
        <v>170207.28</v>
      </c>
      <c r="F213" s="148">
        <v>324.70</v>
      </c>
      <c r="G213" s="148">
        <v>0</v>
      </c>
      <c r="H213" s="148" t="s">
        <v>6288</v>
      </c>
      <c r="I213" s="148">
        <v>5174.50</v>
      </c>
      <c r="J213" s="148">
        <v>175706.48</v>
      </c>
      <c r="K213" s="148">
        <v>68082.91</v>
      </c>
      <c r="L213" s="148">
        <v>0</v>
      </c>
      <c r="M213" s="148">
        <v>226943.04</v>
      </c>
      <c r="N213" s="148" t="s">
        <v>6289</v>
      </c>
      <c r="O213" s="148">
        <v>271641.50</v>
      </c>
      <c r="P213" s="148">
        <v>566667.45</v>
      </c>
    </row>
    <row r="214" spans="1:16" ht="25">
      <c r="A214" s="238" t="s">
        <v>6013</v>
      </c>
      <c r="B214" s="237" t="s">
        <v>6014</v>
      </c>
      <c r="C214" s="237" t="s">
        <v>6012</v>
      </c>
      <c r="D214" s="238" t="s">
        <v>5839</v>
      </c>
      <c r="E214" s="148">
        <v>51457.74</v>
      </c>
      <c r="F214" s="148">
        <v>324.70</v>
      </c>
      <c r="G214" s="148">
        <v>0</v>
      </c>
      <c r="H214" s="148" t="s">
        <v>6288</v>
      </c>
      <c r="I214" s="148">
        <v>4708.240000000005</v>
      </c>
      <c r="J214" s="148">
        <v>56490.68</v>
      </c>
      <c r="K214" s="148">
        <v>20583.1</v>
      </c>
      <c r="L214" s="148">
        <v>0</v>
      </c>
      <c r="M214" s="148">
        <v>68610.32</v>
      </c>
      <c r="N214" s="148" t="s">
        <v>6289</v>
      </c>
      <c r="O214" s="148">
        <v>89558.87</v>
      </c>
      <c r="P214" s="148">
        <v>178752.29</v>
      </c>
    </row>
    <row r="215" spans="1:16" ht="25">
      <c r="A215" s="238" t="s">
        <v>6013</v>
      </c>
      <c r="B215" s="237" t="s">
        <v>6014</v>
      </c>
      <c r="C215" s="237" t="s">
        <v>6012</v>
      </c>
      <c r="D215" s="238" t="s">
        <v>5902</v>
      </c>
      <c r="E215" s="148">
        <v>62590.40</v>
      </c>
      <c r="F215" s="148">
        <v>324.70</v>
      </c>
      <c r="G215" s="148">
        <v>0</v>
      </c>
      <c r="H215" s="148" t="s">
        <v>6288</v>
      </c>
      <c r="I215" s="148">
        <v>4788.68</v>
      </c>
      <c r="J215" s="148">
        <v>67703.78</v>
      </c>
      <c r="K215" s="148">
        <v>25036.16</v>
      </c>
      <c r="L215" s="148">
        <v>0</v>
      </c>
      <c r="M215" s="148">
        <v>83453.87</v>
      </c>
      <c r="N215" s="148" t="s">
        <v>6289</v>
      </c>
      <c r="O215" s="148">
        <v>106628.95</v>
      </c>
      <c r="P215" s="148">
        <v>215118.97999999998</v>
      </c>
    </row>
    <row r="216" spans="1:16" ht="25">
      <c r="A216" s="238" t="s">
        <v>6013</v>
      </c>
      <c r="B216" s="237" t="s">
        <v>6014</v>
      </c>
      <c r="C216" s="237" t="s">
        <v>6012</v>
      </c>
      <c r="D216" s="238" t="s">
        <v>5903</v>
      </c>
      <c r="E216" s="148">
        <v>79347.42</v>
      </c>
      <c r="F216" s="148">
        <v>324.70</v>
      </c>
      <c r="G216" s="148">
        <v>0</v>
      </c>
      <c r="H216" s="148" t="s">
        <v>6288</v>
      </c>
      <c r="I216" s="148">
        <v>4880.900000000009</v>
      </c>
      <c r="J216" s="148">
        <v>84553.02</v>
      </c>
      <c r="K216" s="148">
        <v>31738.97</v>
      </c>
      <c r="L216" s="148">
        <v>0</v>
      </c>
      <c r="M216" s="148">
        <v>105796.56</v>
      </c>
      <c r="N216" s="148" t="s">
        <v>6289</v>
      </c>
      <c r="O216" s="148">
        <v>132323.04</v>
      </c>
      <c r="P216" s="148">
        <v>269858.57</v>
      </c>
    </row>
    <row r="217" spans="1:16" ht="25">
      <c r="A217" s="238" t="s">
        <v>6013</v>
      </c>
      <c r="B217" s="237" t="s">
        <v>6014</v>
      </c>
      <c r="C217" s="237" t="s">
        <v>6012</v>
      </c>
      <c r="D217" s="238" t="s">
        <v>5904</v>
      </c>
      <c r="E217" s="148">
        <v>104896.98</v>
      </c>
      <c r="F217" s="148">
        <v>324.70</v>
      </c>
      <c r="G217" s="148">
        <v>0</v>
      </c>
      <c r="H217" s="148" t="s">
        <v>6288</v>
      </c>
      <c r="I217" s="148">
        <v>4985.280000000013</v>
      </c>
      <c r="J217" s="148">
        <v>110206.96</v>
      </c>
      <c r="K217" s="148">
        <v>41958.79</v>
      </c>
      <c r="L217" s="148">
        <v>0</v>
      </c>
      <c r="M217" s="148">
        <v>139862.64</v>
      </c>
      <c r="N217" s="148" t="s">
        <v>6289</v>
      </c>
      <c r="O217" s="148">
        <v>171499.04</v>
      </c>
      <c r="P217" s="148">
        <v>353320.47000000003</v>
      </c>
    </row>
    <row r="218" spans="1:16" ht="25">
      <c r="A218" s="238" t="s">
        <v>6013</v>
      </c>
      <c r="B218" s="237" t="s">
        <v>6014</v>
      </c>
      <c r="C218" s="237" t="s">
        <v>6012</v>
      </c>
      <c r="D218" s="238" t="s">
        <v>5905</v>
      </c>
      <c r="E218" s="148">
        <v>134406.68</v>
      </c>
      <c r="F218" s="148">
        <v>324.70</v>
      </c>
      <c r="G218" s="148">
        <v>0</v>
      </c>
      <c r="H218" s="148" t="s">
        <v>6288</v>
      </c>
      <c r="I218" s="148">
        <v>5094</v>
      </c>
      <c r="J218" s="148">
        <v>139825.38</v>
      </c>
      <c r="K218" s="148">
        <v>53762.67</v>
      </c>
      <c r="L218" s="148">
        <v>0</v>
      </c>
      <c r="M218" s="148">
        <v>179208.91</v>
      </c>
      <c r="N218" s="148" t="s">
        <v>6289</v>
      </c>
      <c r="O218" s="148">
        <v>216747.24</v>
      </c>
      <c r="P218" s="148">
        <v>449718.82</v>
      </c>
    </row>
    <row r="219" spans="1:16" ht="25">
      <c r="A219" s="238" t="s">
        <v>6013</v>
      </c>
      <c r="B219" s="237" t="s">
        <v>6014</v>
      </c>
      <c r="C219" s="237" t="s">
        <v>6012</v>
      </c>
      <c r="D219" s="238" t="s">
        <v>5906</v>
      </c>
      <c r="E219" s="148">
        <v>172179.06</v>
      </c>
      <c r="F219" s="148">
        <v>324.70</v>
      </c>
      <c r="G219" s="148">
        <v>0</v>
      </c>
      <c r="H219" s="148" t="s">
        <v>6288</v>
      </c>
      <c r="I219" s="148">
        <v>5220.8399999999965</v>
      </c>
      <c r="J219" s="148">
        <v>177724.60</v>
      </c>
      <c r="K219" s="148">
        <v>68871.62</v>
      </c>
      <c r="L219" s="148">
        <v>0</v>
      </c>
      <c r="M219" s="148">
        <v>229572.08</v>
      </c>
      <c r="N219" s="148" t="s">
        <v>6289</v>
      </c>
      <c r="O219" s="148">
        <v>274664.89</v>
      </c>
      <c r="P219" s="148">
        <v>573108.59</v>
      </c>
    </row>
    <row r="220" spans="1:16" ht="37.5">
      <c r="A220" s="238" t="s">
        <v>6328</v>
      </c>
      <c r="B220" s="237" t="s">
        <v>6329</v>
      </c>
      <c r="C220" s="237" t="s">
        <v>6129</v>
      </c>
      <c r="D220" s="238" t="s">
        <v>5839</v>
      </c>
      <c r="E220" s="148">
        <v>30416.78</v>
      </c>
      <c r="F220" s="148">
        <v>241.96</v>
      </c>
      <c r="G220" s="148">
        <v>0</v>
      </c>
      <c r="H220" s="148" t="s">
        <v>6288</v>
      </c>
      <c r="I220" s="148">
        <v>2971.1600000000035</v>
      </c>
      <c r="J220" s="148">
        <v>33629.90</v>
      </c>
      <c r="K220" s="148">
        <v>12166.71</v>
      </c>
      <c r="L220" s="148">
        <v>0</v>
      </c>
      <c r="M220" s="148">
        <v>40555.71</v>
      </c>
      <c r="N220" s="148" t="s">
        <v>6289</v>
      </c>
      <c r="O220" s="148">
        <v>57296.06</v>
      </c>
      <c r="P220" s="148">
        <v>110018.48</v>
      </c>
    </row>
    <row r="221" spans="1:16" ht="37.5">
      <c r="A221" s="238" t="s">
        <v>6330</v>
      </c>
      <c r="B221" s="237" t="s">
        <v>6331</v>
      </c>
      <c r="C221" s="237" t="s">
        <v>6129</v>
      </c>
      <c r="D221" s="238" t="s">
        <v>5839</v>
      </c>
      <c r="E221" s="148">
        <v>30416.78</v>
      </c>
      <c r="F221" s="148">
        <v>241.96</v>
      </c>
      <c r="G221" s="148">
        <v>0</v>
      </c>
      <c r="H221" s="148" t="s">
        <v>6288</v>
      </c>
      <c r="I221" s="148">
        <v>2971.1600000000035</v>
      </c>
      <c r="J221" s="148">
        <v>33629.90</v>
      </c>
      <c r="K221" s="148">
        <v>12166.71</v>
      </c>
      <c r="L221" s="148">
        <v>0</v>
      </c>
      <c r="M221" s="148">
        <v>40555.71</v>
      </c>
      <c r="N221" s="148" t="s">
        <v>6289</v>
      </c>
      <c r="O221" s="148">
        <v>57296.06</v>
      </c>
      <c r="P221" s="148">
        <v>110018.48</v>
      </c>
    </row>
    <row r="222" spans="1:16" ht="37.5">
      <c r="A222" s="238" t="s">
        <v>6332</v>
      </c>
      <c r="B222" s="237" t="s">
        <v>6333</v>
      </c>
      <c r="C222" s="237" t="s">
        <v>6129</v>
      </c>
      <c r="D222" s="238" t="s">
        <v>5839</v>
      </c>
      <c r="E222" s="148">
        <v>28943.10</v>
      </c>
      <c r="F222" s="148">
        <v>241.96</v>
      </c>
      <c r="G222" s="148">
        <v>0</v>
      </c>
      <c r="H222" s="148" t="s">
        <v>6288</v>
      </c>
      <c r="I222" s="148">
        <v>2881.5600000000013</v>
      </c>
      <c r="J222" s="148">
        <v>32066.62</v>
      </c>
      <c r="K222" s="148">
        <v>11577.24</v>
      </c>
      <c r="L222" s="148">
        <v>0</v>
      </c>
      <c r="M222" s="148">
        <v>38590.8</v>
      </c>
      <c r="N222" s="148" t="s">
        <v>6289</v>
      </c>
      <c r="O222" s="148">
        <v>55036.42</v>
      </c>
      <c r="P222" s="148">
        <v>105204.45999999999</v>
      </c>
    </row>
    <row r="223" spans="1:16" ht="25">
      <c r="A223" s="238" t="s">
        <v>6334</v>
      </c>
      <c r="B223" s="237" t="s">
        <v>6335</v>
      </c>
      <c r="C223" s="237" t="s">
        <v>6336</v>
      </c>
      <c r="D223" s="238" t="s">
        <v>5839</v>
      </c>
      <c r="E223" s="148">
        <v>30416.78</v>
      </c>
      <c r="F223" s="148">
        <v>241.96</v>
      </c>
      <c r="G223" s="148">
        <v>0</v>
      </c>
      <c r="H223" s="148" t="s">
        <v>6288</v>
      </c>
      <c r="I223" s="148">
        <v>2971.1600000000035</v>
      </c>
      <c r="J223" s="148">
        <v>33629.90</v>
      </c>
      <c r="K223" s="148">
        <v>12166.71</v>
      </c>
      <c r="L223" s="148">
        <v>0</v>
      </c>
      <c r="M223" s="148">
        <v>40555.71</v>
      </c>
      <c r="N223" s="148" t="s">
        <v>6289</v>
      </c>
      <c r="O223" s="148">
        <v>57296.06</v>
      </c>
      <c r="P223" s="148">
        <v>110018.48</v>
      </c>
    </row>
    <row r="224" spans="1:16" ht="25">
      <c r="A224" s="238" t="s">
        <v>6334</v>
      </c>
      <c r="B224" s="237" t="s">
        <v>6335</v>
      </c>
      <c r="C224" s="237" t="s">
        <v>6336</v>
      </c>
      <c r="D224" s="238" t="s">
        <v>5902</v>
      </c>
      <c r="E224" s="148">
        <v>36934.62</v>
      </c>
      <c r="F224" s="148">
        <v>241.96</v>
      </c>
      <c r="G224" s="148">
        <v>0</v>
      </c>
      <c r="H224" s="148" t="s">
        <v>6288</v>
      </c>
      <c r="I224" s="148">
        <v>3020.8199999999997</v>
      </c>
      <c r="J224" s="148">
        <v>40197.40</v>
      </c>
      <c r="K224" s="148">
        <v>14773.85</v>
      </c>
      <c r="L224" s="148">
        <v>0</v>
      </c>
      <c r="M224" s="148">
        <v>49246.16</v>
      </c>
      <c r="N224" s="148" t="s">
        <v>6289</v>
      </c>
      <c r="O224" s="148">
        <v>67290.08</v>
      </c>
      <c r="P224" s="148">
        <v>131310.09</v>
      </c>
    </row>
    <row r="225" spans="1:16" ht="25">
      <c r="A225" s="238" t="s">
        <v>6334</v>
      </c>
      <c r="B225" s="237" t="s">
        <v>6335</v>
      </c>
      <c r="C225" s="237" t="s">
        <v>6336</v>
      </c>
      <c r="D225" s="238" t="s">
        <v>5903</v>
      </c>
      <c r="E225" s="148">
        <v>46745.34</v>
      </c>
      <c r="F225" s="148">
        <v>241.96</v>
      </c>
      <c r="G225" s="148">
        <v>0</v>
      </c>
      <c r="H225" s="148" t="s">
        <v>6288</v>
      </c>
      <c r="I225" s="148">
        <v>3077.760000000002</v>
      </c>
      <c r="J225" s="148">
        <v>50065.06</v>
      </c>
      <c r="K225" s="148">
        <v>18698.14</v>
      </c>
      <c r="L225" s="148">
        <v>0</v>
      </c>
      <c r="M225" s="148">
        <v>62327.12</v>
      </c>
      <c r="N225" s="148" t="s">
        <v>6289</v>
      </c>
      <c r="O225" s="148">
        <v>82333.19</v>
      </c>
      <c r="P225" s="148">
        <v>163358.45</v>
      </c>
    </row>
    <row r="226" spans="1:16" ht="25">
      <c r="A226" s="238" t="s">
        <v>6334</v>
      </c>
      <c r="B226" s="237" t="s">
        <v>6335</v>
      </c>
      <c r="C226" s="237" t="s">
        <v>6336</v>
      </c>
      <c r="D226" s="238" t="s">
        <v>5904</v>
      </c>
      <c r="E226" s="148">
        <v>61703.88</v>
      </c>
      <c r="F226" s="148">
        <v>241.96</v>
      </c>
      <c r="G226" s="148">
        <v>0</v>
      </c>
      <c r="H226" s="148" t="s">
        <v>6288</v>
      </c>
      <c r="I226" s="148">
        <v>3142.2000000000044</v>
      </c>
      <c r="J226" s="148">
        <v>65088.04</v>
      </c>
      <c r="K226" s="148">
        <v>24681.55</v>
      </c>
      <c r="L226" s="148">
        <v>0</v>
      </c>
      <c r="M226" s="148">
        <v>82271.84</v>
      </c>
      <c r="N226" s="148" t="s">
        <v>6289</v>
      </c>
      <c r="O226" s="148">
        <v>105269.62</v>
      </c>
      <c r="P226" s="148">
        <v>212223.01</v>
      </c>
    </row>
    <row r="227" spans="1:16" ht="25">
      <c r="A227" s="238" t="s">
        <v>6334</v>
      </c>
      <c r="B227" s="237" t="s">
        <v>6335</v>
      </c>
      <c r="C227" s="237" t="s">
        <v>6336</v>
      </c>
      <c r="D227" s="238" t="s">
        <v>5905</v>
      </c>
      <c r="E227" s="148">
        <v>78981.02</v>
      </c>
      <c r="F227" s="148">
        <v>241.96</v>
      </c>
      <c r="G227" s="148">
        <v>0</v>
      </c>
      <c r="H227" s="148" t="s">
        <v>6288</v>
      </c>
      <c r="I227" s="148">
        <v>3209.3199999999924</v>
      </c>
      <c r="J227" s="148">
        <v>82432.30</v>
      </c>
      <c r="K227" s="148">
        <v>31592.41</v>
      </c>
      <c r="L227" s="148">
        <v>0</v>
      </c>
      <c r="M227" s="148">
        <v>105308.03</v>
      </c>
      <c r="N227" s="148" t="s">
        <v>6289</v>
      </c>
      <c r="O227" s="148">
        <v>131761.23</v>
      </c>
      <c r="P227" s="148">
        <v>268661.67000000004</v>
      </c>
    </row>
    <row r="228" spans="1:16" ht="25">
      <c r="A228" s="238" t="s">
        <v>6334</v>
      </c>
      <c r="B228" s="237" t="s">
        <v>6335</v>
      </c>
      <c r="C228" s="237" t="s">
        <v>6336</v>
      </c>
      <c r="D228" s="238" t="s">
        <v>5906</v>
      </c>
      <c r="E228" s="148">
        <v>101095.70</v>
      </c>
      <c r="F228" s="148">
        <v>241.96</v>
      </c>
      <c r="G228" s="148">
        <v>0</v>
      </c>
      <c r="H228" s="148" t="s">
        <v>6288</v>
      </c>
      <c r="I228" s="148">
        <v>3287.6399999999994</v>
      </c>
      <c r="J228" s="148">
        <v>104625.30</v>
      </c>
      <c r="K228" s="148">
        <v>40438.28</v>
      </c>
      <c r="L228" s="148">
        <v>0</v>
      </c>
      <c r="M228" s="148">
        <v>134794.27</v>
      </c>
      <c r="N228" s="148" t="s">
        <v>6289</v>
      </c>
      <c r="O228" s="148">
        <v>165670.41</v>
      </c>
      <c r="P228" s="148">
        <v>340902.95999999996</v>
      </c>
    </row>
    <row r="229" spans="1:16" ht="25">
      <c r="A229" s="238" t="s">
        <v>6337</v>
      </c>
      <c r="B229" s="237" t="s">
        <v>6338</v>
      </c>
      <c r="C229" s="237" t="s">
        <v>6336</v>
      </c>
      <c r="D229" s="238" t="s">
        <v>5839</v>
      </c>
      <c r="E229" s="148">
        <v>30416.78</v>
      </c>
      <c r="F229" s="148">
        <v>241.96</v>
      </c>
      <c r="G229" s="148">
        <v>0</v>
      </c>
      <c r="H229" s="148" t="s">
        <v>6288</v>
      </c>
      <c r="I229" s="148">
        <v>2971.1600000000035</v>
      </c>
      <c r="J229" s="148">
        <v>33629.90</v>
      </c>
      <c r="K229" s="148">
        <v>12166.71</v>
      </c>
      <c r="L229" s="148">
        <v>0</v>
      </c>
      <c r="M229" s="148">
        <v>40555.71</v>
      </c>
      <c r="N229" s="148" t="s">
        <v>6289</v>
      </c>
      <c r="O229" s="148">
        <v>57296.06</v>
      </c>
      <c r="P229" s="148">
        <v>110018.48</v>
      </c>
    </row>
    <row r="230" spans="1:16" ht="25">
      <c r="A230" s="238" t="s">
        <v>6339</v>
      </c>
      <c r="B230" s="237" t="s">
        <v>6340</v>
      </c>
      <c r="C230" s="237" t="s">
        <v>6336</v>
      </c>
      <c r="D230" s="238" t="s">
        <v>5839</v>
      </c>
      <c r="E230" s="148">
        <v>30416.78</v>
      </c>
      <c r="F230" s="148">
        <v>241.96</v>
      </c>
      <c r="G230" s="148">
        <v>0</v>
      </c>
      <c r="H230" s="148" t="s">
        <v>6288</v>
      </c>
      <c r="I230" s="148">
        <v>2971.1600000000035</v>
      </c>
      <c r="J230" s="148">
        <v>33629.90</v>
      </c>
      <c r="K230" s="148">
        <v>12166.71</v>
      </c>
      <c r="L230" s="148">
        <v>0</v>
      </c>
      <c r="M230" s="148">
        <v>40555.71</v>
      </c>
      <c r="N230" s="148" t="s">
        <v>6289</v>
      </c>
      <c r="O230" s="148">
        <v>57296.06</v>
      </c>
      <c r="P230" s="148">
        <v>110018.48</v>
      </c>
    </row>
    <row r="231" spans="1:16" ht="25">
      <c r="A231" s="238" t="s">
        <v>6341</v>
      </c>
      <c r="B231" s="237" t="s">
        <v>6342</v>
      </c>
      <c r="C231" s="237" t="s">
        <v>6336</v>
      </c>
      <c r="D231" s="238" t="s">
        <v>5839</v>
      </c>
      <c r="E231" s="148">
        <v>20791.72</v>
      </c>
      <c r="F231" s="148">
        <v>227.66</v>
      </c>
      <c r="G231" s="148">
        <v>0</v>
      </c>
      <c r="H231" s="148" t="s">
        <v>6288</v>
      </c>
      <c r="I231" s="148">
        <v>2157.399999999998</v>
      </c>
      <c r="J231" s="148">
        <v>23176.78</v>
      </c>
      <c r="K231" s="148">
        <v>8316.69</v>
      </c>
      <c r="L231" s="148">
        <v>0</v>
      </c>
      <c r="M231" s="148">
        <v>27722.29</v>
      </c>
      <c r="N231" s="148" t="s">
        <v>6289</v>
      </c>
      <c r="O231" s="148">
        <v>42537.64</v>
      </c>
      <c r="P231" s="148">
        <v>78576.62</v>
      </c>
    </row>
    <row r="232" spans="1:16" ht="25">
      <c r="A232" s="238" t="s">
        <v>6343</v>
      </c>
      <c r="B232" s="237" t="s">
        <v>6344</v>
      </c>
      <c r="C232" s="237" t="s">
        <v>6336</v>
      </c>
      <c r="D232" s="238" t="s">
        <v>5839</v>
      </c>
      <c r="E232" s="148">
        <v>32561.88</v>
      </c>
      <c r="F232" s="148">
        <v>241.96</v>
      </c>
      <c r="G232" s="148">
        <v>0</v>
      </c>
      <c r="H232" s="148" t="s">
        <v>6288</v>
      </c>
      <c r="I232" s="148">
        <v>3008.279999999999</v>
      </c>
      <c r="J232" s="148">
        <v>35812.12</v>
      </c>
      <c r="K232" s="148">
        <v>13024.75</v>
      </c>
      <c r="L232" s="148">
        <v>0</v>
      </c>
      <c r="M232" s="148">
        <v>43415.84</v>
      </c>
      <c r="N232" s="148" t="s">
        <v>6289</v>
      </c>
      <c r="O232" s="148">
        <v>60585.22</v>
      </c>
      <c r="P232" s="148">
        <v>117025.81</v>
      </c>
    </row>
    <row r="233" spans="1:16" ht="37.5">
      <c r="A233" s="238" t="s">
        <v>6345</v>
      </c>
      <c r="B233" s="237" t="s">
        <v>6346</v>
      </c>
      <c r="C233" s="237" t="s">
        <v>6336</v>
      </c>
      <c r="D233" s="238" t="s">
        <v>5839</v>
      </c>
      <c r="E233" s="148">
        <v>28943.10</v>
      </c>
      <c r="F233" s="148">
        <v>241.96</v>
      </c>
      <c r="G233" s="148">
        <v>0</v>
      </c>
      <c r="H233" s="148" t="s">
        <v>6288</v>
      </c>
      <c r="I233" s="148">
        <v>2881.5600000000013</v>
      </c>
      <c r="J233" s="148">
        <v>32066.62</v>
      </c>
      <c r="K233" s="148">
        <v>11577.24</v>
      </c>
      <c r="L233" s="148">
        <v>0</v>
      </c>
      <c r="M233" s="148">
        <v>38590.8</v>
      </c>
      <c r="N233" s="148" t="s">
        <v>6289</v>
      </c>
      <c r="O233" s="148">
        <v>55036.42</v>
      </c>
      <c r="P233" s="148">
        <v>105204.45999999999</v>
      </c>
    </row>
    <row r="234" spans="1:16" ht="37.5">
      <c r="A234" s="238" t="s">
        <v>6345</v>
      </c>
      <c r="B234" s="237" t="s">
        <v>6346</v>
      </c>
      <c r="C234" s="237" t="s">
        <v>6336</v>
      </c>
      <c r="D234" s="238" t="s">
        <v>5902</v>
      </c>
      <c r="E234" s="148">
        <v>35145.24</v>
      </c>
      <c r="F234" s="148">
        <v>241.96</v>
      </c>
      <c r="G234" s="148">
        <v>0</v>
      </c>
      <c r="H234" s="148" t="s">
        <v>6288</v>
      </c>
      <c r="I234" s="148">
        <v>2929.50</v>
      </c>
      <c r="J234" s="148">
        <v>38316.7</v>
      </c>
      <c r="K234" s="148">
        <v>14058.10</v>
      </c>
      <c r="L234" s="148">
        <v>0</v>
      </c>
      <c r="M234" s="148">
        <v>46860.32</v>
      </c>
      <c r="N234" s="148" t="s">
        <v>6289</v>
      </c>
      <c r="O234" s="148">
        <v>64546.37</v>
      </c>
      <c r="P234" s="148">
        <v>125464.79000000001</v>
      </c>
    </row>
    <row r="235" spans="1:16" ht="37.5">
      <c r="A235" s="238" t="s">
        <v>6345</v>
      </c>
      <c r="B235" s="237" t="s">
        <v>6346</v>
      </c>
      <c r="C235" s="237" t="s">
        <v>6336</v>
      </c>
      <c r="D235" s="238" t="s">
        <v>5903</v>
      </c>
      <c r="E235" s="148">
        <v>44480.54</v>
      </c>
      <c r="F235" s="148">
        <v>241.96</v>
      </c>
      <c r="G235" s="148">
        <v>0</v>
      </c>
      <c r="H235" s="148" t="s">
        <v>6288</v>
      </c>
      <c r="I235" s="148">
        <v>2984.480000000003</v>
      </c>
      <c r="J235" s="148">
        <v>47706.98</v>
      </c>
      <c r="K235" s="148">
        <v>17792.22</v>
      </c>
      <c r="L235" s="148">
        <v>0</v>
      </c>
      <c r="M235" s="148">
        <v>59307.39</v>
      </c>
      <c r="N235" s="148" t="s">
        <v>6289</v>
      </c>
      <c r="O235" s="148">
        <v>78860.49</v>
      </c>
      <c r="P235" s="148">
        <v>155960.10</v>
      </c>
    </row>
    <row r="236" spans="1:16" ht="37.5">
      <c r="A236" s="238" t="s">
        <v>6345</v>
      </c>
      <c r="B236" s="237" t="s">
        <v>6346</v>
      </c>
      <c r="C236" s="237" t="s">
        <v>6336</v>
      </c>
      <c r="D236" s="238" t="s">
        <v>5904</v>
      </c>
      <c r="E236" s="148">
        <v>58714.40</v>
      </c>
      <c r="F236" s="148">
        <v>241.96</v>
      </c>
      <c r="G236" s="148">
        <v>0</v>
      </c>
      <c r="H236" s="148" t="s">
        <v>6288</v>
      </c>
      <c r="I236" s="148">
        <v>3046.6800000000003</v>
      </c>
      <c r="J236" s="148">
        <v>62003.04</v>
      </c>
      <c r="K236" s="148">
        <v>23485.76</v>
      </c>
      <c r="L236" s="148">
        <v>0</v>
      </c>
      <c r="M236" s="148">
        <v>78285.87</v>
      </c>
      <c r="N236" s="148" t="s">
        <v>6289</v>
      </c>
      <c r="O236" s="148">
        <v>100685.75</v>
      </c>
      <c r="P236" s="148">
        <v>202457.38</v>
      </c>
    </row>
    <row r="237" spans="1:16" ht="37.5">
      <c r="A237" s="238" t="s">
        <v>6345</v>
      </c>
      <c r="B237" s="237" t="s">
        <v>6346</v>
      </c>
      <c r="C237" s="237" t="s">
        <v>6336</v>
      </c>
      <c r="D237" s="238" t="s">
        <v>5905</v>
      </c>
      <c r="E237" s="148">
        <v>75154.44</v>
      </c>
      <c r="F237" s="148">
        <v>241.96</v>
      </c>
      <c r="G237" s="148">
        <v>0</v>
      </c>
      <c r="H237" s="148" t="s">
        <v>6288</v>
      </c>
      <c r="I237" s="148">
        <v>3111.479999999996</v>
      </c>
      <c r="J237" s="148">
        <v>78507.88</v>
      </c>
      <c r="K237" s="148">
        <v>30061.78</v>
      </c>
      <c r="L237" s="148">
        <v>0</v>
      </c>
      <c r="M237" s="148">
        <v>100205.92</v>
      </c>
      <c r="N237" s="148" t="s">
        <v>6289</v>
      </c>
      <c r="O237" s="148">
        <v>125893.81</v>
      </c>
      <c r="P237" s="148">
        <v>256161.51</v>
      </c>
    </row>
    <row r="238" spans="1:16" ht="37.5">
      <c r="A238" s="238" t="s">
        <v>6345</v>
      </c>
      <c r="B238" s="237" t="s">
        <v>6346</v>
      </c>
      <c r="C238" s="237" t="s">
        <v>6336</v>
      </c>
      <c r="D238" s="238" t="s">
        <v>5906</v>
      </c>
      <c r="E238" s="148">
        <v>96197.66</v>
      </c>
      <c r="F238" s="148">
        <v>241.96</v>
      </c>
      <c r="G238" s="148">
        <v>0</v>
      </c>
      <c r="H238" s="148" t="s">
        <v>6288</v>
      </c>
      <c r="I238" s="148">
        <v>3187.0999999999913</v>
      </c>
      <c r="J238" s="148">
        <v>99626.72</v>
      </c>
      <c r="K238" s="148">
        <v>38479.06</v>
      </c>
      <c r="L238" s="148">
        <v>0</v>
      </c>
      <c r="M238" s="148">
        <v>128263.55</v>
      </c>
      <c r="N238" s="148" t="s">
        <v>6289</v>
      </c>
      <c r="O238" s="148">
        <v>158160.08</v>
      </c>
      <c r="P238" s="148">
        <v>324902.68999999994</v>
      </c>
    </row>
    <row r="239" spans="1:16" ht="37.5">
      <c r="A239" s="238" t="s">
        <v>6347</v>
      </c>
      <c r="B239" s="237" t="s">
        <v>6348</v>
      </c>
      <c r="C239" s="237" t="s">
        <v>6336</v>
      </c>
      <c r="D239" s="238" t="s">
        <v>5839</v>
      </c>
      <c r="E239" s="148">
        <v>28943.10</v>
      </c>
      <c r="F239" s="148">
        <v>241.96</v>
      </c>
      <c r="G239" s="148">
        <v>0</v>
      </c>
      <c r="H239" s="148" t="s">
        <v>6288</v>
      </c>
      <c r="I239" s="148">
        <v>2881.5600000000013</v>
      </c>
      <c r="J239" s="148">
        <v>32066.62</v>
      </c>
      <c r="K239" s="148">
        <v>11577.24</v>
      </c>
      <c r="L239" s="148">
        <v>0</v>
      </c>
      <c r="M239" s="148">
        <v>38590.8</v>
      </c>
      <c r="N239" s="148" t="s">
        <v>6289</v>
      </c>
      <c r="O239" s="148">
        <v>55036.42</v>
      </c>
      <c r="P239" s="148">
        <v>105204.45999999999</v>
      </c>
    </row>
    <row r="240" spans="1:16" ht="37.5">
      <c r="A240" s="238" t="s">
        <v>6349</v>
      </c>
      <c r="B240" s="237" t="s">
        <v>6350</v>
      </c>
      <c r="C240" s="237" t="s">
        <v>6336</v>
      </c>
      <c r="D240" s="238" t="s">
        <v>5839</v>
      </c>
      <c r="E240" s="148">
        <v>28943.10</v>
      </c>
      <c r="F240" s="148">
        <v>241.96</v>
      </c>
      <c r="G240" s="148">
        <v>0</v>
      </c>
      <c r="H240" s="148" t="s">
        <v>6288</v>
      </c>
      <c r="I240" s="148">
        <v>2881.5600000000013</v>
      </c>
      <c r="J240" s="148">
        <v>32066.62</v>
      </c>
      <c r="K240" s="148">
        <v>11577.24</v>
      </c>
      <c r="L240" s="148">
        <v>0</v>
      </c>
      <c r="M240" s="148">
        <v>38590.8</v>
      </c>
      <c r="N240" s="148" t="s">
        <v>6289</v>
      </c>
      <c r="O240" s="148">
        <v>55036.42</v>
      </c>
      <c r="P240" s="148">
        <v>105204.45999999999</v>
      </c>
    </row>
    <row r="241" spans="1:16" ht="37.5">
      <c r="A241" s="238" t="s">
        <v>6351</v>
      </c>
      <c r="B241" s="237" t="s">
        <v>6352</v>
      </c>
      <c r="C241" s="237" t="s">
        <v>6023</v>
      </c>
      <c r="D241" s="238" t="s">
        <v>5839</v>
      </c>
      <c r="E241" s="148">
        <v>25132.28</v>
      </c>
      <c r="F241" s="148">
        <v>239.90</v>
      </c>
      <c r="G241" s="148">
        <v>0</v>
      </c>
      <c r="H241" s="148" t="s">
        <v>6288</v>
      </c>
      <c r="I241" s="148">
        <v>2587.619999999999</v>
      </c>
      <c r="J241" s="148">
        <v>27959.80</v>
      </c>
      <c r="K241" s="148">
        <v>10052.91</v>
      </c>
      <c r="L241" s="148">
        <v>0</v>
      </c>
      <c r="M241" s="148">
        <v>33509.71</v>
      </c>
      <c r="N241" s="148" t="s">
        <v>6289</v>
      </c>
      <c r="O241" s="148">
        <v>49193.16</v>
      </c>
      <c r="P241" s="148">
        <v>92755.78</v>
      </c>
    </row>
    <row r="242" spans="1:16" ht="12.5">
      <c r="A242" s="238" t="s">
        <v>6353</v>
      </c>
      <c r="B242" s="237" t="s">
        <v>6354</v>
      </c>
      <c r="C242" s="237" t="s">
        <v>6355</v>
      </c>
      <c r="D242" s="238" t="s">
        <v>5839</v>
      </c>
      <c r="E242" s="148">
        <v>23816.42</v>
      </c>
      <c r="F242" s="148">
        <v>231.70</v>
      </c>
      <c r="G242" s="148">
        <v>0</v>
      </c>
      <c r="H242" s="148" t="s">
        <v>6288</v>
      </c>
      <c r="I242" s="148">
        <v>2433.5600000000013</v>
      </c>
      <c r="J242" s="148">
        <v>26481.68</v>
      </c>
      <c r="K242" s="148">
        <v>9526.57</v>
      </c>
      <c r="L242" s="148">
        <v>0</v>
      </c>
      <c r="M242" s="148">
        <v>31755.23</v>
      </c>
      <c r="N242" s="148" t="s">
        <v>6289</v>
      </c>
      <c r="O242" s="148">
        <v>47175.51</v>
      </c>
      <c r="P242" s="148">
        <v>88457.31</v>
      </c>
    </row>
    <row r="243" spans="1:16" ht="25">
      <c r="A243" s="238" t="s">
        <v>6356</v>
      </c>
      <c r="B243" s="237" t="s">
        <v>6357</v>
      </c>
      <c r="C243" s="237" t="s">
        <v>5838</v>
      </c>
      <c r="D243" s="238" t="s">
        <v>5839</v>
      </c>
      <c r="E243" s="148">
        <v>40440.10</v>
      </c>
      <c r="F243" s="148">
        <v>278.86</v>
      </c>
      <c r="G243" s="148">
        <v>0</v>
      </c>
      <c r="H243" s="148" t="s">
        <v>6288</v>
      </c>
      <c r="I243" s="148">
        <v>3646.9400000000023</v>
      </c>
      <c r="J243" s="148">
        <v>44365.90</v>
      </c>
      <c r="K243" s="148">
        <v>16176.04</v>
      </c>
      <c r="L243" s="148">
        <v>0</v>
      </c>
      <c r="M243" s="148">
        <v>53920.13</v>
      </c>
      <c r="N243" s="148" t="s">
        <v>6289</v>
      </c>
      <c r="O243" s="148">
        <v>72665.15</v>
      </c>
      <c r="P243" s="148">
        <v>142761.32</v>
      </c>
    </row>
    <row r="244" spans="1:16" ht="25">
      <c r="A244" s="238" t="s">
        <v>6356</v>
      </c>
      <c r="B244" s="237" t="s">
        <v>6357</v>
      </c>
      <c r="C244" s="237" t="s">
        <v>5838</v>
      </c>
      <c r="D244" s="238" t="s">
        <v>5902</v>
      </c>
      <c r="E244" s="148">
        <v>49105.80</v>
      </c>
      <c r="F244" s="148">
        <v>278.86</v>
      </c>
      <c r="G244" s="148">
        <v>0</v>
      </c>
      <c r="H244" s="148" t="s">
        <v>6288</v>
      </c>
      <c r="I244" s="148">
        <v>3713.5999999999985</v>
      </c>
      <c r="J244" s="148">
        <v>53098.26</v>
      </c>
      <c r="K244" s="148">
        <v>19642.32</v>
      </c>
      <c r="L244" s="148">
        <v>0</v>
      </c>
      <c r="M244" s="148">
        <v>65474.40</v>
      </c>
      <c r="N244" s="148" t="s">
        <v>6289</v>
      </c>
      <c r="O244" s="148">
        <v>85952.56</v>
      </c>
      <c r="P244" s="148">
        <v>171069.28</v>
      </c>
    </row>
    <row r="245" spans="1:16" ht="25">
      <c r="A245" s="238" t="s">
        <v>6356</v>
      </c>
      <c r="B245" s="237" t="s">
        <v>6357</v>
      </c>
      <c r="C245" s="237" t="s">
        <v>5838</v>
      </c>
      <c r="D245" s="238" t="s">
        <v>5903</v>
      </c>
      <c r="E245" s="148">
        <v>60090.04</v>
      </c>
      <c r="F245" s="148">
        <v>278.86</v>
      </c>
      <c r="G245" s="148">
        <v>0</v>
      </c>
      <c r="H245" s="148" t="s">
        <v>6288</v>
      </c>
      <c r="I245" s="148">
        <v>3790.040000000001</v>
      </c>
      <c r="J245" s="148">
        <v>64158.94</v>
      </c>
      <c r="K245" s="148">
        <v>24036.02</v>
      </c>
      <c r="L245" s="148">
        <v>0</v>
      </c>
      <c r="M245" s="148">
        <v>80120.05</v>
      </c>
      <c r="N245" s="148" t="s">
        <v>6289</v>
      </c>
      <c r="O245" s="148">
        <v>102795.06</v>
      </c>
      <c r="P245" s="148">
        <v>206951.13</v>
      </c>
    </row>
    <row r="246" spans="1:16" ht="25">
      <c r="A246" s="238" t="s">
        <v>6356</v>
      </c>
      <c r="B246" s="237" t="s">
        <v>6357</v>
      </c>
      <c r="C246" s="237" t="s">
        <v>5838</v>
      </c>
      <c r="D246" s="238" t="s">
        <v>5904</v>
      </c>
      <c r="E246" s="148">
        <v>79318.76</v>
      </c>
      <c r="F246" s="148">
        <v>278.86</v>
      </c>
      <c r="G246" s="148">
        <v>0</v>
      </c>
      <c r="H246" s="148" t="s">
        <v>6288</v>
      </c>
      <c r="I246" s="148">
        <v>3876.540000000008</v>
      </c>
      <c r="J246" s="148">
        <v>83474.16</v>
      </c>
      <c r="K246" s="148">
        <v>31727.50</v>
      </c>
      <c r="L246" s="148">
        <v>0</v>
      </c>
      <c r="M246" s="148">
        <v>105758.35</v>
      </c>
      <c r="N246" s="148" t="s">
        <v>6289</v>
      </c>
      <c r="O246" s="148">
        <v>132279.10</v>
      </c>
      <c r="P246" s="148">
        <v>269764.95</v>
      </c>
    </row>
    <row r="247" spans="1:16" ht="25">
      <c r="A247" s="238" t="s">
        <v>6356</v>
      </c>
      <c r="B247" s="237" t="s">
        <v>6357</v>
      </c>
      <c r="C247" s="237" t="s">
        <v>5838</v>
      </c>
      <c r="D247" s="238" t="s">
        <v>5905</v>
      </c>
      <c r="E247" s="148">
        <v>101528.12</v>
      </c>
      <c r="F247" s="148">
        <v>278.86</v>
      </c>
      <c r="G247" s="148">
        <v>0</v>
      </c>
      <c r="H247" s="148" t="s">
        <v>6288</v>
      </c>
      <c r="I247" s="148">
        <v>3966.6600000000035</v>
      </c>
      <c r="J247" s="148">
        <v>105773.64</v>
      </c>
      <c r="K247" s="148">
        <v>40611.25</v>
      </c>
      <c r="L247" s="148">
        <v>0</v>
      </c>
      <c r="M247" s="148">
        <v>135370.83</v>
      </c>
      <c r="N247" s="148" t="s">
        <v>6289</v>
      </c>
      <c r="O247" s="148">
        <v>166333.45</v>
      </c>
      <c r="P247" s="148">
        <v>342315.53</v>
      </c>
    </row>
    <row r="248" spans="1:16" ht="25">
      <c r="A248" s="238" t="s">
        <v>6356</v>
      </c>
      <c r="B248" s="237" t="s">
        <v>6357</v>
      </c>
      <c r="C248" s="237" t="s">
        <v>5838</v>
      </c>
      <c r="D248" s="238" t="s">
        <v>5906</v>
      </c>
      <c r="E248" s="148">
        <v>129955.96</v>
      </c>
      <c r="F248" s="148">
        <v>278.86</v>
      </c>
      <c r="G248" s="148">
        <v>0</v>
      </c>
      <c r="H248" s="148" t="s">
        <v>6288</v>
      </c>
      <c r="I248" s="148">
        <v>4071.779999999999</v>
      </c>
      <c r="J248" s="148">
        <v>134306.60</v>
      </c>
      <c r="K248" s="148">
        <v>51982.38</v>
      </c>
      <c r="L248" s="148">
        <v>0</v>
      </c>
      <c r="M248" s="148">
        <v>173274.61</v>
      </c>
      <c r="N248" s="148" t="s">
        <v>6289</v>
      </c>
      <c r="O248" s="148">
        <v>209922.81</v>
      </c>
      <c r="P248" s="148">
        <v>435179.80</v>
      </c>
    </row>
    <row r="249" spans="1:16" ht="37.5">
      <c r="A249" s="238" t="s">
        <v>6024</v>
      </c>
      <c r="B249" s="237" t="s">
        <v>6025</v>
      </c>
      <c r="C249" s="237" t="s">
        <v>6026</v>
      </c>
      <c r="D249" s="238" t="s">
        <v>5839</v>
      </c>
      <c r="E249" s="148">
        <v>35280.78</v>
      </c>
      <c r="F249" s="148">
        <v>328.86</v>
      </c>
      <c r="G249" s="148">
        <v>0</v>
      </c>
      <c r="H249" s="148" t="s">
        <v>6288</v>
      </c>
      <c r="I249" s="148">
        <v>3640.760000000002</v>
      </c>
      <c r="J249" s="148">
        <v>39250.40</v>
      </c>
      <c r="K249" s="148">
        <v>14112.31</v>
      </c>
      <c r="L249" s="148">
        <v>0</v>
      </c>
      <c r="M249" s="148">
        <v>47041.04</v>
      </c>
      <c r="N249" s="148" t="s">
        <v>6289</v>
      </c>
      <c r="O249" s="148">
        <v>64754.20</v>
      </c>
      <c r="P249" s="148">
        <v>125907.54999999999</v>
      </c>
    </row>
    <row r="250" spans="1:16" ht="37.5">
      <c r="A250" s="238" t="s">
        <v>6024</v>
      </c>
      <c r="B250" s="237" t="s">
        <v>6025</v>
      </c>
      <c r="C250" s="237" t="s">
        <v>6026</v>
      </c>
      <c r="D250" s="238" t="s">
        <v>5902</v>
      </c>
      <c r="E250" s="148">
        <v>42913.62</v>
      </c>
      <c r="F250" s="148">
        <v>328.86</v>
      </c>
      <c r="G250" s="148">
        <v>0</v>
      </c>
      <c r="H250" s="148" t="s">
        <v>6288</v>
      </c>
      <c r="I250" s="148">
        <v>3701.519999999997</v>
      </c>
      <c r="J250" s="148">
        <v>46944</v>
      </c>
      <c r="K250" s="148">
        <v>17165.45</v>
      </c>
      <c r="L250" s="148">
        <v>0</v>
      </c>
      <c r="M250" s="148">
        <v>57218.16</v>
      </c>
      <c r="N250" s="148" t="s">
        <v>6289</v>
      </c>
      <c r="O250" s="148">
        <v>76457.88</v>
      </c>
      <c r="P250" s="148">
        <v>150841.49</v>
      </c>
    </row>
    <row r="251" spans="1:16" ht="37.5">
      <c r="A251" s="238" t="s">
        <v>6024</v>
      </c>
      <c r="B251" s="237" t="s">
        <v>6025</v>
      </c>
      <c r="C251" s="237" t="s">
        <v>6026</v>
      </c>
      <c r="D251" s="238" t="s">
        <v>5903</v>
      </c>
      <c r="E251" s="148">
        <v>52588.56</v>
      </c>
      <c r="F251" s="148">
        <v>328.86</v>
      </c>
      <c r="G251" s="148">
        <v>0</v>
      </c>
      <c r="H251" s="148" t="s">
        <v>6288</v>
      </c>
      <c r="I251" s="148">
        <v>3771.1800000000003</v>
      </c>
      <c r="J251" s="148">
        <v>56688.60</v>
      </c>
      <c r="K251" s="148">
        <v>21035.42</v>
      </c>
      <c r="L251" s="148">
        <v>0</v>
      </c>
      <c r="M251" s="148">
        <v>70118.08</v>
      </c>
      <c r="N251" s="148" t="s">
        <v>6289</v>
      </c>
      <c r="O251" s="148">
        <v>91292.79</v>
      </c>
      <c r="P251" s="148">
        <v>182446.28999999998</v>
      </c>
    </row>
    <row r="252" spans="1:16" ht="37.5">
      <c r="A252" s="238" t="s">
        <v>6024</v>
      </c>
      <c r="B252" s="237" t="s">
        <v>6025</v>
      </c>
      <c r="C252" s="237" t="s">
        <v>6026</v>
      </c>
      <c r="D252" s="238" t="s">
        <v>5904</v>
      </c>
      <c r="E252" s="148">
        <v>69525.52</v>
      </c>
      <c r="F252" s="148">
        <v>328.86</v>
      </c>
      <c r="G252" s="148">
        <v>0</v>
      </c>
      <c r="H252" s="148" t="s">
        <v>6288</v>
      </c>
      <c r="I252" s="148">
        <v>3849.979999999996</v>
      </c>
      <c r="J252" s="148">
        <v>73704.36</v>
      </c>
      <c r="K252" s="148">
        <v>27810.21</v>
      </c>
      <c r="L252" s="148">
        <v>0</v>
      </c>
      <c r="M252" s="148">
        <v>92700.69</v>
      </c>
      <c r="N252" s="148" t="s">
        <v>6289</v>
      </c>
      <c r="O252" s="148">
        <v>117262.80</v>
      </c>
      <c r="P252" s="148">
        <v>237773.70</v>
      </c>
    </row>
    <row r="253" spans="1:16" ht="37.5">
      <c r="A253" s="238" t="s">
        <v>6024</v>
      </c>
      <c r="B253" s="237" t="s">
        <v>6025</v>
      </c>
      <c r="C253" s="237" t="s">
        <v>6026</v>
      </c>
      <c r="D253" s="238" t="s">
        <v>5905</v>
      </c>
      <c r="E253" s="148">
        <v>89087.70</v>
      </c>
      <c r="F253" s="148">
        <v>328.86</v>
      </c>
      <c r="G253" s="148">
        <v>0</v>
      </c>
      <c r="H253" s="148" t="s">
        <v>6288</v>
      </c>
      <c r="I253" s="148">
        <v>3932.100000000006</v>
      </c>
      <c r="J253" s="148">
        <v>93348.66</v>
      </c>
      <c r="K253" s="148">
        <v>35635.08</v>
      </c>
      <c r="L253" s="148">
        <v>0</v>
      </c>
      <c r="M253" s="148">
        <v>118783.60</v>
      </c>
      <c r="N253" s="148" t="s">
        <v>6289</v>
      </c>
      <c r="O253" s="148">
        <v>147258.14</v>
      </c>
      <c r="P253" s="148">
        <v>301676.82</v>
      </c>
    </row>
    <row r="254" spans="1:16" ht="37.5">
      <c r="A254" s="238" t="s">
        <v>6024</v>
      </c>
      <c r="B254" s="237" t="s">
        <v>6025</v>
      </c>
      <c r="C254" s="237" t="s">
        <v>6026</v>
      </c>
      <c r="D254" s="238" t="s">
        <v>5906</v>
      </c>
      <c r="E254" s="148">
        <v>114127.18</v>
      </c>
      <c r="F254" s="148">
        <v>328.86</v>
      </c>
      <c r="G254" s="148">
        <v>0</v>
      </c>
      <c r="H254" s="148" t="s">
        <v>6288</v>
      </c>
      <c r="I254" s="148">
        <v>4027.8800000000047</v>
      </c>
      <c r="J254" s="148">
        <v>118483.92</v>
      </c>
      <c r="K254" s="148">
        <v>45650.87</v>
      </c>
      <c r="L254" s="148">
        <v>0</v>
      </c>
      <c r="M254" s="148">
        <v>152169.57</v>
      </c>
      <c r="N254" s="148" t="s">
        <v>6289</v>
      </c>
      <c r="O254" s="148">
        <v>185652.01</v>
      </c>
      <c r="P254" s="148">
        <v>383472.45</v>
      </c>
    </row>
    <row r="255" spans="1:16" ht="37.5">
      <c r="A255" s="238" t="s">
        <v>6027</v>
      </c>
      <c r="B255" s="237" t="s">
        <v>6028</v>
      </c>
      <c r="C255" s="237" t="s">
        <v>6026</v>
      </c>
      <c r="D255" s="238" t="s">
        <v>5839</v>
      </c>
      <c r="E255" s="148">
        <v>25514.42</v>
      </c>
      <c r="F255" s="148">
        <v>291.96</v>
      </c>
      <c r="G255" s="148">
        <v>0</v>
      </c>
      <c r="H255" s="148" t="s">
        <v>6288</v>
      </c>
      <c r="I255" s="148">
        <v>2624.880000000001</v>
      </c>
      <c r="J255" s="148">
        <v>28431.26</v>
      </c>
      <c r="K255" s="148">
        <v>10205.77</v>
      </c>
      <c r="L255" s="148">
        <v>0</v>
      </c>
      <c r="M255" s="148">
        <v>34019.23</v>
      </c>
      <c r="N255" s="148" t="s">
        <v>6289</v>
      </c>
      <c r="O255" s="148">
        <v>49779.11</v>
      </c>
      <c r="P255" s="148">
        <v>94004.11</v>
      </c>
    </row>
    <row r="256" spans="1:16" ht="37.5">
      <c r="A256" s="238" t="s">
        <v>6027</v>
      </c>
      <c r="B256" s="237" t="s">
        <v>6028</v>
      </c>
      <c r="C256" s="237" t="s">
        <v>6026</v>
      </c>
      <c r="D256" s="238" t="s">
        <v>5902</v>
      </c>
      <c r="E256" s="148">
        <v>33024.54</v>
      </c>
      <c r="F256" s="148">
        <v>291.96</v>
      </c>
      <c r="G256" s="148">
        <v>0</v>
      </c>
      <c r="H256" s="148" t="s">
        <v>6288</v>
      </c>
      <c r="I256" s="148">
        <v>2665.3199999999997</v>
      </c>
      <c r="J256" s="148">
        <v>35981.82</v>
      </c>
      <c r="K256" s="148">
        <v>13209.82</v>
      </c>
      <c r="L256" s="148">
        <v>0</v>
      </c>
      <c r="M256" s="148">
        <v>44032.72</v>
      </c>
      <c r="N256" s="148" t="s">
        <v>6289</v>
      </c>
      <c r="O256" s="148">
        <v>61294.63</v>
      </c>
      <c r="P256" s="148">
        <v>118537.17</v>
      </c>
    </row>
    <row r="257" spans="1:16" ht="37.5">
      <c r="A257" s="238" t="s">
        <v>6027</v>
      </c>
      <c r="B257" s="237" t="s">
        <v>6028</v>
      </c>
      <c r="C257" s="237" t="s">
        <v>6026</v>
      </c>
      <c r="D257" s="238" t="s">
        <v>5903</v>
      </c>
      <c r="E257" s="148">
        <v>44089.56</v>
      </c>
      <c r="F257" s="148">
        <v>291.96</v>
      </c>
      <c r="G257" s="148">
        <v>0</v>
      </c>
      <c r="H257" s="148" t="s">
        <v>6288</v>
      </c>
      <c r="I257" s="148">
        <v>2711.7000000000044</v>
      </c>
      <c r="J257" s="148">
        <v>47093.22</v>
      </c>
      <c r="K257" s="148">
        <v>17635.82</v>
      </c>
      <c r="L257" s="148">
        <v>0</v>
      </c>
      <c r="M257" s="148">
        <v>58786.08</v>
      </c>
      <c r="N257" s="148" t="s">
        <v>6289</v>
      </c>
      <c r="O257" s="148">
        <v>78260.99</v>
      </c>
      <c r="P257" s="148">
        <v>154682.89</v>
      </c>
    </row>
    <row r="258" spans="1:16" ht="37.5">
      <c r="A258" s="238" t="s">
        <v>6027</v>
      </c>
      <c r="B258" s="237" t="s">
        <v>6028</v>
      </c>
      <c r="C258" s="237" t="s">
        <v>6026</v>
      </c>
      <c r="D258" s="238" t="s">
        <v>5904</v>
      </c>
      <c r="E258" s="148">
        <v>58044.50</v>
      </c>
      <c r="F258" s="148">
        <v>291.96</v>
      </c>
      <c r="G258" s="148">
        <v>0</v>
      </c>
      <c r="H258" s="148" t="s">
        <v>6288</v>
      </c>
      <c r="I258" s="148">
        <v>2764.2000000000044</v>
      </c>
      <c r="J258" s="148">
        <v>61100.66</v>
      </c>
      <c r="K258" s="148">
        <v>23217.80</v>
      </c>
      <c r="L258" s="148">
        <v>0</v>
      </c>
      <c r="M258" s="148">
        <v>77392.67</v>
      </c>
      <c r="N258" s="148" t="s">
        <v>6289</v>
      </c>
      <c r="O258" s="148">
        <v>99658.57</v>
      </c>
      <c r="P258" s="148">
        <v>200269.04</v>
      </c>
    </row>
    <row r="259" spans="1:16" ht="37.5">
      <c r="A259" s="238" t="s">
        <v>6027</v>
      </c>
      <c r="B259" s="237" t="s">
        <v>6028</v>
      </c>
      <c r="C259" s="237" t="s">
        <v>6026</v>
      </c>
      <c r="D259" s="238" t="s">
        <v>5905</v>
      </c>
      <c r="E259" s="148">
        <v>74162.32</v>
      </c>
      <c r="F259" s="148">
        <v>291.96</v>
      </c>
      <c r="G259" s="148">
        <v>0</v>
      </c>
      <c r="H259" s="148" t="s">
        <v>6288</v>
      </c>
      <c r="I259" s="148">
        <v>2818.859999999986</v>
      </c>
      <c r="J259" s="148">
        <v>77273.14</v>
      </c>
      <c r="K259" s="148">
        <v>29664.93</v>
      </c>
      <c r="L259" s="148">
        <v>0</v>
      </c>
      <c r="M259" s="148">
        <v>98883.09</v>
      </c>
      <c r="N259" s="148" t="s">
        <v>6289</v>
      </c>
      <c r="O259" s="148">
        <v>124372.56</v>
      </c>
      <c r="P259" s="148">
        <v>252920.58</v>
      </c>
    </row>
    <row r="260" spans="1:16" ht="37.5">
      <c r="A260" s="238" t="s">
        <v>6027</v>
      </c>
      <c r="B260" s="237" t="s">
        <v>6028</v>
      </c>
      <c r="C260" s="237" t="s">
        <v>6026</v>
      </c>
      <c r="D260" s="238" t="s">
        <v>5906</v>
      </c>
      <c r="E260" s="148">
        <v>94793.34</v>
      </c>
      <c r="F260" s="148">
        <v>291.96</v>
      </c>
      <c r="G260" s="148">
        <v>0</v>
      </c>
      <c r="H260" s="148" t="s">
        <v>6288</v>
      </c>
      <c r="I260" s="148">
        <v>2882.679999999993</v>
      </c>
      <c r="J260" s="148">
        <v>97967.98</v>
      </c>
      <c r="K260" s="148">
        <v>37917.34</v>
      </c>
      <c r="L260" s="148">
        <v>0</v>
      </c>
      <c r="M260" s="148">
        <v>126391.12</v>
      </c>
      <c r="N260" s="148" t="s">
        <v>6289</v>
      </c>
      <c r="O260" s="148">
        <v>156006.79</v>
      </c>
      <c r="P260" s="148">
        <v>320315.25</v>
      </c>
    </row>
    <row r="261" spans="1:16" ht="25">
      <c r="A261" s="238" t="s">
        <v>6358</v>
      </c>
      <c r="B261" s="237" t="s">
        <v>6359</v>
      </c>
      <c r="C261" s="237" t="s">
        <v>6037</v>
      </c>
      <c r="D261" s="238" t="s">
        <v>5839</v>
      </c>
      <c r="E261" s="148">
        <v>13355.28</v>
      </c>
      <c r="F261" s="148">
        <v>239.90</v>
      </c>
      <c r="G261" s="148">
        <v>0</v>
      </c>
      <c r="H261" s="148" t="s">
        <v>6288</v>
      </c>
      <c r="I261" s="148">
        <v>1702.7600000000002</v>
      </c>
      <c r="J261" s="148">
        <v>15297.94</v>
      </c>
      <c r="K261" s="148">
        <v>5342.11</v>
      </c>
      <c r="L261" s="148">
        <v>0</v>
      </c>
      <c r="M261" s="148">
        <v>17807.04</v>
      </c>
      <c r="N261" s="148" t="s">
        <v>6289</v>
      </c>
      <c r="O261" s="148">
        <v>31135.10</v>
      </c>
      <c r="P261" s="148">
        <v>54284.25</v>
      </c>
    </row>
    <row r="262" spans="1:16" ht="37.5">
      <c r="A262" s="238" t="s">
        <v>6360</v>
      </c>
      <c r="B262" s="237" t="s">
        <v>6361</v>
      </c>
      <c r="C262" s="237" t="s">
        <v>6037</v>
      </c>
      <c r="D262" s="238" t="s">
        <v>5839</v>
      </c>
      <c r="E262" s="148">
        <v>17768.18</v>
      </c>
      <c r="F262" s="148">
        <v>241.96</v>
      </c>
      <c r="G262" s="148">
        <v>0</v>
      </c>
      <c r="H262" s="148" t="s">
        <v>6288</v>
      </c>
      <c r="I262" s="148">
        <v>2035.4799999999996</v>
      </c>
      <c r="J262" s="148">
        <v>20045.62</v>
      </c>
      <c r="K262" s="148">
        <v>7107.27</v>
      </c>
      <c r="L262" s="148">
        <v>0</v>
      </c>
      <c r="M262" s="148">
        <v>23690.91</v>
      </c>
      <c r="N262" s="148" t="s">
        <v>6289</v>
      </c>
      <c r="O262" s="148">
        <v>37901.54</v>
      </c>
      <c r="P262" s="148">
        <v>68699.72</v>
      </c>
    </row>
    <row r="263" spans="1:16" ht="37.5">
      <c r="A263" s="238" t="s">
        <v>6360</v>
      </c>
      <c r="B263" s="237" t="s">
        <v>6361</v>
      </c>
      <c r="C263" s="237" t="s">
        <v>6037</v>
      </c>
      <c r="D263" s="238" t="s">
        <v>5902</v>
      </c>
      <c r="E263" s="148">
        <v>21575.74</v>
      </c>
      <c r="F263" s="148">
        <v>241.96</v>
      </c>
      <c r="G263" s="148">
        <v>0</v>
      </c>
      <c r="H263" s="148" t="s">
        <v>6288</v>
      </c>
      <c r="I263" s="148">
        <v>2064.880000000001</v>
      </c>
      <c r="J263" s="148">
        <v>23882.58</v>
      </c>
      <c r="K263" s="148">
        <v>8630.3</v>
      </c>
      <c r="L263" s="148">
        <v>0</v>
      </c>
      <c r="M263" s="148">
        <v>28767.65</v>
      </c>
      <c r="N263" s="148" t="s">
        <v>6289</v>
      </c>
      <c r="O263" s="148">
        <v>43739.80</v>
      </c>
      <c r="P263" s="148">
        <v>81137.75</v>
      </c>
    </row>
    <row r="264" spans="1:16" ht="37.5">
      <c r="A264" s="238" t="s">
        <v>6360</v>
      </c>
      <c r="B264" s="237" t="s">
        <v>6361</v>
      </c>
      <c r="C264" s="237" t="s">
        <v>6037</v>
      </c>
      <c r="D264" s="238" t="s">
        <v>5903</v>
      </c>
      <c r="E264" s="148">
        <v>26401.82</v>
      </c>
      <c r="F264" s="148">
        <v>241.96</v>
      </c>
      <c r="G264" s="148">
        <v>0</v>
      </c>
      <c r="H264" s="148" t="s">
        <v>6288</v>
      </c>
      <c r="I264" s="148">
        <v>2098.6200000000026</v>
      </c>
      <c r="J264" s="148">
        <v>28742.40</v>
      </c>
      <c r="K264" s="148">
        <v>10560.73</v>
      </c>
      <c r="L264" s="148">
        <v>0</v>
      </c>
      <c r="M264" s="148">
        <v>35202.43</v>
      </c>
      <c r="N264" s="148" t="s">
        <v>6289</v>
      </c>
      <c r="O264" s="148">
        <v>51139.79</v>
      </c>
      <c r="P264" s="148">
        <v>96902.95000000001</v>
      </c>
    </row>
    <row r="265" spans="1:16" ht="37.5">
      <c r="A265" s="238" t="s">
        <v>6360</v>
      </c>
      <c r="B265" s="237" t="s">
        <v>6361</v>
      </c>
      <c r="C265" s="237" t="s">
        <v>6037</v>
      </c>
      <c r="D265" s="238" t="s">
        <v>5904</v>
      </c>
      <c r="E265" s="148">
        <v>34850.34</v>
      </c>
      <c r="F265" s="148">
        <v>241.96</v>
      </c>
      <c r="G265" s="148">
        <v>0</v>
      </c>
      <c r="H265" s="148" t="s">
        <v>6288</v>
      </c>
      <c r="I265" s="148">
        <v>2137.9000000000015</v>
      </c>
      <c r="J265" s="148">
        <v>37230.2</v>
      </c>
      <c r="K265" s="148">
        <v>13940.14</v>
      </c>
      <c r="L265" s="148">
        <v>0</v>
      </c>
      <c r="M265" s="148">
        <v>46467.12</v>
      </c>
      <c r="N265" s="148" t="s">
        <v>6289</v>
      </c>
      <c r="O265" s="148">
        <v>64094.19</v>
      </c>
      <c r="P265" s="148">
        <v>124501.45000000001</v>
      </c>
    </row>
    <row r="266" spans="1:16" ht="37.5">
      <c r="A266" s="238" t="s">
        <v>6360</v>
      </c>
      <c r="B266" s="237" t="s">
        <v>6361</v>
      </c>
      <c r="C266" s="237" t="s">
        <v>6037</v>
      </c>
      <c r="D266" s="238" t="s">
        <v>5905</v>
      </c>
      <c r="E266" s="148">
        <v>44608.52</v>
      </c>
      <c r="F266" s="148">
        <v>241.96</v>
      </c>
      <c r="G266" s="148">
        <v>0</v>
      </c>
      <c r="H266" s="148" t="s">
        <v>6288</v>
      </c>
      <c r="I266" s="148">
        <v>2177.840000000004</v>
      </c>
      <c r="J266" s="148">
        <v>47028.32</v>
      </c>
      <c r="K266" s="148">
        <v>17843.41</v>
      </c>
      <c r="L266" s="148">
        <v>0</v>
      </c>
      <c r="M266" s="148">
        <v>59478.03</v>
      </c>
      <c r="N266" s="148" t="s">
        <v>6289</v>
      </c>
      <c r="O266" s="148">
        <v>79056.73</v>
      </c>
      <c r="P266" s="148">
        <v>156378.16999999998</v>
      </c>
    </row>
    <row r="267" spans="1:16" ht="37.5">
      <c r="A267" s="238" t="s">
        <v>6360</v>
      </c>
      <c r="B267" s="237" t="s">
        <v>6361</v>
      </c>
      <c r="C267" s="237" t="s">
        <v>6037</v>
      </c>
      <c r="D267" s="238" t="s">
        <v>5906</v>
      </c>
      <c r="E267" s="148">
        <v>57098.80</v>
      </c>
      <c r="F267" s="148">
        <v>241.96</v>
      </c>
      <c r="G267" s="148">
        <v>0</v>
      </c>
      <c r="H267" s="148" t="s">
        <v>6288</v>
      </c>
      <c r="I267" s="148">
        <v>2224.439999999995</v>
      </c>
      <c r="J267" s="148">
        <v>59565.20</v>
      </c>
      <c r="K267" s="148">
        <v>22839.52</v>
      </c>
      <c r="L267" s="148">
        <v>0</v>
      </c>
      <c r="M267" s="148">
        <v>76131.73</v>
      </c>
      <c r="N267" s="148" t="s">
        <v>6289</v>
      </c>
      <c r="O267" s="148">
        <v>98208.49</v>
      </c>
      <c r="P267" s="148">
        <v>197179.74</v>
      </c>
    </row>
    <row r="268" spans="1:16" ht="37.5">
      <c r="A268" s="238" t="s">
        <v>6362</v>
      </c>
      <c r="B268" s="237" t="s">
        <v>6363</v>
      </c>
      <c r="C268" s="237" t="s">
        <v>6037</v>
      </c>
      <c r="D268" s="238" t="s">
        <v>5839</v>
      </c>
      <c r="E268" s="148">
        <v>24081.58</v>
      </c>
      <c r="F268" s="148">
        <v>291.96</v>
      </c>
      <c r="G268" s="148">
        <v>0</v>
      </c>
      <c r="H268" s="148" t="s">
        <v>6288</v>
      </c>
      <c r="I268" s="148">
        <v>2616.8199999999997</v>
      </c>
      <c r="J268" s="148">
        <v>26990.36</v>
      </c>
      <c r="K268" s="148">
        <v>9632.63</v>
      </c>
      <c r="L268" s="148">
        <v>0</v>
      </c>
      <c r="M268" s="148">
        <v>32108.77</v>
      </c>
      <c r="N268" s="148" t="s">
        <v>6289</v>
      </c>
      <c r="O268" s="148">
        <v>47582.09</v>
      </c>
      <c r="P268" s="148">
        <v>89323.48999999999</v>
      </c>
    </row>
    <row r="269" spans="1:16" ht="37.5">
      <c r="A269" s="238" t="s">
        <v>6362</v>
      </c>
      <c r="B269" s="237" t="s">
        <v>6363</v>
      </c>
      <c r="C269" s="237" t="s">
        <v>6037</v>
      </c>
      <c r="D269" s="238" t="s">
        <v>5902</v>
      </c>
      <c r="E269" s="148">
        <v>31144.92</v>
      </c>
      <c r="F269" s="148">
        <v>291.96</v>
      </c>
      <c r="G269" s="148">
        <v>0</v>
      </c>
      <c r="H269" s="148" t="s">
        <v>6288</v>
      </c>
      <c r="I269" s="148">
        <v>2657.260000000002</v>
      </c>
      <c r="J269" s="148">
        <v>34094.14</v>
      </c>
      <c r="K269" s="148">
        <v>12457.97</v>
      </c>
      <c r="L269" s="148">
        <v>0</v>
      </c>
      <c r="M269" s="148">
        <v>41526.56</v>
      </c>
      <c r="N269" s="148" t="s">
        <v>6289</v>
      </c>
      <c r="O269" s="148">
        <v>58412.54</v>
      </c>
      <c r="P269" s="148">
        <v>112397.07</v>
      </c>
    </row>
    <row r="270" spans="1:16" ht="37.5">
      <c r="A270" s="238" t="s">
        <v>6362</v>
      </c>
      <c r="B270" s="237" t="s">
        <v>6363</v>
      </c>
      <c r="C270" s="237" t="s">
        <v>6037</v>
      </c>
      <c r="D270" s="238" t="s">
        <v>5903</v>
      </c>
      <c r="E270" s="148">
        <v>41551.58</v>
      </c>
      <c r="F270" s="148">
        <v>291.96</v>
      </c>
      <c r="G270" s="148">
        <v>0</v>
      </c>
      <c r="H270" s="148" t="s">
        <v>6288</v>
      </c>
      <c r="I270" s="148">
        <v>2703.6399999999994</v>
      </c>
      <c r="J270" s="148">
        <v>44547.18</v>
      </c>
      <c r="K270" s="148">
        <v>16620.63</v>
      </c>
      <c r="L270" s="148">
        <v>0</v>
      </c>
      <c r="M270" s="148">
        <v>55402.11</v>
      </c>
      <c r="N270" s="148" t="s">
        <v>6289</v>
      </c>
      <c r="O270" s="148">
        <v>74369.42</v>
      </c>
      <c r="P270" s="148">
        <v>146392.16</v>
      </c>
    </row>
    <row r="271" spans="1:16" ht="37.5">
      <c r="A271" s="238" t="s">
        <v>6362</v>
      </c>
      <c r="B271" s="237" t="s">
        <v>6363</v>
      </c>
      <c r="C271" s="237" t="s">
        <v>6037</v>
      </c>
      <c r="D271" s="238" t="s">
        <v>5904</v>
      </c>
      <c r="E271" s="148">
        <v>54676.26</v>
      </c>
      <c r="F271" s="148">
        <v>291.96</v>
      </c>
      <c r="G271" s="148">
        <v>0</v>
      </c>
      <c r="H271" s="148" t="s">
        <v>6288</v>
      </c>
      <c r="I271" s="148">
        <v>2756.1399999999994</v>
      </c>
      <c r="J271" s="148">
        <v>57724.36</v>
      </c>
      <c r="K271" s="148">
        <v>21870.50</v>
      </c>
      <c r="L271" s="148">
        <v>0</v>
      </c>
      <c r="M271" s="148">
        <v>72901.68</v>
      </c>
      <c r="N271" s="148" t="s">
        <v>6289</v>
      </c>
      <c r="O271" s="148">
        <v>94493.93</v>
      </c>
      <c r="P271" s="148">
        <v>189266.11</v>
      </c>
    </row>
    <row r="272" spans="1:16" ht="37.5">
      <c r="A272" s="238" t="s">
        <v>6362</v>
      </c>
      <c r="B272" s="237" t="s">
        <v>6363</v>
      </c>
      <c r="C272" s="237" t="s">
        <v>6037</v>
      </c>
      <c r="D272" s="238" t="s">
        <v>5905</v>
      </c>
      <c r="E272" s="148">
        <v>69835.24</v>
      </c>
      <c r="F272" s="148">
        <v>291.96</v>
      </c>
      <c r="G272" s="148">
        <v>0</v>
      </c>
      <c r="H272" s="148" t="s">
        <v>6288</v>
      </c>
      <c r="I272" s="148">
        <v>2810.7999999999884</v>
      </c>
      <c r="J272" s="148">
        <v>72938</v>
      </c>
      <c r="K272" s="148">
        <v>27934.10</v>
      </c>
      <c r="L272" s="148">
        <v>0</v>
      </c>
      <c r="M272" s="148">
        <v>93113.65</v>
      </c>
      <c r="N272" s="148" t="s">
        <v>6289</v>
      </c>
      <c r="O272" s="148">
        <v>117737.70</v>
      </c>
      <c r="P272" s="148">
        <v>238785.45</v>
      </c>
    </row>
    <row r="273" spans="1:16" ht="37.5">
      <c r="A273" s="238" t="s">
        <v>6362</v>
      </c>
      <c r="B273" s="237" t="s">
        <v>6363</v>
      </c>
      <c r="C273" s="237" t="s">
        <v>6037</v>
      </c>
      <c r="D273" s="238" t="s">
        <v>5906</v>
      </c>
      <c r="E273" s="148">
        <v>89238.64</v>
      </c>
      <c r="F273" s="148">
        <v>291.96</v>
      </c>
      <c r="G273" s="148">
        <v>0</v>
      </c>
      <c r="H273" s="148" t="s">
        <v>6288</v>
      </c>
      <c r="I273" s="148">
        <v>2874.6199999999953</v>
      </c>
      <c r="J273" s="148">
        <v>92405.22</v>
      </c>
      <c r="K273" s="148">
        <v>35695.46</v>
      </c>
      <c r="L273" s="148">
        <v>0</v>
      </c>
      <c r="M273" s="148">
        <v>118984.85</v>
      </c>
      <c r="N273" s="148" t="s">
        <v>6289</v>
      </c>
      <c r="O273" s="148">
        <v>147489.58</v>
      </c>
      <c r="P273" s="148">
        <v>302169.89</v>
      </c>
    </row>
    <row r="274" spans="1:16" ht="25">
      <c r="A274" s="238" t="s">
        <v>6035</v>
      </c>
      <c r="B274" s="237" t="s">
        <v>6036</v>
      </c>
      <c r="C274" s="237" t="s">
        <v>6037</v>
      </c>
      <c r="D274" s="238" t="s">
        <v>5839</v>
      </c>
      <c r="E274" s="148">
        <v>39409.96</v>
      </c>
      <c r="F274" s="148">
        <v>328.86</v>
      </c>
      <c r="G274" s="148">
        <v>0</v>
      </c>
      <c r="H274" s="148" t="s">
        <v>6288</v>
      </c>
      <c r="I274" s="148">
        <v>3929.0800000000017</v>
      </c>
      <c r="J274" s="148">
        <v>43667.90</v>
      </c>
      <c r="K274" s="148">
        <v>15763.98</v>
      </c>
      <c r="L274" s="148">
        <v>0</v>
      </c>
      <c r="M274" s="148">
        <v>52546.61</v>
      </c>
      <c r="N274" s="148" t="s">
        <v>6289</v>
      </c>
      <c r="O274" s="148">
        <v>71085.61</v>
      </c>
      <c r="P274" s="148">
        <v>139396.2</v>
      </c>
    </row>
    <row r="275" spans="1:16" ht="25">
      <c r="A275" s="238" t="s">
        <v>6035</v>
      </c>
      <c r="B275" s="237" t="s">
        <v>6036</v>
      </c>
      <c r="C275" s="237" t="s">
        <v>6037</v>
      </c>
      <c r="D275" s="238" t="s">
        <v>5902</v>
      </c>
      <c r="E275" s="148">
        <v>47936.16</v>
      </c>
      <c r="F275" s="148">
        <v>328.86</v>
      </c>
      <c r="G275" s="148">
        <v>0</v>
      </c>
      <c r="H275" s="148" t="s">
        <v>6288</v>
      </c>
      <c r="I275" s="148">
        <v>3996.5599999999977</v>
      </c>
      <c r="J275" s="148">
        <v>52261.58</v>
      </c>
      <c r="K275" s="148">
        <v>19174.46</v>
      </c>
      <c r="L275" s="148">
        <v>0</v>
      </c>
      <c r="M275" s="148">
        <v>63914.88</v>
      </c>
      <c r="N275" s="148" t="s">
        <v>6289</v>
      </c>
      <c r="O275" s="148">
        <v>84159.11</v>
      </c>
      <c r="P275" s="148">
        <v>167248.45</v>
      </c>
    </row>
    <row r="276" spans="1:16" ht="25">
      <c r="A276" s="238" t="s">
        <v>6035</v>
      </c>
      <c r="B276" s="237" t="s">
        <v>6036</v>
      </c>
      <c r="C276" s="237" t="s">
        <v>6037</v>
      </c>
      <c r="D276" s="238" t="s">
        <v>5903</v>
      </c>
      <c r="E276" s="148">
        <v>58743.46</v>
      </c>
      <c r="F276" s="148">
        <v>328.86</v>
      </c>
      <c r="G276" s="148">
        <v>0</v>
      </c>
      <c r="H276" s="148" t="s">
        <v>6288</v>
      </c>
      <c r="I276" s="148">
        <v>4073.9400000000023</v>
      </c>
      <c r="J276" s="148">
        <v>63146.26</v>
      </c>
      <c r="K276" s="148">
        <v>23497.38</v>
      </c>
      <c r="L276" s="148">
        <v>0</v>
      </c>
      <c r="M276" s="148">
        <v>78324.61</v>
      </c>
      <c r="N276" s="148" t="s">
        <v>6289</v>
      </c>
      <c r="O276" s="148">
        <v>100730.31</v>
      </c>
      <c r="P276" s="148">
        <v>202552.30</v>
      </c>
    </row>
    <row r="277" spans="1:16" ht="25">
      <c r="A277" s="238" t="s">
        <v>6035</v>
      </c>
      <c r="B277" s="237" t="s">
        <v>6036</v>
      </c>
      <c r="C277" s="237" t="s">
        <v>6037</v>
      </c>
      <c r="D277" s="238" t="s">
        <v>5904</v>
      </c>
      <c r="E277" s="148">
        <v>77662.66</v>
      </c>
      <c r="F277" s="148">
        <v>328.86</v>
      </c>
      <c r="G277" s="148">
        <v>0</v>
      </c>
      <c r="H277" s="148" t="s">
        <v>6288</v>
      </c>
      <c r="I277" s="148">
        <v>4164.0199999999895</v>
      </c>
      <c r="J277" s="148">
        <v>82155.54</v>
      </c>
      <c r="K277" s="148">
        <v>31065.06</v>
      </c>
      <c r="L277" s="148">
        <v>0</v>
      </c>
      <c r="M277" s="148">
        <v>103550.21</v>
      </c>
      <c r="N277" s="148" t="s">
        <v>6289</v>
      </c>
      <c r="O277" s="148">
        <v>129739.75</v>
      </c>
      <c r="P277" s="148">
        <v>264355.02</v>
      </c>
    </row>
    <row r="278" spans="1:16" ht="25">
      <c r="A278" s="238" t="s">
        <v>6035</v>
      </c>
      <c r="B278" s="237" t="s">
        <v>6036</v>
      </c>
      <c r="C278" s="237" t="s">
        <v>6037</v>
      </c>
      <c r="D278" s="238" t="s">
        <v>5905</v>
      </c>
      <c r="E278" s="148">
        <v>99514.28</v>
      </c>
      <c r="F278" s="148">
        <v>328.86</v>
      </c>
      <c r="G278" s="148">
        <v>0</v>
      </c>
      <c r="H278" s="148" t="s">
        <v>6288</v>
      </c>
      <c r="I278" s="148">
        <v>4255.680000000008</v>
      </c>
      <c r="J278" s="148">
        <v>104098.82</v>
      </c>
      <c r="K278" s="148">
        <v>39805.71</v>
      </c>
      <c r="L278" s="148">
        <v>0</v>
      </c>
      <c r="M278" s="148">
        <v>132685.71</v>
      </c>
      <c r="N278" s="148" t="s">
        <v>6289</v>
      </c>
      <c r="O278" s="148">
        <v>163245.56</v>
      </c>
      <c r="P278" s="148">
        <v>335736.98</v>
      </c>
    </row>
    <row r="279" spans="1:16" ht="25">
      <c r="A279" s="238" t="s">
        <v>6035</v>
      </c>
      <c r="B279" s="237" t="s">
        <v>6036</v>
      </c>
      <c r="C279" s="237" t="s">
        <v>6037</v>
      </c>
      <c r="D279" s="238" t="s">
        <v>5906</v>
      </c>
      <c r="E279" s="148">
        <v>127484.36</v>
      </c>
      <c r="F279" s="148">
        <v>328.86</v>
      </c>
      <c r="G279" s="148">
        <v>0</v>
      </c>
      <c r="H279" s="148" t="s">
        <v>6288</v>
      </c>
      <c r="I279" s="148">
        <v>4362.579999999987</v>
      </c>
      <c r="J279" s="148">
        <v>132175.8</v>
      </c>
      <c r="K279" s="148">
        <v>50993.74</v>
      </c>
      <c r="L279" s="148">
        <v>0</v>
      </c>
      <c r="M279" s="148">
        <v>169979.15</v>
      </c>
      <c r="N279" s="148" t="s">
        <v>6289</v>
      </c>
      <c r="O279" s="148">
        <v>206133.02</v>
      </c>
      <c r="P279" s="148">
        <v>427105.91</v>
      </c>
    </row>
    <row r="280" spans="1:16" ht="25">
      <c r="A280" s="238" t="s">
        <v>6035</v>
      </c>
      <c r="B280" s="237" t="s">
        <v>6036</v>
      </c>
      <c r="C280" s="237" t="s">
        <v>6037</v>
      </c>
      <c r="D280" s="238" t="s">
        <v>5931</v>
      </c>
      <c r="E280" s="148">
        <v>68203.02</v>
      </c>
      <c r="F280" s="148">
        <v>328.86</v>
      </c>
      <c r="G280" s="148">
        <v>0</v>
      </c>
      <c r="H280" s="148" t="s">
        <v>6288</v>
      </c>
      <c r="I280" s="148">
        <v>4117.699999999997</v>
      </c>
      <c r="J280" s="148">
        <v>72649.58</v>
      </c>
      <c r="K280" s="148">
        <v>27281.21</v>
      </c>
      <c r="L280" s="148">
        <v>0</v>
      </c>
      <c r="M280" s="148">
        <v>90937.36</v>
      </c>
      <c r="N280" s="148" t="s">
        <v>6289</v>
      </c>
      <c r="O280" s="148">
        <v>115234.96</v>
      </c>
      <c r="P280" s="148">
        <v>233453.53000000003</v>
      </c>
    </row>
    <row r="281" spans="1:16" ht="37.5">
      <c r="A281" s="238" t="s">
        <v>6364</v>
      </c>
      <c r="B281" s="237" t="s">
        <v>6365</v>
      </c>
      <c r="C281" s="237" t="s">
        <v>6037</v>
      </c>
      <c r="D281" s="238" t="s">
        <v>5839</v>
      </c>
      <c r="E281" s="148">
        <v>27580.66</v>
      </c>
      <c r="F281" s="148">
        <v>283.50</v>
      </c>
      <c r="G281" s="148">
        <v>0</v>
      </c>
      <c r="H281" s="148" t="s">
        <v>6288</v>
      </c>
      <c r="I281" s="148">
        <v>2894.3600000000006</v>
      </c>
      <c r="J281" s="148">
        <v>30758.52</v>
      </c>
      <c r="K281" s="148">
        <v>11032.26</v>
      </c>
      <c r="L281" s="148">
        <v>0</v>
      </c>
      <c r="M281" s="148">
        <v>36774.21</v>
      </c>
      <c r="N281" s="148" t="s">
        <v>6289</v>
      </c>
      <c r="O281" s="148">
        <v>52947.35</v>
      </c>
      <c r="P281" s="148">
        <v>100753.82</v>
      </c>
    </row>
    <row r="282" spans="1:16" ht="37.5">
      <c r="A282" s="238" t="s">
        <v>6364</v>
      </c>
      <c r="B282" s="237" t="s">
        <v>6365</v>
      </c>
      <c r="C282" s="237" t="s">
        <v>6037</v>
      </c>
      <c r="D282" s="238" t="s">
        <v>5902</v>
      </c>
      <c r="E282" s="148">
        <v>34599.60</v>
      </c>
      <c r="F282" s="148">
        <v>283.50</v>
      </c>
      <c r="G282" s="148">
        <v>0</v>
      </c>
      <c r="H282" s="148" t="s">
        <v>6288</v>
      </c>
      <c r="I282" s="148">
        <v>2953.4199999999983</v>
      </c>
      <c r="J282" s="148">
        <v>37836.52</v>
      </c>
      <c r="K282" s="148">
        <v>13839.84</v>
      </c>
      <c r="L282" s="148">
        <v>0</v>
      </c>
      <c r="M282" s="148">
        <v>46132.80</v>
      </c>
      <c r="N282" s="148" t="s">
        <v>6289</v>
      </c>
      <c r="O282" s="148">
        <v>63709.72</v>
      </c>
      <c r="P282" s="148">
        <v>123682.36</v>
      </c>
    </row>
    <row r="283" spans="1:16" ht="37.5">
      <c r="A283" s="238" t="s">
        <v>6364</v>
      </c>
      <c r="B283" s="237" t="s">
        <v>6365</v>
      </c>
      <c r="C283" s="237" t="s">
        <v>6037</v>
      </c>
      <c r="D283" s="238" t="s">
        <v>5903</v>
      </c>
      <c r="E283" s="148">
        <v>43615.24</v>
      </c>
      <c r="F283" s="148">
        <v>283.50</v>
      </c>
      <c r="G283" s="148">
        <v>0</v>
      </c>
      <c r="H283" s="148" t="s">
        <v>6288</v>
      </c>
      <c r="I283" s="148">
        <v>3026.1200000000026</v>
      </c>
      <c r="J283" s="148">
        <v>46924.86</v>
      </c>
      <c r="K283" s="148">
        <v>17446.1</v>
      </c>
      <c r="L283" s="148">
        <v>0</v>
      </c>
      <c r="M283" s="148">
        <v>58153.65</v>
      </c>
      <c r="N283" s="148" t="s">
        <v>6289</v>
      </c>
      <c r="O283" s="148">
        <v>77533.70</v>
      </c>
      <c r="P283" s="148">
        <v>153133.45</v>
      </c>
    </row>
    <row r="284" spans="1:16" ht="37.5">
      <c r="A284" s="238" t="s">
        <v>6364</v>
      </c>
      <c r="B284" s="237" t="s">
        <v>6365</v>
      </c>
      <c r="C284" s="237" t="s">
        <v>6037</v>
      </c>
      <c r="D284" s="238" t="s">
        <v>5904</v>
      </c>
      <c r="E284" s="148">
        <v>54985.36</v>
      </c>
      <c r="F284" s="148">
        <v>283.50</v>
      </c>
      <c r="G284" s="148">
        <v>0</v>
      </c>
      <c r="H284" s="148" t="s">
        <v>6288</v>
      </c>
      <c r="I284" s="148">
        <v>3117.800000000003</v>
      </c>
      <c r="J284" s="148">
        <v>58386.66</v>
      </c>
      <c r="K284" s="148">
        <v>21994.14</v>
      </c>
      <c r="L284" s="148">
        <v>0</v>
      </c>
      <c r="M284" s="148">
        <v>73313.81</v>
      </c>
      <c r="N284" s="148" t="s">
        <v>6289</v>
      </c>
      <c r="O284" s="148">
        <v>94967.89</v>
      </c>
      <c r="P284" s="148">
        <v>190275.84</v>
      </c>
    </row>
    <row r="285" spans="1:16" ht="37.5">
      <c r="A285" s="238" t="s">
        <v>6364</v>
      </c>
      <c r="B285" s="237" t="s">
        <v>6365</v>
      </c>
      <c r="C285" s="237" t="s">
        <v>6037</v>
      </c>
      <c r="D285" s="238" t="s">
        <v>5905</v>
      </c>
      <c r="E285" s="148">
        <v>68118.02</v>
      </c>
      <c r="F285" s="148">
        <v>283.50</v>
      </c>
      <c r="G285" s="148">
        <v>0</v>
      </c>
      <c r="H285" s="148" t="s">
        <v>6288</v>
      </c>
      <c r="I285" s="148">
        <v>3223.699999999997</v>
      </c>
      <c r="J285" s="148">
        <v>71625.22</v>
      </c>
      <c r="K285" s="148">
        <v>27247.21</v>
      </c>
      <c r="L285" s="148">
        <v>0</v>
      </c>
      <c r="M285" s="148">
        <v>90824.03</v>
      </c>
      <c r="N285" s="148" t="s">
        <v>6289</v>
      </c>
      <c r="O285" s="148">
        <v>115104.63</v>
      </c>
      <c r="P285" s="148">
        <v>233175.87</v>
      </c>
    </row>
    <row r="286" spans="1:16" ht="37.5">
      <c r="A286" s="238" t="s">
        <v>6364</v>
      </c>
      <c r="B286" s="237" t="s">
        <v>6365</v>
      </c>
      <c r="C286" s="237" t="s">
        <v>6037</v>
      </c>
      <c r="D286" s="238" t="s">
        <v>5906</v>
      </c>
      <c r="E286" s="148">
        <v>84927.64</v>
      </c>
      <c r="F286" s="148">
        <v>283.50</v>
      </c>
      <c r="G286" s="148">
        <v>0</v>
      </c>
      <c r="H286" s="148" t="s">
        <v>6288</v>
      </c>
      <c r="I286" s="148">
        <v>3359.2400000000052</v>
      </c>
      <c r="J286" s="148">
        <v>88570.38</v>
      </c>
      <c r="K286" s="148">
        <v>33971.06</v>
      </c>
      <c r="L286" s="148">
        <v>0</v>
      </c>
      <c r="M286" s="148">
        <v>113236.85</v>
      </c>
      <c r="N286" s="148" t="s">
        <v>6289</v>
      </c>
      <c r="O286" s="148">
        <v>140879.38</v>
      </c>
      <c r="P286" s="148">
        <v>288087.29000000004</v>
      </c>
    </row>
    <row r="287" spans="1:16" ht="37.5">
      <c r="A287" s="238" t="s">
        <v>6366</v>
      </c>
      <c r="B287" s="237" t="s">
        <v>6367</v>
      </c>
      <c r="C287" s="237" t="s">
        <v>6037</v>
      </c>
      <c r="D287" s="238" t="s">
        <v>5839</v>
      </c>
      <c r="E287" s="148">
        <v>25772.70</v>
      </c>
      <c r="F287" s="148">
        <v>233.50</v>
      </c>
      <c r="G287" s="148">
        <v>0</v>
      </c>
      <c r="H287" s="148" t="s">
        <v>6288</v>
      </c>
      <c r="I287" s="148">
        <v>2646.880000000001</v>
      </c>
      <c r="J287" s="148">
        <v>28653.08</v>
      </c>
      <c r="K287" s="148">
        <v>10309.08</v>
      </c>
      <c r="L287" s="148">
        <v>0</v>
      </c>
      <c r="M287" s="148">
        <v>34363.60</v>
      </c>
      <c r="N287" s="148" t="s">
        <v>6289</v>
      </c>
      <c r="O287" s="148">
        <v>50175.14</v>
      </c>
      <c r="P287" s="148">
        <v>94847.82</v>
      </c>
    </row>
    <row r="288" spans="1:16" ht="37.5">
      <c r="A288" s="238" t="s">
        <v>6366</v>
      </c>
      <c r="B288" s="237" t="s">
        <v>6367</v>
      </c>
      <c r="C288" s="237" t="s">
        <v>6037</v>
      </c>
      <c r="D288" s="238" t="s">
        <v>5902</v>
      </c>
      <c r="E288" s="148">
        <v>32358.24</v>
      </c>
      <c r="F288" s="148">
        <v>233.50</v>
      </c>
      <c r="G288" s="148">
        <v>0</v>
      </c>
      <c r="H288" s="148" t="s">
        <v>6288</v>
      </c>
      <c r="I288" s="148">
        <v>2701.1799999999967</v>
      </c>
      <c r="J288" s="148">
        <v>35292.92</v>
      </c>
      <c r="K288" s="148">
        <v>12943.30</v>
      </c>
      <c r="L288" s="148">
        <v>0</v>
      </c>
      <c r="M288" s="148">
        <v>43144.32</v>
      </c>
      <c r="N288" s="148" t="s">
        <v>6289</v>
      </c>
      <c r="O288" s="148">
        <v>60272.97</v>
      </c>
      <c r="P288" s="148">
        <v>116360.59</v>
      </c>
    </row>
    <row r="289" spans="1:16" ht="37.5">
      <c r="A289" s="238" t="s">
        <v>6366</v>
      </c>
      <c r="B289" s="237" t="s">
        <v>6367</v>
      </c>
      <c r="C289" s="237" t="s">
        <v>6037</v>
      </c>
      <c r="D289" s="238" t="s">
        <v>5903</v>
      </c>
      <c r="E289" s="148">
        <v>40817.02</v>
      </c>
      <c r="F289" s="148">
        <v>233.50</v>
      </c>
      <c r="G289" s="148">
        <v>0</v>
      </c>
      <c r="H289" s="148" t="s">
        <v>6288</v>
      </c>
      <c r="I289" s="148">
        <v>2768.040000000001</v>
      </c>
      <c r="J289" s="148">
        <v>43818.56</v>
      </c>
      <c r="K289" s="148">
        <v>16326.81</v>
      </c>
      <c r="L289" s="148">
        <v>0</v>
      </c>
      <c r="M289" s="148">
        <v>54422.69</v>
      </c>
      <c r="N289" s="148" t="s">
        <v>6289</v>
      </c>
      <c r="O289" s="148">
        <v>73243.1</v>
      </c>
      <c r="P289" s="148">
        <v>143992.60</v>
      </c>
    </row>
    <row r="290" spans="1:16" ht="37.5">
      <c r="A290" s="238" t="s">
        <v>6366</v>
      </c>
      <c r="B290" s="237" t="s">
        <v>6367</v>
      </c>
      <c r="C290" s="237" t="s">
        <v>6037</v>
      </c>
      <c r="D290" s="238" t="s">
        <v>5904</v>
      </c>
      <c r="E290" s="148">
        <v>51485</v>
      </c>
      <c r="F290" s="148">
        <v>233.50</v>
      </c>
      <c r="G290" s="148">
        <v>0</v>
      </c>
      <c r="H290" s="148" t="s">
        <v>6288</v>
      </c>
      <c r="I290" s="148">
        <v>2852.3399999999965</v>
      </c>
      <c r="J290" s="148">
        <v>54570.84</v>
      </c>
      <c r="K290" s="148">
        <v>20594</v>
      </c>
      <c r="L290" s="148">
        <v>0</v>
      </c>
      <c r="M290" s="148">
        <v>68646.67</v>
      </c>
      <c r="N290" s="148" t="s">
        <v>6289</v>
      </c>
      <c r="O290" s="148">
        <v>89600.67</v>
      </c>
      <c r="P290" s="148">
        <v>178841.34</v>
      </c>
    </row>
    <row r="291" spans="1:16" ht="37.5">
      <c r="A291" s="238" t="s">
        <v>6366</v>
      </c>
      <c r="B291" s="237" t="s">
        <v>6367</v>
      </c>
      <c r="C291" s="237" t="s">
        <v>6037</v>
      </c>
      <c r="D291" s="238" t="s">
        <v>5905</v>
      </c>
      <c r="E291" s="148">
        <v>63806.54</v>
      </c>
      <c r="F291" s="148">
        <v>233.50</v>
      </c>
      <c r="G291" s="148">
        <v>0</v>
      </c>
      <c r="H291" s="148" t="s">
        <v>6288</v>
      </c>
      <c r="I291" s="148">
        <v>2949.719999999994</v>
      </c>
      <c r="J291" s="148">
        <v>66989.76</v>
      </c>
      <c r="K291" s="148">
        <v>25522.62</v>
      </c>
      <c r="L291" s="148">
        <v>0</v>
      </c>
      <c r="M291" s="148">
        <v>85075.39</v>
      </c>
      <c r="N291" s="148" t="s">
        <v>6289</v>
      </c>
      <c r="O291" s="148">
        <v>108493.69</v>
      </c>
      <c r="P291" s="148">
        <v>219091.70</v>
      </c>
    </row>
    <row r="292" spans="1:16" ht="37.5">
      <c r="A292" s="238" t="s">
        <v>6366</v>
      </c>
      <c r="B292" s="237" t="s">
        <v>6367</v>
      </c>
      <c r="C292" s="237" t="s">
        <v>6037</v>
      </c>
      <c r="D292" s="238" t="s">
        <v>5906</v>
      </c>
      <c r="E292" s="148">
        <v>79578.02</v>
      </c>
      <c r="F292" s="148">
        <v>233.50</v>
      </c>
      <c r="G292" s="148">
        <v>0</v>
      </c>
      <c r="H292" s="148" t="s">
        <v>6288</v>
      </c>
      <c r="I292" s="148">
        <v>3074.37999999999</v>
      </c>
      <c r="J292" s="148">
        <v>82885.9</v>
      </c>
      <c r="K292" s="148">
        <v>31831.21</v>
      </c>
      <c r="L292" s="148">
        <v>0</v>
      </c>
      <c r="M292" s="148">
        <v>106104.03</v>
      </c>
      <c r="N292" s="148" t="s">
        <v>6289</v>
      </c>
      <c r="O292" s="148">
        <v>132676.63</v>
      </c>
      <c r="P292" s="148">
        <v>270611.87</v>
      </c>
    </row>
    <row r="293" spans="1:16" ht="37.5">
      <c r="A293" s="238" t="s">
        <v>6368</v>
      </c>
      <c r="B293" s="237" t="s">
        <v>6369</v>
      </c>
      <c r="C293" s="237" t="s">
        <v>6037</v>
      </c>
      <c r="D293" s="238" t="s">
        <v>5839</v>
      </c>
      <c r="E293" s="148">
        <v>55644.42</v>
      </c>
      <c r="F293" s="148">
        <v>278.86</v>
      </c>
      <c r="G293" s="148">
        <v>0</v>
      </c>
      <c r="H293" s="148" t="s">
        <v>6288</v>
      </c>
      <c r="I293" s="148">
        <v>4784.239999999998</v>
      </c>
      <c r="J293" s="148">
        <v>60707.52</v>
      </c>
      <c r="K293" s="148">
        <v>22257.77</v>
      </c>
      <c r="L293" s="148">
        <v>0</v>
      </c>
      <c r="M293" s="148">
        <v>74192.56</v>
      </c>
      <c r="N293" s="148" t="s">
        <v>6289</v>
      </c>
      <c r="O293" s="148">
        <v>95978.44</v>
      </c>
      <c r="P293" s="148">
        <v>192428.77000000002</v>
      </c>
    </row>
    <row r="294" spans="1:16" ht="37.5">
      <c r="A294" s="238" t="s">
        <v>6044</v>
      </c>
      <c r="B294" s="237" t="s">
        <v>6045</v>
      </c>
      <c r="C294" s="237" t="s">
        <v>6037</v>
      </c>
      <c r="D294" s="238" t="s">
        <v>5839</v>
      </c>
      <c r="E294" s="148">
        <v>20216.56</v>
      </c>
      <c r="F294" s="148">
        <v>283.50</v>
      </c>
      <c r="G294" s="148">
        <v>0</v>
      </c>
      <c r="H294" s="148" t="s">
        <v>6288</v>
      </c>
      <c r="I294" s="148">
        <v>2301.279999999999</v>
      </c>
      <c r="J294" s="148">
        <v>22801.34</v>
      </c>
      <c r="K294" s="148">
        <v>8086.62</v>
      </c>
      <c r="L294" s="148">
        <v>0</v>
      </c>
      <c r="M294" s="148">
        <v>26955.41</v>
      </c>
      <c r="N294" s="148" t="s">
        <v>6289</v>
      </c>
      <c r="O294" s="148">
        <v>41655.73</v>
      </c>
      <c r="P294" s="148">
        <v>76697.76000000001</v>
      </c>
    </row>
    <row r="295" spans="1:16" ht="37.5">
      <c r="A295" s="238" t="s">
        <v>6044</v>
      </c>
      <c r="B295" s="237" t="s">
        <v>6045</v>
      </c>
      <c r="C295" s="237" t="s">
        <v>6037</v>
      </c>
      <c r="D295" s="238" t="s">
        <v>5902</v>
      </c>
      <c r="E295" s="148">
        <v>27235.54</v>
      </c>
      <c r="F295" s="148">
        <v>283.50</v>
      </c>
      <c r="G295" s="148">
        <v>0</v>
      </c>
      <c r="H295" s="148" t="s">
        <v>6288</v>
      </c>
      <c r="I295" s="148">
        <v>2360.34</v>
      </c>
      <c r="J295" s="148">
        <v>29879.38</v>
      </c>
      <c r="K295" s="148">
        <v>10894.22</v>
      </c>
      <c r="L295" s="148">
        <v>0</v>
      </c>
      <c r="M295" s="148">
        <v>36314.05</v>
      </c>
      <c r="N295" s="148" t="s">
        <v>6289</v>
      </c>
      <c r="O295" s="148">
        <v>52418.16</v>
      </c>
      <c r="P295" s="148">
        <v>99626.43000000001</v>
      </c>
    </row>
    <row r="296" spans="1:16" ht="37.5">
      <c r="A296" s="238" t="s">
        <v>6044</v>
      </c>
      <c r="B296" s="237" t="s">
        <v>6045</v>
      </c>
      <c r="C296" s="237" t="s">
        <v>6037</v>
      </c>
      <c r="D296" s="238" t="s">
        <v>5903</v>
      </c>
      <c r="E296" s="148">
        <v>36251.2</v>
      </c>
      <c r="F296" s="148">
        <v>283.50</v>
      </c>
      <c r="G296" s="148">
        <v>0</v>
      </c>
      <c r="H296" s="148" t="s">
        <v>6288</v>
      </c>
      <c r="I296" s="148">
        <v>2433.020000000004</v>
      </c>
      <c r="J296" s="148">
        <v>38967.72</v>
      </c>
      <c r="K296" s="148">
        <v>14500.48</v>
      </c>
      <c r="L296" s="148">
        <v>0</v>
      </c>
      <c r="M296" s="148">
        <v>48334.93</v>
      </c>
      <c r="N296" s="148" t="s">
        <v>6289</v>
      </c>
      <c r="O296" s="148">
        <v>66242.17</v>
      </c>
      <c r="P296" s="148">
        <v>129077.58</v>
      </c>
    </row>
    <row r="297" spans="1:16" ht="37.5">
      <c r="A297" s="238" t="s">
        <v>6044</v>
      </c>
      <c r="B297" s="237" t="s">
        <v>6045</v>
      </c>
      <c r="C297" s="237" t="s">
        <v>6037</v>
      </c>
      <c r="D297" s="238" t="s">
        <v>5904</v>
      </c>
      <c r="E297" s="148">
        <v>47621.28</v>
      </c>
      <c r="F297" s="148">
        <v>283.50</v>
      </c>
      <c r="G297" s="148">
        <v>0</v>
      </c>
      <c r="H297" s="148" t="s">
        <v>6288</v>
      </c>
      <c r="I297" s="148">
        <v>2524.720000000001</v>
      </c>
      <c r="J297" s="148">
        <v>50429.50</v>
      </c>
      <c r="K297" s="148">
        <v>19048.51</v>
      </c>
      <c r="L297" s="148">
        <v>0</v>
      </c>
      <c r="M297" s="148">
        <v>63495.04</v>
      </c>
      <c r="N297" s="148" t="s">
        <v>6289</v>
      </c>
      <c r="O297" s="148">
        <v>83676.30</v>
      </c>
      <c r="P297" s="148">
        <v>166219.85</v>
      </c>
    </row>
    <row r="298" spans="1:16" ht="37.5">
      <c r="A298" s="238" t="s">
        <v>6044</v>
      </c>
      <c r="B298" s="237" t="s">
        <v>6045</v>
      </c>
      <c r="C298" s="237" t="s">
        <v>6037</v>
      </c>
      <c r="D298" s="238" t="s">
        <v>5905</v>
      </c>
      <c r="E298" s="148">
        <v>60753.92</v>
      </c>
      <c r="F298" s="148">
        <v>283.50</v>
      </c>
      <c r="G298" s="148">
        <v>0</v>
      </c>
      <c r="H298" s="148" t="s">
        <v>6288</v>
      </c>
      <c r="I298" s="148">
        <v>2630.5999999999985</v>
      </c>
      <c r="J298" s="148">
        <v>63668.02</v>
      </c>
      <c r="K298" s="148">
        <v>24301.57</v>
      </c>
      <c r="L298" s="148">
        <v>0</v>
      </c>
      <c r="M298" s="148">
        <v>81005.23</v>
      </c>
      <c r="N298" s="148" t="s">
        <v>6289</v>
      </c>
      <c r="O298" s="148">
        <v>103813.01</v>
      </c>
      <c r="P298" s="148">
        <v>209119.81</v>
      </c>
    </row>
    <row r="299" spans="1:16" ht="37.5">
      <c r="A299" s="238" t="s">
        <v>6044</v>
      </c>
      <c r="B299" s="237" t="s">
        <v>6045</v>
      </c>
      <c r="C299" s="237" t="s">
        <v>6037</v>
      </c>
      <c r="D299" s="238" t="s">
        <v>5906</v>
      </c>
      <c r="E299" s="148">
        <v>77563.6</v>
      </c>
      <c r="F299" s="148">
        <v>283.50</v>
      </c>
      <c r="G299" s="148">
        <v>0</v>
      </c>
      <c r="H299" s="148" t="s">
        <v>6288</v>
      </c>
      <c r="I299" s="148">
        <v>2766.159999999989</v>
      </c>
      <c r="J299" s="148">
        <v>80613.26</v>
      </c>
      <c r="K299" s="148">
        <v>31025.44</v>
      </c>
      <c r="L299" s="148">
        <v>0</v>
      </c>
      <c r="M299" s="148">
        <v>103418.13</v>
      </c>
      <c r="N299" s="148" t="s">
        <v>6289</v>
      </c>
      <c r="O299" s="148">
        <v>129587.85</v>
      </c>
      <c r="P299" s="148">
        <v>264031.42000000004</v>
      </c>
    </row>
    <row r="300" spans="1:16" ht="37.5">
      <c r="A300" s="238" t="s">
        <v>6044</v>
      </c>
      <c r="B300" s="237" t="s">
        <v>6045</v>
      </c>
      <c r="C300" s="237" t="s">
        <v>6037</v>
      </c>
      <c r="D300" s="238" t="s">
        <v>5931</v>
      </c>
      <c r="E300" s="148">
        <v>41936.24</v>
      </c>
      <c r="F300" s="148">
        <v>283.50</v>
      </c>
      <c r="G300" s="148">
        <v>0</v>
      </c>
      <c r="H300" s="148" t="s">
        <v>6288</v>
      </c>
      <c r="I300" s="148">
        <v>2478.8800000000047</v>
      </c>
      <c r="J300" s="148">
        <v>44698.62</v>
      </c>
      <c r="K300" s="148">
        <v>16774.50</v>
      </c>
      <c r="L300" s="148">
        <v>0</v>
      </c>
      <c r="M300" s="148">
        <v>55914.99</v>
      </c>
      <c r="N300" s="148" t="s">
        <v>6289</v>
      </c>
      <c r="O300" s="148">
        <v>74959.23</v>
      </c>
      <c r="P300" s="148">
        <v>147648.71999999997</v>
      </c>
    </row>
    <row r="301" spans="1:16" ht="37.5">
      <c r="A301" s="238" t="s">
        <v>6050</v>
      </c>
      <c r="B301" s="237" t="s">
        <v>6051</v>
      </c>
      <c r="C301" s="237" t="s">
        <v>6037</v>
      </c>
      <c r="D301" s="238" t="s">
        <v>5839</v>
      </c>
      <c r="E301" s="148">
        <v>35280.78</v>
      </c>
      <c r="F301" s="148">
        <v>328.86</v>
      </c>
      <c r="G301" s="148">
        <v>0</v>
      </c>
      <c r="H301" s="148" t="s">
        <v>6288</v>
      </c>
      <c r="I301" s="148">
        <v>3640.760000000002</v>
      </c>
      <c r="J301" s="148">
        <v>39250.40</v>
      </c>
      <c r="K301" s="148">
        <v>14112.31</v>
      </c>
      <c r="L301" s="148">
        <v>0</v>
      </c>
      <c r="M301" s="148">
        <v>47041.04</v>
      </c>
      <c r="N301" s="148" t="s">
        <v>6289</v>
      </c>
      <c r="O301" s="148">
        <v>64754.20</v>
      </c>
      <c r="P301" s="148">
        <v>125907.54999999999</v>
      </c>
    </row>
    <row r="302" spans="1:16" ht="37.5">
      <c r="A302" s="238" t="s">
        <v>6050</v>
      </c>
      <c r="B302" s="237" t="s">
        <v>6051</v>
      </c>
      <c r="C302" s="237" t="s">
        <v>6037</v>
      </c>
      <c r="D302" s="238" t="s">
        <v>5902</v>
      </c>
      <c r="E302" s="148">
        <v>42913.62</v>
      </c>
      <c r="F302" s="148">
        <v>328.86</v>
      </c>
      <c r="G302" s="148">
        <v>0</v>
      </c>
      <c r="H302" s="148" t="s">
        <v>6288</v>
      </c>
      <c r="I302" s="148">
        <v>3701.519999999997</v>
      </c>
      <c r="J302" s="148">
        <v>46944</v>
      </c>
      <c r="K302" s="148">
        <v>17165.45</v>
      </c>
      <c r="L302" s="148">
        <v>0</v>
      </c>
      <c r="M302" s="148">
        <v>57218.16</v>
      </c>
      <c r="N302" s="148" t="s">
        <v>6289</v>
      </c>
      <c r="O302" s="148">
        <v>76457.88</v>
      </c>
      <c r="P302" s="148">
        <v>150841.49</v>
      </c>
    </row>
    <row r="303" spans="1:16" ht="37.5">
      <c r="A303" s="238" t="s">
        <v>6050</v>
      </c>
      <c r="B303" s="237" t="s">
        <v>6051</v>
      </c>
      <c r="C303" s="237" t="s">
        <v>6037</v>
      </c>
      <c r="D303" s="238" t="s">
        <v>5903</v>
      </c>
      <c r="E303" s="148">
        <v>52588.56</v>
      </c>
      <c r="F303" s="148">
        <v>328.86</v>
      </c>
      <c r="G303" s="148">
        <v>0</v>
      </c>
      <c r="H303" s="148" t="s">
        <v>6288</v>
      </c>
      <c r="I303" s="148">
        <v>3771.1800000000003</v>
      </c>
      <c r="J303" s="148">
        <v>56688.60</v>
      </c>
      <c r="K303" s="148">
        <v>21035.42</v>
      </c>
      <c r="L303" s="148">
        <v>0</v>
      </c>
      <c r="M303" s="148">
        <v>70118.08</v>
      </c>
      <c r="N303" s="148" t="s">
        <v>6289</v>
      </c>
      <c r="O303" s="148">
        <v>91292.79</v>
      </c>
      <c r="P303" s="148">
        <v>182446.28999999998</v>
      </c>
    </row>
    <row r="304" spans="1:16" ht="37.5">
      <c r="A304" s="238" t="s">
        <v>6050</v>
      </c>
      <c r="B304" s="237" t="s">
        <v>6051</v>
      </c>
      <c r="C304" s="237" t="s">
        <v>6037</v>
      </c>
      <c r="D304" s="238" t="s">
        <v>5904</v>
      </c>
      <c r="E304" s="148">
        <v>69525.52</v>
      </c>
      <c r="F304" s="148">
        <v>328.86</v>
      </c>
      <c r="G304" s="148">
        <v>0</v>
      </c>
      <c r="H304" s="148" t="s">
        <v>6288</v>
      </c>
      <c r="I304" s="148">
        <v>3849.979999999996</v>
      </c>
      <c r="J304" s="148">
        <v>73704.36</v>
      </c>
      <c r="K304" s="148">
        <v>27810.21</v>
      </c>
      <c r="L304" s="148">
        <v>0</v>
      </c>
      <c r="M304" s="148">
        <v>92700.69</v>
      </c>
      <c r="N304" s="148" t="s">
        <v>6289</v>
      </c>
      <c r="O304" s="148">
        <v>117262.80</v>
      </c>
      <c r="P304" s="148">
        <v>237773.70</v>
      </c>
    </row>
    <row r="305" spans="1:16" ht="37.5">
      <c r="A305" s="238" t="s">
        <v>6050</v>
      </c>
      <c r="B305" s="237" t="s">
        <v>6051</v>
      </c>
      <c r="C305" s="237" t="s">
        <v>6037</v>
      </c>
      <c r="D305" s="238" t="s">
        <v>5905</v>
      </c>
      <c r="E305" s="148">
        <v>89087.70</v>
      </c>
      <c r="F305" s="148">
        <v>328.86</v>
      </c>
      <c r="G305" s="148">
        <v>0</v>
      </c>
      <c r="H305" s="148" t="s">
        <v>6288</v>
      </c>
      <c r="I305" s="148">
        <v>3932.100000000006</v>
      </c>
      <c r="J305" s="148">
        <v>93348.66</v>
      </c>
      <c r="K305" s="148">
        <v>35635.08</v>
      </c>
      <c r="L305" s="148">
        <v>0</v>
      </c>
      <c r="M305" s="148">
        <v>118783.60</v>
      </c>
      <c r="N305" s="148" t="s">
        <v>6289</v>
      </c>
      <c r="O305" s="148">
        <v>147258.14</v>
      </c>
      <c r="P305" s="148">
        <v>301676.82</v>
      </c>
    </row>
    <row r="306" spans="1:16" ht="37.5">
      <c r="A306" s="238" t="s">
        <v>6050</v>
      </c>
      <c r="B306" s="237" t="s">
        <v>6051</v>
      </c>
      <c r="C306" s="237" t="s">
        <v>6037</v>
      </c>
      <c r="D306" s="238" t="s">
        <v>5906</v>
      </c>
      <c r="E306" s="148">
        <v>114127.18</v>
      </c>
      <c r="F306" s="148">
        <v>328.86</v>
      </c>
      <c r="G306" s="148">
        <v>0</v>
      </c>
      <c r="H306" s="148" t="s">
        <v>6288</v>
      </c>
      <c r="I306" s="148">
        <v>4027.8800000000047</v>
      </c>
      <c r="J306" s="148">
        <v>118483.92</v>
      </c>
      <c r="K306" s="148">
        <v>45650.87</v>
      </c>
      <c r="L306" s="148">
        <v>0</v>
      </c>
      <c r="M306" s="148">
        <v>152169.57</v>
      </c>
      <c r="N306" s="148" t="s">
        <v>6289</v>
      </c>
      <c r="O306" s="148">
        <v>185652.01</v>
      </c>
      <c r="P306" s="148">
        <v>383472.45</v>
      </c>
    </row>
    <row r="307" spans="1:16" ht="37.5">
      <c r="A307" s="238" t="s">
        <v>6050</v>
      </c>
      <c r="B307" s="237" t="s">
        <v>6051</v>
      </c>
      <c r="C307" s="237" t="s">
        <v>6037</v>
      </c>
      <c r="D307" s="238" t="s">
        <v>5931</v>
      </c>
      <c r="E307" s="148">
        <v>61057.08</v>
      </c>
      <c r="F307" s="148">
        <v>328.86</v>
      </c>
      <c r="G307" s="148">
        <v>0</v>
      </c>
      <c r="H307" s="148" t="s">
        <v>6288</v>
      </c>
      <c r="I307" s="148">
        <v>3810.5799999999945</v>
      </c>
      <c r="J307" s="148">
        <v>65196.52</v>
      </c>
      <c r="K307" s="148">
        <v>24422.83</v>
      </c>
      <c r="L307" s="148">
        <v>0</v>
      </c>
      <c r="M307" s="148">
        <v>81409.44</v>
      </c>
      <c r="N307" s="148" t="s">
        <v>6289</v>
      </c>
      <c r="O307" s="148">
        <v>104277.86</v>
      </c>
      <c r="P307" s="148">
        <v>210110.13</v>
      </c>
    </row>
    <row r="308" spans="1:16" ht="37.5">
      <c r="A308" s="238" t="s">
        <v>6370</v>
      </c>
      <c r="B308" s="237" t="s">
        <v>6371</v>
      </c>
      <c r="C308" s="237" t="s">
        <v>6037</v>
      </c>
      <c r="D308" s="238" t="s">
        <v>5839</v>
      </c>
      <c r="E308" s="148">
        <v>50645.88</v>
      </c>
      <c r="F308" s="148">
        <v>278.86</v>
      </c>
      <c r="G308" s="148">
        <v>0</v>
      </c>
      <c r="H308" s="148" t="s">
        <v>6288</v>
      </c>
      <c r="I308" s="148">
        <v>4435.840000000004</v>
      </c>
      <c r="J308" s="148">
        <v>55360.58</v>
      </c>
      <c r="K308" s="148">
        <v>20258.35</v>
      </c>
      <c r="L308" s="148">
        <v>0</v>
      </c>
      <c r="M308" s="148">
        <v>67527.84</v>
      </c>
      <c r="N308" s="148" t="s">
        <v>6289</v>
      </c>
      <c r="O308" s="148">
        <v>88314.02</v>
      </c>
      <c r="P308" s="148">
        <v>176100.21000000002</v>
      </c>
    </row>
    <row r="309" spans="1:16" ht="37.5">
      <c r="A309" s="238" t="s">
        <v>6052</v>
      </c>
      <c r="B309" s="237" t="s">
        <v>6053</v>
      </c>
      <c r="C309" s="237" t="s">
        <v>6037</v>
      </c>
      <c r="D309" s="238" t="s">
        <v>5839</v>
      </c>
      <c r="E309" s="148">
        <v>20216.56</v>
      </c>
      <c r="F309" s="148">
        <v>283.50</v>
      </c>
      <c r="G309" s="148">
        <v>0</v>
      </c>
      <c r="H309" s="148" t="s">
        <v>6288</v>
      </c>
      <c r="I309" s="148">
        <v>2301.279999999999</v>
      </c>
      <c r="J309" s="148">
        <v>22801.34</v>
      </c>
      <c r="K309" s="148">
        <v>8086.62</v>
      </c>
      <c r="L309" s="148">
        <v>0</v>
      </c>
      <c r="M309" s="148">
        <v>26955.41</v>
      </c>
      <c r="N309" s="148" t="s">
        <v>6289</v>
      </c>
      <c r="O309" s="148">
        <v>41655.73</v>
      </c>
      <c r="P309" s="148">
        <v>76697.76000000001</v>
      </c>
    </row>
    <row r="310" spans="1:16" ht="37.5">
      <c r="A310" s="238" t="s">
        <v>6052</v>
      </c>
      <c r="B310" s="237" t="s">
        <v>6053</v>
      </c>
      <c r="C310" s="237" t="s">
        <v>6037</v>
      </c>
      <c r="D310" s="238" t="s">
        <v>5902</v>
      </c>
      <c r="E310" s="148">
        <v>27235.54</v>
      </c>
      <c r="F310" s="148">
        <v>283.50</v>
      </c>
      <c r="G310" s="148">
        <v>0</v>
      </c>
      <c r="H310" s="148" t="s">
        <v>6288</v>
      </c>
      <c r="I310" s="148">
        <v>2360.34</v>
      </c>
      <c r="J310" s="148">
        <v>29879.38</v>
      </c>
      <c r="K310" s="148">
        <v>10894.22</v>
      </c>
      <c r="L310" s="148">
        <v>0</v>
      </c>
      <c r="M310" s="148">
        <v>36314.05</v>
      </c>
      <c r="N310" s="148" t="s">
        <v>6289</v>
      </c>
      <c r="O310" s="148">
        <v>52418.16</v>
      </c>
      <c r="P310" s="148">
        <v>99626.43000000001</v>
      </c>
    </row>
    <row r="311" spans="1:16" ht="37.5">
      <c r="A311" s="238" t="s">
        <v>6052</v>
      </c>
      <c r="B311" s="237" t="s">
        <v>6053</v>
      </c>
      <c r="C311" s="237" t="s">
        <v>6037</v>
      </c>
      <c r="D311" s="238" t="s">
        <v>5903</v>
      </c>
      <c r="E311" s="148">
        <v>36251.2</v>
      </c>
      <c r="F311" s="148">
        <v>283.50</v>
      </c>
      <c r="G311" s="148">
        <v>0</v>
      </c>
      <c r="H311" s="148" t="s">
        <v>6288</v>
      </c>
      <c r="I311" s="148">
        <v>2433.020000000004</v>
      </c>
      <c r="J311" s="148">
        <v>38967.72</v>
      </c>
      <c r="K311" s="148">
        <v>14500.48</v>
      </c>
      <c r="L311" s="148">
        <v>0</v>
      </c>
      <c r="M311" s="148">
        <v>48334.93</v>
      </c>
      <c r="N311" s="148" t="s">
        <v>6289</v>
      </c>
      <c r="O311" s="148">
        <v>66242.17</v>
      </c>
      <c r="P311" s="148">
        <v>129077.58</v>
      </c>
    </row>
    <row r="312" spans="1:16" ht="37.5">
      <c r="A312" s="238" t="s">
        <v>6052</v>
      </c>
      <c r="B312" s="237" t="s">
        <v>6053</v>
      </c>
      <c r="C312" s="237" t="s">
        <v>6037</v>
      </c>
      <c r="D312" s="238" t="s">
        <v>5904</v>
      </c>
      <c r="E312" s="148">
        <v>47621.28</v>
      </c>
      <c r="F312" s="148">
        <v>283.50</v>
      </c>
      <c r="G312" s="148">
        <v>0</v>
      </c>
      <c r="H312" s="148" t="s">
        <v>6288</v>
      </c>
      <c r="I312" s="148">
        <v>2524.720000000001</v>
      </c>
      <c r="J312" s="148">
        <v>50429.50</v>
      </c>
      <c r="K312" s="148">
        <v>19048.51</v>
      </c>
      <c r="L312" s="148">
        <v>0</v>
      </c>
      <c r="M312" s="148">
        <v>63495.04</v>
      </c>
      <c r="N312" s="148" t="s">
        <v>6289</v>
      </c>
      <c r="O312" s="148">
        <v>83676.30</v>
      </c>
      <c r="P312" s="148">
        <v>166219.85</v>
      </c>
    </row>
    <row r="313" spans="1:16" ht="37.5">
      <c r="A313" s="238" t="s">
        <v>6052</v>
      </c>
      <c r="B313" s="237" t="s">
        <v>6053</v>
      </c>
      <c r="C313" s="237" t="s">
        <v>6037</v>
      </c>
      <c r="D313" s="238" t="s">
        <v>5905</v>
      </c>
      <c r="E313" s="148">
        <v>60753.92</v>
      </c>
      <c r="F313" s="148">
        <v>283.50</v>
      </c>
      <c r="G313" s="148">
        <v>0</v>
      </c>
      <c r="H313" s="148" t="s">
        <v>6288</v>
      </c>
      <c r="I313" s="148">
        <v>2630.5999999999985</v>
      </c>
      <c r="J313" s="148">
        <v>63668.02</v>
      </c>
      <c r="K313" s="148">
        <v>24301.57</v>
      </c>
      <c r="L313" s="148">
        <v>0</v>
      </c>
      <c r="M313" s="148">
        <v>81005.23</v>
      </c>
      <c r="N313" s="148" t="s">
        <v>6289</v>
      </c>
      <c r="O313" s="148">
        <v>103813.01</v>
      </c>
      <c r="P313" s="148">
        <v>209119.81</v>
      </c>
    </row>
    <row r="314" spans="1:16" ht="37.5">
      <c r="A314" s="238" t="s">
        <v>6052</v>
      </c>
      <c r="B314" s="237" t="s">
        <v>6053</v>
      </c>
      <c r="C314" s="237" t="s">
        <v>6037</v>
      </c>
      <c r="D314" s="238" t="s">
        <v>5906</v>
      </c>
      <c r="E314" s="148">
        <v>77563.6</v>
      </c>
      <c r="F314" s="148">
        <v>283.50</v>
      </c>
      <c r="G314" s="148">
        <v>0</v>
      </c>
      <c r="H314" s="148" t="s">
        <v>6288</v>
      </c>
      <c r="I314" s="148">
        <v>2766.159999999989</v>
      </c>
      <c r="J314" s="148">
        <v>80613.26</v>
      </c>
      <c r="K314" s="148">
        <v>31025.44</v>
      </c>
      <c r="L314" s="148">
        <v>0</v>
      </c>
      <c r="M314" s="148">
        <v>103418.13</v>
      </c>
      <c r="N314" s="148" t="s">
        <v>6289</v>
      </c>
      <c r="O314" s="148">
        <v>129587.85</v>
      </c>
      <c r="P314" s="148">
        <v>264031.42000000004</v>
      </c>
    </row>
    <row r="315" spans="1:16" ht="37.5">
      <c r="A315" s="238" t="s">
        <v>6052</v>
      </c>
      <c r="B315" s="237" t="s">
        <v>6053</v>
      </c>
      <c r="C315" s="237" t="s">
        <v>6037</v>
      </c>
      <c r="D315" s="238" t="s">
        <v>5931</v>
      </c>
      <c r="E315" s="148">
        <v>41936.24</v>
      </c>
      <c r="F315" s="148">
        <v>283.50</v>
      </c>
      <c r="G315" s="148">
        <v>0</v>
      </c>
      <c r="H315" s="148" t="s">
        <v>6288</v>
      </c>
      <c r="I315" s="148">
        <v>2478.8800000000047</v>
      </c>
      <c r="J315" s="148">
        <v>44698.62</v>
      </c>
      <c r="K315" s="148">
        <v>16774.50</v>
      </c>
      <c r="L315" s="148">
        <v>0</v>
      </c>
      <c r="M315" s="148">
        <v>55914.99</v>
      </c>
      <c r="N315" s="148" t="s">
        <v>6289</v>
      </c>
      <c r="O315" s="148">
        <v>74959.23</v>
      </c>
      <c r="P315" s="148">
        <v>147648.71999999997</v>
      </c>
    </row>
    <row r="316" spans="1:16" ht="37.5">
      <c r="A316" s="238" t="s">
        <v>6372</v>
      </c>
      <c r="B316" s="237" t="s">
        <v>6373</v>
      </c>
      <c r="C316" s="237" t="s">
        <v>6037</v>
      </c>
      <c r="D316" s="238" t="s">
        <v>5839</v>
      </c>
      <c r="E316" s="148">
        <v>34822.26</v>
      </c>
      <c r="F316" s="148">
        <v>233.50</v>
      </c>
      <c r="G316" s="148">
        <v>0</v>
      </c>
      <c r="H316" s="148" t="s">
        <v>6288</v>
      </c>
      <c r="I316" s="148">
        <v>3307.239999999998</v>
      </c>
      <c r="J316" s="148">
        <v>38363</v>
      </c>
      <c r="K316" s="148">
        <v>13928.90</v>
      </c>
      <c r="L316" s="148">
        <v>0</v>
      </c>
      <c r="M316" s="148">
        <v>46429.68</v>
      </c>
      <c r="N316" s="148" t="s">
        <v>6289</v>
      </c>
      <c r="O316" s="148">
        <v>64051.13</v>
      </c>
      <c r="P316" s="148">
        <v>124409.70999999999</v>
      </c>
    </row>
    <row r="317" spans="1:16" ht="37.5">
      <c r="A317" s="238" t="s">
        <v>6068</v>
      </c>
      <c r="B317" s="237" t="s">
        <v>6069</v>
      </c>
      <c r="C317" s="237" t="s">
        <v>5930</v>
      </c>
      <c r="D317" s="238" t="s">
        <v>5839</v>
      </c>
      <c r="E317" s="148">
        <v>10474.82</v>
      </c>
      <c r="F317" s="148">
        <v>261.26</v>
      </c>
      <c r="G317" s="148">
        <v>0</v>
      </c>
      <c r="H317" s="148" t="s">
        <v>6288</v>
      </c>
      <c r="I317" s="148">
        <v>1479.5200000000004</v>
      </c>
      <c r="J317" s="148">
        <v>12215.60</v>
      </c>
      <c r="K317" s="148">
        <v>4189.93</v>
      </c>
      <c r="L317" s="148">
        <v>0</v>
      </c>
      <c r="M317" s="148">
        <v>13966.43</v>
      </c>
      <c r="N317" s="148" t="s">
        <v>6289</v>
      </c>
      <c r="O317" s="148">
        <v>26718.39</v>
      </c>
      <c r="P317" s="148">
        <v>44874.75</v>
      </c>
    </row>
    <row r="318" spans="1:16" ht="37.5">
      <c r="A318" s="238" t="s">
        <v>6068</v>
      </c>
      <c r="B318" s="237" t="s">
        <v>6069</v>
      </c>
      <c r="C318" s="237" t="s">
        <v>5930</v>
      </c>
      <c r="D318" s="238" t="s">
        <v>5902</v>
      </c>
      <c r="E318" s="148">
        <v>13332.84</v>
      </c>
      <c r="F318" s="148">
        <v>261.26</v>
      </c>
      <c r="G318" s="148">
        <v>0</v>
      </c>
      <c r="H318" s="148" t="s">
        <v>6288</v>
      </c>
      <c r="I318" s="148">
        <v>1502.2399999999998</v>
      </c>
      <c r="J318" s="148">
        <v>15096.34</v>
      </c>
      <c r="K318" s="148">
        <v>5333.14</v>
      </c>
      <c r="L318" s="148">
        <v>0</v>
      </c>
      <c r="M318" s="148">
        <v>17777.12</v>
      </c>
      <c r="N318" s="148" t="s">
        <v>6289</v>
      </c>
      <c r="O318" s="148">
        <v>31100.69</v>
      </c>
      <c r="P318" s="148">
        <v>54210.95</v>
      </c>
    </row>
    <row r="319" spans="1:16" ht="37.5">
      <c r="A319" s="238" t="s">
        <v>6068</v>
      </c>
      <c r="B319" s="237" t="s">
        <v>6069</v>
      </c>
      <c r="C319" s="237" t="s">
        <v>5930</v>
      </c>
      <c r="D319" s="238" t="s">
        <v>5903</v>
      </c>
      <c r="E319" s="148">
        <v>16970.40</v>
      </c>
      <c r="F319" s="148">
        <v>261.26</v>
      </c>
      <c r="G319" s="148">
        <v>0</v>
      </c>
      <c r="H319" s="148" t="s">
        <v>6288</v>
      </c>
      <c r="I319" s="148">
        <v>1528.4399999999987</v>
      </c>
      <c r="J319" s="148">
        <v>18760.1</v>
      </c>
      <c r="K319" s="148">
        <v>6788.16</v>
      </c>
      <c r="L319" s="148">
        <v>0</v>
      </c>
      <c r="M319" s="148">
        <v>22627.20</v>
      </c>
      <c r="N319" s="148" t="s">
        <v>6289</v>
      </c>
      <c r="O319" s="148">
        <v>36678.28</v>
      </c>
      <c r="P319" s="148">
        <v>66093.64</v>
      </c>
    </row>
    <row r="320" spans="1:16" ht="37.5">
      <c r="A320" s="238" t="s">
        <v>6068</v>
      </c>
      <c r="B320" s="237" t="s">
        <v>6069</v>
      </c>
      <c r="C320" s="237" t="s">
        <v>5930</v>
      </c>
      <c r="D320" s="238" t="s">
        <v>5904</v>
      </c>
      <c r="E320" s="148">
        <v>23316.62</v>
      </c>
      <c r="F320" s="148">
        <v>261.26</v>
      </c>
      <c r="G320" s="148">
        <v>0</v>
      </c>
      <c r="H320" s="148" t="s">
        <v>6288</v>
      </c>
      <c r="I320" s="148">
        <v>1557.9600000000028</v>
      </c>
      <c r="J320" s="148">
        <v>25135.84</v>
      </c>
      <c r="K320" s="148">
        <v>9326.65</v>
      </c>
      <c r="L320" s="148">
        <v>0</v>
      </c>
      <c r="M320" s="148">
        <v>31088.83</v>
      </c>
      <c r="N320" s="148" t="s">
        <v>6289</v>
      </c>
      <c r="O320" s="148">
        <v>46409.15</v>
      </c>
      <c r="P320" s="148">
        <v>86824.63</v>
      </c>
    </row>
    <row r="321" spans="1:16" ht="37.5">
      <c r="A321" s="238" t="s">
        <v>6068</v>
      </c>
      <c r="B321" s="237" t="s">
        <v>6069</v>
      </c>
      <c r="C321" s="237" t="s">
        <v>5930</v>
      </c>
      <c r="D321" s="238" t="s">
        <v>5905</v>
      </c>
      <c r="E321" s="148">
        <v>30613.92</v>
      </c>
      <c r="F321" s="148">
        <v>261.26</v>
      </c>
      <c r="G321" s="148">
        <v>0</v>
      </c>
      <c r="H321" s="148" t="s">
        <v>6288</v>
      </c>
      <c r="I321" s="148">
        <v>1588.520000000004</v>
      </c>
      <c r="J321" s="148">
        <v>32463.70</v>
      </c>
      <c r="K321" s="148">
        <v>12245.57</v>
      </c>
      <c r="L321" s="148">
        <v>0</v>
      </c>
      <c r="M321" s="148">
        <v>40818.56</v>
      </c>
      <c r="N321" s="148" t="s">
        <v>6289</v>
      </c>
      <c r="O321" s="148">
        <v>57598.34</v>
      </c>
      <c r="P321" s="148">
        <v>110662.47</v>
      </c>
    </row>
    <row r="322" spans="1:16" ht="37.5">
      <c r="A322" s="238" t="s">
        <v>6068</v>
      </c>
      <c r="B322" s="237" t="s">
        <v>6069</v>
      </c>
      <c r="C322" s="237" t="s">
        <v>5930</v>
      </c>
      <c r="D322" s="238" t="s">
        <v>5906</v>
      </c>
      <c r="E322" s="148">
        <v>39985.92</v>
      </c>
      <c r="F322" s="148">
        <v>261.26</v>
      </c>
      <c r="G322" s="148">
        <v>0</v>
      </c>
      <c r="H322" s="148" t="s">
        <v>6288</v>
      </c>
      <c r="I322" s="148">
        <v>1624.4000000000015</v>
      </c>
      <c r="J322" s="148">
        <v>41871.58</v>
      </c>
      <c r="K322" s="148">
        <v>15994.37</v>
      </c>
      <c r="L322" s="148">
        <v>0</v>
      </c>
      <c r="M322" s="148">
        <v>53314.56</v>
      </c>
      <c r="N322" s="148" t="s">
        <v>6289</v>
      </c>
      <c r="O322" s="148">
        <v>71968.74</v>
      </c>
      <c r="P322" s="148">
        <v>141277.66999999998</v>
      </c>
    </row>
    <row r="323" spans="1:16" ht="25">
      <c r="A323" s="238" t="s">
        <v>6374</v>
      </c>
      <c r="B323" s="237" t="s">
        <v>6375</v>
      </c>
      <c r="C323" s="237" t="s">
        <v>6376</v>
      </c>
      <c r="D323" s="238" t="s">
        <v>5839</v>
      </c>
      <c r="E323" s="148">
        <v>17322.92</v>
      </c>
      <c r="F323" s="148">
        <v>241.96</v>
      </c>
      <c r="G323" s="148">
        <v>0</v>
      </c>
      <c r="H323" s="148" t="s">
        <v>6288</v>
      </c>
      <c r="I323" s="148">
        <v>2007.140000000003</v>
      </c>
      <c r="J323" s="148">
        <v>19572.02</v>
      </c>
      <c r="K323" s="148">
        <v>6929.17</v>
      </c>
      <c r="L323" s="148">
        <v>0</v>
      </c>
      <c r="M323" s="148">
        <v>23097.23</v>
      </c>
      <c r="N323" s="148" t="s">
        <v>6289</v>
      </c>
      <c r="O323" s="148">
        <v>37218.81</v>
      </c>
      <c r="P323" s="148">
        <v>67245.20999999999</v>
      </c>
    </row>
    <row r="324" spans="1:16" ht="25">
      <c r="A324" s="238" t="s">
        <v>6374</v>
      </c>
      <c r="B324" s="237" t="s">
        <v>6375</v>
      </c>
      <c r="C324" s="237" t="s">
        <v>6376</v>
      </c>
      <c r="D324" s="238" t="s">
        <v>5902</v>
      </c>
      <c r="E324" s="148">
        <v>22652.36</v>
      </c>
      <c r="F324" s="148">
        <v>241.96</v>
      </c>
      <c r="G324" s="148">
        <v>0</v>
      </c>
      <c r="H324" s="148" t="s">
        <v>6288</v>
      </c>
      <c r="I324" s="148">
        <v>2048.720000000001</v>
      </c>
      <c r="J324" s="148">
        <v>24943.04</v>
      </c>
      <c r="K324" s="148">
        <v>9060.94</v>
      </c>
      <c r="L324" s="148">
        <v>0</v>
      </c>
      <c r="M324" s="148">
        <v>30203.15</v>
      </c>
      <c r="N324" s="148" t="s">
        <v>6289</v>
      </c>
      <c r="O324" s="148">
        <v>45390.62</v>
      </c>
      <c r="P324" s="148">
        <v>84654.71</v>
      </c>
    </row>
    <row r="325" spans="1:16" ht="25">
      <c r="A325" s="238" t="s">
        <v>6374</v>
      </c>
      <c r="B325" s="237" t="s">
        <v>6375</v>
      </c>
      <c r="C325" s="237" t="s">
        <v>6376</v>
      </c>
      <c r="D325" s="238" t="s">
        <v>5903</v>
      </c>
      <c r="E325" s="148">
        <v>28763.68</v>
      </c>
      <c r="F325" s="148">
        <v>241.96</v>
      </c>
      <c r="G325" s="148">
        <v>0</v>
      </c>
      <c r="H325" s="148" t="s">
        <v>6288</v>
      </c>
      <c r="I325" s="148">
        <v>2096.380000000001</v>
      </c>
      <c r="J325" s="148">
        <v>31102.02</v>
      </c>
      <c r="K325" s="148">
        <v>11505.47</v>
      </c>
      <c r="L325" s="148">
        <v>0</v>
      </c>
      <c r="M325" s="148">
        <v>38351.57</v>
      </c>
      <c r="N325" s="148" t="s">
        <v>6289</v>
      </c>
      <c r="O325" s="148">
        <v>54761.31</v>
      </c>
      <c r="P325" s="148">
        <v>104618.35</v>
      </c>
    </row>
    <row r="326" spans="1:16" ht="25">
      <c r="A326" s="238" t="s">
        <v>6374</v>
      </c>
      <c r="B326" s="237" t="s">
        <v>6375</v>
      </c>
      <c r="C326" s="237" t="s">
        <v>6376</v>
      </c>
      <c r="D326" s="238" t="s">
        <v>5904</v>
      </c>
      <c r="E326" s="148">
        <v>35679.32</v>
      </c>
      <c r="F326" s="148">
        <v>241.96</v>
      </c>
      <c r="G326" s="148">
        <v>0</v>
      </c>
      <c r="H326" s="148" t="s">
        <v>6288</v>
      </c>
      <c r="I326" s="148">
        <v>2150.340000000004</v>
      </c>
      <c r="J326" s="148">
        <v>38071.62</v>
      </c>
      <c r="K326" s="148">
        <v>14271.73</v>
      </c>
      <c r="L326" s="148">
        <v>0</v>
      </c>
      <c r="M326" s="148">
        <v>47572.43</v>
      </c>
      <c r="N326" s="148" t="s">
        <v>6289</v>
      </c>
      <c r="O326" s="148">
        <v>65365.29</v>
      </c>
      <c r="P326" s="148">
        <v>127209.45000000001</v>
      </c>
    </row>
    <row r="327" spans="1:16" ht="25">
      <c r="A327" s="238" t="s">
        <v>6374</v>
      </c>
      <c r="B327" s="237" t="s">
        <v>6375</v>
      </c>
      <c r="C327" s="237" t="s">
        <v>6376</v>
      </c>
      <c r="D327" s="238" t="s">
        <v>5905</v>
      </c>
      <c r="E327" s="148">
        <v>43490.70</v>
      </c>
      <c r="F327" s="148">
        <v>241.96</v>
      </c>
      <c r="G327" s="148">
        <v>0</v>
      </c>
      <c r="H327" s="148" t="s">
        <v>6288</v>
      </c>
      <c r="I327" s="148">
        <v>2206.520000000004</v>
      </c>
      <c r="J327" s="148">
        <v>45939.18</v>
      </c>
      <c r="K327" s="148">
        <v>17396.28</v>
      </c>
      <c r="L327" s="148">
        <v>0</v>
      </c>
      <c r="M327" s="148">
        <v>57987.60</v>
      </c>
      <c r="N327" s="148" t="s">
        <v>6289</v>
      </c>
      <c r="O327" s="148">
        <v>77342.74</v>
      </c>
      <c r="P327" s="148">
        <v>152726.62</v>
      </c>
    </row>
    <row r="328" spans="1:16" ht="25">
      <c r="A328" s="238" t="s">
        <v>6374</v>
      </c>
      <c r="B328" s="237" t="s">
        <v>6375</v>
      </c>
      <c r="C328" s="237" t="s">
        <v>6376</v>
      </c>
      <c r="D328" s="238" t="s">
        <v>5906</v>
      </c>
      <c r="E328" s="148">
        <v>55668.14</v>
      </c>
      <c r="F328" s="148">
        <v>241.96</v>
      </c>
      <c r="G328" s="148">
        <v>0</v>
      </c>
      <c r="H328" s="148" t="s">
        <v>6288</v>
      </c>
      <c r="I328" s="148">
        <v>2272.0800000000017</v>
      </c>
      <c r="J328" s="148">
        <v>58182.18</v>
      </c>
      <c r="K328" s="148">
        <v>22267.26</v>
      </c>
      <c r="L328" s="148">
        <v>0</v>
      </c>
      <c r="M328" s="148">
        <v>74224.19</v>
      </c>
      <c r="N328" s="148" t="s">
        <v>6289</v>
      </c>
      <c r="O328" s="148">
        <v>96014.81</v>
      </c>
      <c r="P328" s="148">
        <v>192506.26</v>
      </c>
    </row>
    <row r="329" spans="1:16" ht="37.5">
      <c r="A329" s="238" t="s">
        <v>6070</v>
      </c>
      <c r="B329" s="237" t="s">
        <v>6071</v>
      </c>
      <c r="C329" s="237" t="s">
        <v>5930</v>
      </c>
      <c r="D329" s="238" t="s">
        <v>5839</v>
      </c>
      <c r="E329" s="148">
        <v>10369.82</v>
      </c>
      <c r="F329" s="148">
        <v>257.86</v>
      </c>
      <c r="G329" s="148">
        <v>0</v>
      </c>
      <c r="H329" s="148" t="s">
        <v>6288</v>
      </c>
      <c r="I329" s="148">
        <v>1463.3799999999992</v>
      </c>
      <c r="J329" s="148">
        <v>12091.06</v>
      </c>
      <c r="K329" s="148">
        <v>4147.93</v>
      </c>
      <c r="L329" s="148">
        <v>0</v>
      </c>
      <c r="M329" s="148">
        <v>13826.43</v>
      </c>
      <c r="N329" s="148" t="s">
        <v>6289</v>
      </c>
      <c r="O329" s="148">
        <v>26557.39</v>
      </c>
      <c r="P329" s="148">
        <v>44531.75</v>
      </c>
    </row>
    <row r="330" spans="1:16" ht="37.5">
      <c r="A330" s="238" t="s">
        <v>6070</v>
      </c>
      <c r="B330" s="237" t="s">
        <v>6071</v>
      </c>
      <c r="C330" s="237" t="s">
        <v>5930</v>
      </c>
      <c r="D330" s="238" t="s">
        <v>5902</v>
      </c>
      <c r="E330" s="148">
        <v>13196.98</v>
      </c>
      <c r="F330" s="148">
        <v>257.86</v>
      </c>
      <c r="G330" s="148">
        <v>0</v>
      </c>
      <c r="H330" s="148" t="s">
        <v>6288</v>
      </c>
      <c r="I330" s="148">
        <v>1485.8199999999997</v>
      </c>
      <c r="J330" s="148">
        <v>14940.66</v>
      </c>
      <c r="K330" s="148">
        <v>5278.79</v>
      </c>
      <c r="L330" s="148">
        <v>0</v>
      </c>
      <c r="M330" s="148">
        <v>17595.97</v>
      </c>
      <c r="N330" s="148" t="s">
        <v>6289</v>
      </c>
      <c r="O330" s="148">
        <v>30892.37</v>
      </c>
      <c r="P330" s="148">
        <v>53767.130000000005</v>
      </c>
    </row>
    <row r="331" spans="1:16" ht="37.5">
      <c r="A331" s="238" t="s">
        <v>6070</v>
      </c>
      <c r="B331" s="237" t="s">
        <v>6071</v>
      </c>
      <c r="C331" s="237" t="s">
        <v>5930</v>
      </c>
      <c r="D331" s="238" t="s">
        <v>5903</v>
      </c>
      <c r="E331" s="148">
        <v>16795.02</v>
      </c>
      <c r="F331" s="148">
        <v>257.86</v>
      </c>
      <c r="G331" s="148">
        <v>0</v>
      </c>
      <c r="H331" s="148" t="s">
        <v>6288</v>
      </c>
      <c r="I331" s="148">
        <v>1511.6800000000003</v>
      </c>
      <c r="J331" s="148">
        <v>18564.56</v>
      </c>
      <c r="K331" s="148">
        <v>6718.01</v>
      </c>
      <c r="L331" s="148">
        <v>0</v>
      </c>
      <c r="M331" s="148">
        <v>22393.36</v>
      </c>
      <c r="N331" s="148" t="s">
        <v>6289</v>
      </c>
      <c r="O331" s="148">
        <v>36409.36</v>
      </c>
      <c r="P331" s="148">
        <v>65520.73</v>
      </c>
    </row>
    <row r="332" spans="1:16" ht="37.5">
      <c r="A332" s="238" t="s">
        <v>6070</v>
      </c>
      <c r="B332" s="237" t="s">
        <v>6071</v>
      </c>
      <c r="C332" s="237" t="s">
        <v>5930</v>
      </c>
      <c r="D332" s="238" t="s">
        <v>5904</v>
      </c>
      <c r="E332" s="148">
        <v>23072.66</v>
      </c>
      <c r="F332" s="148">
        <v>257.86</v>
      </c>
      <c r="G332" s="148">
        <v>0</v>
      </c>
      <c r="H332" s="148" t="s">
        <v>6288</v>
      </c>
      <c r="I332" s="148">
        <v>1540.8199999999997</v>
      </c>
      <c r="J332" s="148">
        <v>24871.34</v>
      </c>
      <c r="K332" s="148">
        <v>9229.06</v>
      </c>
      <c r="L332" s="148">
        <v>0</v>
      </c>
      <c r="M332" s="148">
        <v>30763.55</v>
      </c>
      <c r="N332" s="148" t="s">
        <v>6289</v>
      </c>
      <c r="O332" s="148">
        <v>46035.08</v>
      </c>
      <c r="P332" s="148">
        <v>86027.69</v>
      </c>
    </row>
    <row r="333" spans="1:16" ht="37.5">
      <c r="A333" s="238" t="s">
        <v>6070</v>
      </c>
      <c r="B333" s="237" t="s">
        <v>6071</v>
      </c>
      <c r="C333" s="237" t="s">
        <v>5930</v>
      </c>
      <c r="D333" s="238" t="s">
        <v>5905</v>
      </c>
      <c r="E333" s="148">
        <v>30290.98</v>
      </c>
      <c r="F333" s="148">
        <v>257.86</v>
      </c>
      <c r="G333" s="148">
        <v>0</v>
      </c>
      <c r="H333" s="148" t="s">
        <v>6288</v>
      </c>
      <c r="I333" s="148">
        <v>1571</v>
      </c>
      <c r="J333" s="148">
        <v>32119.84</v>
      </c>
      <c r="K333" s="148">
        <v>12116.39</v>
      </c>
      <c r="L333" s="148">
        <v>0</v>
      </c>
      <c r="M333" s="148">
        <v>40387.97</v>
      </c>
      <c r="N333" s="148" t="s">
        <v>6289</v>
      </c>
      <c r="O333" s="148">
        <v>57103.17</v>
      </c>
      <c r="P333" s="148">
        <v>109607.53</v>
      </c>
    </row>
    <row r="334" spans="1:16" ht="37.5">
      <c r="A334" s="238" t="s">
        <v>6070</v>
      </c>
      <c r="B334" s="237" t="s">
        <v>6071</v>
      </c>
      <c r="C334" s="237" t="s">
        <v>5930</v>
      </c>
      <c r="D334" s="238" t="s">
        <v>5906</v>
      </c>
      <c r="E334" s="148">
        <v>39561.52</v>
      </c>
      <c r="F334" s="148">
        <v>257.86</v>
      </c>
      <c r="G334" s="148">
        <v>0</v>
      </c>
      <c r="H334" s="148" t="s">
        <v>6288</v>
      </c>
      <c r="I334" s="148">
        <v>1606.3600000000006</v>
      </c>
      <c r="J334" s="148">
        <v>41425.74</v>
      </c>
      <c r="K334" s="148">
        <v>15824.61</v>
      </c>
      <c r="L334" s="148">
        <v>0</v>
      </c>
      <c r="M334" s="148">
        <v>52748.69</v>
      </c>
      <c r="N334" s="148" t="s">
        <v>6289</v>
      </c>
      <c r="O334" s="148">
        <v>71318</v>
      </c>
      <c r="P334" s="148">
        <v>139891.3</v>
      </c>
    </row>
    <row r="335" spans="1:16" ht="25">
      <c r="A335" s="238" t="s">
        <v>6072</v>
      </c>
      <c r="B335" s="237" t="s">
        <v>6073</v>
      </c>
      <c r="C335" s="237" t="s">
        <v>5930</v>
      </c>
      <c r="D335" s="238" t="s">
        <v>5839</v>
      </c>
      <c r="E335" s="148">
        <v>17757.12</v>
      </c>
      <c r="F335" s="148">
        <v>291.96</v>
      </c>
      <c r="G335" s="148">
        <v>0</v>
      </c>
      <c r="H335" s="148" t="s">
        <v>6288</v>
      </c>
      <c r="I335" s="148">
        <v>2105.34</v>
      </c>
      <c r="J335" s="148">
        <v>20154.42</v>
      </c>
      <c r="K335" s="148">
        <v>7102.85</v>
      </c>
      <c r="L335" s="148">
        <v>0</v>
      </c>
      <c r="M335" s="148">
        <v>23676.16</v>
      </c>
      <c r="N335" s="148" t="s">
        <v>6289</v>
      </c>
      <c r="O335" s="148">
        <v>37884.58</v>
      </c>
      <c r="P335" s="148">
        <v>68663.59</v>
      </c>
    </row>
    <row r="336" spans="1:16" ht="25">
      <c r="A336" s="238" t="s">
        <v>6072</v>
      </c>
      <c r="B336" s="237" t="s">
        <v>6073</v>
      </c>
      <c r="C336" s="237" t="s">
        <v>5930</v>
      </c>
      <c r="D336" s="238" t="s">
        <v>5902</v>
      </c>
      <c r="E336" s="148">
        <v>22877.08</v>
      </c>
      <c r="F336" s="148">
        <v>291.96</v>
      </c>
      <c r="G336" s="148">
        <v>0</v>
      </c>
      <c r="H336" s="148" t="s">
        <v>6288</v>
      </c>
      <c r="I336" s="148">
        <v>2134.1399999999994</v>
      </c>
      <c r="J336" s="148">
        <v>25303.18</v>
      </c>
      <c r="K336" s="148">
        <v>9150.83</v>
      </c>
      <c r="L336" s="148">
        <v>0</v>
      </c>
      <c r="M336" s="148">
        <v>30502.77</v>
      </c>
      <c r="N336" s="148" t="s">
        <v>6289</v>
      </c>
      <c r="O336" s="148">
        <v>45735.19</v>
      </c>
      <c r="P336" s="148">
        <v>85388.79000000001</v>
      </c>
    </row>
    <row r="337" spans="1:16" ht="25">
      <c r="A337" s="238" t="s">
        <v>6072</v>
      </c>
      <c r="B337" s="237" t="s">
        <v>6073</v>
      </c>
      <c r="C337" s="237" t="s">
        <v>5930</v>
      </c>
      <c r="D337" s="238" t="s">
        <v>5903</v>
      </c>
      <c r="E337" s="148">
        <v>30420.44</v>
      </c>
      <c r="F337" s="148">
        <v>291.96</v>
      </c>
      <c r="G337" s="148">
        <v>0</v>
      </c>
      <c r="H337" s="148" t="s">
        <v>6288</v>
      </c>
      <c r="I337" s="148">
        <v>2167.2000000000007</v>
      </c>
      <c r="J337" s="148">
        <v>32879.60</v>
      </c>
      <c r="K337" s="148">
        <v>12168.18</v>
      </c>
      <c r="L337" s="148">
        <v>0</v>
      </c>
      <c r="M337" s="148">
        <v>40560.59</v>
      </c>
      <c r="N337" s="148" t="s">
        <v>6289</v>
      </c>
      <c r="O337" s="148">
        <v>57301.67</v>
      </c>
      <c r="P337" s="148">
        <v>110030.44</v>
      </c>
    </row>
    <row r="338" spans="1:16" ht="25">
      <c r="A338" s="238" t="s">
        <v>6072</v>
      </c>
      <c r="B338" s="237" t="s">
        <v>6073</v>
      </c>
      <c r="C338" s="237" t="s">
        <v>5930</v>
      </c>
      <c r="D338" s="238" t="s">
        <v>5904</v>
      </c>
      <c r="E338" s="148">
        <v>39933.94</v>
      </c>
      <c r="F338" s="148">
        <v>291.96</v>
      </c>
      <c r="G338" s="148">
        <v>0</v>
      </c>
      <c r="H338" s="148" t="s">
        <v>6288</v>
      </c>
      <c r="I338" s="148">
        <v>2204.5999999999985</v>
      </c>
      <c r="J338" s="148">
        <v>42430.50</v>
      </c>
      <c r="K338" s="148">
        <v>15973.58</v>
      </c>
      <c r="L338" s="148">
        <v>0</v>
      </c>
      <c r="M338" s="148">
        <v>53245.25</v>
      </c>
      <c r="N338" s="148" t="s">
        <v>6289</v>
      </c>
      <c r="O338" s="148">
        <v>71889.04</v>
      </c>
      <c r="P338" s="148">
        <v>141107.87</v>
      </c>
    </row>
    <row r="339" spans="1:16" ht="25">
      <c r="A339" s="238" t="s">
        <v>6072</v>
      </c>
      <c r="B339" s="237" t="s">
        <v>6073</v>
      </c>
      <c r="C339" s="237" t="s">
        <v>5930</v>
      </c>
      <c r="D339" s="238" t="s">
        <v>5905</v>
      </c>
      <c r="E339" s="148">
        <v>50922.06</v>
      </c>
      <c r="F339" s="148">
        <v>291.96</v>
      </c>
      <c r="G339" s="148">
        <v>0</v>
      </c>
      <c r="H339" s="148" t="s">
        <v>6288</v>
      </c>
      <c r="I339" s="148">
        <v>2243.560000000005</v>
      </c>
      <c r="J339" s="148">
        <v>53457.58</v>
      </c>
      <c r="K339" s="148">
        <v>20368.82</v>
      </c>
      <c r="L339" s="148">
        <v>0</v>
      </c>
      <c r="M339" s="148">
        <v>67896.08</v>
      </c>
      <c r="N339" s="148" t="s">
        <v>6289</v>
      </c>
      <c r="O339" s="148">
        <v>88737.49</v>
      </c>
      <c r="P339" s="148">
        <v>177002.39</v>
      </c>
    </row>
    <row r="340" spans="1:16" ht="25">
      <c r="A340" s="238" t="s">
        <v>6072</v>
      </c>
      <c r="B340" s="237" t="s">
        <v>6073</v>
      </c>
      <c r="C340" s="237" t="s">
        <v>5930</v>
      </c>
      <c r="D340" s="238" t="s">
        <v>5906</v>
      </c>
      <c r="E340" s="148">
        <v>64986.76</v>
      </c>
      <c r="F340" s="148">
        <v>291.96</v>
      </c>
      <c r="G340" s="148">
        <v>0</v>
      </c>
      <c r="H340" s="148" t="s">
        <v>6288</v>
      </c>
      <c r="I340" s="148">
        <v>2289.020000000004</v>
      </c>
      <c r="J340" s="148">
        <v>67567.74</v>
      </c>
      <c r="K340" s="148">
        <v>25994.70</v>
      </c>
      <c r="L340" s="148">
        <v>0</v>
      </c>
      <c r="M340" s="148">
        <v>86649.01</v>
      </c>
      <c r="N340" s="148" t="s">
        <v>6289</v>
      </c>
      <c r="O340" s="148">
        <v>110303.37</v>
      </c>
      <c r="P340" s="148">
        <v>222947.08</v>
      </c>
    </row>
    <row r="341" spans="1:16" ht="37.5">
      <c r="A341" s="238" t="s">
        <v>6377</v>
      </c>
      <c r="B341" s="237" t="s">
        <v>6378</v>
      </c>
      <c r="C341" s="237" t="s">
        <v>6376</v>
      </c>
      <c r="D341" s="238" t="s">
        <v>5839</v>
      </c>
      <c r="E341" s="148">
        <v>18371.74</v>
      </c>
      <c r="F341" s="148">
        <v>241.96</v>
      </c>
      <c r="G341" s="148">
        <v>0</v>
      </c>
      <c r="H341" s="148" t="s">
        <v>6288</v>
      </c>
      <c r="I341" s="148">
        <v>2073.579999999998</v>
      </c>
      <c r="J341" s="148">
        <v>20687.28</v>
      </c>
      <c r="K341" s="148">
        <v>7348.70</v>
      </c>
      <c r="L341" s="148">
        <v>0</v>
      </c>
      <c r="M341" s="148">
        <v>24495.65</v>
      </c>
      <c r="N341" s="148" t="s">
        <v>6289</v>
      </c>
      <c r="O341" s="148">
        <v>38827</v>
      </c>
      <c r="P341" s="148">
        <v>70671.35</v>
      </c>
    </row>
    <row r="342" spans="1:16" ht="37.5">
      <c r="A342" s="238" t="s">
        <v>6377</v>
      </c>
      <c r="B342" s="237" t="s">
        <v>6378</v>
      </c>
      <c r="C342" s="237" t="s">
        <v>6376</v>
      </c>
      <c r="D342" s="238" t="s">
        <v>5902</v>
      </c>
      <c r="E342" s="148">
        <v>24700.24</v>
      </c>
      <c r="F342" s="148">
        <v>241.96</v>
      </c>
      <c r="G342" s="148">
        <v>0</v>
      </c>
      <c r="H342" s="148" t="s">
        <v>6288</v>
      </c>
      <c r="I342" s="148">
        <v>2123.5999999999985</v>
      </c>
      <c r="J342" s="148">
        <v>27065.80</v>
      </c>
      <c r="K342" s="148">
        <v>9880.10</v>
      </c>
      <c r="L342" s="148">
        <v>0</v>
      </c>
      <c r="M342" s="148">
        <v>32933.65</v>
      </c>
      <c r="N342" s="148" t="s">
        <v>6289</v>
      </c>
      <c r="O342" s="148">
        <v>48530.70</v>
      </c>
      <c r="P342" s="148">
        <v>91344.45</v>
      </c>
    </row>
    <row r="343" spans="1:16" ht="37.5">
      <c r="A343" s="238" t="s">
        <v>6377</v>
      </c>
      <c r="B343" s="237" t="s">
        <v>6378</v>
      </c>
      <c r="C343" s="237" t="s">
        <v>6376</v>
      </c>
      <c r="D343" s="238" t="s">
        <v>5903</v>
      </c>
      <c r="E343" s="148">
        <v>32164.30</v>
      </c>
      <c r="F343" s="148">
        <v>241.96</v>
      </c>
      <c r="G343" s="148">
        <v>0</v>
      </c>
      <c r="H343" s="148" t="s">
        <v>6288</v>
      </c>
      <c r="I343" s="148">
        <v>2180.9600000000028</v>
      </c>
      <c r="J343" s="148">
        <v>34587.22</v>
      </c>
      <c r="K343" s="148">
        <v>12865.72</v>
      </c>
      <c r="L343" s="148">
        <v>0</v>
      </c>
      <c r="M343" s="148">
        <v>42885.73</v>
      </c>
      <c r="N343" s="148" t="s">
        <v>6289</v>
      </c>
      <c r="O343" s="148">
        <v>59975.59</v>
      </c>
      <c r="P343" s="148">
        <v>115727.04000000001</v>
      </c>
    </row>
    <row r="344" spans="1:16" ht="37.5">
      <c r="A344" s="238" t="s">
        <v>6377</v>
      </c>
      <c r="B344" s="237" t="s">
        <v>6378</v>
      </c>
      <c r="C344" s="237" t="s">
        <v>6376</v>
      </c>
      <c r="D344" s="238" t="s">
        <v>5904</v>
      </c>
      <c r="E344" s="148">
        <v>40610.78</v>
      </c>
      <c r="F344" s="148">
        <v>241.96</v>
      </c>
      <c r="G344" s="148">
        <v>0</v>
      </c>
      <c r="H344" s="148" t="s">
        <v>6288</v>
      </c>
      <c r="I344" s="148">
        <v>2245.8800000000047</v>
      </c>
      <c r="J344" s="148">
        <v>43098.62</v>
      </c>
      <c r="K344" s="148">
        <v>16244.31</v>
      </c>
      <c r="L344" s="148">
        <v>0</v>
      </c>
      <c r="M344" s="148">
        <v>54147.71</v>
      </c>
      <c r="N344" s="148" t="s">
        <v>6289</v>
      </c>
      <c r="O344" s="148">
        <v>72926.86</v>
      </c>
      <c r="P344" s="148">
        <v>143318.88</v>
      </c>
    </row>
    <row r="345" spans="1:16" ht="37.5">
      <c r="A345" s="238" t="s">
        <v>6377</v>
      </c>
      <c r="B345" s="237" t="s">
        <v>6378</v>
      </c>
      <c r="C345" s="237" t="s">
        <v>6376</v>
      </c>
      <c r="D345" s="238" t="s">
        <v>5905</v>
      </c>
      <c r="E345" s="148">
        <v>49409.48</v>
      </c>
      <c r="F345" s="148">
        <v>241.96</v>
      </c>
      <c r="G345" s="148">
        <v>0</v>
      </c>
      <c r="H345" s="148" t="s">
        <v>6288</v>
      </c>
      <c r="I345" s="148">
        <v>2313.50</v>
      </c>
      <c r="J345" s="148">
        <v>51964.94</v>
      </c>
      <c r="K345" s="148">
        <v>19763.79</v>
      </c>
      <c r="L345" s="148">
        <v>0</v>
      </c>
      <c r="M345" s="148">
        <v>65879.31</v>
      </c>
      <c r="N345" s="148" t="s">
        <v>6289</v>
      </c>
      <c r="O345" s="148">
        <v>86418.20</v>
      </c>
      <c r="P345" s="148">
        <v>172061.30</v>
      </c>
    </row>
    <row r="346" spans="1:16" ht="37.5">
      <c r="A346" s="238" t="s">
        <v>6377</v>
      </c>
      <c r="B346" s="237" t="s">
        <v>6378</v>
      </c>
      <c r="C346" s="237" t="s">
        <v>6376</v>
      </c>
      <c r="D346" s="238" t="s">
        <v>5906</v>
      </c>
      <c r="E346" s="148">
        <v>59674.76</v>
      </c>
      <c r="F346" s="148">
        <v>241.96</v>
      </c>
      <c r="G346" s="148">
        <v>0</v>
      </c>
      <c r="H346" s="148" t="s">
        <v>6288</v>
      </c>
      <c r="I346" s="148">
        <v>2392.4000000000015</v>
      </c>
      <c r="J346" s="148">
        <v>62309.12</v>
      </c>
      <c r="K346" s="148">
        <v>23869.90</v>
      </c>
      <c r="L346" s="148">
        <v>0</v>
      </c>
      <c r="M346" s="148">
        <v>79566.35</v>
      </c>
      <c r="N346" s="148" t="s">
        <v>6289</v>
      </c>
      <c r="O346" s="148">
        <v>102158.30</v>
      </c>
      <c r="P346" s="148">
        <v>205594.55</v>
      </c>
    </row>
    <row r="347" spans="1:16" ht="25">
      <c r="A347" s="238" t="s">
        <v>6379</v>
      </c>
      <c r="B347" s="237" t="s">
        <v>6380</v>
      </c>
      <c r="C347" s="237" t="s">
        <v>5952</v>
      </c>
      <c r="D347" s="238" t="s">
        <v>5839</v>
      </c>
      <c r="E347" s="148">
        <v>50868.50</v>
      </c>
      <c r="F347" s="148">
        <v>274.70</v>
      </c>
      <c r="G347" s="148">
        <v>0</v>
      </c>
      <c r="H347" s="148" t="s">
        <v>6288</v>
      </c>
      <c r="I347" s="148">
        <v>4430.4000000000015</v>
      </c>
      <c r="J347" s="148">
        <v>55573.60</v>
      </c>
      <c r="K347" s="148">
        <v>20347.40</v>
      </c>
      <c r="L347" s="148">
        <v>0</v>
      </c>
      <c r="M347" s="148">
        <v>67824.67</v>
      </c>
      <c r="N347" s="148" t="s">
        <v>6289</v>
      </c>
      <c r="O347" s="148">
        <v>88655.37</v>
      </c>
      <c r="P347" s="148">
        <v>176827.44</v>
      </c>
    </row>
    <row r="348" spans="1:16" ht="25">
      <c r="A348" s="238" t="s">
        <v>6379</v>
      </c>
      <c r="B348" s="237" t="s">
        <v>6380</v>
      </c>
      <c r="C348" s="237" t="s">
        <v>5952</v>
      </c>
      <c r="D348" s="238" t="s">
        <v>5902</v>
      </c>
      <c r="E348" s="148">
        <v>61768.92</v>
      </c>
      <c r="F348" s="148">
        <v>274.70</v>
      </c>
      <c r="G348" s="148">
        <v>0</v>
      </c>
      <c r="H348" s="148" t="s">
        <v>6288</v>
      </c>
      <c r="I348" s="148">
        <v>4506.840000000011</v>
      </c>
      <c r="J348" s="148">
        <v>66550.46</v>
      </c>
      <c r="K348" s="148">
        <v>24707.57</v>
      </c>
      <c r="L348" s="148">
        <v>0</v>
      </c>
      <c r="M348" s="148">
        <v>82358.56</v>
      </c>
      <c r="N348" s="148" t="s">
        <v>6289</v>
      </c>
      <c r="O348" s="148">
        <v>105369.34</v>
      </c>
      <c r="P348" s="148">
        <v>212435.47</v>
      </c>
    </row>
    <row r="349" spans="1:16" ht="25">
      <c r="A349" s="238" t="s">
        <v>6379</v>
      </c>
      <c r="B349" s="237" t="s">
        <v>6380</v>
      </c>
      <c r="C349" s="237" t="s">
        <v>5952</v>
      </c>
      <c r="D349" s="238" t="s">
        <v>5903</v>
      </c>
      <c r="E349" s="148">
        <v>78176.24</v>
      </c>
      <c r="F349" s="148">
        <v>274.70</v>
      </c>
      <c r="G349" s="148">
        <v>0</v>
      </c>
      <c r="H349" s="148" t="s">
        <v>6288</v>
      </c>
      <c r="I349" s="148">
        <v>4594.50</v>
      </c>
      <c r="J349" s="148">
        <v>83045.44</v>
      </c>
      <c r="K349" s="148">
        <v>31270.50</v>
      </c>
      <c r="L349" s="148">
        <v>0</v>
      </c>
      <c r="M349" s="148">
        <v>104234.99</v>
      </c>
      <c r="N349" s="148" t="s">
        <v>6289</v>
      </c>
      <c r="O349" s="148">
        <v>130527.23</v>
      </c>
      <c r="P349" s="148">
        <v>266032.72</v>
      </c>
    </row>
    <row r="350" spans="1:16" ht="25">
      <c r="A350" s="238" t="s">
        <v>6379</v>
      </c>
      <c r="B350" s="237" t="s">
        <v>6380</v>
      </c>
      <c r="C350" s="237" t="s">
        <v>5952</v>
      </c>
      <c r="D350" s="238" t="s">
        <v>5904</v>
      </c>
      <c r="E350" s="148">
        <v>103192.62</v>
      </c>
      <c r="F350" s="148">
        <v>274.70</v>
      </c>
      <c r="G350" s="148">
        <v>0</v>
      </c>
      <c r="H350" s="148" t="s">
        <v>6288</v>
      </c>
      <c r="I350" s="148">
        <v>4693.720000000001</v>
      </c>
      <c r="J350" s="148">
        <v>108161.04</v>
      </c>
      <c r="K350" s="148">
        <v>41277.05</v>
      </c>
      <c r="L350" s="148">
        <v>0</v>
      </c>
      <c r="M350" s="148">
        <v>137590.16</v>
      </c>
      <c r="N350" s="148" t="s">
        <v>6289</v>
      </c>
      <c r="O350" s="148">
        <v>168885.68</v>
      </c>
      <c r="P350" s="148">
        <v>347752.89</v>
      </c>
    </row>
    <row r="351" spans="1:16" ht="25">
      <c r="A351" s="238" t="s">
        <v>6379</v>
      </c>
      <c r="B351" s="237" t="s">
        <v>6380</v>
      </c>
      <c r="C351" s="237" t="s">
        <v>5952</v>
      </c>
      <c r="D351" s="238" t="s">
        <v>5905</v>
      </c>
      <c r="E351" s="148">
        <v>132086.62</v>
      </c>
      <c r="F351" s="148">
        <v>274.70</v>
      </c>
      <c r="G351" s="148">
        <v>0</v>
      </c>
      <c r="H351" s="148" t="s">
        <v>6288</v>
      </c>
      <c r="I351" s="148">
        <v>4797.059999999998</v>
      </c>
      <c r="J351" s="148">
        <v>137158.38</v>
      </c>
      <c r="K351" s="148">
        <v>52834.65</v>
      </c>
      <c r="L351" s="148">
        <v>0</v>
      </c>
      <c r="M351" s="148">
        <v>176115.49</v>
      </c>
      <c r="N351" s="148" t="s">
        <v>6289</v>
      </c>
      <c r="O351" s="148">
        <v>213189.82</v>
      </c>
      <c r="P351" s="148">
        <v>442139.95999999996</v>
      </c>
    </row>
    <row r="352" spans="1:16" ht="25">
      <c r="A352" s="238" t="s">
        <v>6379</v>
      </c>
      <c r="B352" s="237" t="s">
        <v>6380</v>
      </c>
      <c r="C352" s="237" t="s">
        <v>5952</v>
      </c>
      <c r="D352" s="238" t="s">
        <v>5906</v>
      </c>
      <c r="E352" s="148">
        <v>169070.82</v>
      </c>
      <c r="F352" s="148">
        <v>274.70</v>
      </c>
      <c r="G352" s="148">
        <v>0</v>
      </c>
      <c r="H352" s="148" t="s">
        <v>6288</v>
      </c>
      <c r="I352" s="148">
        <v>4917.639999999985</v>
      </c>
      <c r="J352" s="148">
        <v>174263.16</v>
      </c>
      <c r="K352" s="148">
        <v>67628.33</v>
      </c>
      <c r="L352" s="148">
        <v>0</v>
      </c>
      <c r="M352" s="148">
        <v>225427.76</v>
      </c>
      <c r="N352" s="148" t="s">
        <v>6289</v>
      </c>
      <c r="O352" s="148">
        <v>269898.92</v>
      </c>
      <c r="P352" s="148">
        <v>562955.01</v>
      </c>
    </row>
    <row r="353" spans="1:16" ht="25">
      <c r="A353" s="238" t="s">
        <v>6381</v>
      </c>
      <c r="B353" s="237" t="s">
        <v>6382</v>
      </c>
      <c r="C353" s="237" t="s">
        <v>5952</v>
      </c>
      <c r="D353" s="238" t="s">
        <v>5839</v>
      </c>
      <c r="E353" s="148">
        <v>52626.94</v>
      </c>
      <c r="F353" s="148">
        <v>324.70</v>
      </c>
      <c r="G353" s="148">
        <v>0</v>
      </c>
      <c r="H353" s="148" t="s">
        <v>6288</v>
      </c>
      <c r="I353" s="148">
        <v>4576.8499999999985</v>
      </c>
      <c r="J353" s="148">
        <v>57528.49</v>
      </c>
      <c r="K353" s="148">
        <v>21050.78</v>
      </c>
      <c r="L353" s="148">
        <v>0</v>
      </c>
      <c r="M353" s="148">
        <v>70169.25</v>
      </c>
      <c r="N353" s="148" t="s">
        <v>6289</v>
      </c>
      <c r="O353" s="148">
        <v>91351.64</v>
      </c>
      <c r="P353" s="148">
        <v>182571.66999999998</v>
      </c>
    </row>
    <row r="354" spans="1:16" ht="25">
      <c r="A354" s="238" t="s">
        <v>6381</v>
      </c>
      <c r="B354" s="237" t="s">
        <v>6382</v>
      </c>
      <c r="C354" s="237" t="s">
        <v>5952</v>
      </c>
      <c r="D354" s="238" t="s">
        <v>5902</v>
      </c>
      <c r="E354" s="148">
        <v>63968.80</v>
      </c>
      <c r="F354" s="148">
        <v>324.70</v>
      </c>
      <c r="G354" s="148">
        <v>0</v>
      </c>
      <c r="H354" s="148" t="s">
        <v>6288</v>
      </c>
      <c r="I354" s="148">
        <v>4655.419999999998</v>
      </c>
      <c r="J354" s="148">
        <v>68948.92</v>
      </c>
      <c r="K354" s="148">
        <v>25587.52</v>
      </c>
      <c r="L354" s="148">
        <v>0</v>
      </c>
      <c r="M354" s="148">
        <v>85291.73</v>
      </c>
      <c r="N354" s="148" t="s">
        <v>6289</v>
      </c>
      <c r="O354" s="148">
        <v>108742.49</v>
      </c>
      <c r="P354" s="148">
        <v>219621.74</v>
      </c>
    </row>
    <row r="355" spans="1:16" ht="25">
      <c r="A355" s="238" t="s">
        <v>6381</v>
      </c>
      <c r="B355" s="237" t="s">
        <v>6382</v>
      </c>
      <c r="C355" s="237" t="s">
        <v>5952</v>
      </c>
      <c r="D355" s="238" t="s">
        <v>5903</v>
      </c>
      <c r="E355" s="148">
        <v>81040.48</v>
      </c>
      <c r="F355" s="148">
        <v>324.70</v>
      </c>
      <c r="G355" s="148">
        <v>0</v>
      </c>
      <c r="H355" s="148" t="s">
        <v>6288</v>
      </c>
      <c r="I355" s="148">
        <v>4745.4800000000105</v>
      </c>
      <c r="J355" s="148">
        <v>86110.66</v>
      </c>
      <c r="K355" s="148">
        <v>32416.19</v>
      </c>
      <c r="L355" s="148">
        <v>0</v>
      </c>
      <c r="M355" s="148">
        <v>108053.97</v>
      </c>
      <c r="N355" s="148" t="s">
        <v>6289</v>
      </c>
      <c r="O355" s="148">
        <v>134919.07</v>
      </c>
      <c r="P355" s="148">
        <v>275389.23</v>
      </c>
    </row>
    <row r="356" spans="1:16" ht="25">
      <c r="A356" s="238" t="s">
        <v>6381</v>
      </c>
      <c r="B356" s="237" t="s">
        <v>6382</v>
      </c>
      <c r="C356" s="237" t="s">
        <v>5952</v>
      </c>
      <c r="D356" s="238" t="s">
        <v>5904</v>
      </c>
      <c r="E356" s="148">
        <v>107069.76</v>
      </c>
      <c r="F356" s="148">
        <v>324.70</v>
      </c>
      <c r="G356" s="148">
        <v>0</v>
      </c>
      <c r="H356" s="148" t="s">
        <v>6288</v>
      </c>
      <c r="I356" s="148">
        <v>4847.420000000013</v>
      </c>
      <c r="J356" s="148">
        <v>112241.88</v>
      </c>
      <c r="K356" s="148">
        <v>42827.90</v>
      </c>
      <c r="L356" s="148">
        <v>0</v>
      </c>
      <c r="M356" s="148">
        <v>142759.68</v>
      </c>
      <c r="N356" s="148" t="s">
        <v>6289</v>
      </c>
      <c r="O356" s="148">
        <v>174830.63</v>
      </c>
      <c r="P356" s="148">
        <v>360418.20999999996</v>
      </c>
    </row>
    <row r="357" spans="1:16" ht="25">
      <c r="A357" s="238" t="s">
        <v>6381</v>
      </c>
      <c r="B357" s="237" t="s">
        <v>6382</v>
      </c>
      <c r="C357" s="237" t="s">
        <v>5952</v>
      </c>
      <c r="D357" s="238" t="s">
        <v>5905</v>
      </c>
      <c r="E357" s="148">
        <v>137133.72</v>
      </c>
      <c r="F357" s="148">
        <v>324.70</v>
      </c>
      <c r="G357" s="148">
        <v>0</v>
      </c>
      <c r="H357" s="148" t="s">
        <v>6288</v>
      </c>
      <c r="I357" s="148">
        <v>4953.609999999986</v>
      </c>
      <c r="J357" s="148">
        <v>142412.03</v>
      </c>
      <c r="K357" s="148">
        <v>54853.49</v>
      </c>
      <c r="L357" s="148">
        <v>0</v>
      </c>
      <c r="M357" s="148">
        <v>182844.96</v>
      </c>
      <c r="N357" s="148" t="s">
        <v>6289</v>
      </c>
      <c r="O357" s="148">
        <v>220928.70</v>
      </c>
      <c r="P357" s="148">
        <v>458627.15</v>
      </c>
    </row>
    <row r="358" spans="1:16" ht="25">
      <c r="A358" s="238" t="s">
        <v>6381</v>
      </c>
      <c r="B358" s="237" t="s">
        <v>6382</v>
      </c>
      <c r="C358" s="237" t="s">
        <v>5952</v>
      </c>
      <c r="D358" s="238" t="s">
        <v>5906</v>
      </c>
      <c r="E358" s="148">
        <v>175615.50</v>
      </c>
      <c r="F358" s="148">
        <v>324.70</v>
      </c>
      <c r="G358" s="148">
        <v>0</v>
      </c>
      <c r="H358" s="148" t="s">
        <v>6288</v>
      </c>
      <c r="I358" s="148">
        <v>5077.489999999991</v>
      </c>
      <c r="J358" s="148">
        <v>181017.69</v>
      </c>
      <c r="K358" s="148">
        <v>70246.20</v>
      </c>
      <c r="L358" s="148">
        <v>0</v>
      </c>
      <c r="M358" s="148">
        <v>234154</v>
      </c>
      <c r="N358" s="148" t="s">
        <v>6289</v>
      </c>
      <c r="O358" s="148">
        <v>279934.1</v>
      </c>
      <c r="P358" s="148">
        <v>584334.3</v>
      </c>
    </row>
    <row r="359" spans="1:16" ht="25">
      <c r="A359" s="238" t="s">
        <v>6383</v>
      </c>
      <c r="B359" s="237" t="s">
        <v>6384</v>
      </c>
      <c r="C359" s="237" t="s">
        <v>5952</v>
      </c>
      <c r="D359" s="238" t="s">
        <v>5839</v>
      </c>
      <c r="E359" s="148">
        <v>50132.90</v>
      </c>
      <c r="F359" s="148">
        <v>324.70</v>
      </c>
      <c r="G359" s="148">
        <v>0</v>
      </c>
      <c r="H359" s="148" t="s">
        <v>6288</v>
      </c>
      <c r="I359" s="148">
        <v>4432.520000000004</v>
      </c>
      <c r="J359" s="148">
        <v>54890.12</v>
      </c>
      <c r="K359" s="148">
        <v>20053.16</v>
      </c>
      <c r="L359" s="148">
        <v>0</v>
      </c>
      <c r="M359" s="148">
        <v>66843.87</v>
      </c>
      <c r="N359" s="148" t="s">
        <v>6289</v>
      </c>
      <c r="O359" s="148">
        <v>87527.45</v>
      </c>
      <c r="P359" s="148">
        <v>174424.47999999998</v>
      </c>
    </row>
    <row r="360" spans="1:16" ht="25">
      <c r="A360" s="238" t="s">
        <v>6383</v>
      </c>
      <c r="B360" s="237" t="s">
        <v>6384</v>
      </c>
      <c r="C360" s="237" t="s">
        <v>5952</v>
      </c>
      <c r="D360" s="238" t="s">
        <v>5902</v>
      </c>
      <c r="E360" s="148">
        <v>60934.92</v>
      </c>
      <c r="F360" s="148">
        <v>324.70</v>
      </c>
      <c r="G360" s="148">
        <v>0</v>
      </c>
      <c r="H360" s="148" t="s">
        <v>6288</v>
      </c>
      <c r="I360" s="148">
        <v>4510.100000000006</v>
      </c>
      <c r="J360" s="148">
        <v>65769.72</v>
      </c>
      <c r="K360" s="148">
        <v>24373.97</v>
      </c>
      <c r="L360" s="148">
        <v>0</v>
      </c>
      <c r="M360" s="148">
        <v>81246.56</v>
      </c>
      <c r="N360" s="148" t="s">
        <v>6289</v>
      </c>
      <c r="O360" s="148">
        <v>104090.54</v>
      </c>
      <c r="P360" s="148">
        <v>209711.07</v>
      </c>
    </row>
    <row r="361" spans="1:16" ht="25">
      <c r="A361" s="238" t="s">
        <v>6383</v>
      </c>
      <c r="B361" s="237" t="s">
        <v>6384</v>
      </c>
      <c r="C361" s="237" t="s">
        <v>5952</v>
      </c>
      <c r="D361" s="238" t="s">
        <v>5903</v>
      </c>
      <c r="E361" s="148">
        <v>77194.04</v>
      </c>
      <c r="F361" s="148">
        <v>324.70</v>
      </c>
      <c r="G361" s="148">
        <v>0</v>
      </c>
      <c r="H361" s="148" t="s">
        <v>6288</v>
      </c>
      <c r="I361" s="148">
        <v>4599.110000000015</v>
      </c>
      <c r="J361" s="148">
        <v>82117.85</v>
      </c>
      <c r="K361" s="148">
        <v>30877.62</v>
      </c>
      <c r="L361" s="148">
        <v>0</v>
      </c>
      <c r="M361" s="148">
        <v>102925.39</v>
      </c>
      <c r="N361" s="148" t="s">
        <v>6289</v>
      </c>
      <c r="O361" s="148">
        <v>129021.19</v>
      </c>
      <c r="P361" s="148">
        <v>262824.20</v>
      </c>
    </row>
    <row r="362" spans="1:16" ht="25">
      <c r="A362" s="238" t="s">
        <v>6383</v>
      </c>
      <c r="B362" s="237" t="s">
        <v>6384</v>
      </c>
      <c r="C362" s="237" t="s">
        <v>5952</v>
      </c>
      <c r="D362" s="238" t="s">
        <v>5904</v>
      </c>
      <c r="E362" s="148">
        <v>101984.58</v>
      </c>
      <c r="F362" s="148">
        <v>324.70</v>
      </c>
      <c r="G362" s="148">
        <v>0</v>
      </c>
      <c r="H362" s="148" t="s">
        <v>6288</v>
      </c>
      <c r="I362" s="148">
        <v>4699.800000000003</v>
      </c>
      <c r="J362" s="148">
        <v>107009.08</v>
      </c>
      <c r="K362" s="148">
        <v>40793.83</v>
      </c>
      <c r="L362" s="148">
        <v>0</v>
      </c>
      <c r="M362" s="148">
        <v>135979.44</v>
      </c>
      <c r="N362" s="148" t="s">
        <v>6289</v>
      </c>
      <c r="O362" s="148">
        <v>167033.36</v>
      </c>
      <c r="P362" s="148">
        <v>343806.63</v>
      </c>
    </row>
    <row r="363" spans="1:16" ht="25">
      <c r="A363" s="238" t="s">
        <v>6383</v>
      </c>
      <c r="B363" s="237" t="s">
        <v>6384</v>
      </c>
      <c r="C363" s="237" t="s">
        <v>5952</v>
      </c>
      <c r="D363" s="238" t="s">
        <v>5905</v>
      </c>
      <c r="E363" s="148">
        <v>130617.64</v>
      </c>
      <c r="F363" s="148">
        <v>324.70</v>
      </c>
      <c r="G363" s="148">
        <v>0</v>
      </c>
      <c r="H363" s="148" t="s">
        <v>6288</v>
      </c>
      <c r="I363" s="148">
        <v>4804.690000000002</v>
      </c>
      <c r="J363" s="148">
        <v>135747.03</v>
      </c>
      <c r="K363" s="148">
        <v>52247.06</v>
      </c>
      <c r="L363" s="148">
        <v>0</v>
      </c>
      <c r="M363" s="148">
        <v>174156.85</v>
      </c>
      <c r="N363" s="148" t="s">
        <v>6289</v>
      </c>
      <c r="O363" s="148">
        <v>210937.38</v>
      </c>
      <c r="P363" s="148">
        <v>437341.29000000004</v>
      </c>
    </row>
    <row r="364" spans="1:16" ht="25">
      <c r="A364" s="238" t="s">
        <v>6383</v>
      </c>
      <c r="B364" s="237" t="s">
        <v>6384</v>
      </c>
      <c r="C364" s="237" t="s">
        <v>5952</v>
      </c>
      <c r="D364" s="238" t="s">
        <v>5906</v>
      </c>
      <c r="E364" s="148">
        <v>167267.90</v>
      </c>
      <c r="F364" s="148">
        <v>324.70</v>
      </c>
      <c r="G364" s="148">
        <v>0</v>
      </c>
      <c r="H364" s="148" t="s">
        <v>6288</v>
      </c>
      <c r="I364" s="148">
        <v>4927.079999999987</v>
      </c>
      <c r="J364" s="148">
        <v>172519.68</v>
      </c>
      <c r="K364" s="148">
        <v>66907.16</v>
      </c>
      <c r="L364" s="148">
        <v>0</v>
      </c>
      <c r="M364" s="148">
        <v>223023.87</v>
      </c>
      <c r="N364" s="148" t="s">
        <v>6289</v>
      </c>
      <c r="O364" s="148">
        <v>267134.45</v>
      </c>
      <c r="P364" s="148">
        <v>557065.48</v>
      </c>
    </row>
    <row r="365" spans="1:16" ht="12.5">
      <c r="A365" s="187"/>
      <c r="B365" s="227"/>
      <c r="C365" s="227"/>
      <c r="D365" s="187"/>
      <c r="E365" s="177"/>
      <c r="F365" s="177"/>
      <c r="G365" s="177"/>
      <c r="H365" s="177"/>
      <c r="I365" s="177"/>
      <c r="J365" s="177"/>
      <c r="K365" s="177"/>
      <c r="L365" s="177"/>
      <c r="M365" s="177"/>
      <c r="N365" s="177"/>
      <c r="O365" s="177"/>
      <c r="P365" s="177"/>
    </row>
    <row r="366" spans="1:16" ht="12.5">
      <c r="A366" s="187" t="s">
        <v>4896</v>
      </c>
      <c r="B366" s="227" t="s">
        <v>4896</v>
      </c>
      <c r="C366" s="227"/>
      <c r="D366" s="187"/>
      <c r="E366" s="177" t="s">
        <v>4896</v>
      </c>
      <c r="F366" s="177" t="s">
        <v>4896</v>
      </c>
      <c r="G366" s="177" t="s">
        <v>4896</v>
      </c>
      <c r="H366" s="177" t="s">
        <v>4896</v>
      </c>
      <c r="I366" s="177"/>
      <c r="J366" s="177"/>
      <c r="K366" s="177" t="s">
        <v>4896</v>
      </c>
      <c r="L366" s="177" t="s">
        <v>4896</v>
      </c>
      <c r="M366" s="177" t="s">
        <v>4896</v>
      </c>
      <c r="N366" s="177" t="s">
        <v>4896</v>
      </c>
      <c r="O366" s="177"/>
      <c r="P366" s="177" t="s">
        <v>4896</v>
      </c>
    </row>
    <row r="367" spans="1:16" ht="12.5">
      <c r="A367" s="264" t="s">
        <v>6385</v>
      </c>
      <c r="B367" s="264"/>
      <c r="C367" s="264"/>
      <c r="D367" s="264"/>
      <c r="E367" s="284" t="s">
        <v>4896</v>
      </c>
      <c r="F367" s="284" t="s">
        <v>4896</v>
      </c>
      <c r="G367" s="284" t="s">
        <v>4896</v>
      </c>
      <c r="H367" s="284" t="s">
        <v>4896</v>
      </c>
      <c r="I367" s="284"/>
      <c r="J367" s="284"/>
      <c r="K367" s="284" t="s">
        <v>4896</v>
      </c>
      <c r="L367" s="284" t="s">
        <v>4896</v>
      </c>
      <c r="M367" s="284" t="s">
        <v>4896</v>
      </c>
      <c r="N367" s="284" t="s">
        <v>4896</v>
      </c>
      <c r="O367" s="284"/>
      <c r="P367" s="284" t="s">
        <v>4896</v>
      </c>
    </row>
    <row r="368" spans="1:16" ht="12.5">
      <c r="A368" s="266" t="s">
        <v>5127</v>
      </c>
      <c r="B368" s="267" t="s">
        <v>5128</v>
      </c>
      <c r="C368" s="267" t="s">
        <v>5833</v>
      </c>
      <c r="D368" s="267" t="s">
        <v>5834</v>
      </c>
      <c r="E368" s="268" t="s">
        <v>5097</v>
      </c>
      <c r="F368" s="269"/>
      <c r="G368" s="269"/>
      <c r="H368" s="269"/>
      <c r="I368" s="269"/>
      <c r="J368" s="270"/>
      <c r="K368" s="271" t="s">
        <v>5129</v>
      </c>
      <c r="L368" s="272"/>
      <c r="M368" s="272"/>
      <c r="N368" s="272"/>
      <c r="O368" s="272"/>
      <c r="P368" s="273"/>
    </row>
    <row r="369" spans="1:16" ht="12.5">
      <c r="A369" s="274"/>
      <c r="B369" s="264"/>
      <c r="C369" s="264"/>
      <c r="D369" s="264"/>
      <c r="E369" s="275" t="s">
        <v>5100</v>
      </c>
      <c r="F369" s="275" t="s">
        <v>5102</v>
      </c>
      <c r="G369" s="275" t="s">
        <v>5101</v>
      </c>
      <c r="H369" s="264" t="s">
        <v>6283</v>
      </c>
      <c r="I369" s="264"/>
      <c r="J369" s="276" t="s">
        <v>5103</v>
      </c>
      <c r="K369" s="275" t="s">
        <v>5131</v>
      </c>
      <c r="L369" s="275" t="s">
        <v>5132</v>
      </c>
      <c r="M369" s="275" t="s">
        <v>5133</v>
      </c>
      <c r="N369" s="264" t="s">
        <v>6284</v>
      </c>
      <c r="O369" s="264"/>
      <c r="P369" s="277" t="s">
        <v>5103</v>
      </c>
    </row>
    <row r="370" spans="1:16" ht="12.5">
      <c r="A370" s="278"/>
      <c r="B370" s="279"/>
      <c r="C370" s="279"/>
      <c r="D370" s="279"/>
      <c r="E370" s="276"/>
      <c r="F370" s="276"/>
      <c r="G370" s="276"/>
      <c r="H370" s="280" t="s">
        <v>5127</v>
      </c>
      <c r="I370" s="281" t="s">
        <v>6285</v>
      </c>
      <c r="J370" s="282"/>
      <c r="K370" s="276"/>
      <c r="L370" s="276"/>
      <c r="M370" s="276"/>
      <c r="N370" s="280" t="s">
        <v>5127</v>
      </c>
      <c r="O370" s="281" t="s">
        <v>6285</v>
      </c>
      <c r="P370" s="283"/>
    </row>
    <row r="371" spans="1:16" ht="25">
      <c r="A371" s="238" t="s">
        <v>5886</v>
      </c>
      <c r="B371" s="237" t="s">
        <v>5887</v>
      </c>
      <c r="C371" s="237" t="s">
        <v>5838</v>
      </c>
      <c r="D371" s="238" t="s">
        <v>5839</v>
      </c>
      <c r="E371" s="148">
        <v>10190.74</v>
      </c>
      <c r="F371" s="148">
        <v>217.30</v>
      </c>
      <c r="G371" s="148">
        <v>0</v>
      </c>
      <c r="H371" s="148" t="s">
        <v>6288</v>
      </c>
      <c r="I371" s="148">
        <v>3528.0200000000004</v>
      </c>
      <c r="J371" s="148">
        <v>13936.06</v>
      </c>
      <c r="K371" s="148">
        <v>3396.91</v>
      </c>
      <c r="L371" s="148">
        <v>0</v>
      </c>
      <c r="M371" s="148">
        <v>13587.65</v>
      </c>
      <c r="N371" s="148" t="s">
        <v>6289</v>
      </c>
      <c r="O371" s="148">
        <v>21834.74</v>
      </c>
      <c r="P371" s="148">
        <v>38819.3</v>
      </c>
    </row>
    <row r="372" spans="1:16" ht="25">
      <c r="A372" s="238" t="s">
        <v>5886</v>
      </c>
      <c r="B372" s="237" t="s">
        <v>5887</v>
      </c>
      <c r="C372" s="237" t="s">
        <v>5838</v>
      </c>
      <c r="D372" s="238" t="s">
        <v>6259</v>
      </c>
      <c r="E372" s="148">
        <v>10190.74</v>
      </c>
      <c r="F372" s="148">
        <v>0</v>
      </c>
      <c r="G372" s="148">
        <v>0</v>
      </c>
      <c r="H372" s="148" t="s">
        <v>6288</v>
      </c>
      <c r="I372" s="148">
        <v>0</v>
      </c>
      <c r="J372" s="148">
        <v>10190.74</v>
      </c>
      <c r="K372" s="148">
        <v>0</v>
      </c>
      <c r="L372" s="148">
        <v>0</v>
      </c>
      <c r="M372" s="148">
        <v>13587.65</v>
      </c>
      <c r="N372" s="148" t="s">
        <v>6289</v>
      </c>
      <c r="O372" s="148">
        <v>0</v>
      </c>
      <c r="P372" s="148">
        <v>13587.65</v>
      </c>
    </row>
    <row r="373" spans="1:16" ht="12.5">
      <c r="A373" s="238" t="s">
        <v>5888</v>
      </c>
      <c r="B373" s="237" t="s">
        <v>5889</v>
      </c>
      <c r="C373" s="237" t="s">
        <v>5838</v>
      </c>
      <c r="D373" s="238" t="s">
        <v>5839</v>
      </c>
      <c r="E373" s="148">
        <v>10190.74</v>
      </c>
      <c r="F373" s="148">
        <v>217.30</v>
      </c>
      <c r="G373" s="148">
        <v>0</v>
      </c>
      <c r="H373" s="148" t="s">
        <v>6288</v>
      </c>
      <c r="I373" s="148">
        <v>3528.0200000000004</v>
      </c>
      <c r="J373" s="148">
        <v>13936.06</v>
      </c>
      <c r="K373" s="148">
        <v>3396.91</v>
      </c>
      <c r="L373" s="148">
        <v>0</v>
      </c>
      <c r="M373" s="148">
        <v>13587.65</v>
      </c>
      <c r="N373" s="148" t="s">
        <v>6289</v>
      </c>
      <c r="O373" s="148">
        <v>21834.74</v>
      </c>
      <c r="P373" s="148">
        <v>38819.3</v>
      </c>
    </row>
    <row r="374" spans="1:16" ht="12.5">
      <c r="A374" s="238" t="s">
        <v>5890</v>
      </c>
      <c r="B374" s="237" t="s">
        <v>5215</v>
      </c>
      <c r="C374" s="237" t="s">
        <v>5838</v>
      </c>
      <c r="D374" s="238" t="s">
        <v>5839</v>
      </c>
      <c r="E374" s="148">
        <v>10190.74</v>
      </c>
      <c r="F374" s="148">
        <v>217.30</v>
      </c>
      <c r="G374" s="148">
        <v>0</v>
      </c>
      <c r="H374" s="148" t="s">
        <v>6288</v>
      </c>
      <c r="I374" s="148">
        <v>3528.0200000000004</v>
      </c>
      <c r="J374" s="148">
        <v>13936.06</v>
      </c>
      <c r="K374" s="148">
        <v>3396.91</v>
      </c>
      <c r="L374" s="148">
        <v>0</v>
      </c>
      <c r="M374" s="148">
        <v>13587.65</v>
      </c>
      <c r="N374" s="148" t="s">
        <v>6289</v>
      </c>
      <c r="O374" s="148">
        <v>21834.74</v>
      </c>
      <c r="P374" s="148">
        <v>38819.3</v>
      </c>
    </row>
    <row r="375" spans="1:16" ht="12.5">
      <c r="A375" s="238" t="s">
        <v>5891</v>
      </c>
      <c r="B375" s="237" t="s">
        <v>5563</v>
      </c>
      <c r="C375" s="237" t="s">
        <v>5838</v>
      </c>
      <c r="D375" s="238" t="s">
        <v>5839</v>
      </c>
      <c r="E375" s="148">
        <v>10260.48</v>
      </c>
      <c r="F375" s="148">
        <v>217.30</v>
      </c>
      <c r="G375" s="148">
        <v>0</v>
      </c>
      <c r="H375" s="148" t="s">
        <v>6288</v>
      </c>
      <c r="I375" s="148">
        <v>4727.720000000001</v>
      </c>
      <c r="J375" s="148">
        <v>15205.50</v>
      </c>
      <c r="K375" s="148">
        <v>3420.16</v>
      </c>
      <c r="L375" s="148">
        <v>0</v>
      </c>
      <c r="M375" s="148">
        <v>13680.64</v>
      </c>
      <c r="N375" s="148" t="s">
        <v>6289</v>
      </c>
      <c r="O375" s="148">
        <v>21904.48</v>
      </c>
      <c r="P375" s="148">
        <v>39005.28</v>
      </c>
    </row>
    <row r="376" spans="1:16" ht="12.5">
      <c r="A376" s="238" t="s">
        <v>5892</v>
      </c>
      <c r="B376" s="237" t="s">
        <v>5893</v>
      </c>
      <c r="C376" s="237" t="s">
        <v>5838</v>
      </c>
      <c r="D376" s="238" t="s">
        <v>5839</v>
      </c>
      <c r="E376" s="148">
        <v>10190.74</v>
      </c>
      <c r="F376" s="148">
        <v>217.30</v>
      </c>
      <c r="G376" s="148">
        <v>0</v>
      </c>
      <c r="H376" s="148" t="s">
        <v>6288</v>
      </c>
      <c r="I376" s="148">
        <v>3528.0200000000004</v>
      </c>
      <c r="J376" s="148">
        <v>13936.06</v>
      </c>
      <c r="K376" s="148">
        <v>3396.91</v>
      </c>
      <c r="L376" s="148">
        <v>0</v>
      </c>
      <c r="M376" s="148">
        <v>13587.65</v>
      </c>
      <c r="N376" s="148" t="s">
        <v>6289</v>
      </c>
      <c r="O376" s="148">
        <v>21834.74</v>
      </c>
      <c r="P376" s="148">
        <v>38819.3</v>
      </c>
    </row>
    <row r="377" spans="1:16" ht="12.5">
      <c r="A377" s="238" t="s">
        <v>6386</v>
      </c>
      <c r="B377" s="237" t="s">
        <v>6387</v>
      </c>
      <c r="C377" s="237" t="s">
        <v>5838</v>
      </c>
      <c r="D377" s="238" t="s">
        <v>5839</v>
      </c>
      <c r="E377" s="148">
        <v>8371.46</v>
      </c>
      <c r="F377" s="148">
        <v>208.95</v>
      </c>
      <c r="G377" s="148">
        <v>0</v>
      </c>
      <c r="H377" s="148" t="s">
        <v>6288</v>
      </c>
      <c r="I377" s="148">
        <v>1824.0699999999997</v>
      </c>
      <c r="J377" s="148">
        <v>10404.48</v>
      </c>
      <c r="K377" s="148">
        <v>2790.49</v>
      </c>
      <c r="L377" s="148">
        <v>0</v>
      </c>
      <c r="M377" s="148">
        <v>11161.95</v>
      </c>
      <c r="N377" s="148" t="s">
        <v>6289</v>
      </c>
      <c r="O377" s="148">
        <v>20015.46</v>
      </c>
      <c r="P377" s="148">
        <v>33967.90</v>
      </c>
    </row>
    <row r="378" spans="1:16" ht="12.5">
      <c r="A378" s="238" t="s">
        <v>5894</v>
      </c>
      <c r="B378" s="237" t="s">
        <v>5263</v>
      </c>
      <c r="C378" s="237" t="s">
        <v>5838</v>
      </c>
      <c r="D378" s="238" t="s">
        <v>5839</v>
      </c>
      <c r="E378" s="148">
        <v>10190.74</v>
      </c>
      <c r="F378" s="148">
        <v>217.30</v>
      </c>
      <c r="G378" s="148">
        <v>0</v>
      </c>
      <c r="H378" s="148" t="s">
        <v>6288</v>
      </c>
      <c r="I378" s="148">
        <v>3528.0200000000004</v>
      </c>
      <c r="J378" s="148">
        <v>13936.06</v>
      </c>
      <c r="K378" s="148">
        <v>3396.91</v>
      </c>
      <c r="L378" s="148">
        <v>0</v>
      </c>
      <c r="M378" s="148">
        <v>13587.65</v>
      </c>
      <c r="N378" s="148" t="s">
        <v>6289</v>
      </c>
      <c r="O378" s="148">
        <v>21834.74</v>
      </c>
      <c r="P378" s="148">
        <v>38819.3</v>
      </c>
    </row>
    <row r="379" spans="1:16" ht="12.5">
      <c r="A379" s="238" t="s">
        <v>6260</v>
      </c>
      <c r="B379" s="237" t="s">
        <v>6261</v>
      </c>
      <c r="C379" s="237" t="s">
        <v>5838</v>
      </c>
      <c r="D379" s="238" t="s">
        <v>6259</v>
      </c>
      <c r="E379" s="148">
        <v>11727.16</v>
      </c>
      <c r="F379" s="148">
        <v>0</v>
      </c>
      <c r="G379" s="148">
        <v>0</v>
      </c>
      <c r="H379" s="148" t="s">
        <v>6288</v>
      </c>
      <c r="I379" s="148">
        <v>0</v>
      </c>
      <c r="J379" s="148">
        <v>11727.16</v>
      </c>
      <c r="K379" s="148">
        <v>0</v>
      </c>
      <c r="L379" s="148">
        <v>0</v>
      </c>
      <c r="M379" s="148">
        <v>15636.21</v>
      </c>
      <c r="N379" s="148" t="s">
        <v>6289</v>
      </c>
      <c r="O379" s="148">
        <v>0</v>
      </c>
      <c r="P379" s="148">
        <v>15636.21</v>
      </c>
    </row>
    <row r="380" spans="1:16" ht="12.5">
      <c r="A380" s="238" t="s">
        <v>5895</v>
      </c>
      <c r="B380" s="237" t="s">
        <v>5896</v>
      </c>
      <c r="C380" s="237" t="s">
        <v>5838</v>
      </c>
      <c r="D380" s="238" t="s">
        <v>5839</v>
      </c>
      <c r="E380" s="148">
        <v>10190.74</v>
      </c>
      <c r="F380" s="148">
        <v>217.30</v>
      </c>
      <c r="G380" s="148">
        <v>0</v>
      </c>
      <c r="H380" s="148" t="s">
        <v>6288</v>
      </c>
      <c r="I380" s="148">
        <v>3528.0200000000004</v>
      </c>
      <c r="J380" s="148">
        <v>13936.06</v>
      </c>
      <c r="K380" s="148">
        <v>3396.91</v>
      </c>
      <c r="L380" s="148">
        <v>0</v>
      </c>
      <c r="M380" s="148">
        <v>13587.65</v>
      </c>
      <c r="N380" s="148" t="s">
        <v>6289</v>
      </c>
      <c r="O380" s="148">
        <v>21834.74</v>
      </c>
      <c r="P380" s="148">
        <v>38819.3</v>
      </c>
    </row>
    <row r="381" spans="1:16" ht="12.5">
      <c r="A381" s="238" t="s">
        <v>5895</v>
      </c>
      <c r="B381" s="237" t="s">
        <v>5896</v>
      </c>
      <c r="C381" s="237" t="s">
        <v>5838</v>
      </c>
      <c r="D381" s="238" t="s">
        <v>6259</v>
      </c>
      <c r="E381" s="148">
        <v>10190.74</v>
      </c>
      <c r="F381" s="148">
        <v>0</v>
      </c>
      <c r="G381" s="148">
        <v>0</v>
      </c>
      <c r="H381" s="148" t="s">
        <v>6288</v>
      </c>
      <c r="I381" s="148">
        <v>0</v>
      </c>
      <c r="J381" s="148">
        <v>10190.74</v>
      </c>
      <c r="K381" s="148">
        <v>0</v>
      </c>
      <c r="L381" s="148">
        <v>0</v>
      </c>
      <c r="M381" s="148">
        <v>13587.65</v>
      </c>
      <c r="N381" s="148" t="s">
        <v>6289</v>
      </c>
      <c r="O381" s="148">
        <v>0</v>
      </c>
      <c r="P381" s="148">
        <v>13587.65</v>
      </c>
    </row>
    <row r="382" spans="1:16" ht="12.5">
      <c r="A382" s="238" t="s">
        <v>5897</v>
      </c>
      <c r="B382" s="237" t="s">
        <v>5898</v>
      </c>
      <c r="C382" s="237" t="s">
        <v>5838</v>
      </c>
      <c r="D382" s="238" t="s">
        <v>5839</v>
      </c>
      <c r="E382" s="148">
        <v>10190.74</v>
      </c>
      <c r="F382" s="148">
        <v>217.30</v>
      </c>
      <c r="G382" s="148">
        <v>0</v>
      </c>
      <c r="H382" s="148" t="s">
        <v>6288</v>
      </c>
      <c r="I382" s="148">
        <v>3528.0200000000004</v>
      </c>
      <c r="J382" s="148">
        <v>13936.06</v>
      </c>
      <c r="K382" s="148">
        <v>3396.91</v>
      </c>
      <c r="L382" s="148">
        <v>0</v>
      </c>
      <c r="M382" s="148">
        <v>13587.65</v>
      </c>
      <c r="N382" s="148" t="s">
        <v>6289</v>
      </c>
      <c r="O382" s="148">
        <v>21834.74</v>
      </c>
      <c r="P382" s="148">
        <v>38819.3</v>
      </c>
    </row>
    <row r="383" spans="1:16" ht="12.5">
      <c r="A383" s="238" t="s">
        <v>5897</v>
      </c>
      <c r="B383" s="237" t="s">
        <v>5898</v>
      </c>
      <c r="C383" s="237" t="s">
        <v>5838</v>
      </c>
      <c r="D383" s="238" t="s">
        <v>6259</v>
      </c>
      <c r="E383" s="148">
        <v>10190.74</v>
      </c>
      <c r="F383" s="148">
        <v>0</v>
      </c>
      <c r="G383" s="148">
        <v>0</v>
      </c>
      <c r="H383" s="148" t="s">
        <v>6288</v>
      </c>
      <c r="I383" s="148">
        <v>0</v>
      </c>
      <c r="J383" s="148">
        <v>10190.74</v>
      </c>
      <c r="K383" s="148">
        <v>0</v>
      </c>
      <c r="L383" s="148">
        <v>0</v>
      </c>
      <c r="M383" s="148">
        <v>13587.65</v>
      </c>
      <c r="N383" s="148" t="s">
        <v>6289</v>
      </c>
      <c r="O383" s="148">
        <v>0</v>
      </c>
      <c r="P383" s="148">
        <v>13587.65</v>
      </c>
    </row>
    <row r="384" spans="1:16" ht="25">
      <c r="A384" s="238" t="s">
        <v>6262</v>
      </c>
      <c r="B384" s="237" t="s">
        <v>6189</v>
      </c>
      <c r="C384" s="237" t="s">
        <v>5838</v>
      </c>
      <c r="D384" s="238" t="s">
        <v>6259</v>
      </c>
      <c r="E384" s="148">
        <v>14077.34</v>
      </c>
      <c r="F384" s="148">
        <v>0</v>
      </c>
      <c r="G384" s="148">
        <v>0</v>
      </c>
      <c r="H384" s="148" t="s">
        <v>6288</v>
      </c>
      <c r="I384" s="148">
        <v>0</v>
      </c>
      <c r="J384" s="148">
        <v>14077.34</v>
      </c>
      <c r="K384" s="148">
        <v>0</v>
      </c>
      <c r="L384" s="148">
        <v>0</v>
      </c>
      <c r="M384" s="148">
        <v>18769.79</v>
      </c>
      <c r="N384" s="148" t="s">
        <v>6289</v>
      </c>
      <c r="O384" s="148">
        <v>0</v>
      </c>
      <c r="P384" s="148">
        <v>18769.79</v>
      </c>
    </row>
    <row r="385" spans="1:16" ht="12.5">
      <c r="A385" s="238" t="s">
        <v>6388</v>
      </c>
      <c r="B385" s="237" t="s">
        <v>6389</v>
      </c>
      <c r="C385" s="237" t="s">
        <v>5838</v>
      </c>
      <c r="D385" s="238" t="s">
        <v>5839</v>
      </c>
      <c r="E385" s="148">
        <v>9308.55</v>
      </c>
      <c r="F385" s="148">
        <v>208.95</v>
      </c>
      <c r="G385" s="148">
        <v>0</v>
      </c>
      <c r="H385" s="148" t="s">
        <v>6288</v>
      </c>
      <c r="I385" s="148">
        <v>1824.0699999999997</v>
      </c>
      <c r="J385" s="148">
        <v>11341.57</v>
      </c>
      <c r="K385" s="148">
        <v>3102.85</v>
      </c>
      <c r="L385" s="148">
        <v>0</v>
      </c>
      <c r="M385" s="148">
        <v>12411.40</v>
      </c>
      <c r="N385" s="148" t="s">
        <v>6289</v>
      </c>
      <c r="O385" s="148">
        <v>20952.55</v>
      </c>
      <c r="P385" s="148">
        <v>36466.8</v>
      </c>
    </row>
    <row r="386" spans="1:16" ht="25">
      <c r="A386" s="238" t="s">
        <v>6390</v>
      </c>
      <c r="B386" s="237" t="s">
        <v>6391</v>
      </c>
      <c r="C386" s="237" t="s">
        <v>5838</v>
      </c>
      <c r="D386" s="238" t="s">
        <v>5839</v>
      </c>
      <c r="E386" s="148">
        <v>8371.46</v>
      </c>
      <c r="F386" s="148">
        <v>208.95</v>
      </c>
      <c r="G386" s="148">
        <v>0</v>
      </c>
      <c r="H386" s="148" t="s">
        <v>6288</v>
      </c>
      <c r="I386" s="148">
        <v>1824.0699999999997</v>
      </c>
      <c r="J386" s="148">
        <v>10404.48</v>
      </c>
      <c r="K386" s="148">
        <v>2790.49</v>
      </c>
      <c r="L386" s="148">
        <v>0</v>
      </c>
      <c r="M386" s="148">
        <v>11161.95</v>
      </c>
      <c r="N386" s="148" t="s">
        <v>6289</v>
      </c>
      <c r="O386" s="148">
        <v>20015.46</v>
      </c>
      <c r="P386" s="148">
        <v>33967.90</v>
      </c>
    </row>
    <row r="387" spans="1:16" ht="25">
      <c r="A387" s="238" t="s">
        <v>6392</v>
      </c>
      <c r="B387" s="237" t="s">
        <v>6393</v>
      </c>
      <c r="C387" s="237" t="s">
        <v>5838</v>
      </c>
      <c r="D387" s="238" t="s">
        <v>5839</v>
      </c>
      <c r="E387" s="148">
        <v>10190.74</v>
      </c>
      <c r="F387" s="148">
        <v>217.30</v>
      </c>
      <c r="G387" s="148">
        <v>0</v>
      </c>
      <c r="H387" s="148" t="s">
        <v>6288</v>
      </c>
      <c r="I387" s="148">
        <v>3528.0200000000004</v>
      </c>
      <c r="J387" s="148">
        <v>13936.06</v>
      </c>
      <c r="K387" s="148">
        <v>3396.91</v>
      </c>
      <c r="L387" s="148">
        <v>0</v>
      </c>
      <c r="M387" s="148">
        <v>13587.65</v>
      </c>
      <c r="N387" s="148" t="s">
        <v>6289</v>
      </c>
      <c r="O387" s="148">
        <v>21834.74</v>
      </c>
      <c r="P387" s="148">
        <v>38819.3</v>
      </c>
    </row>
    <row r="388" spans="1:16" ht="12.5">
      <c r="A388" s="238" t="s">
        <v>6394</v>
      </c>
      <c r="B388" s="237" t="s">
        <v>6395</v>
      </c>
      <c r="C388" s="237" t="s">
        <v>5838</v>
      </c>
      <c r="D388" s="238" t="s">
        <v>5839</v>
      </c>
      <c r="E388" s="148">
        <v>8684.63</v>
      </c>
      <c r="F388" s="148">
        <v>208.95</v>
      </c>
      <c r="G388" s="148">
        <v>0</v>
      </c>
      <c r="H388" s="148" t="s">
        <v>6288</v>
      </c>
      <c r="I388" s="148">
        <v>1824.0699999999997</v>
      </c>
      <c r="J388" s="148">
        <v>10717.65</v>
      </c>
      <c r="K388" s="148">
        <v>2894.88</v>
      </c>
      <c r="L388" s="148">
        <v>0</v>
      </c>
      <c r="M388" s="148">
        <v>11579.51</v>
      </c>
      <c r="N388" s="148" t="s">
        <v>6289</v>
      </c>
      <c r="O388" s="148">
        <v>20328.63</v>
      </c>
      <c r="P388" s="148">
        <v>34803.020000000004</v>
      </c>
    </row>
    <row r="389" spans="1:16" ht="12.5">
      <c r="A389" s="238" t="s">
        <v>6396</v>
      </c>
      <c r="B389" s="237" t="s">
        <v>6397</v>
      </c>
      <c r="C389" s="237" t="s">
        <v>5838</v>
      </c>
      <c r="D389" s="238" t="s">
        <v>5839</v>
      </c>
      <c r="E389" s="148">
        <v>10190.74</v>
      </c>
      <c r="F389" s="148">
        <v>217.30</v>
      </c>
      <c r="G389" s="148">
        <v>0</v>
      </c>
      <c r="H389" s="148" t="s">
        <v>6288</v>
      </c>
      <c r="I389" s="148">
        <v>3528.0200000000004</v>
      </c>
      <c r="J389" s="148">
        <v>13936.06</v>
      </c>
      <c r="K389" s="148">
        <v>3396.91</v>
      </c>
      <c r="L389" s="148">
        <v>0</v>
      </c>
      <c r="M389" s="148">
        <v>13587.65</v>
      </c>
      <c r="N389" s="148" t="s">
        <v>6289</v>
      </c>
      <c r="O389" s="148">
        <v>21834.74</v>
      </c>
      <c r="P389" s="148">
        <v>38819.3</v>
      </c>
    </row>
    <row r="390" spans="1:16" ht="12.5">
      <c r="A390" s="238" t="s">
        <v>5853</v>
      </c>
      <c r="B390" s="237" t="s">
        <v>5854</v>
      </c>
      <c r="C390" s="237" t="s">
        <v>5838</v>
      </c>
      <c r="D390" s="238" t="s">
        <v>5839</v>
      </c>
      <c r="E390" s="148">
        <v>10190.74</v>
      </c>
      <c r="F390" s="148">
        <v>217.30</v>
      </c>
      <c r="G390" s="148">
        <v>0</v>
      </c>
      <c r="H390" s="148" t="s">
        <v>6288</v>
      </c>
      <c r="I390" s="148">
        <v>3528.0200000000004</v>
      </c>
      <c r="J390" s="148">
        <v>13936.06</v>
      </c>
      <c r="K390" s="148">
        <v>3396.91</v>
      </c>
      <c r="L390" s="148">
        <v>0</v>
      </c>
      <c r="M390" s="148">
        <v>13587.65</v>
      </c>
      <c r="N390" s="148" t="s">
        <v>6289</v>
      </c>
      <c r="O390" s="148">
        <v>21834.74</v>
      </c>
      <c r="P390" s="148">
        <v>38819.3</v>
      </c>
    </row>
    <row r="391" spans="1:16" ht="12.5">
      <c r="A391" s="238" t="s">
        <v>6398</v>
      </c>
      <c r="B391" s="237" t="s">
        <v>6399</v>
      </c>
      <c r="C391" s="237" t="s">
        <v>5838</v>
      </c>
      <c r="D391" s="238" t="s">
        <v>5839</v>
      </c>
      <c r="E391" s="148">
        <v>9484.03</v>
      </c>
      <c r="F391" s="148">
        <v>208.95</v>
      </c>
      <c r="G391" s="148">
        <v>0</v>
      </c>
      <c r="H391" s="148" t="s">
        <v>6288</v>
      </c>
      <c r="I391" s="148">
        <v>1824.069999999998</v>
      </c>
      <c r="J391" s="148">
        <v>11517.05</v>
      </c>
      <c r="K391" s="148">
        <v>3161.34</v>
      </c>
      <c r="L391" s="148">
        <v>0</v>
      </c>
      <c r="M391" s="148">
        <v>12645.37</v>
      </c>
      <c r="N391" s="148" t="s">
        <v>6289</v>
      </c>
      <c r="O391" s="148">
        <v>21128.03</v>
      </c>
      <c r="P391" s="148">
        <v>36934.74</v>
      </c>
    </row>
    <row r="392" spans="1:16" ht="12.5">
      <c r="A392" s="238" t="s">
        <v>6400</v>
      </c>
      <c r="B392" s="237" t="s">
        <v>6401</v>
      </c>
      <c r="C392" s="237" t="s">
        <v>5838</v>
      </c>
      <c r="D392" s="238" t="s">
        <v>5839</v>
      </c>
      <c r="E392" s="148">
        <v>10190.74</v>
      </c>
      <c r="F392" s="148">
        <v>217.30</v>
      </c>
      <c r="G392" s="148">
        <v>0</v>
      </c>
      <c r="H392" s="148" t="s">
        <v>6288</v>
      </c>
      <c r="I392" s="148">
        <v>3738.0300000000007</v>
      </c>
      <c r="J392" s="148">
        <v>14146.07</v>
      </c>
      <c r="K392" s="148">
        <v>3396.91</v>
      </c>
      <c r="L392" s="148">
        <v>0</v>
      </c>
      <c r="M392" s="148">
        <v>13587.65</v>
      </c>
      <c r="N392" s="148" t="s">
        <v>6289</v>
      </c>
      <c r="O392" s="148">
        <v>21834.74</v>
      </c>
      <c r="P392" s="148">
        <v>38819.3</v>
      </c>
    </row>
    <row r="393" spans="1:16" ht="12.5">
      <c r="A393" s="238" t="s">
        <v>6402</v>
      </c>
      <c r="B393" s="237" t="s">
        <v>6403</v>
      </c>
      <c r="C393" s="237" t="s">
        <v>5838</v>
      </c>
      <c r="D393" s="238" t="s">
        <v>5839</v>
      </c>
      <c r="E393" s="148">
        <v>9865.87</v>
      </c>
      <c r="F393" s="148">
        <v>208.95</v>
      </c>
      <c r="G393" s="148">
        <v>0</v>
      </c>
      <c r="H393" s="148" t="s">
        <v>6288</v>
      </c>
      <c r="I393" s="148">
        <v>4237.439999999999</v>
      </c>
      <c r="J393" s="148">
        <v>14312.26</v>
      </c>
      <c r="K393" s="148">
        <v>3288.62</v>
      </c>
      <c r="L393" s="148">
        <v>0</v>
      </c>
      <c r="M393" s="148">
        <v>13154.49</v>
      </c>
      <c r="N393" s="148" t="s">
        <v>6289</v>
      </c>
      <c r="O393" s="148">
        <v>21509.87</v>
      </c>
      <c r="P393" s="148">
        <v>37952.979999999996</v>
      </c>
    </row>
    <row r="394" spans="1:16" ht="12.5">
      <c r="A394" s="238" t="s">
        <v>6404</v>
      </c>
      <c r="B394" s="237" t="s">
        <v>6405</v>
      </c>
      <c r="C394" s="237" t="s">
        <v>5838</v>
      </c>
      <c r="D394" s="238" t="s">
        <v>5839</v>
      </c>
      <c r="E394" s="148">
        <v>8371.46</v>
      </c>
      <c r="F394" s="148">
        <v>208.95</v>
      </c>
      <c r="G394" s="148">
        <v>0</v>
      </c>
      <c r="H394" s="148" t="s">
        <v>6288</v>
      </c>
      <c r="I394" s="148">
        <v>1824.0699999999997</v>
      </c>
      <c r="J394" s="148">
        <v>10404.48</v>
      </c>
      <c r="K394" s="148">
        <v>2790.49</v>
      </c>
      <c r="L394" s="148">
        <v>0</v>
      </c>
      <c r="M394" s="148">
        <v>11161.95</v>
      </c>
      <c r="N394" s="148" t="s">
        <v>6289</v>
      </c>
      <c r="O394" s="148">
        <v>20015.46</v>
      </c>
      <c r="P394" s="148">
        <v>33967.90</v>
      </c>
    </row>
    <row r="395" spans="1:16" ht="25">
      <c r="A395" s="238" t="s">
        <v>6406</v>
      </c>
      <c r="B395" s="237" t="s">
        <v>6407</v>
      </c>
      <c r="C395" s="237" t="s">
        <v>5838</v>
      </c>
      <c r="D395" s="238" t="s">
        <v>5839</v>
      </c>
      <c r="E395" s="148">
        <v>8371.46</v>
      </c>
      <c r="F395" s="148">
        <v>208.95</v>
      </c>
      <c r="G395" s="148">
        <v>0</v>
      </c>
      <c r="H395" s="148" t="s">
        <v>6288</v>
      </c>
      <c r="I395" s="148">
        <v>1824.0699999999997</v>
      </c>
      <c r="J395" s="148">
        <v>10404.48</v>
      </c>
      <c r="K395" s="148">
        <v>2790.49</v>
      </c>
      <c r="L395" s="148">
        <v>0</v>
      </c>
      <c r="M395" s="148">
        <v>11161.95</v>
      </c>
      <c r="N395" s="148" t="s">
        <v>6289</v>
      </c>
      <c r="O395" s="148">
        <v>20015.46</v>
      </c>
      <c r="P395" s="148">
        <v>33967.90</v>
      </c>
    </row>
    <row r="396" spans="1:16" ht="25">
      <c r="A396" s="238" t="s">
        <v>6408</v>
      </c>
      <c r="B396" s="237" t="s">
        <v>6409</v>
      </c>
      <c r="C396" s="237" t="s">
        <v>5838</v>
      </c>
      <c r="D396" s="238" t="s">
        <v>5839</v>
      </c>
      <c r="E396" s="148">
        <v>9009.72</v>
      </c>
      <c r="F396" s="148">
        <v>208.95</v>
      </c>
      <c r="G396" s="148">
        <v>0</v>
      </c>
      <c r="H396" s="148" t="s">
        <v>6288</v>
      </c>
      <c r="I396" s="148">
        <v>1824.0699999999997</v>
      </c>
      <c r="J396" s="148">
        <v>11042.74</v>
      </c>
      <c r="K396" s="148">
        <v>3003.24</v>
      </c>
      <c r="L396" s="148">
        <v>0</v>
      </c>
      <c r="M396" s="148">
        <v>12012.96</v>
      </c>
      <c r="N396" s="148" t="s">
        <v>6289</v>
      </c>
      <c r="O396" s="148">
        <v>20653.72</v>
      </c>
      <c r="P396" s="148">
        <v>35669.92</v>
      </c>
    </row>
    <row r="397" spans="1:16" ht="12.5">
      <c r="A397" s="238" t="s">
        <v>6410</v>
      </c>
      <c r="B397" s="237" t="s">
        <v>6411</v>
      </c>
      <c r="C397" s="237" t="s">
        <v>5838</v>
      </c>
      <c r="D397" s="238" t="s">
        <v>5839</v>
      </c>
      <c r="E397" s="148">
        <v>9009.72</v>
      </c>
      <c r="F397" s="148">
        <v>208.95</v>
      </c>
      <c r="G397" s="148">
        <v>0</v>
      </c>
      <c r="H397" s="148" t="s">
        <v>6288</v>
      </c>
      <c r="I397" s="148">
        <v>1824.0699999999997</v>
      </c>
      <c r="J397" s="148">
        <v>11042.74</v>
      </c>
      <c r="K397" s="148">
        <v>3003.24</v>
      </c>
      <c r="L397" s="148">
        <v>0</v>
      </c>
      <c r="M397" s="148">
        <v>12012.96</v>
      </c>
      <c r="N397" s="148" t="s">
        <v>6289</v>
      </c>
      <c r="O397" s="148">
        <v>20653.72</v>
      </c>
      <c r="P397" s="148">
        <v>35669.92</v>
      </c>
    </row>
    <row r="398" spans="1:16" ht="12.5">
      <c r="A398" s="238" t="s">
        <v>6412</v>
      </c>
      <c r="B398" s="237" t="s">
        <v>6413</v>
      </c>
      <c r="C398" s="237" t="s">
        <v>5838</v>
      </c>
      <c r="D398" s="238" t="s">
        <v>5839</v>
      </c>
      <c r="E398" s="148">
        <v>9308.55</v>
      </c>
      <c r="F398" s="148">
        <v>208.95</v>
      </c>
      <c r="G398" s="148">
        <v>0</v>
      </c>
      <c r="H398" s="148" t="s">
        <v>6288</v>
      </c>
      <c r="I398" s="148">
        <v>1824.0699999999997</v>
      </c>
      <c r="J398" s="148">
        <v>11341.57</v>
      </c>
      <c r="K398" s="148">
        <v>3102.85</v>
      </c>
      <c r="L398" s="148">
        <v>0</v>
      </c>
      <c r="M398" s="148">
        <v>12411.40</v>
      </c>
      <c r="N398" s="148" t="s">
        <v>6289</v>
      </c>
      <c r="O398" s="148">
        <v>20952.55</v>
      </c>
      <c r="P398" s="148">
        <v>36466.8</v>
      </c>
    </row>
    <row r="399" spans="1:16" ht="12.5">
      <c r="A399" s="238" t="s">
        <v>6414</v>
      </c>
      <c r="B399" s="237" t="s">
        <v>5192</v>
      </c>
      <c r="C399" s="237" t="s">
        <v>5838</v>
      </c>
      <c r="D399" s="238" t="s">
        <v>5839</v>
      </c>
      <c r="E399" s="148">
        <v>8684.63</v>
      </c>
      <c r="F399" s="148">
        <v>208.95</v>
      </c>
      <c r="G399" s="148">
        <v>0</v>
      </c>
      <c r="H399" s="148" t="s">
        <v>6288</v>
      </c>
      <c r="I399" s="148">
        <v>1824.0699999999997</v>
      </c>
      <c r="J399" s="148">
        <v>10717.65</v>
      </c>
      <c r="K399" s="148">
        <v>2894.88</v>
      </c>
      <c r="L399" s="148">
        <v>0</v>
      </c>
      <c r="M399" s="148">
        <v>11579.51</v>
      </c>
      <c r="N399" s="148" t="s">
        <v>6289</v>
      </c>
      <c r="O399" s="148">
        <v>20328.63</v>
      </c>
      <c r="P399" s="148">
        <v>34803.020000000004</v>
      </c>
    </row>
    <row r="400" spans="1:16" ht="25">
      <c r="A400" s="238" t="s">
        <v>5855</v>
      </c>
      <c r="B400" s="237" t="s">
        <v>5856</v>
      </c>
      <c r="C400" s="237" t="s">
        <v>5838</v>
      </c>
      <c r="D400" s="238" t="s">
        <v>5839</v>
      </c>
      <c r="E400" s="148">
        <v>10190.74</v>
      </c>
      <c r="F400" s="148">
        <v>217.30</v>
      </c>
      <c r="G400" s="148">
        <v>0</v>
      </c>
      <c r="H400" s="148" t="s">
        <v>6288</v>
      </c>
      <c r="I400" s="148">
        <v>3528.0200000000004</v>
      </c>
      <c r="J400" s="148">
        <v>13936.06</v>
      </c>
      <c r="K400" s="148">
        <v>3396.91</v>
      </c>
      <c r="L400" s="148">
        <v>0</v>
      </c>
      <c r="M400" s="148">
        <v>13587.65</v>
      </c>
      <c r="N400" s="148" t="s">
        <v>6289</v>
      </c>
      <c r="O400" s="148">
        <v>21834.74</v>
      </c>
      <c r="P400" s="148">
        <v>38819.3</v>
      </c>
    </row>
    <row r="401" spans="1:16" ht="12.5">
      <c r="A401" s="238" t="s">
        <v>5857</v>
      </c>
      <c r="B401" s="237" t="s">
        <v>5858</v>
      </c>
      <c r="C401" s="237" t="s">
        <v>5838</v>
      </c>
      <c r="D401" s="238" t="s">
        <v>5839</v>
      </c>
      <c r="E401" s="148">
        <v>10190.74</v>
      </c>
      <c r="F401" s="148">
        <v>217.30</v>
      </c>
      <c r="G401" s="148">
        <v>0</v>
      </c>
      <c r="H401" s="148" t="s">
        <v>6288</v>
      </c>
      <c r="I401" s="148">
        <v>3738.0300000000007</v>
      </c>
      <c r="J401" s="148">
        <v>14146.07</v>
      </c>
      <c r="K401" s="148">
        <v>3396.91</v>
      </c>
      <c r="L401" s="148">
        <v>0</v>
      </c>
      <c r="M401" s="148">
        <v>13587.65</v>
      </c>
      <c r="N401" s="148" t="s">
        <v>6289</v>
      </c>
      <c r="O401" s="148">
        <v>21834.74</v>
      </c>
      <c r="P401" s="148">
        <v>38819.3</v>
      </c>
    </row>
    <row r="402" spans="1:16" ht="25">
      <c r="A402" s="238" t="s">
        <v>6415</v>
      </c>
      <c r="B402" s="237" t="s">
        <v>6416</v>
      </c>
      <c r="C402" s="237" t="s">
        <v>5838</v>
      </c>
      <c r="D402" s="238" t="s">
        <v>5839</v>
      </c>
      <c r="E402" s="148">
        <v>9484.03</v>
      </c>
      <c r="F402" s="148">
        <v>208.95</v>
      </c>
      <c r="G402" s="148">
        <v>0</v>
      </c>
      <c r="H402" s="148" t="s">
        <v>6288</v>
      </c>
      <c r="I402" s="148">
        <v>1824.069999999998</v>
      </c>
      <c r="J402" s="148">
        <v>11517.05</v>
      </c>
      <c r="K402" s="148">
        <v>3161.34</v>
      </c>
      <c r="L402" s="148">
        <v>0</v>
      </c>
      <c r="M402" s="148">
        <v>12645.37</v>
      </c>
      <c r="N402" s="148" t="s">
        <v>6289</v>
      </c>
      <c r="O402" s="148">
        <v>21128.03</v>
      </c>
      <c r="P402" s="148">
        <v>36934.74</v>
      </c>
    </row>
    <row r="403" spans="1:16" ht="25">
      <c r="A403" s="238" t="s">
        <v>5859</v>
      </c>
      <c r="B403" s="237" t="s">
        <v>5860</v>
      </c>
      <c r="C403" s="237" t="s">
        <v>5838</v>
      </c>
      <c r="D403" s="238" t="s">
        <v>5839</v>
      </c>
      <c r="E403" s="148">
        <v>10260.48</v>
      </c>
      <c r="F403" s="148">
        <v>217.30</v>
      </c>
      <c r="G403" s="148">
        <v>0</v>
      </c>
      <c r="H403" s="148" t="s">
        <v>6288</v>
      </c>
      <c r="I403" s="148">
        <v>5222.4400000000005</v>
      </c>
      <c r="J403" s="148">
        <v>15700.22</v>
      </c>
      <c r="K403" s="148">
        <v>3420.16</v>
      </c>
      <c r="L403" s="148">
        <v>0</v>
      </c>
      <c r="M403" s="148">
        <v>13680.64</v>
      </c>
      <c r="N403" s="148" t="s">
        <v>6289</v>
      </c>
      <c r="O403" s="148">
        <v>21904.48</v>
      </c>
      <c r="P403" s="148">
        <v>39005.28</v>
      </c>
    </row>
    <row r="404" spans="1:16" ht="25">
      <c r="A404" s="238" t="s">
        <v>6417</v>
      </c>
      <c r="B404" s="237" t="s">
        <v>6418</v>
      </c>
      <c r="C404" s="237" t="s">
        <v>5838</v>
      </c>
      <c r="D404" s="238" t="s">
        <v>5839</v>
      </c>
      <c r="E404" s="148">
        <v>9777.81</v>
      </c>
      <c r="F404" s="148">
        <v>208.95</v>
      </c>
      <c r="G404" s="148">
        <v>0</v>
      </c>
      <c r="H404" s="148" t="s">
        <v>6288</v>
      </c>
      <c r="I404" s="148">
        <v>2596.08</v>
      </c>
      <c r="J404" s="148">
        <v>12582.84</v>
      </c>
      <c r="K404" s="148">
        <v>3259.27</v>
      </c>
      <c r="L404" s="148">
        <v>0</v>
      </c>
      <c r="M404" s="148">
        <v>13037.08</v>
      </c>
      <c r="N404" s="148" t="s">
        <v>6289</v>
      </c>
      <c r="O404" s="148">
        <v>21421.81</v>
      </c>
      <c r="P404" s="148">
        <v>37718.16</v>
      </c>
    </row>
    <row r="405" spans="1:16" ht="12.5">
      <c r="A405" s="238" t="s">
        <v>6419</v>
      </c>
      <c r="B405" s="237" t="s">
        <v>6420</v>
      </c>
      <c r="C405" s="237" t="s">
        <v>5838</v>
      </c>
      <c r="D405" s="238" t="s">
        <v>5839</v>
      </c>
      <c r="E405" s="148">
        <v>8684.63</v>
      </c>
      <c r="F405" s="148">
        <v>208.95</v>
      </c>
      <c r="G405" s="148">
        <v>0</v>
      </c>
      <c r="H405" s="148" t="s">
        <v>6288</v>
      </c>
      <c r="I405" s="148">
        <v>1824.0699999999997</v>
      </c>
      <c r="J405" s="148">
        <v>10717.65</v>
      </c>
      <c r="K405" s="148">
        <v>2894.88</v>
      </c>
      <c r="L405" s="148">
        <v>0</v>
      </c>
      <c r="M405" s="148">
        <v>11579.51</v>
      </c>
      <c r="N405" s="148" t="s">
        <v>6289</v>
      </c>
      <c r="O405" s="148">
        <v>20328.63</v>
      </c>
      <c r="P405" s="148">
        <v>34803.020000000004</v>
      </c>
    </row>
    <row r="406" spans="1:16" ht="12.5">
      <c r="A406" s="238" t="s">
        <v>6421</v>
      </c>
      <c r="B406" s="237" t="s">
        <v>6422</v>
      </c>
      <c r="C406" s="237" t="s">
        <v>5838</v>
      </c>
      <c r="D406" s="238" t="s">
        <v>5839</v>
      </c>
      <c r="E406" s="148">
        <v>9798.8</v>
      </c>
      <c r="F406" s="148">
        <v>208.95</v>
      </c>
      <c r="G406" s="148">
        <v>0</v>
      </c>
      <c r="H406" s="148" t="s">
        <v>6288</v>
      </c>
      <c r="I406" s="148">
        <v>2636.3899999999994</v>
      </c>
      <c r="J406" s="148">
        <v>12644.14</v>
      </c>
      <c r="K406" s="148">
        <v>3266.27</v>
      </c>
      <c r="L406" s="148">
        <v>0</v>
      </c>
      <c r="M406" s="148">
        <v>13065.07</v>
      </c>
      <c r="N406" s="148" t="s">
        <v>6289</v>
      </c>
      <c r="O406" s="148">
        <v>21442.80</v>
      </c>
      <c r="P406" s="148">
        <v>37774.14</v>
      </c>
    </row>
    <row r="407" spans="1:16" ht="12.5">
      <c r="A407" s="238" t="s">
        <v>6423</v>
      </c>
      <c r="B407" s="237" t="s">
        <v>5346</v>
      </c>
      <c r="C407" s="237" t="s">
        <v>5838</v>
      </c>
      <c r="D407" s="238" t="s">
        <v>5839</v>
      </c>
      <c r="E407" s="148">
        <v>9484.03</v>
      </c>
      <c r="F407" s="148">
        <v>208.95</v>
      </c>
      <c r="G407" s="148">
        <v>0</v>
      </c>
      <c r="H407" s="148" t="s">
        <v>6288</v>
      </c>
      <c r="I407" s="148">
        <v>1824.069999999998</v>
      </c>
      <c r="J407" s="148">
        <v>11517.05</v>
      </c>
      <c r="K407" s="148">
        <v>3161.34</v>
      </c>
      <c r="L407" s="148">
        <v>0</v>
      </c>
      <c r="M407" s="148">
        <v>12645.37</v>
      </c>
      <c r="N407" s="148" t="s">
        <v>6289</v>
      </c>
      <c r="O407" s="148">
        <v>21128.03</v>
      </c>
      <c r="P407" s="148">
        <v>36934.74</v>
      </c>
    </row>
    <row r="408" spans="1:16" ht="12.5">
      <c r="A408" s="238" t="s">
        <v>6424</v>
      </c>
      <c r="B408" s="237" t="s">
        <v>6425</v>
      </c>
      <c r="C408" s="237" t="s">
        <v>5838</v>
      </c>
      <c r="D408" s="238" t="s">
        <v>5839</v>
      </c>
      <c r="E408" s="148">
        <v>9484.03</v>
      </c>
      <c r="F408" s="148">
        <v>208.95</v>
      </c>
      <c r="G408" s="148">
        <v>0</v>
      </c>
      <c r="H408" s="148" t="s">
        <v>6288</v>
      </c>
      <c r="I408" s="148">
        <v>1824.069999999998</v>
      </c>
      <c r="J408" s="148">
        <v>11517.05</v>
      </c>
      <c r="K408" s="148">
        <v>3161.34</v>
      </c>
      <c r="L408" s="148">
        <v>0</v>
      </c>
      <c r="M408" s="148">
        <v>12645.37</v>
      </c>
      <c r="N408" s="148" t="s">
        <v>6289</v>
      </c>
      <c r="O408" s="148">
        <v>21128.03</v>
      </c>
      <c r="P408" s="148">
        <v>36934.74</v>
      </c>
    </row>
    <row r="409" spans="1:16" ht="12.5">
      <c r="A409" s="238" t="s">
        <v>6426</v>
      </c>
      <c r="B409" s="237" t="s">
        <v>6427</v>
      </c>
      <c r="C409" s="237" t="s">
        <v>5838</v>
      </c>
      <c r="D409" s="238" t="s">
        <v>5839</v>
      </c>
      <c r="E409" s="148">
        <v>9865.87</v>
      </c>
      <c r="F409" s="148">
        <v>208.95</v>
      </c>
      <c r="G409" s="148">
        <v>0</v>
      </c>
      <c r="H409" s="148" t="s">
        <v>6288</v>
      </c>
      <c r="I409" s="148">
        <v>4347.079999999998</v>
      </c>
      <c r="J409" s="148">
        <v>14421.90</v>
      </c>
      <c r="K409" s="148">
        <v>3288.62</v>
      </c>
      <c r="L409" s="148">
        <v>0</v>
      </c>
      <c r="M409" s="148">
        <v>13154.49</v>
      </c>
      <c r="N409" s="148" t="s">
        <v>6289</v>
      </c>
      <c r="O409" s="148">
        <v>21509.87</v>
      </c>
      <c r="P409" s="148">
        <v>37952.979999999996</v>
      </c>
    </row>
    <row r="410" spans="1:16" ht="37.5">
      <c r="A410" s="238" t="s">
        <v>6428</v>
      </c>
      <c r="B410" s="237" t="s">
        <v>6429</v>
      </c>
      <c r="C410" s="237" t="s">
        <v>5838</v>
      </c>
      <c r="D410" s="238" t="s">
        <v>5839</v>
      </c>
      <c r="E410" s="148">
        <v>9798.8</v>
      </c>
      <c r="F410" s="148">
        <v>208.95</v>
      </c>
      <c r="G410" s="148">
        <v>0</v>
      </c>
      <c r="H410" s="148" t="s">
        <v>6288</v>
      </c>
      <c r="I410" s="148">
        <v>2846.3999999999996</v>
      </c>
      <c r="J410" s="148">
        <v>12854.15</v>
      </c>
      <c r="K410" s="148">
        <v>3266.27</v>
      </c>
      <c r="L410" s="148">
        <v>0</v>
      </c>
      <c r="M410" s="148">
        <v>13065.07</v>
      </c>
      <c r="N410" s="148" t="s">
        <v>6289</v>
      </c>
      <c r="O410" s="148">
        <v>21442.80</v>
      </c>
      <c r="P410" s="148">
        <v>37774.14</v>
      </c>
    </row>
    <row r="411" spans="1:16" ht="37.5">
      <c r="A411" s="238" t="s">
        <v>6430</v>
      </c>
      <c r="B411" s="237" t="s">
        <v>6431</v>
      </c>
      <c r="C411" s="237" t="s">
        <v>5838</v>
      </c>
      <c r="D411" s="238" t="s">
        <v>5839</v>
      </c>
      <c r="E411" s="148">
        <v>9865.87</v>
      </c>
      <c r="F411" s="148">
        <v>208.95</v>
      </c>
      <c r="G411" s="148">
        <v>0</v>
      </c>
      <c r="H411" s="148" t="s">
        <v>6288</v>
      </c>
      <c r="I411" s="148">
        <v>4347.079999999998</v>
      </c>
      <c r="J411" s="148">
        <v>14421.90</v>
      </c>
      <c r="K411" s="148">
        <v>3288.62</v>
      </c>
      <c r="L411" s="148">
        <v>0</v>
      </c>
      <c r="M411" s="148">
        <v>13154.49</v>
      </c>
      <c r="N411" s="148" t="s">
        <v>6289</v>
      </c>
      <c r="O411" s="148">
        <v>21509.87</v>
      </c>
      <c r="P411" s="148">
        <v>37952.979999999996</v>
      </c>
    </row>
    <row r="412" spans="1:16" ht="37.5">
      <c r="A412" s="238" t="s">
        <v>6432</v>
      </c>
      <c r="B412" s="237" t="s">
        <v>6433</v>
      </c>
      <c r="C412" s="237" t="s">
        <v>5838</v>
      </c>
      <c r="D412" s="238" t="s">
        <v>5839</v>
      </c>
      <c r="E412" s="148">
        <v>9777.81</v>
      </c>
      <c r="F412" s="148">
        <v>208.95</v>
      </c>
      <c r="G412" s="148">
        <v>0</v>
      </c>
      <c r="H412" s="148" t="s">
        <v>6288</v>
      </c>
      <c r="I412" s="148">
        <v>2596.08</v>
      </c>
      <c r="J412" s="148">
        <v>12582.84</v>
      </c>
      <c r="K412" s="148">
        <v>3259.27</v>
      </c>
      <c r="L412" s="148">
        <v>0</v>
      </c>
      <c r="M412" s="148">
        <v>13037.08</v>
      </c>
      <c r="N412" s="148" t="s">
        <v>6289</v>
      </c>
      <c r="O412" s="148">
        <v>21421.81</v>
      </c>
      <c r="P412" s="148">
        <v>37718.16</v>
      </c>
    </row>
    <row r="413" spans="1:16" ht="25">
      <c r="A413" s="238" t="s">
        <v>6434</v>
      </c>
      <c r="B413" s="237" t="s">
        <v>6435</v>
      </c>
      <c r="C413" s="237" t="s">
        <v>5838</v>
      </c>
      <c r="D413" s="238" t="s">
        <v>5839</v>
      </c>
      <c r="E413" s="148">
        <v>8684.63</v>
      </c>
      <c r="F413" s="148">
        <v>208.95</v>
      </c>
      <c r="G413" s="148">
        <v>0</v>
      </c>
      <c r="H413" s="148" t="s">
        <v>6288</v>
      </c>
      <c r="I413" s="148">
        <v>1824.0699999999997</v>
      </c>
      <c r="J413" s="148">
        <v>10717.65</v>
      </c>
      <c r="K413" s="148">
        <v>2894.88</v>
      </c>
      <c r="L413" s="148">
        <v>0</v>
      </c>
      <c r="M413" s="148">
        <v>11579.51</v>
      </c>
      <c r="N413" s="148" t="s">
        <v>6289</v>
      </c>
      <c r="O413" s="148">
        <v>20328.63</v>
      </c>
      <c r="P413" s="148">
        <v>34803.020000000004</v>
      </c>
    </row>
    <row r="414" spans="1:16" ht="12.5">
      <c r="A414" s="238" t="s">
        <v>5861</v>
      </c>
      <c r="B414" s="237" t="s">
        <v>5862</v>
      </c>
      <c r="C414" s="237" t="s">
        <v>5838</v>
      </c>
      <c r="D414" s="238" t="s">
        <v>5839</v>
      </c>
      <c r="E414" s="148">
        <v>18442.78</v>
      </c>
      <c r="F414" s="148">
        <v>217.30</v>
      </c>
      <c r="G414" s="148">
        <v>0</v>
      </c>
      <c r="H414" s="148" t="s">
        <v>6288</v>
      </c>
      <c r="I414" s="148">
        <v>2747.0800000000017</v>
      </c>
      <c r="J414" s="148">
        <v>21407.16</v>
      </c>
      <c r="K414" s="148">
        <v>6147.59</v>
      </c>
      <c r="L414" s="148">
        <v>0</v>
      </c>
      <c r="M414" s="148">
        <v>24590.37</v>
      </c>
      <c r="N414" s="148" t="s">
        <v>6289</v>
      </c>
      <c r="O414" s="148">
        <v>30086.78</v>
      </c>
      <c r="P414" s="148">
        <v>60824.74</v>
      </c>
    </row>
    <row r="415" spans="1:16" ht="25">
      <c r="A415" s="238" t="s">
        <v>5863</v>
      </c>
      <c r="B415" s="237" t="s">
        <v>5864</v>
      </c>
      <c r="C415" s="237" t="s">
        <v>5838</v>
      </c>
      <c r="D415" s="238" t="s">
        <v>5839</v>
      </c>
      <c r="E415" s="148">
        <v>14362.12</v>
      </c>
      <c r="F415" s="148">
        <v>217.30</v>
      </c>
      <c r="G415" s="148">
        <v>0</v>
      </c>
      <c r="H415" s="148" t="s">
        <v>6288</v>
      </c>
      <c r="I415" s="148">
        <v>2660.5199999999986</v>
      </c>
      <c r="J415" s="148">
        <v>17239.94</v>
      </c>
      <c r="K415" s="148">
        <v>4787.37</v>
      </c>
      <c r="L415" s="148">
        <v>0</v>
      </c>
      <c r="M415" s="148">
        <v>19149.49</v>
      </c>
      <c r="N415" s="148" t="s">
        <v>6289</v>
      </c>
      <c r="O415" s="148">
        <v>26006.12</v>
      </c>
      <c r="P415" s="148">
        <v>49942.979999999996</v>
      </c>
    </row>
    <row r="416" spans="1:16" ht="12.5">
      <c r="A416" s="238" t="s">
        <v>5865</v>
      </c>
      <c r="B416" s="237" t="s">
        <v>5866</v>
      </c>
      <c r="C416" s="237" t="s">
        <v>5838</v>
      </c>
      <c r="D416" s="238" t="s">
        <v>5839</v>
      </c>
      <c r="E416" s="148">
        <v>18883.18</v>
      </c>
      <c r="F416" s="148">
        <v>217.30</v>
      </c>
      <c r="G416" s="148">
        <v>0</v>
      </c>
      <c r="H416" s="148" t="s">
        <v>6288</v>
      </c>
      <c r="I416" s="148">
        <v>2747.0800000000017</v>
      </c>
      <c r="J416" s="148">
        <v>21847.56</v>
      </c>
      <c r="K416" s="148">
        <v>6294.39</v>
      </c>
      <c r="L416" s="148">
        <v>0</v>
      </c>
      <c r="M416" s="148">
        <v>25177.57</v>
      </c>
      <c r="N416" s="148" t="s">
        <v>6289</v>
      </c>
      <c r="O416" s="148">
        <v>30527.18</v>
      </c>
      <c r="P416" s="148">
        <v>61999.14</v>
      </c>
    </row>
    <row r="417" spans="1:16" ht="12.5">
      <c r="A417" s="238" t="s">
        <v>6436</v>
      </c>
      <c r="B417" s="237" t="s">
        <v>6437</v>
      </c>
      <c r="C417" s="237" t="s">
        <v>5838</v>
      </c>
      <c r="D417" s="238" t="s">
        <v>5839</v>
      </c>
      <c r="E417" s="148">
        <v>9164.7</v>
      </c>
      <c r="F417" s="148">
        <v>208.95</v>
      </c>
      <c r="G417" s="148">
        <v>0</v>
      </c>
      <c r="H417" s="148" t="s">
        <v>6288</v>
      </c>
      <c r="I417" s="148">
        <v>1824.069999999998</v>
      </c>
      <c r="J417" s="148">
        <v>11197.72</v>
      </c>
      <c r="K417" s="148">
        <v>3054.90</v>
      </c>
      <c r="L417" s="148">
        <v>0</v>
      </c>
      <c r="M417" s="148">
        <v>12219.60</v>
      </c>
      <c r="N417" s="148" t="s">
        <v>6289</v>
      </c>
      <c r="O417" s="148">
        <v>20808.70</v>
      </c>
      <c r="P417" s="148">
        <v>36083.2</v>
      </c>
    </row>
    <row r="418" spans="1:16" ht="12.5">
      <c r="A418" s="238" t="s">
        <v>6263</v>
      </c>
      <c r="B418" s="237" t="s">
        <v>5477</v>
      </c>
      <c r="C418" s="237" t="s">
        <v>5838</v>
      </c>
      <c r="D418" s="238" t="s">
        <v>6259</v>
      </c>
      <c r="E418" s="148">
        <v>10190.77</v>
      </c>
      <c r="F418" s="148">
        <v>0</v>
      </c>
      <c r="G418" s="148">
        <v>0</v>
      </c>
      <c r="H418" s="148" t="s">
        <v>6288</v>
      </c>
      <c r="I418" s="148">
        <v>0</v>
      </c>
      <c r="J418" s="148">
        <v>10190.77</v>
      </c>
      <c r="K418" s="148">
        <v>0</v>
      </c>
      <c r="L418" s="148">
        <v>0</v>
      </c>
      <c r="M418" s="148">
        <v>13587.69</v>
      </c>
      <c r="N418" s="148" t="s">
        <v>6289</v>
      </c>
      <c r="O418" s="148">
        <v>0</v>
      </c>
      <c r="P418" s="148">
        <v>13587.69</v>
      </c>
    </row>
    <row r="419" spans="1:16" ht="12.5">
      <c r="A419" s="238" t="s">
        <v>6438</v>
      </c>
      <c r="B419" s="237" t="s">
        <v>6239</v>
      </c>
      <c r="C419" s="237" t="s">
        <v>5838</v>
      </c>
      <c r="D419" s="238" t="s">
        <v>5839</v>
      </c>
      <c r="E419" s="148">
        <v>9308.55</v>
      </c>
      <c r="F419" s="148">
        <v>208.95</v>
      </c>
      <c r="G419" s="148">
        <v>0</v>
      </c>
      <c r="H419" s="148" t="s">
        <v>6288</v>
      </c>
      <c r="I419" s="148">
        <v>1824.0699999999997</v>
      </c>
      <c r="J419" s="148">
        <v>11341.57</v>
      </c>
      <c r="K419" s="148">
        <v>3102.85</v>
      </c>
      <c r="L419" s="148">
        <v>0</v>
      </c>
      <c r="M419" s="148">
        <v>12411.40</v>
      </c>
      <c r="N419" s="148" t="s">
        <v>6289</v>
      </c>
      <c r="O419" s="148">
        <v>20952.55</v>
      </c>
      <c r="P419" s="148">
        <v>36466.8</v>
      </c>
    </row>
    <row r="420" spans="1:16" ht="25">
      <c r="A420" s="238" t="s">
        <v>5867</v>
      </c>
      <c r="B420" s="237" t="s">
        <v>5868</v>
      </c>
      <c r="C420" s="237" t="s">
        <v>5838</v>
      </c>
      <c r="D420" s="238" t="s">
        <v>5839</v>
      </c>
      <c r="E420" s="148">
        <v>10190.74</v>
      </c>
      <c r="F420" s="148">
        <v>217.30</v>
      </c>
      <c r="G420" s="148">
        <v>0</v>
      </c>
      <c r="H420" s="148" t="s">
        <v>6288</v>
      </c>
      <c r="I420" s="148">
        <v>3528.0200000000004</v>
      </c>
      <c r="J420" s="148">
        <v>13936.06</v>
      </c>
      <c r="K420" s="148">
        <v>3396.91</v>
      </c>
      <c r="L420" s="148">
        <v>0</v>
      </c>
      <c r="M420" s="148">
        <v>13587.65</v>
      </c>
      <c r="N420" s="148" t="s">
        <v>6289</v>
      </c>
      <c r="O420" s="148">
        <v>21834.74</v>
      </c>
      <c r="P420" s="148">
        <v>38819.3</v>
      </c>
    </row>
    <row r="421" spans="1:16" ht="12.5">
      <c r="A421" s="238" t="s">
        <v>5869</v>
      </c>
      <c r="B421" s="237" t="s">
        <v>5567</v>
      </c>
      <c r="C421" s="237" t="s">
        <v>5838</v>
      </c>
      <c r="D421" s="238" t="s">
        <v>5839</v>
      </c>
      <c r="E421" s="148">
        <v>10190.74</v>
      </c>
      <c r="F421" s="148">
        <v>217.30</v>
      </c>
      <c r="G421" s="148">
        <v>0</v>
      </c>
      <c r="H421" s="148" t="s">
        <v>6288</v>
      </c>
      <c r="I421" s="148">
        <v>3528.0200000000004</v>
      </c>
      <c r="J421" s="148">
        <v>13936.06</v>
      </c>
      <c r="K421" s="148">
        <v>3396.91</v>
      </c>
      <c r="L421" s="148">
        <v>0</v>
      </c>
      <c r="M421" s="148">
        <v>13587.65</v>
      </c>
      <c r="N421" s="148" t="s">
        <v>6289</v>
      </c>
      <c r="O421" s="148">
        <v>21834.74</v>
      </c>
      <c r="P421" s="148">
        <v>38819.3</v>
      </c>
    </row>
    <row r="422" spans="1:16" ht="25">
      <c r="A422" s="238" t="s">
        <v>5870</v>
      </c>
      <c r="B422" s="237" t="s">
        <v>5871</v>
      </c>
      <c r="C422" s="237" t="s">
        <v>5838</v>
      </c>
      <c r="D422" s="238" t="s">
        <v>5839</v>
      </c>
      <c r="E422" s="148">
        <v>10190.74</v>
      </c>
      <c r="F422" s="148">
        <v>217.30</v>
      </c>
      <c r="G422" s="148">
        <v>0</v>
      </c>
      <c r="H422" s="148" t="s">
        <v>6288</v>
      </c>
      <c r="I422" s="148">
        <v>3528.0200000000004</v>
      </c>
      <c r="J422" s="148">
        <v>13936.06</v>
      </c>
      <c r="K422" s="148">
        <v>3396.91</v>
      </c>
      <c r="L422" s="148">
        <v>0</v>
      </c>
      <c r="M422" s="148">
        <v>13587.65</v>
      </c>
      <c r="N422" s="148" t="s">
        <v>6289</v>
      </c>
      <c r="O422" s="148">
        <v>21834.74</v>
      </c>
      <c r="P422" s="148">
        <v>38819.3</v>
      </c>
    </row>
    <row r="423" spans="1:16" ht="25">
      <c r="A423" s="238" t="s">
        <v>6439</v>
      </c>
      <c r="B423" s="237" t="s">
        <v>6440</v>
      </c>
      <c r="C423" s="237" t="s">
        <v>5838</v>
      </c>
      <c r="D423" s="238" t="s">
        <v>5839</v>
      </c>
      <c r="E423" s="148">
        <v>9777.81</v>
      </c>
      <c r="F423" s="148">
        <v>208.95</v>
      </c>
      <c r="G423" s="148">
        <v>0</v>
      </c>
      <c r="H423" s="148" t="s">
        <v>6288</v>
      </c>
      <c r="I423" s="148">
        <v>2596.08</v>
      </c>
      <c r="J423" s="148">
        <v>12582.84</v>
      </c>
      <c r="K423" s="148">
        <v>3259.27</v>
      </c>
      <c r="L423" s="148">
        <v>0</v>
      </c>
      <c r="M423" s="148">
        <v>13037.08</v>
      </c>
      <c r="N423" s="148" t="s">
        <v>6289</v>
      </c>
      <c r="O423" s="148">
        <v>21421.81</v>
      </c>
      <c r="P423" s="148">
        <v>37718.16</v>
      </c>
    </row>
    <row r="424" spans="1:16" ht="12.5">
      <c r="A424" s="238" t="s">
        <v>5872</v>
      </c>
      <c r="B424" s="237" t="s">
        <v>5873</v>
      </c>
      <c r="C424" s="237" t="s">
        <v>5838</v>
      </c>
      <c r="D424" s="238" t="s">
        <v>5839</v>
      </c>
      <c r="E424" s="148">
        <v>10190.74</v>
      </c>
      <c r="F424" s="148">
        <v>217.30</v>
      </c>
      <c r="G424" s="148">
        <v>0</v>
      </c>
      <c r="H424" s="148" t="s">
        <v>6288</v>
      </c>
      <c r="I424" s="148">
        <v>3528.0200000000004</v>
      </c>
      <c r="J424" s="148">
        <v>13936.06</v>
      </c>
      <c r="K424" s="148">
        <v>3396.91</v>
      </c>
      <c r="L424" s="148">
        <v>0</v>
      </c>
      <c r="M424" s="148">
        <v>13587.65</v>
      </c>
      <c r="N424" s="148" t="s">
        <v>6289</v>
      </c>
      <c r="O424" s="148">
        <v>21834.74</v>
      </c>
      <c r="P424" s="148">
        <v>38819.3</v>
      </c>
    </row>
    <row r="425" spans="1:16" ht="12.5">
      <c r="A425" s="238" t="s">
        <v>5874</v>
      </c>
      <c r="B425" s="237" t="s">
        <v>5875</v>
      </c>
      <c r="C425" s="237" t="s">
        <v>5838</v>
      </c>
      <c r="D425" s="238" t="s">
        <v>5839</v>
      </c>
      <c r="E425" s="148">
        <v>10260.48</v>
      </c>
      <c r="F425" s="148">
        <v>217.30</v>
      </c>
      <c r="G425" s="148">
        <v>0</v>
      </c>
      <c r="H425" s="148" t="s">
        <v>6288</v>
      </c>
      <c r="I425" s="148">
        <v>5222.4400000000005</v>
      </c>
      <c r="J425" s="148">
        <v>15700.22</v>
      </c>
      <c r="K425" s="148">
        <v>3420.16</v>
      </c>
      <c r="L425" s="148">
        <v>0</v>
      </c>
      <c r="M425" s="148">
        <v>13680.64</v>
      </c>
      <c r="N425" s="148" t="s">
        <v>6289</v>
      </c>
      <c r="O425" s="148">
        <v>21904.48</v>
      </c>
      <c r="P425" s="148">
        <v>39005.28</v>
      </c>
    </row>
    <row r="426" spans="1:16" ht="12.5">
      <c r="A426" s="238" t="s">
        <v>5876</v>
      </c>
      <c r="B426" s="237" t="s">
        <v>5877</v>
      </c>
      <c r="C426" s="237" t="s">
        <v>5838</v>
      </c>
      <c r="D426" s="238" t="s">
        <v>5839</v>
      </c>
      <c r="E426" s="148">
        <v>10190.74</v>
      </c>
      <c r="F426" s="148">
        <v>217.30</v>
      </c>
      <c r="G426" s="148">
        <v>0</v>
      </c>
      <c r="H426" s="148" t="s">
        <v>6288</v>
      </c>
      <c r="I426" s="148">
        <v>3528.0200000000004</v>
      </c>
      <c r="J426" s="148">
        <v>13936.06</v>
      </c>
      <c r="K426" s="148">
        <v>3396.91</v>
      </c>
      <c r="L426" s="148">
        <v>0</v>
      </c>
      <c r="M426" s="148">
        <v>13587.65</v>
      </c>
      <c r="N426" s="148" t="s">
        <v>6289</v>
      </c>
      <c r="O426" s="148">
        <v>21834.74</v>
      </c>
      <c r="P426" s="148">
        <v>38819.3</v>
      </c>
    </row>
    <row r="427" spans="1:16" ht="12.5">
      <c r="A427" s="238" t="s">
        <v>5878</v>
      </c>
      <c r="B427" s="237" t="s">
        <v>5477</v>
      </c>
      <c r="C427" s="237" t="s">
        <v>5838</v>
      </c>
      <c r="D427" s="238" t="s">
        <v>5839</v>
      </c>
      <c r="E427" s="148">
        <v>10190.74</v>
      </c>
      <c r="F427" s="148">
        <v>217.30</v>
      </c>
      <c r="G427" s="148">
        <v>0</v>
      </c>
      <c r="H427" s="148" t="s">
        <v>6288</v>
      </c>
      <c r="I427" s="148">
        <v>3528.0200000000004</v>
      </c>
      <c r="J427" s="148">
        <v>13936.06</v>
      </c>
      <c r="K427" s="148">
        <v>3396.91</v>
      </c>
      <c r="L427" s="148">
        <v>0</v>
      </c>
      <c r="M427" s="148">
        <v>13587.65</v>
      </c>
      <c r="N427" s="148" t="s">
        <v>6289</v>
      </c>
      <c r="O427" s="148">
        <v>21834.74</v>
      </c>
      <c r="P427" s="148">
        <v>38819.3</v>
      </c>
    </row>
    <row r="428" spans="1:16" ht="12.5">
      <c r="A428" s="238" t="s">
        <v>5879</v>
      </c>
      <c r="B428" s="237" t="s">
        <v>5215</v>
      </c>
      <c r="C428" s="237" t="s">
        <v>5838</v>
      </c>
      <c r="D428" s="238" t="s">
        <v>5839</v>
      </c>
      <c r="E428" s="148">
        <v>10190.74</v>
      </c>
      <c r="F428" s="148">
        <v>217.30</v>
      </c>
      <c r="G428" s="148">
        <v>0</v>
      </c>
      <c r="H428" s="148" t="s">
        <v>6288</v>
      </c>
      <c r="I428" s="148">
        <v>3528.0200000000004</v>
      </c>
      <c r="J428" s="148">
        <v>13936.06</v>
      </c>
      <c r="K428" s="148">
        <v>3396.91</v>
      </c>
      <c r="L428" s="148">
        <v>0</v>
      </c>
      <c r="M428" s="148">
        <v>13587.65</v>
      </c>
      <c r="N428" s="148" t="s">
        <v>6289</v>
      </c>
      <c r="O428" s="148">
        <v>21834.74</v>
      </c>
      <c r="P428" s="148">
        <v>38819.3</v>
      </c>
    </row>
    <row r="429" spans="1:16" ht="12.5">
      <c r="A429" s="238" t="s">
        <v>5880</v>
      </c>
      <c r="B429" s="237" t="s">
        <v>5563</v>
      </c>
      <c r="C429" s="237" t="s">
        <v>5838</v>
      </c>
      <c r="D429" s="238" t="s">
        <v>5839</v>
      </c>
      <c r="E429" s="148">
        <v>10190.74</v>
      </c>
      <c r="F429" s="148">
        <v>217.30</v>
      </c>
      <c r="G429" s="148">
        <v>0</v>
      </c>
      <c r="H429" s="148" t="s">
        <v>6288</v>
      </c>
      <c r="I429" s="148">
        <v>3528.0200000000004</v>
      </c>
      <c r="J429" s="148">
        <v>13936.06</v>
      </c>
      <c r="K429" s="148">
        <v>3396.91</v>
      </c>
      <c r="L429" s="148">
        <v>0</v>
      </c>
      <c r="M429" s="148">
        <v>13587.65</v>
      </c>
      <c r="N429" s="148" t="s">
        <v>6289</v>
      </c>
      <c r="O429" s="148">
        <v>21834.74</v>
      </c>
      <c r="P429" s="148">
        <v>38819.3</v>
      </c>
    </row>
    <row r="430" spans="1:16" ht="12.5">
      <c r="A430" s="238" t="s">
        <v>5881</v>
      </c>
      <c r="B430" s="237" t="s">
        <v>5882</v>
      </c>
      <c r="C430" s="237" t="s">
        <v>5838</v>
      </c>
      <c r="D430" s="238" t="s">
        <v>5839</v>
      </c>
      <c r="E430" s="148">
        <v>10190.74</v>
      </c>
      <c r="F430" s="148">
        <v>217.30</v>
      </c>
      <c r="G430" s="148">
        <v>0</v>
      </c>
      <c r="H430" s="148" t="s">
        <v>6288</v>
      </c>
      <c r="I430" s="148">
        <v>3528.0200000000004</v>
      </c>
      <c r="J430" s="148">
        <v>13936.06</v>
      </c>
      <c r="K430" s="148">
        <v>3396.91</v>
      </c>
      <c r="L430" s="148">
        <v>0</v>
      </c>
      <c r="M430" s="148">
        <v>13587.65</v>
      </c>
      <c r="N430" s="148" t="s">
        <v>6289</v>
      </c>
      <c r="O430" s="148">
        <v>21834.74</v>
      </c>
      <c r="P430" s="148">
        <v>38819.3</v>
      </c>
    </row>
    <row r="431" spans="1:16" ht="37.5">
      <c r="A431" s="238" t="s">
        <v>5917</v>
      </c>
      <c r="B431" s="237" t="s">
        <v>5918</v>
      </c>
      <c r="C431" s="237" t="s">
        <v>5919</v>
      </c>
      <c r="D431" s="238" t="s">
        <v>5839</v>
      </c>
      <c r="E431" s="148">
        <v>616.90</v>
      </c>
      <c r="F431" s="148">
        <v>11.40</v>
      </c>
      <c r="G431" s="148">
        <v>0</v>
      </c>
      <c r="H431" s="148" t="s">
        <v>6288</v>
      </c>
      <c r="I431" s="148">
        <v>86.34000000000003</v>
      </c>
      <c r="J431" s="148">
        <v>714.64</v>
      </c>
      <c r="K431" s="148">
        <v>246.76</v>
      </c>
      <c r="L431" s="148">
        <v>0</v>
      </c>
      <c r="M431" s="148">
        <v>822.53</v>
      </c>
      <c r="N431" s="148" t="s">
        <v>6289</v>
      </c>
      <c r="O431" s="148">
        <v>11602.91</v>
      </c>
      <c r="P431" s="148">
        <v>12672.20</v>
      </c>
    </row>
    <row r="432" spans="1:16" ht="37.5">
      <c r="A432" s="238" t="s">
        <v>5917</v>
      </c>
      <c r="B432" s="237" t="s">
        <v>5918</v>
      </c>
      <c r="C432" s="237" t="s">
        <v>5919</v>
      </c>
      <c r="D432" s="238" t="s">
        <v>5902</v>
      </c>
      <c r="E432" s="148">
        <v>829.50</v>
      </c>
      <c r="F432" s="148">
        <v>11.40</v>
      </c>
      <c r="G432" s="148">
        <v>0</v>
      </c>
      <c r="H432" s="148" t="s">
        <v>6288</v>
      </c>
      <c r="I432" s="148">
        <v>88.38</v>
      </c>
      <c r="J432" s="148">
        <v>929.28</v>
      </c>
      <c r="K432" s="148">
        <v>331.80</v>
      </c>
      <c r="L432" s="148">
        <v>0</v>
      </c>
      <c r="M432" s="148">
        <v>1106</v>
      </c>
      <c r="N432" s="148" t="s">
        <v>6289</v>
      </c>
      <c r="O432" s="148">
        <v>11928.90</v>
      </c>
      <c r="P432" s="148">
        <v>13366.699999999999</v>
      </c>
    </row>
    <row r="433" spans="1:16" ht="37.5">
      <c r="A433" s="238" t="s">
        <v>5917</v>
      </c>
      <c r="B433" s="237" t="s">
        <v>5918</v>
      </c>
      <c r="C433" s="237" t="s">
        <v>5919</v>
      </c>
      <c r="D433" s="238" t="s">
        <v>5903</v>
      </c>
      <c r="E433" s="148">
        <v>1102.58</v>
      </c>
      <c r="F433" s="148">
        <v>11.40</v>
      </c>
      <c r="G433" s="148">
        <v>0</v>
      </c>
      <c r="H433" s="148" t="s">
        <v>6288</v>
      </c>
      <c r="I433" s="148">
        <v>90.83999999999992</v>
      </c>
      <c r="J433" s="148">
        <v>1204.82</v>
      </c>
      <c r="K433" s="148">
        <v>441.03</v>
      </c>
      <c r="L433" s="148">
        <v>0</v>
      </c>
      <c r="M433" s="148">
        <v>1470.11</v>
      </c>
      <c r="N433" s="148" t="s">
        <v>6289</v>
      </c>
      <c r="O433" s="148">
        <v>12347.62</v>
      </c>
      <c r="P433" s="148">
        <v>14258.76</v>
      </c>
    </row>
    <row r="434" spans="1:16" ht="37.5">
      <c r="A434" s="238" t="s">
        <v>5917</v>
      </c>
      <c r="B434" s="237" t="s">
        <v>5918</v>
      </c>
      <c r="C434" s="237" t="s">
        <v>5919</v>
      </c>
      <c r="D434" s="238" t="s">
        <v>5904</v>
      </c>
      <c r="E434" s="148">
        <v>1446.92</v>
      </c>
      <c r="F434" s="148">
        <v>11.40</v>
      </c>
      <c r="G434" s="148">
        <v>0</v>
      </c>
      <c r="H434" s="148" t="s">
        <v>6288</v>
      </c>
      <c r="I434" s="148">
        <v>94.73999999999978</v>
      </c>
      <c r="J434" s="148">
        <v>1553.06</v>
      </c>
      <c r="K434" s="148">
        <v>578.77</v>
      </c>
      <c r="L434" s="148">
        <v>0</v>
      </c>
      <c r="M434" s="148">
        <v>1929.23</v>
      </c>
      <c r="N434" s="148" t="s">
        <v>6289</v>
      </c>
      <c r="O434" s="148">
        <v>12875.61</v>
      </c>
      <c r="P434" s="148">
        <v>15383.61</v>
      </c>
    </row>
    <row r="435" spans="1:16" ht="37.5">
      <c r="A435" s="238" t="s">
        <v>5917</v>
      </c>
      <c r="B435" s="237" t="s">
        <v>5918</v>
      </c>
      <c r="C435" s="237" t="s">
        <v>5919</v>
      </c>
      <c r="D435" s="238" t="s">
        <v>5905</v>
      </c>
      <c r="E435" s="148">
        <v>1844.64</v>
      </c>
      <c r="F435" s="148">
        <v>11.40</v>
      </c>
      <c r="G435" s="148">
        <v>0</v>
      </c>
      <c r="H435" s="148" t="s">
        <v>6288</v>
      </c>
      <c r="I435" s="148">
        <v>98.31999999999971</v>
      </c>
      <c r="J435" s="148">
        <v>1954.36</v>
      </c>
      <c r="K435" s="148">
        <v>737.86</v>
      </c>
      <c r="L435" s="148">
        <v>0</v>
      </c>
      <c r="M435" s="148">
        <v>2459.52</v>
      </c>
      <c r="N435" s="148" t="s">
        <v>6289</v>
      </c>
      <c r="O435" s="148">
        <v>13485.45</v>
      </c>
      <c r="P435" s="148">
        <v>16682.83</v>
      </c>
    </row>
    <row r="436" spans="1:16" ht="37.5">
      <c r="A436" s="238" t="s">
        <v>5917</v>
      </c>
      <c r="B436" s="237" t="s">
        <v>5918</v>
      </c>
      <c r="C436" s="237" t="s">
        <v>5919</v>
      </c>
      <c r="D436" s="238" t="s">
        <v>5906</v>
      </c>
      <c r="E436" s="148">
        <v>2353.74</v>
      </c>
      <c r="F436" s="148">
        <v>11.40</v>
      </c>
      <c r="G436" s="148">
        <v>0</v>
      </c>
      <c r="H436" s="148" t="s">
        <v>6288</v>
      </c>
      <c r="I436" s="148">
        <v>102.76000000000022</v>
      </c>
      <c r="J436" s="148">
        <v>2467.90</v>
      </c>
      <c r="K436" s="148">
        <v>941.50</v>
      </c>
      <c r="L436" s="148">
        <v>0</v>
      </c>
      <c r="M436" s="148">
        <v>3138.32</v>
      </c>
      <c r="N436" s="148" t="s">
        <v>6289</v>
      </c>
      <c r="O436" s="148">
        <v>14266.07</v>
      </c>
      <c r="P436" s="148">
        <v>18345.89</v>
      </c>
    </row>
    <row r="437" spans="1:16" ht="25">
      <c r="A437" s="238" t="s">
        <v>5920</v>
      </c>
      <c r="B437" s="237" t="s">
        <v>5921</v>
      </c>
      <c r="C437" s="237" t="s">
        <v>5919</v>
      </c>
      <c r="D437" s="238" t="s">
        <v>5839</v>
      </c>
      <c r="E437" s="148">
        <v>15041</v>
      </c>
      <c r="F437" s="148">
        <v>283.50</v>
      </c>
      <c r="G437" s="148">
        <v>0</v>
      </c>
      <c r="H437" s="148" t="s">
        <v>6288</v>
      </c>
      <c r="I437" s="148">
        <v>2129.0999999999985</v>
      </c>
      <c r="J437" s="148">
        <v>17453.60</v>
      </c>
      <c r="K437" s="148">
        <v>6016.40</v>
      </c>
      <c r="L437" s="148">
        <v>0</v>
      </c>
      <c r="M437" s="148">
        <v>20054.67</v>
      </c>
      <c r="N437" s="148" t="s">
        <v>6289</v>
      </c>
      <c r="O437" s="148">
        <v>33719.87</v>
      </c>
      <c r="P437" s="148">
        <v>59790.94</v>
      </c>
    </row>
    <row r="438" spans="1:16" ht="25">
      <c r="A438" s="238" t="s">
        <v>5920</v>
      </c>
      <c r="B438" s="237" t="s">
        <v>5921</v>
      </c>
      <c r="C438" s="237" t="s">
        <v>5919</v>
      </c>
      <c r="D438" s="238">
        <v>27</v>
      </c>
      <c r="E438" s="148">
        <v>15041</v>
      </c>
      <c r="F438" s="148">
        <v>0</v>
      </c>
      <c r="G438" s="148">
        <v>0</v>
      </c>
      <c r="H438" s="148" t="s">
        <v>6288</v>
      </c>
      <c r="I438" s="148">
        <v>0</v>
      </c>
      <c r="J438" s="148">
        <v>15041</v>
      </c>
      <c r="K438" s="148">
        <v>0</v>
      </c>
      <c r="L438" s="148">
        <v>0</v>
      </c>
      <c r="M438" s="148">
        <v>20054.67</v>
      </c>
      <c r="N438" s="148" t="s">
        <v>6289</v>
      </c>
      <c r="O438" s="148">
        <v>0</v>
      </c>
      <c r="P438" s="148">
        <v>20054.67</v>
      </c>
    </row>
    <row r="439" spans="1:16" ht="25">
      <c r="A439" s="238" t="s">
        <v>5920</v>
      </c>
      <c r="B439" s="237" t="s">
        <v>5921</v>
      </c>
      <c r="C439" s="237" t="s">
        <v>5919</v>
      </c>
      <c r="D439" s="238" t="s">
        <v>5902</v>
      </c>
      <c r="E439" s="148">
        <v>20218.82</v>
      </c>
      <c r="F439" s="148">
        <v>283.50</v>
      </c>
      <c r="G439" s="148">
        <v>0</v>
      </c>
      <c r="H439" s="148" t="s">
        <v>6288</v>
      </c>
      <c r="I439" s="148">
        <v>2272.6800000000003</v>
      </c>
      <c r="J439" s="148">
        <v>22775</v>
      </c>
      <c r="K439" s="148">
        <v>8087.53</v>
      </c>
      <c r="L439" s="148">
        <v>0</v>
      </c>
      <c r="M439" s="148">
        <v>26958.43</v>
      </c>
      <c r="N439" s="148" t="s">
        <v>6289</v>
      </c>
      <c r="O439" s="148">
        <v>41659.19</v>
      </c>
      <c r="P439" s="148">
        <v>76705.15</v>
      </c>
    </row>
    <row r="440" spans="1:16" ht="25">
      <c r="A440" s="238" t="s">
        <v>5920</v>
      </c>
      <c r="B440" s="237" t="s">
        <v>5921</v>
      </c>
      <c r="C440" s="237" t="s">
        <v>5919</v>
      </c>
      <c r="D440" s="238" t="s">
        <v>5903</v>
      </c>
      <c r="E440" s="148">
        <v>26869.36</v>
      </c>
      <c r="F440" s="148">
        <v>283.50</v>
      </c>
      <c r="G440" s="148">
        <v>0</v>
      </c>
      <c r="H440" s="148" t="s">
        <v>6288</v>
      </c>
      <c r="I440" s="148">
        <v>2342.5999999999985</v>
      </c>
      <c r="J440" s="148">
        <v>29495.46</v>
      </c>
      <c r="K440" s="148">
        <v>10747.74</v>
      </c>
      <c r="L440" s="148">
        <v>0</v>
      </c>
      <c r="M440" s="148">
        <v>35825.81</v>
      </c>
      <c r="N440" s="148" t="s">
        <v>6289</v>
      </c>
      <c r="O440" s="148">
        <v>51856.69</v>
      </c>
      <c r="P440" s="148">
        <v>98430.23999999999</v>
      </c>
    </row>
    <row r="441" spans="1:16" ht="25">
      <c r="A441" s="238" t="s">
        <v>5920</v>
      </c>
      <c r="B441" s="237" t="s">
        <v>5921</v>
      </c>
      <c r="C441" s="237" t="s">
        <v>5919</v>
      </c>
      <c r="D441" s="238" t="s">
        <v>5904</v>
      </c>
      <c r="E441" s="148">
        <v>35257.08</v>
      </c>
      <c r="F441" s="148">
        <v>283.50</v>
      </c>
      <c r="G441" s="148">
        <v>0</v>
      </c>
      <c r="H441" s="148" t="s">
        <v>6288</v>
      </c>
      <c r="I441" s="148">
        <v>2630</v>
      </c>
      <c r="J441" s="148">
        <v>38170.58</v>
      </c>
      <c r="K441" s="148">
        <v>14102.83</v>
      </c>
      <c r="L441" s="148">
        <v>0</v>
      </c>
      <c r="M441" s="148">
        <v>47009.44</v>
      </c>
      <c r="N441" s="148" t="s">
        <v>6289</v>
      </c>
      <c r="O441" s="148">
        <v>64717.86</v>
      </c>
      <c r="P441" s="148">
        <v>125830.13</v>
      </c>
    </row>
    <row r="442" spans="1:16" ht="25">
      <c r="A442" s="238" t="s">
        <v>5920</v>
      </c>
      <c r="B442" s="237" t="s">
        <v>5921</v>
      </c>
      <c r="C442" s="237" t="s">
        <v>5919</v>
      </c>
      <c r="D442" s="238" t="s">
        <v>5905</v>
      </c>
      <c r="E442" s="148">
        <v>44944.44</v>
      </c>
      <c r="F442" s="148">
        <v>283.50</v>
      </c>
      <c r="G442" s="148">
        <v>0</v>
      </c>
      <c r="H442" s="148" t="s">
        <v>6288</v>
      </c>
      <c r="I442" s="148">
        <v>2731.9199999999983</v>
      </c>
      <c r="J442" s="148">
        <v>47959.86</v>
      </c>
      <c r="K442" s="148">
        <v>17977.78</v>
      </c>
      <c r="L442" s="148">
        <v>0</v>
      </c>
      <c r="M442" s="148">
        <v>59925.92</v>
      </c>
      <c r="N442" s="148" t="s">
        <v>6289</v>
      </c>
      <c r="O442" s="148">
        <v>79571.81</v>
      </c>
      <c r="P442" s="148">
        <v>157475.51</v>
      </c>
    </row>
    <row r="443" spans="1:16" ht="25">
      <c r="A443" s="238" t="s">
        <v>5920</v>
      </c>
      <c r="B443" s="237" t="s">
        <v>5921</v>
      </c>
      <c r="C443" s="237" t="s">
        <v>5919</v>
      </c>
      <c r="D443" s="238" t="s">
        <v>5906</v>
      </c>
      <c r="E443" s="148">
        <v>57344.76</v>
      </c>
      <c r="F443" s="148">
        <v>283.50</v>
      </c>
      <c r="G443" s="148">
        <v>0</v>
      </c>
      <c r="H443" s="148" t="s">
        <v>6288</v>
      </c>
      <c r="I443" s="148">
        <v>2862.3600000000006</v>
      </c>
      <c r="J443" s="148">
        <v>60490.62</v>
      </c>
      <c r="K443" s="148">
        <v>22937.90</v>
      </c>
      <c r="L443" s="148">
        <v>0</v>
      </c>
      <c r="M443" s="148">
        <v>76459.68</v>
      </c>
      <c r="N443" s="148" t="s">
        <v>6289</v>
      </c>
      <c r="O443" s="148">
        <v>98585.63</v>
      </c>
      <c r="P443" s="148">
        <v>197983.21</v>
      </c>
    </row>
    <row r="444" spans="1:16" ht="25">
      <c r="A444" s="238" t="s">
        <v>5920</v>
      </c>
      <c r="B444" s="237" t="s">
        <v>5921</v>
      </c>
      <c r="C444" s="237" t="s">
        <v>5919</v>
      </c>
      <c r="D444" s="238" t="s">
        <v>5931</v>
      </c>
      <c r="E444" s="148">
        <v>31062.84</v>
      </c>
      <c r="F444" s="148">
        <v>283.50</v>
      </c>
      <c r="G444" s="148">
        <v>0</v>
      </c>
      <c r="H444" s="148" t="s">
        <v>6288</v>
      </c>
      <c r="I444" s="148">
        <v>2585.899999999998</v>
      </c>
      <c r="J444" s="148">
        <v>33932.24</v>
      </c>
      <c r="K444" s="148">
        <v>12425.14</v>
      </c>
      <c r="L444" s="148">
        <v>0</v>
      </c>
      <c r="M444" s="148">
        <v>41417.12</v>
      </c>
      <c r="N444" s="148" t="s">
        <v>6289</v>
      </c>
      <c r="O444" s="148">
        <v>58286.69</v>
      </c>
      <c r="P444" s="148">
        <v>112128.95000000001</v>
      </c>
    </row>
    <row r="445" spans="1:16" ht="37.5">
      <c r="A445" s="238" t="s">
        <v>5922</v>
      </c>
      <c r="B445" s="237" t="s">
        <v>5923</v>
      </c>
      <c r="C445" s="237" t="s">
        <v>5901</v>
      </c>
      <c r="D445" s="238" t="s">
        <v>5839</v>
      </c>
      <c r="E445" s="148">
        <v>685</v>
      </c>
      <c r="F445" s="148">
        <v>11.40</v>
      </c>
      <c r="G445" s="148">
        <v>0</v>
      </c>
      <c r="H445" s="148" t="s">
        <v>6288</v>
      </c>
      <c r="I445" s="148">
        <v>92.26</v>
      </c>
      <c r="J445" s="148">
        <v>788.66</v>
      </c>
      <c r="K445" s="148">
        <v>274</v>
      </c>
      <c r="L445" s="148">
        <v>0</v>
      </c>
      <c r="M445" s="148">
        <v>913.33</v>
      </c>
      <c r="N445" s="148" t="s">
        <v>6289</v>
      </c>
      <c r="O445" s="148">
        <v>11707.33</v>
      </c>
      <c r="P445" s="148">
        <v>12894.66</v>
      </c>
    </row>
    <row r="446" spans="1:16" ht="37.5">
      <c r="A446" s="238" t="s">
        <v>5922</v>
      </c>
      <c r="B446" s="237" t="s">
        <v>5923</v>
      </c>
      <c r="C446" s="237" t="s">
        <v>5901</v>
      </c>
      <c r="D446" s="238">
        <v>27</v>
      </c>
      <c r="E446" s="148">
        <v>685</v>
      </c>
      <c r="F446" s="148">
        <v>0</v>
      </c>
      <c r="G446" s="148">
        <v>0</v>
      </c>
      <c r="H446" s="148" t="s">
        <v>6288</v>
      </c>
      <c r="I446" s="148">
        <v>0</v>
      </c>
      <c r="J446" s="148">
        <v>685</v>
      </c>
      <c r="K446" s="148">
        <v>0</v>
      </c>
      <c r="L446" s="148">
        <v>0</v>
      </c>
      <c r="M446" s="148">
        <v>913.33</v>
      </c>
      <c r="N446" s="148" t="s">
        <v>6289</v>
      </c>
      <c r="O446" s="148">
        <v>0</v>
      </c>
      <c r="P446" s="148">
        <v>913.33</v>
      </c>
    </row>
    <row r="447" spans="1:16" ht="37.5">
      <c r="A447" s="238" t="s">
        <v>5922</v>
      </c>
      <c r="B447" s="237" t="s">
        <v>5923</v>
      </c>
      <c r="C447" s="237" t="s">
        <v>5901</v>
      </c>
      <c r="D447" s="238" t="s">
        <v>5902</v>
      </c>
      <c r="E447" s="148">
        <v>921.62</v>
      </c>
      <c r="F447" s="148">
        <v>11.40</v>
      </c>
      <c r="G447" s="148">
        <v>0</v>
      </c>
      <c r="H447" s="148" t="s">
        <v>6288</v>
      </c>
      <c r="I447" s="148">
        <v>94.46000000000004</v>
      </c>
      <c r="J447" s="148">
        <v>1027.48</v>
      </c>
      <c r="K447" s="148">
        <v>368.65</v>
      </c>
      <c r="L447" s="148">
        <v>0</v>
      </c>
      <c r="M447" s="148">
        <v>1228.83</v>
      </c>
      <c r="N447" s="148" t="s">
        <v>6289</v>
      </c>
      <c r="O447" s="148">
        <v>12070.15</v>
      </c>
      <c r="P447" s="148">
        <v>13667.63</v>
      </c>
    </row>
    <row r="448" spans="1:16" ht="37.5">
      <c r="A448" s="238" t="s">
        <v>5922</v>
      </c>
      <c r="B448" s="237" t="s">
        <v>5923</v>
      </c>
      <c r="C448" s="237" t="s">
        <v>5901</v>
      </c>
      <c r="D448" s="238" t="s">
        <v>5903</v>
      </c>
      <c r="E448" s="148">
        <v>1252.22</v>
      </c>
      <c r="F448" s="148">
        <v>11.40</v>
      </c>
      <c r="G448" s="148">
        <v>0</v>
      </c>
      <c r="H448" s="148" t="s">
        <v>6288</v>
      </c>
      <c r="I448" s="148">
        <v>97.2199999999998</v>
      </c>
      <c r="J448" s="148">
        <v>1360.84</v>
      </c>
      <c r="K448" s="148">
        <v>500.89</v>
      </c>
      <c r="L448" s="148">
        <v>0</v>
      </c>
      <c r="M448" s="148">
        <v>1669.63</v>
      </c>
      <c r="N448" s="148" t="s">
        <v>6289</v>
      </c>
      <c r="O448" s="148">
        <v>12577.07</v>
      </c>
      <c r="P448" s="148">
        <v>14747.59</v>
      </c>
    </row>
    <row r="449" spans="1:16" ht="37.5">
      <c r="A449" s="238" t="s">
        <v>5922</v>
      </c>
      <c r="B449" s="237" t="s">
        <v>5923</v>
      </c>
      <c r="C449" s="237" t="s">
        <v>5901</v>
      </c>
      <c r="D449" s="238" t="s">
        <v>5904</v>
      </c>
      <c r="E449" s="148">
        <v>1609.34</v>
      </c>
      <c r="F449" s="148">
        <v>11.40</v>
      </c>
      <c r="G449" s="148">
        <v>0</v>
      </c>
      <c r="H449" s="148" t="s">
        <v>6288</v>
      </c>
      <c r="I449" s="148">
        <v>101.61999999999989</v>
      </c>
      <c r="J449" s="148">
        <v>1722.36</v>
      </c>
      <c r="K449" s="148">
        <v>643.74</v>
      </c>
      <c r="L449" s="148">
        <v>0</v>
      </c>
      <c r="M449" s="148">
        <v>2145.79</v>
      </c>
      <c r="N449" s="148" t="s">
        <v>6289</v>
      </c>
      <c r="O449" s="148">
        <v>13124.65</v>
      </c>
      <c r="P449" s="148">
        <v>15914.18</v>
      </c>
    </row>
    <row r="450" spans="1:16" ht="37.5">
      <c r="A450" s="238" t="s">
        <v>5922</v>
      </c>
      <c r="B450" s="237" t="s">
        <v>5923</v>
      </c>
      <c r="C450" s="237" t="s">
        <v>5901</v>
      </c>
      <c r="D450" s="238" t="s">
        <v>5905</v>
      </c>
      <c r="E450" s="148">
        <v>2052.16</v>
      </c>
      <c r="F450" s="148">
        <v>11.40</v>
      </c>
      <c r="G450" s="148">
        <v>0</v>
      </c>
      <c r="H450" s="148" t="s">
        <v>6288</v>
      </c>
      <c r="I450" s="148">
        <v>105.53999999999996</v>
      </c>
      <c r="J450" s="148">
        <v>2169.10</v>
      </c>
      <c r="K450" s="148">
        <v>820.86</v>
      </c>
      <c r="L450" s="148">
        <v>0</v>
      </c>
      <c r="M450" s="148">
        <v>2736.21</v>
      </c>
      <c r="N450" s="148" t="s">
        <v>6289</v>
      </c>
      <c r="O450" s="148">
        <v>13803.65</v>
      </c>
      <c r="P450" s="148">
        <v>17360.72</v>
      </c>
    </row>
    <row r="451" spans="1:16" ht="37.5">
      <c r="A451" s="238" t="s">
        <v>5922</v>
      </c>
      <c r="B451" s="237" t="s">
        <v>5923</v>
      </c>
      <c r="C451" s="237" t="s">
        <v>5901</v>
      </c>
      <c r="D451" s="238" t="s">
        <v>5906</v>
      </c>
      <c r="E451" s="148">
        <v>2619.24</v>
      </c>
      <c r="F451" s="148">
        <v>11.40</v>
      </c>
      <c r="G451" s="148">
        <v>0</v>
      </c>
      <c r="H451" s="148" t="s">
        <v>6288</v>
      </c>
      <c r="I451" s="148">
        <v>110.57999999999993</v>
      </c>
      <c r="J451" s="148">
        <v>2741.22</v>
      </c>
      <c r="K451" s="148">
        <v>1047.70</v>
      </c>
      <c r="L451" s="148">
        <v>0</v>
      </c>
      <c r="M451" s="148">
        <v>3492.32</v>
      </c>
      <c r="N451" s="148" t="s">
        <v>6289</v>
      </c>
      <c r="O451" s="148">
        <v>14673.17</v>
      </c>
      <c r="P451" s="148">
        <v>19213.190000000002</v>
      </c>
    </row>
    <row r="452" spans="1:16" ht="37.5">
      <c r="A452" s="238" t="s">
        <v>6441</v>
      </c>
      <c r="B452" s="237" t="s">
        <v>6442</v>
      </c>
      <c r="C452" s="237" t="s">
        <v>5919</v>
      </c>
      <c r="D452" s="238" t="s">
        <v>5839</v>
      </c>
      <c r="E452" s="148">
        <v>25032.52</v>
      </c>
      <c r="F452" s="148">
        <v>233.50</v>
      </c>
      <c r="G452" s="148">
        <v>0</v>
      </c>
      <c r="H452" s="148" t="s">
        <v>6288</v>
      </c>
      <c r="I452" s="148">
        <v>3140.2599999999984</v>
      </c>
      <c r="J452" s="148">
        <v>28406.28</v>
      </c>
      <c r="K452" s="148">
        <v>10013.01</v>
      </c>
      <c r="L452" s="148">
        <v>0</v>
      </c>
      <c r="M452" s="148">
        <v>33376.69</v>
      </c>
      <c r="N452" s="148" t="s">
        <v>6289</v>
      </c>
      <c r="O452" s="148">
        <v>49040.20</v>
      </c>
      <c r="P452" s="148">
        <v>92429.90</v>
      </c>
    </row>
    <row r="453" spans="1:16" ht="37.5">
      <c r="A453" s="238" t="s">
        <v>6443</v>
      </c>
      <c r="B453" s="237" t="s">
        <v>6444</v>
      </c>
      <c r="C453" s="237" t="s">
        <v>5901</v>
      </c>
      <c r="D453" s="238" t="s">
        <v>5839</v>
      </c>
      <c r="E453" s="148">
        <v>21637.02</v>
      </c>
      <c r="F453" s="148">
        <v>233.50</v>
      </c>
      <c r="G453" s="148">
        <v>0</v>
      </c>
      <c r="H453" s="148" t="s">
        <v>6288</v>
      </c>
      <c r="I453" s="148">
        <v>2755.5999999999985</v>
      </c>
      <c r="J453" s="148">
        <v>24626.12</v>
      </c>
      <c r="K453" s="148">
        <v>8654.81</v>
      </c>
      <c r="L453" s="148">
        <v>0</v>
      </c>
      <c r="M453" s="148">
        <v>28849.36</v>
      </c>
      <c r="N453" s="148" t="s">
        <v>6289</v>
      </c>
      <c r="O453" s="148">
        <v>43833.76</v>
      </c>
      <c r="P453" s="148">
        <v>81337.93</v>
      </c>
    </row>
    <row r="454" spans="1:16" ht="37.5">
      <c r="A454" s="238" t="s">
        <v>6445</v>
      </c>
      <c r="B454" s="237" t="s">
        <v>6446</v>
      </c>
      <c r="C454" s="237" t="s">
        <v>5901</v>
      </c>
      <c r="D454" s="238" t="s">
        <v>5839</v>
      </c>
      <c r="E454" s="148">
        <v>12623.52</v>
      </c>
      <c r="F454" s="148">
        <v>233.50</v>
      </c>
      <c r="G454" s="148">
        <v>0</v>
      </c>
      <c r="H454" s="148" t="s">
        <v>6288</v>
      </c>
      <c r="I454" s="148">
        <v>1497.5599999999995</v>
      </c>
      <c r="J454" s="148">
        <v>14354.58</v>
      </c>
      <c r="K454" s="148">
        <v>5049.41</v>
      </c>
      <c r="L454" s="148">
        <v>0</v>
      </c>
      <c r="M454" s="148">
        <v>16831.36</v>
      </c>
      <c r="N454" s="148" t="s">
        <v>6289</v>
      </c>
      <c r="O454" s="148">
        <v>30013.06</v>
      </c>
      <c r="P454" s="148">
        <v>51893.83</v>
      </c>
    </row>
    <row r="455" spans="1:16" ht="25">
      <c r="A455" s="238" t="s">
        <v>5924</v>
      </c>
      <c r="B455" s="237" t="s">
        <v>5925</v>
      </c>
      <c r="C455" s="237" t="s">
        <v>5901</v>
      </c>
      <c r="D455" s="238" t="s">
        <v>5839</v>
      </c>
      <c r="E455" s="148">
        <v>21013.72</v>
      </c>
      <c r="F455" s="148">
        <v>283.50</v>
      </c>
      <c r="G455" s="148">
        <v>0</v>
      </c>
      <c r="H455" s="148" t="s">
        <v>6288</v>
      </c>
      <c r="I455" s="148">
        <v>2644.8199999999997</v>
      </c>
      <c r="J455" s="148">
        <v>23942.04</v>
      </c>
      <c r="K455" s="148">
        <v>8405.49</v>
      </c>
      <c r="L455" s="148">
        <v>0</v>
      </c>
      <c r="M455" s="148">
        <v>28018.29</v>
      </c>
      <c r="N455" s="148" t="s">
        <v>6289</v>
      </c>
      <c r="O455" s="148">
        <v>42878.04</v>
      </c>
      <c r="P455" s="148">
        <v>79301.82</v>
      </c>
    </row>
    <row r="456" spans="1:16" ht="25">
      <c r="A456" s="238" t="s">
        <v>5924</v>
      </c>
      <c r="B456" s="237" t="s">
        <v>5925</v>
      </c>
      <c r="C456" s="237" t="s">
        <v>5901</v>
      </c>
      <c r="D456" s="238">
        <v>27</v>
      </c>
      <c r="E456" s="148">
        <v>21013.72</v>
      </c>
      <c r="F456" s="148">
        <v>0</v>
      </c>
      <c r="G456" s="148">
        <v>0</v>
      </c>
      <c r="H456" s="148" t="s">
        <v>6288</v>
      </c>
      <c r="I456" s="148">
        <v>0</v>
      </c>
      <c r="J456" s="148">
        <v>21013.72</v>
      </c>
      <c r="K456" s="148">
        <v>0</v>
      </c>
      <c r="L456" s="148">
        <v>0</v>
      </c>
      <c r="M456" s="148">
        <v>28018.29</v>
      </c>
      <c r="N456" s="148" t="s">
        <v>6289</v>
      </c>
      <c r="O456" s="148">
        <v>0</v>
      </c>
      <c r="P456" s="148">
        <v>28018.29</v>
      </c>
    </row>
    <row r="457" spans="1:16" ht="25">
      <c r="A457" s="238" t="s">
        <v>5924</v>
      </c>
      <c r="B457" s="237" t="s">
        <v>5925</v>
      </c>
      <c r="C457" s="237" t="s">
        <v>5901</v>
      </c>
      <c r="D457" s="238" t="s">
        <v>5902</v>
      </c>
      <c r="E457" s="148">
        <v>28397.10</v>
      </c>
      <c r="F457" s="148">
        <v>283.50</v>
      </c>
      <c r="G457" s="148">
        <v>0</v>
      </c>
      <c r="H457" s="148" t="s">
        <v>6288</v>
      </c>
      <c r="I457" s="148">
        <v>2752.84</v>
      </c>
      <c r="J457" s="148">
        <v>31433.44</v>
      </c>
      <c r="K457" s="148">
        <v>11358.84</v>
      </c>
      <c r="L457" s="148">
        <v>0</v>
      </c>
      <c r="M457" s="148">
        <v>37862.8</v>
      </c>
      <c r="N457" s="148" t="s">
        <v>6289</v>
      </c>
      <c r="O457" s="148">
        <v>54199.22</v>
      </c>
      <c r="P457" s="148">
        <v>103420.86</v>
      </c>
    </row>
    <row r="458" spans="1:16" ht="25">
      <c r="A458" s="238" t="s">
        <v>5924</v>
      </c>
      <c r="B458" s="237" t="s">
        <v>5925</v>
      </c>
      <c r="C458" s="237" t="s">
        <v>5901</v>
      </c>
      <c r="D458" s="238" t="s">
        <v>5903</v>
      </c>
      <c r="E458" s="148">
        <v>37880.62</v>
      </c>
      <c r="F458" s="148">
        <v>283.50</v>
      </c>
      <c r="G458" s="148">
        <v>0</v>
      </c>
      <c r="H458" s="148" t="s">
        <v>6288</v>
      </c>
      <c r="I458" s="148">
        <v>2844.6199999999953</v>
      </c>
      <c r="J458" s="148">
        <v>41008.74</v>
      </c>
      <c r="K458" s="148">
        <v>15152.25</v>
      </c>
      <c r="L458" s="148">
        <v>0</v>
      </c>
      <c r="M458" s="148">
        <v>50507.49</v>
      </c>
      <c r="N458" s="148" t="s">
        <v>6289</v>
      </c>
      <c r="O458" s="148">
        <v>68740.62</v>
      </c>
      <c r="P458" s="148">
        <v>134400.36</v>
      </c>
    </row>
    <row r="459" spans="1:16" ht="25">
      <c r="A459" s="238" t="s">
        <v>5924</v>
      </c>
      <c r="B459" s="237" t="s">
        <v>5925</v>
      </c>
      <c r="C459" s="237" t="s">
        <v>5901</v>
      </c>
      <c r="D459" s="238" t="s">
        <v>5904</v>
      </c>
      <c r="E459" s="148">
        <v>49840.90</v>
      </c>
      <c r="F459" s="148">
        <v>283.50</v>
      </c>
      <c r="G459" s="148">
        <v>0</v>
      </c>
      <c r="H459" s="148" t="s">
        <v>6288</v>
      </c>
      <c r="I459" s="148">
        <v>2960.3199999999997</v>
      </c>
      <c r="J459" s="148">
        <v>53084.72</v>
      </c>
      <c r="K459" s="148">
        <v>19936.36</v>
      </c>
      <c r="L459" s="148">
        <v>0</v>
      </c>
      <c r="M459" s="148">
        <v>66454.53</v>
      </c>
      <c r="N459" s="148" t="s">
        <v>6289</v>
      </c>
      <c r="O459" s="148">
        <v>87079.71</v>
      </c>
      <c r="P459" s="148">
        <v>173470.60</v>
      </c>
    </row>
    <row r="460" spans="1:16" ht="25">
      <c r="A460" s="238" t="s">
        <v>5924</v>
      </c>
      <c r="B460" s="237" t="s">
        <v>5925</v>
      </c>
      <c r="C460" s="237" t="s">
        <v>5901</v>
      </c>
      <c r="D460" s="238" t="s">
        <v>5905</v>
      </c>
      <c r="E460" s="148">
        <v>63655.14</v>
      </c>
      <c r="F460" s="148">
        <v>283.50</v>
      </c>
      <c r="G460" s="148">
        <v>0</v>
      </c>
      <c r="H460" s="148" t="s">
        <v>6288</v>
      </c>
      <c r="I460" s="148">
        <v>3094.020000000004</v>
      </c>
      <c r="J460" s="148">
        <v>67032.66</v>
      </c>
      <c r="K460" s="148">
        <v>25462.06</v>
      </c>
      <c r="L460" s="148">
        <v>0</v>
      </c>
      <c r="M460" s="148">
        <v>84873.52</v>
      </c>
      <c r="N460" s="148" t="s">
        <v>6289</v>
      </c>
      <c r="O460" s="148">
        <v>108261.55</v>
      </c>
      <c r="P460" s="148">
        <v>218597.13</v>
      </c>
    </row>
    <row r="461" spans="1:16" ht="25">
      <c r="A461" s="238" t="s">
        <v>5924</v>
      </c>
      <c r="B461" s="237" t="s">
        <v>5925</v>
      </c>
      <c r="C461" s="237" t="s">
        <v>5901</v>
      </c>
      <c r="D461" s="238" t="s">
        <v>5906</v>
      </c>
      <c r="E461" s="148">
        <v>81337.22</v>
      </c>
      <c r="F461" s="148">
        <v>283.50</v>
      </c>
      <c r="G461" s="148">
        <v>0</v>
      </c>
      <c r="H461" s="148" t="s">
        <v>6288</v>
      </c>
      <c r="I461" s="148">
        <v>3265.179999999993</v>
      </c>
      <c r="J461" s="148">
        <v>84885.90</v>
      </c>
      <c r="K461" s="148">
        <v>32534.89</v>
      </c>
      <c r="L461" s="148">
        <v>0</v>
      </c>
      <c r="M461" s="148">
        <v>108449.63</v>
      </c>
      <c r="N461" s="148" t="s">
        <v>6289</v>
      </c>
      <c r="O461" s="148">
        <v>135374.07</v>
      </c>
      <c r="P461" s="148">
        <v>276358.59</v>
      </c>
    </row>
    <row r="462" spans="1:16" ht="37.5">
      <c r="A462" s="238" t="s">
        <v>5926</v>
      </c>
      <c r="B462" s="237" t="s">
        <v>5927</v>
      </c>
      <c r="C462" s="237" t="s">
        <v>5919</v>
      </c>
      <c r="D462" s="238" t="s">
        <v>5839</v>
      </c>
      <c r="E462" s="148">
        <v>19695.94</v>
      </c>
      <c r="F462" s="148">
        <v>283.50</v>
      </c>
      <c r="G462" s="148">
        <v>0</v>
      </c>
      <c r="H462" s="148" t="s">
        <v>6288</v>
      </c>
      <c r="I462" s="148">
        <v>2535.9600000000028</v>
      </c>
      <c r="J462" s="148">
        <v>22515.40</v>
      </c>
      <c r="K462" s="148">
        <v>7878.38</v>
      </c>
      <c r="L462" s="148">
        <v>0</v>
      </c>
      <c r="M462" s="148">
        <v>26261.25</v>
      </c>
      <c r="N462" s="148" t="s">
        <v>6289</v>
      </c>
      <c r="O462" s="148">
        <v>40857.44</v>
      </c>
      <c r="P462" s="148">
        <v>74997.07</v>
      </c>
    </row>
    <row r="463" spans="1:16" ht="25">
      <c r="A463" s="238" t="s">
        <v>6447</v>
      </c>
      <c r="B463" s="237" t="s">
        <v>6448</v>
      </c>
      <c r="C463" s="237" t="s">
        <v>5930</v>
      </c>
      <c r="D463" s="238" t="s">
        <v>5839</v>
      </c>
      <c r="E463" s="148">
        <v>13360.18</v>
      </c>
      <c r="F463" s="148">
        <v>233.50</v>
      </c>
      <c r="G463" s="148">
        <v>0</v>
      </c>
      <c r="H463" s="148" t="s">
        <v>6288</v>
      </c>
      <c r="I463" s="148">
        <v>2011.7199999999993</v>
      </c>
      <c r="J463" s="148">
        <v>15605.40</v>
      </c>
      <c r="K463" s="148">
        <v>5344.07</v>
      </c>
      <c r="L463" s="148">
        <v>0</v>
      </c>
      <c r="M463" s="148">
        <v>17813.57</v>
      </c>
      <c r="N463" s="148" t="s">
        <v>6289</v>
      </c>
      <c r="O463" s="148">
        <v>31142.61</v>
      </c>
      <c r="P463" s="148">
        <v>54300.25</v>
      </c>
    </row>
    <row r="464" spans="1:16" ht="25">
      <c r="A464" s="238" t="s">
        <v>5940</v>
      </c>
      <c r="B464" s="237" t="s">
        <v>5941</v>
      </c>
      <c r="C464" s="237" t="s">
        <v>5919</v>
      </c>
      <c r="D464" s="238" t="s">
        <v>5839</v>
      </c>
      <c r="E464" s="148">
        <v>601.28</v>
      </c>
      <c r="F464" s="148">
        <v>11.40</v>
      </c>
      <c r="G464" s="148">
        <v>0</v>
      </c>
      <c r="H464" s="148" t="s">
        <v>6288</v>
      </c>
      <c r="I464" s="148">
        <v>85</v>
      </c>
      <c r="J464" s="148">
        <v>697.68</v>
      </c>
      <c r="K464" s="148">
        <v>240.51</v>
      </c>
      <c r="L464" s="148">
        <v>0</v>
      </c>
      <c r="M464" s="148">
        <v>801.71</v>
      </c>
      <c r="N464" s="148" t="s">
        <v>6289</v>
      </c>
      <c r="O464" s="148">
        <v>11578.96</v>
      </c>
      <c r="P464" s="148">
        <v>12621.179999999998</v>
      </c>
    </row>
    <row r="465" spans="1:16" ht="37.5">
      <c r="A465" s="238" t="s">
        <v>5942</v>
      </c>
      <c r="B465" s="237" t="s">
        <v>5943</v>
      </c>
      <c r="C465" s="237" t="s">
        <v>5919</v>
      </c>
      <c r="D465" s="238" t="s">
        <v>5839</v>
      </c>
      <c r="E465" s="148">
        <v>599.48</v>
      </c>
      <c r="F465" s="148">
        <v>11.40</v>
      </c>
      <c r="G465" s="148">
        <v>0</v>
      </c>
      <c r="H465" s="148" t="s">
        <v>6288</v>
      </c>
      <c r="I465" s="148">
        <v>84.89999999999998</v>
      </c>
      <c r="J465" s="148">
        <v>695.78</v>
      </c>
      <c r="K465" s="148">
        <v>239.79</v>
      </c>
      <c r="L465" s="148">
        <v>0</v>
      </c>
      <c r="M465" s="148">
        <v>799.31</v>
      </c>
      <c r="N465" s="148" t="s">
        <v>6289</v>
      </c>
      <c r="O465" s="148">
        <v>11576.20</v>
      </c>
      <c r="P465" s="148">
        <v>12615.300000000001</v>
      </c>
    </row>
    <row r="466" spans="1:16" ht="37.5">
      <c r="A466" s="238" t="s">
        <v>5942</v>
      </c>
      <c r="B466" s="237" t="s">
        <v>5943</v>
      </c>
      <c r="C466" s="237" t="s">
        <v>5919</v>
      </c>
      <c r="D466" s="238">
        <v>27</v>
      </c>
      <c r="E466" s="148">
        <v>599.48</v>
      </c>
      <c r="F466" s="148">
        <v>0</v>
      </c>
      <c r="G466" s="148">
        <v>0</v>
      </c>
      <c r="H466" s="148" t="s">
        <v>6288</v>
      </c>
      <c r="I466" s="148">
        <v>0</v>
      </c>
      <c r="J466" s="148">
        <v>599.48</v>
      </c>
      <c r="K466" s="148">
        <v>0</v>
      </c>
      <c r="L466" s="148">
        <v>0</v>
      </c>
      <c r="M466" s="148">
        <v>799.31</v>
      </c>
      <c r="N466" s="148" t="s">
        <v>6289</v>
      </c>
      <c r="O466" s="148">
        <v>0</v>
      </c>
      <c r="P466" s="148">
        <v>799.31</v>
      </c>
    </row>
    <row r="467" spans="1:16" ht="25">
      <c r="A467" s="238" t="s">
        <v>5944</v>
      </c>
      <c r="B467" s="237" t="s">
        <v>5945</v>
      </c>
      <c r="C467" s="237" t="s">
        <v>5919</v>
      </c>
      <c r="D467" s="238" t="s">
        <v>5839</v>
      </c>
      <c r="E467" s="148">
        <v>15041</v>
      </c>
      <c r="F467" s="148">
        <v>283.50</v>
      </c>
      <c r="G467" s="148">
        <v>0</v>
      </c>
      <c r="H467" s="148" t="s">
        <v>6288</v>
      </c>
      <c r="I467" s="148">
        <v>2129.0999999999985</v>
      </c>
      <c r="J467" s="148">
        <v>17453.60</v>
      </c>
      <c r="K467" s="148">
        <v>6016.40</v>
      </c>
      <c r="L467" s="148">
        <v>0</v>
      </c>
      <c r="M467" s="148">
        <v>20054.67</v>
      </c>
      <c r="N467" s="148" t="s">
        <v>6289</v>
      </c>
      <c r="O467" s="148">
        <v>33719.87</v>
      </c>
      <c r="P467" s="148">
        <v>59790.94</v>
      </c>
    </row>
    <row r="468" spans="1:16" ht="25">
      <c r="A468" s="238" t="s">
        <v>5944</v>
      </c>
      <c r="B468" s="237" t="s">
        <v>5945</v>
      </c>
      <c r="C468" s="237" t="s">
        <v>5919</v>
      </c>
      <c r="D468" s="238">
        <v>27</v>
      </c>
      <c r="E468" s="148">
        <v>15041</v>
      </c>
      <c r="F468" s="148">
        <v>0</v>
      </c>
      <c r="G468" s="148">
        <v>0</v>
      </c>
      <c r="H468" s="148" t="s">
        <v>6288</v>
      </c>
      <c r="I468" s="148">
        <v>0</v>
      </c>
      <c r="J468" s="148">
        <v>15041</v>
      </c>
      <c r="K468" s="148">
        <v>0</v>
      </c>
      <c r="L468" s="148">
        <v>0</v>
      </c>
      <c r="M468" s="148">
        <v>20054.67</v>
      </c>
      <c r="N468" s="148" t="s">
        <v>6289</v>
      </c>
      <c r="O468" s="148">
        <v>0</v>
      </c>
      <c r="P468" s="148">
        <v>20054.67</v>
      </c>
    </row>
    <row r="469" spans="1:16" ht="25">
      <c r="A469" s="238" t="s">
        <v>5944</v>
      </c>
      <c r="B469" s="237" t="s">
        <v>5945</v>
      </c>
      <c r="C469" s="237" t="s">
        <v>5919</v>
      </c>
      <c r="D469" s="238" t="s">
        <v>5902</v>
      </c>
      <c r="E469" s="148">
        <v>20218.82</v>
      </c>
      <c r="F469" s="148">
        <v>283.50</v>
      </c>
      <c r="G469" s="148">
        <v>0</v>
      </c>
      <c r="H469" s="148" t="s">
        <v>6288</v>
      </c>
      <c r="I469" s="148">
        <v>2272.6800000000003</v>
      </c>
      <c r="J469" s="148">
        <v>22775</v>
      </c>
      <c r="K469" s="148">
        <v>8087.53</v>
      </c>
      <c r="L469" s="148">
        <v>0</v>
      </c>
      <c r="M469" s="148">
        <v>26958.43</v>
      </c>
      <c r="N469" s="148" t="s">
        <v>6289</v>
      </c>
      <c r="O469" s="148">
        <v>41659.19</v>
      </c>
      <c r="P469" s="148">
        <v>76705.15</v>
      </c>
    </row>
    <row r="470" spans="1:16" ht="25">
      <c r="A470" s="238" t="s">
        <v>5944</v>
      </c>
      <c r="B470" s="237" t="s">
        <v>5945</v>
      </c>
      <c r="C470" s="237" t="s">
        <v>5919</v>
      </c>
      <c r="D470" s="238" t="s">
        <v>5903</v>
      </c>
      <c r="E470" s="148">
        <v>26869.36</v>
      </c>
      <c r="F470" s="148">
        <v>283.50</v>
      </c>
      <c r="G470" s="148">
        <v>0</v>
      </c>
      <c r="H470" s="148" t="s">
        <v>6288</v>
      </c>
      <c r="I470" s="148">
        <v>2342.5999999999985</v>
      </c>
      <c r="J470" s="148">
        <v>29495.46</v>
      </c>
      <c r="K470" s="148">
        <v>10747.74</v>
      </c>
      <c r="L470" s="148">
        <v>0</v>
      </c>
      <c r="M470" s="148">
        <v>35825.81</v>
      </c>
      <c r="N470" s="148" t="s">
        <v>6289</v>
      </c>
      <c r="O470" s="148">
        <v>51856.69</v>
      </c>
      <c r="P470" s="148">
        <v>98430.23999999999</v>
      </c>
    </row>
    <row r="471" spans="1:16" ht="25">
      <c r="A471" s="238" t="s">
        <v>5944</v>
      </c>
      <c r="B471" s="237" t="s">
        <v>5945</v>
      </c>
      <c r="C471" s="237" t="s">
        <v>5919</v>
      </c>
      <c r="D471" s="238" t="s">
        <v>5904</v>
      </c>
      <c r="E471" s="148">
        <v>35257.08</v>
      </c>
      <c r="F471" s="148">
        <v>283.50</v>
      </c>
      <c r="G471" s="148">
        <v>0</v>
      </c>
      <c r="H471" s="148" t="s">
        <v>6288</v>
      </c>
      <c r="I471" s="148">
        <v>2630</v>
      </c>
      <c r="J471" s="148">
        <v>38170.58</v>
      </c>
      <c r="K471" s="148">
        <v>14102.83</v>
      </c>
      <c r="L471" s="148">
        <v>0</v>
      </c>
      <c r="M471" s="148">
        <v>47009.44</v>
      </c>
      <c r="N471" s="148" t="s">
        <v>6289</v>
      </c>
      <c r="O471" s="148">
        <v>64717.86</v>
      </c>
      <c r="P471" s="148">
        <v>125830.13</v>
      </c>
    </row>
    <row r="472" spans="1:16" ht="25">
      <c r="A472" s="238" t="s">
        <v>5944</v>
      </c>
      <c r="B472" s="237" t="s">
        <v>5945</v>
      </c>
      <c r="C472" s="237" t="s">
        <v>5919</v>
      </c>
      <c r="D472" s="238" t="s">
        <v>5905</v>
      </c>
      <c r="E472" s="148">
        <v>44944.44</v>
      </c>
      <c r="F472" s="148">
        <v>283.50</v>
      </c>
      <c r="G472" s="148">
        <v>0</v>
      </c>
      <c r="H472" s="148" t="s">
        <v>6288</v>
      </c>
      <c r="I472" s="148">
        <v>2731.9199999999983</v>
      </c>
      <c r="J472" s="148">
        <v>47959.86</v>
      </c>
      <c r="K472" s="148">
        <v>17977.78</v>
      </c>
      <c r="L472" s="148">
        <v>0</v>
      </c>
      <c r="M472" s="148">
        <v>59925.92</v>
      </c>
      <c r="N472" s="148" t="s">
        <v>6289</v>
      </c>
      <c r="O472" s="148">
        <v>79571.81</v>
      </c>
      <c r="P472" s="148">
        <v>157475.51</v>
      </c>
    </row>
    <row r="473" spans="1:16" ht="25">
      <c r="A473" s="238" t="s">
        <v>5944</v>
      </c>
      <c r="B473" s="237" t="s">
        <v>5945</v>
      </c>
      <c r="C473" s="237" t="s">
        <v>5919</v>
      </c>
      <c r="D473" s="238" t="s">
        <v>5906</v>
      </c>
      <c r="E473" s="148">
        <v>57344.76</v>
      </c>
      <c r="F473" s="148">
        <v>283.50</v>
      </c>
      <c r="G473" s="148">
        <v>0</v>
      </c>
      <c r="H473" s="148" t="s">
        <v>6288</v>
      </c>
      <c r="I473" s="148">
        <v>2862.3600000000006</v>
      </c>
      <c r="J473" s="148">
        <v>60490.62</v>
      </c>
      <c r="K473" s="148">
        <v>22937.90</v>
      </c>
      <c r="L473" s="148">
        <v>0</v>
      </c>
      <c r="M473" s="148">
        <v>76459.68</v>
      </c>
      <c r="N473" s="148" t="s">
        <v>6289</v>
      </c>
      <c r="O473" s="148">
        <v>98585.63</v>
      </c>
      <c r="P473" s="148">
        <v>197983.21</v>
      </c>
    </row>
    <row r="474" spans="1:16" ht="25">
      <c r="A474" s="238" t="s">
        <v>5944</v>
      </c>
      <c r="B474" s="237" t="s">
        <v>5945</v>
      </c>
      <c r="C474" s="237" t="s">
        <v>5919</v>
      </c>
      <c r="D474" s="238" t="s">
        <v>5931</v>
      </c>
      <c r="E474" s="148">
        <v>31062.84</v>
      </c>
      <c r="F474" s="148">
        <v>283.50</v>
      </c>
      <c r="G474" s="148">
        <v>0</v>
      </c>
      <c r="H474" s="148" t="s">
        <v>6288</v>
      </c>
      <c r="I474" s="148">
        <v>2585.899999999998</v>
      </c>
      <c r="J474" s="148">
        <v>33932.24</v>
      </c>
      <c r="K474" s="148">
        <v>12425.14</v>
      </c>
      <c r="L474" s="148">
        <v>0</v>
      </c>
      <c r="M474" s="148">
        <v>41417.12</v>
      </c>
      <c r="N474" s="148" t="s">
        <v>6289</v>
      </c>
      <c r="O474" s="148">
        <v>58286.69</v>
      </c>
      <c r="P474" s="148">
        <v>112128.95000000001</v>
      </c>
    </row>
    <row r="475" spans="1:16" ht="37.5">
      <c r="A475" s="238" t="s">
        <v>6449</v>
      </c>
      <c r="B475" s="237" t="s">
        <v>6450</v>
      </c>
      <c r="C475" s="237" t="s">
        <v>5919</v>
      </c>
      <c r="D475" s="238" t="s">
        <v>5839</v>
      </c>
      <c r="E475" s="148">
        <v>25032.52</v>
      </c>
      <c r="F475" s="148">
        <v>233.50</v>
      </c>
      <c r="G475" s="148">
        <v>0</v>
      </c>
      <c r="H475" s="148" t="s">
        <v>6288</v>
      </c>
      <c r="I475" s="148">
        <v>3140.2599999999984</v>
      </c>
      <c r="J475" s="148">
        <v>28406.28</v>
      </c>
      <c r="K475" s="148">
        <v>10013.01</v>
      </c>
      <c r="L475" s="148">
        <v>0</v>
      </c>
      <c r="M475" s="148">
        <v>33376.69</v>
      </c>
      <c r="N475" s="148" t="s">
        <v>6289</v>
      </c>
      <c r="O475" s="148">
        <v>49040.20</v>
      </c>
      <c r="P475" s="148">
        <v>92429.90</v>
      </c>
    </row>
    <row r="476" spans="1:16" ht="25">
      <c r="A476" s="238" t="s">
        <v>5946</v>
      </c>
      <c r="B476" s="237" t="s">
        <v>5947</v>
      </c>
      <c r="C476" s="237" t="s">
        <v>5919</v>
      </c>
      <c r="D476" s="238" t="s">
        <v>5839</v>
      </c>
      <c r="E476" s="148">
        <v>7644.02</v>
      </c>
      <c r="F476" s="148">
        <v>257.86</v>
      </c>
      <c r="G476" s="148">
        <v>0</v>
      </c>
      <c r="H476" s="148" t="s">
        <v>6288</v>
      </c>
      <c r="I476" s="148">
        <v>1366.0600000000004</v>
      </c>
      <c r="J476" s="148">
        <v>9267.94</v>
      </c>
      <c r="K476" s="148">
        <v>3057.61</v>
      </c>
      <c r="L476" s="148">
        <v>0</v>
      </c>
      <c r="M476" s="148">
        <v>10192.03</v>
      </c>
      <c r="N476" s="148" t="s">
        <v>6289</v>
      </c>
      <c r="O476" s="148">
        <v>22377.83</v>
      </c>
      <c r="P476" s="148">
        <v>35627.47</v>
      </c>
    </row>
    <row r="477" spans="1:16" ht="25">
      <c r="A477" s="238" t="s">
        <v>5946</v>
      </c>
      <c r="B477" s="237" t="s">
        <v>5947</v>
      </c>
      <c r="C477" s="237" t="s">
        <v>5919</v>
      </c>
      <c r="D477" s="238" t="s">
        <v>5902</v>
      </c>
      <c r="E477" s="148">
        <v>10182.2</v>
      </c>
      <c r="F477" s="148">
        <v>257.86</v>
      </c>
      <c r="G477" s="148">
        <v>0</v>
      </c>
      <c r="H477" s="148" t="s">
        <v>6288</v>
      </c>
      <c r="I477" s="148">
        <v>1445.699999999999</v>
      </c>
      <c r="J477" s="148">
        <v>11885.76</v>
      </c>
      <c r="K477" s="148">
        <v>4072.88</v>
      </c>
      <c r="L477" s="148">
        <v>0</v>
      </c>
      <c r="M477" s="148">
        <v>13576.27</v>
      </c>
      <c r="N477" s="148" t="s">
        <v>6289</v>
      </c>
      <c r="O477" s="148">
        <v>26269.71</v>
      </c>
      <c r="P477" s="148">
        <v>43918.86</v>
      </c>
    </row>
    <row r="478" spans="1:16" ht="25">
      <c r="A478" s="238" t="s">
        <v>5946</v>
      </c>
      <c r="B478" s="237" t="s">
        <v>5947</v>
      </c>
      <c r="C478" s="237" t="s">
        <v>5919</v>
      </c>
      <c r="D478" s="238" t="s">
        <v>5903</v>
      </c>
      <c r="E478" s="148">
        <v>13441.92</v>
      </c>
      <c r="F478" s="148">
        <v>257.86</v>
      </c>
      <c r="G478" s="148">
        <v>0</v>
      </c>
      <c r="H478" s="148" t="s">
        <v>6288</v>
      </c>
      <c r="I478" s="148">
        <v>1479.9599999999991</v>
      </c>
      <c r="J478" s="148">
        <v>15179.74</v>
      </c>
      <c r="K478" s="148">
        <v>5376.77</v>
      </c>
      <c r="L478" s="148">
        <v>0</v>
      </c>
      <c r="M478" s="148">
        <v>17922.56</v>
      </c>
      <c r="N478" s="148" t="s">
        <v>6289</v>
      </c>
      <c r="O478" s="148">
        <v>31267.94</v>
      </c>
      <c r="P478" s="148">
        <v>54567.270000000004</v>
      </c>
    </row>
    <row r="479" spans="1:16" ht="25">
      <c r="A479" s="238" t="s">
        <v>5946</v>
      </c>
      <c r="B479" s="237" t="s">
        <v>5947</v>
      </c>
      <c r="C479" s="237" t="s">
        <v>5919</v>
      </c>
      <c r="D479" s="238" t="s">
        <v>5904</v>
      </c>
      <c r="E479" s="148">
        <v>17553.34</v>
      </c>
      <c r="F479" s="148">
        <v>257.86</v>
      </c>
      <c r="G479" s="148">
        <v>0</v>
      </c>
      <c r="H479" s="148" t="s">
        <v>6288</v>
      </c>
      <c r="I479" s="148">
        <v>1523.239999999998</v>
      </c>
      <c r="J479" s="148">
        <v>19334.44</v>
      </c>
      <c r="K479" s="148">
        <v>7021.34</v>
      </c>
      <c r="L479" s="148">
        <v>0</v>
      </c>
      <c r="M479" s="148">
        <v>23404.45</v>
      </c>
      <c r="N479" s="148" t="s">
        <v>6289</v>
      </c>
      <c r="O479" s="148">
        <v>37572.12</v>
      </c>
      <c r="P479" s="148">
        <v>67997.91</v>
      </c>
    </row>
    <row r="480" spans="1:16" ht="25">
      <c r="A480" s="238" t="s">
        <v>5946</v>
      </c>
      <c r="B480" s="237" t="s">
        <v>5947</v>
      </c>
      <c r="C480" s="237" t="s">
        <v>5919</v>
      </c>
      <c r="D480" s="238" t="s">
        <v>5905</v>
      </c>
      <c r="E480" s="148">
        <v>22301.50</v>
      </c>
      <c r="F480" s="148">
        <v>257.86</v>
      </c>
      <c r="G480" s="148">
        <v>0</v>
      </c>
      <c r="H480" s="148" t="s">
        <v>6288</v>
      </c>
      <c r="I480" s="148">
        <v>1573.1800000000003</v>
      </c>
      <c r="J480" s="148">
        <v>24132.54</v>
      </c>
      <c r="K480" s="148">
        <v>8920.60</v>
      </c>
      <c r="L480" s="148">
        <v>0</v>
      </c>
      <c r="M480" s="148">
        <v>29735.33</v>
      </c>
      <c r="N480" s="148" t="s">
        <v>6289</v>
      </c>
      <c r="O480" s="148">
        <v>44852.63</v>
      </c>
      <c r="P480" s="148">
        <v>83508.56</v>
      </c>
    </row>
    <row r="481" spans="1:16" ht="25">
      <c r="A481" s="238" t="s">
        <v>5946</v>
      </c>
      <c r="B481" s="237" t="s">
        <v>5947</v>
      </c>
      <c r="C481" s="237" t="s">
        <v>5919</v>
      </c>
      <c r="D481" s="238" t="s">
        <v>5906</v>
      </c>
      <c r="E481" s="148">
        <v>28379.64</v>
      </c>
      <c r="F481" s="148">
        <v>257.86</v>
      </c>
      <c r="G481" s="148">
        <v>0</v>
      </c>
      <c r="H481" s="148" t="s">
        <v>6288</v>
      </c>
      <c r="I481" s="148">
        <v>1637.1399999999994</v>
      </c>
      <c r="J481" s="148">
        <v>30274.64</v>
      </c>
      <c r="K481" s="148">
        <v>11351.86</v>
      </c>
      <c r="L481" s="148">
        <v>0</v>
      </c>
      <c r="M481" s="148">
        <v>37839.52</v>
      </c>
      <c r="N481" s="148" t="s">
        <v>6289</v>
      </c>
      <c r="O481" s="148">
        <v>54172.45</v>
      </c>
      <c r="P481" s="148">
        <v>103363.82999999999</v>
      </c>
    </row>
    <row r="482" spans="1:16" ht="37.5">
      <c r="A482" s="238" t="s">
        <v>6451</v>
      </c>
      <c r="B482" s="237" t="s">
        <v>6452</v>
      </c>
      <c r="C482" s="237" t="s">
        <v>5919</v>
      </c>
      <c r="D482" s="238" t="s">
        <v>5839</v>
      </c>
      <c r="E482" s="148">
        <v>4419.72</v>
      </c>
      <c r="F482" s="148">
        <v>206.16</v>
      </c>
      <c r="G482" s="148">
        <v>0</v>
      </c>
      <c r="H482" s="148" t="s">
        <v>6288</v>
      </c>
      <c r="I482" s="148">
        <v>1046.3000000000002</v>
      </c>
      <c r="J482" s="148">
        <v>5672.18</v>
      </c>
      <c r="K482" s="148">
        <v>1767.89</v>
      </c>
      <c r="L482" s="148">
        <v>0</v>
      </c>
      <c r="M482" s="148">
        <v>5892.96</v>
      </c>
      <c r="N482" s="148" t="s">
        <v>6289</v>
      </c>
      <c r="O482" s="148">
        <v>17433.9</v>
      </c>
      <c r="P482" s="148">
        <v>25094.75</v>
      </c>
    </row>
    <row r="483" spans="1:16" ht="25">
      <c r="A483" s="238" t="s">
        <v>6453</v>
      </c>
      <c r="B483" s="237" t="s">
        <v>6454</v>
      </c>
      <c r="C483" s="237" t="s">
        <v>5919</v>
      </c>
      <c r="D483" s="238" t="s">
        <v>5839</v>
      </c>
      <c r="E483" s="148">
        <v>13045.72</v>
      </c>
      <c r="F483" s="148">
        <v>233.50</v>
      </c>
      <c r="G483" s="148">
        <v>0</v>
      </c>
      <c r="H483" s="148" t="s">
        <v>6288</v>
      </c>
      <c r="I483" s="148">
        <v>1985.6000000000004</v>
      </c>
      <c r="J483" s="148">
        <v>15264.82</v>
      </c>
      <c r="K483" s="148">
        <v>5218.29</v>
      </c>
      <c r="L483" s="148">
        <v>0</v>
      </c>
      <c r="M483" s="148">
        <v>17394.29</v>
      </c>
      <c r="N483" s="148" t="s">
        <v>6289</v>
      </c>
      <c r="O483" s="148">
        <v>30660.44</v>
      </c>
      <c r="P483" s="148">
        <v>53273.020000000004</v>
      </c>
    </row>
    <row r="484" spans="1:16" ht="25">
      <c r="A484" s="238" t="s">
        <v>6455</v>
      </c>
      <c r="B484" s="237" t="s">
        <v>6456</v>
      </c>
      <c r="C484" s="237" t="s">
        <v>5919</v>
      </c>
      <c r="D484" s="238" t="s">
        <v>5839</v>
      </c>
      <c r="E484" s="148">
        <v>13045.72</v>
      </c>
      <c r="F484" s="148">
        <v>233.50</v>
      </c>
      <c r="G484" s="148">
        <v>0</v>
      </c>
      <c r="H484" s="148" t="s">
        <v>6288</v>
      </c>
      <c r="I484" s="148">
        <v>1985.6000000000004</v>
      </c>
      <c r="J484" s="148">
        <v>15264.82</v>
      </c>
      <c r="K484" s="148">
        <v>5218.29</v>
      </c>
      <c r="L484" s="148">
        <v>0</v>
      </c>
      <c r="M484" s="148">
        <v>17394.29</v>
      </c>
      <c r="N484" s="148" t="s">
        <v>6289</v>
      </c>
      <c r="O484" s="148">
        <v>30660.44</v>
      </c>
      <c r="P484" s="148">
        <v>53273.020000000004</v>
      </c>
    </row>
    <row r="485" spans="1:16" ht="37.5">
      <c r="A485" s="238" t="s">
        <v>6457</v>
      </c>
      <c r="B485" s="237" t="s">
        <v>6458</v>
      </c>
      <c r="C485" s="237" t="s">
        <v>5919</v>
      </c>
      <c r="D485" s="238" t="s">
        <v>5839</v>
      </c>
      <c r="E485" s="148">
        <v>8297.7</v>
      </c>
      <c r="F485" s="148">
        <v>213</v>
      </c>
      <c r="G485" s="148">
        <v>0</v>
      </c>
      <c r="H485" s="148" t="s">
        <v>6288</v>
      </c>
      <c r="I485" s="148">
        <v>1447.5199999999986</v>
      </c>
      <c r="J485" s="148">
        <v>9958.22</v>
      </c>
      <c r="K485" s="148">
        <v>3319.08</v>
      </c>
      <c r="L485" s="148">
        <v>0</v>
      </c>
      <c r="M485" s="148">
        <v>11063.60</v>
      </c>
      <c r="N485" s="148" t="s">
        <v>6289</v>
      </c>
      <c r="O485" s="148">
        <v>23380.14</v>
      </c>
      <c r="P485" s="148">
        <v>37762.82</v>
      </c>
    </row>
    <row r="486" spans="1:16" ht="37.5">
      <c r="A486" s="238" t="s">
        <v>5948</v>
      </c>
      <c r="B486" s="237" t="s">
        <v>5949</v>
      </c>
      <c r="C486" s="237" t="s">
        <v>5919</v>
      </c>
      <c r="D486" s="238" t="s">
        <v>5839</v>
      </c>
      <c r="E486" s="148">
        <v>19695.94</v>
      </c>
      <c r="F486" s="148">
        <v>283.50</v>
      </c>
      <c r="G486" s="148">
        <v>0</v>
      </c>
      <c r="H486" s="148" t="s">
        <v>6288</v>
      </c>
      <c r="I486" s="148">
        <v>2535.9600000000028</v>
      </c>
      <c r="J486" s="148">
        <v>22515.40</v>
      </c>
      <c r="K486" s="148">
        <v>7878.38</v>
      </c>
      <c r="L486" s="148">
        <v>0</v>
      </c>
      <c r="M486" s="148">
        <v>26261.25</v>
      </c>
      <c r="N486" s="148" t="s">
        <v>6289</v>
      </c>
      <c r="O486" s="148">
        <v>40857.44</v>
      </c>
      <c r="P486" s="148">
        <v>74997.07</v>
      </c>
    </row>
    <row r="487" spans="1:16" ht="37.5">
      <c r="A487" s="238" t="s">
        <v>5961</v>
      </c>
      <c r="B487" s="237" t="s">
        <v>5962</v>
      </c>
      <c r="C487" s="237" t="s">
        <v>5919</v>
      </c>
      <c r="D487" s="238" t="s">
        <v>5839</v>
      </c>
      <c r="E487" s="148">
        <v>752.86</v>
      </c>
      <c r="F487" s="148">
        <v>11.40</v>
      </c>
      <c r="G487" s="148">
        <v>0</v>
      </c>
      <c r="H487" s="148" t="s">
        <v>6288</v>
      </c>
      <c r="I487" s="148">
        <v>98.60000000000002</v>
      </c>
      <c r="J487" s="148">
        <v>862.86</v>
      </c>
      <c r="K487" s="148">
        <v>301.14</v>
      </c>
      <c r="L487" s="148">
        <v>0</v>
      </c>
      <c r="M487" s="148">
        <v>1003.81</v>
      </c>
      <c r="N487" s="148" t="s">
        <v>6289</v>
      </c>
      <c r="O487" s="148">
        <v>11811.39</v>
      </c>
      <c r="P487" s="148">
        <v>13116.34</v>
      </c>
    </row>
    <row r="488" spans="1:16" ht="37.5">
      <c r="A488" s="238" t="s">
        <v>5961</v>
      </c>
      <c r="B488" s="237" t="s">
        <v>5962</v>
      </c>
      <c r="C488" s="237" t="s">
        <v>5919</v>
      </c>
      <c r="D488" s="238" t="s">
        <v>5902</v>
      </c>
      <c r="E488" s="148">
        <v>1013.66</v>
      </c>
      <c r="F488" s="148">
        <v>11.40</v>
      </c>
      <c r="G488" s="148">
        <v>0</v>
      </c>
      <c r="H488" s="148" t="s">
        <v>6288</v>
      </c>
      <c r="I488" s="148">
        <v>101.10000000000014</v>
      </c>
      <c r="J488" s="148">
        <v>1126.16</v>
      </c>
      <c r="K488" s="148">
        <v>405.46</v>
      </c>
      <c r="L488" s="148">
        <v>0</v>
      </c>
      <c r="M488" s="148">
        <v>1351.55</v>
      </c>
      <c r="N488" s="148" t="s">
        <v>6289</v>
      </c>
      <c r="O488" s="148">
        <v>12211.28</v>
      </c>
      <c r="P488" s="148">
        <v>13968.29</v>
      </c>
    </row>
    <row r="489" spans="1:16" ht="37.5">
      <c r="A489" s="238" t="s">
        <v>5961</v>
      </c>
      <c r="B489" s="237" t="s">
        <v>5962</v>
      </c>
      <c r="C489" s="237" t="s">
        <v>5919</v>
      </c>
      <c r="D489" s="238" t="s">
        <v>5903</v>
      </c>
      <c r="E489" s="148">
        <v>1348.66</v>
      </c>
      <c r="F489" s="148">
        <v>11.40</v>
      </c>
      <c r="G489" s="148">
        <v>0</v>
      </c>
      <c r="H489" s="148" t="s">
        <v>6288</v>
      </c>
      <c r="I489" s="148">
        <v>104.2199999999998</v>
      </c>
      <c r="J489" s="148">
        <v>1464.28</v>
      </c>
      <c r="K489" s="148">
        <v>539.46</v>
      </c>
      <c r="L489" s="148">
        <v>0</v>
      </c>
      <c r="M489" s="148">
        <v>1798.21</v>
      </c>
      <c r="N489" s="148" t="s">
        <v>6289</v>
      </c>
      <c r="O489" s="148">
        <v>12724.95</v>
      </c>
      <c r="P489" s="148">
        <v>15062.62</v>
      </c>
    </row>
    <row r="490" spans="1:16" ht="37.5">
      <c r="A490" s="238" t="s">
        <v>5961</v>
      </c>
      <c r="B490" s="237" t="s">
        <v>5962</v>
      </c>
      <c r="C490" s="237" t="s">
        <v>5919</v>
      </c>
      <c r="D490" s="238" t="s">
        <v>5904</v>
      </c>
      <c r="E490" s="148">
        <v>1770.88</v>
      </c>
      <c r="F490" s="148">
        <v>11.40</v>
      </c>
      <c r="G490" s="148">
        <v>0</v>
      </c>
      <c r="H490" s="148" t="s">
        <v>6288</v>
      </c>
      <c r="I490" s="148">
        <v>108.99999999999977</v>
      </c>
      <c r="J490" s="148">
        <v>1891.28</v>
      </c>
      <c r="K490" s="148">
        <v>708.35</v>
      </c>
      <c r="L490" s="148">
        <v>0</v>
      </c>
      <c r="M490" s="148">
        <v>2361.17</v>
      </c>
      <c r="N490" s="148" t="s">
        <v>6289</v>
      </c>
      <c r="O490" s="148">
        <v>13372.35</v>
      </c>
      <c r="P490" s="148">
        <v>16441.87</v>
      </c>
    </row>
    <row r="491" spans="1:16" ht="37.5">
      <c r="A491" s="238" t="s">
        <v>5961</v>
      </c>
      <c r="B491" s="237" t="s">
        <v>5962</v>
      </c>
      <c r="C491" s="237" t="s">
        <v>5919</v>
      </c>
      <c r="D491" s="238" t="s">
        <v>5905</v>
      </c>
      <c r="E491" s="148">
        <v>2259.58</v>
      </c>
      <c r="F491" s="148">
        <v>11.40</v>
      </c>
      <c r="G491" s="148">
        <v>0</v>
      </c>
      <c r="H491" s="148" t="s">
        <v>6288</v>
      </c>
      <c r="I491" s="148">
        <v>113.36000000000013</v>
      </c>
      <c r="J491" s="148">
        <v>2384.34</v>
      </c>
      <c r="K491" s="148">
        <v>903.83</v>
      </c>
      <c r="L491" s="148">
        <v>0</v>
      </c>
      <c r="M491" s="148">
        <v>3012.77</v>
      </c>
      <c r="N491" s="148" t="s">
        <v>6289</v>
      </c>
      <c r="O491" s="148">
        <v>14121.69</v>
      </c>
      <c r="P491" s="148">
        <v>18038.29</v>
      </c>
    </row>
    <row r="492" spans="1:16" ht="37.5">
      <c r="A492" s="238" t="s">
        <v>5961</v>
      </c>
      <c r="B492" s="237" t="s">
        <v>5962</v>
      </c>
      <c r="C492" s="237" t="s">
        <v>5919</v>
      </c>
      <c r="D492" s="238" t="s">
        <v>5906</v>
      </c>
      <c r="E492" s="148">
        <v>2883.24</v>
      </c>
      <c r="F492" s="148">
        <v>11.40</v>
      </c>
      <c r="G492" s="148">
        <v>0</v>
      </c>
      <c r="H492" s="148" t="s">
        <v>6288</v>
      </c>
      <c r="I492" s="148">
        <v>118.86000000000013</v>
      </c>
      <c r="J492" s="148">
        <v>3013.50</v>
      </c>
      <c r="K492" s="148">
        <v>1153.30</v>
      </c>
      <c r="L492" s="148">
        <v>0</v>
      </c>
      <c r="M492" s="148">
        <v>3844.32</v>
      </c>
      <c r="N492" s="148" t="s">
        <v>6289</v>
      </c>
      <c r="O492" s="148">
        <v>15077.97</v>
      </c>
      <c r="P492" s="148">
        <v>20075.59</v>
      </c>
    </row>
    <row r="493" spans="1:16" ht="25">
      <c r="A493" s="238" t="s">
        <v>5963</v>
      </c>
      <c r="B493" s="237" t="s">
        <v>5964</v>
      </c>
      <c r="C493" s="237" t="s">
        <v>5919</v>
      </c>
      <c r="D493" s="238" t="s">
        <v>5839</v>
      </c>
      <c r="E493" s="148">
        <v>776.68</v>
      </c>
      <c r="F493" s="148">
        <v>11.40</v>
      </c>
      <c r="G493" s="148">
        <v>0</v>
      </c>
      <c r="H493" s="148" t="s">
        <v>6288</v>
      </c>
      <c r="I493" s="148">
        <v>100.46000000000004</v>
      </c>
      <c r="J493" s="148">
        <v>888.54</v>
      </c>
      <c r="K493" s="148">
        <v>310.67</v>
      </c>
      <c r="L493" s="148">
        <v>0</v>
      </c>
      <c r="M493" s="148">
        <v>1035.57</v>
      </c>
      <c r="N493" s="148" t="s">
        <v>6289</v>
      </c>
      <c r="O493" s="148">
        <v>11847.91</v>
      </c>
      <c r="P493" s="148">
        <v>13194.15</v>
      </c>
    </row>
    <row r="494" spans="1:16" ht="25">
      <c r="A494" s="238" t="s">
        <v>5963</v>
      </c>
      <c r="B494" s="237" t="s">
        <v>5964</v>
      </c>
      <c r="C494" s="237" t="s">
        <v>5919</v>
      </c>
      <c r="D494" s="238">
        <v>27</v>
      </c>
      <c r="E494" s="148">
        <v>776.68</v>
      </c>
      <c r="F494" s="148">
        <v>0</v>
      </c>
      <c r="G494" s="148">
        <v>0</v>
      </c>
      <c r="H494" s="148" t="s">
        <v>6288</v>
      </c>
      <c r="I494" s="148">
        <v>0</v>
      </c>
      <c r="J494" s="148">
        <v>776.68</v>
      </c>
      <c r="K494" s="148">
        <v>0</v>
      </c>
      <c r="L494" s="148">
        <v>0</v>
      </c>
      <c r="M494" s="148">
        <v>1035.57</v>
      </c>
      <c r="N494" s="148" t="s">
        <v>6289</v>
      </c>
      <c r="O494" s="148">
        <v>0</v>
      </c>
      <c r="P494" s="148">
        <v>1035.57</v>
      </c>
    </row>
    <row r="495" spans="1:16" ht="25">
      <c r="A495" s="238" t="s">
        <v>5963</v>
      </c>
      <c r="B495" s="237" t="s">
        <v>5964</v>
      </c>
      <c r="C495" s="237" t="s">
        <v>5919</v>
      </c>
      <c r="D495" s="238" t="s">
        <v>5902</v>
      </c>
      <c r="E495" s="148">
        <v>1045.36</v>
      </c>
      <c r="F495" s="148">
        <v>11.40</v>
      </c>
      <c r="G495" s="148">
        <v>0</v>
      </c>
      <c r="H495" s="148" t="s">
        <v>6288</v>
      </c>
      <c r="I495" s="148">
        <v>102.96000000000004</v>
      </c>
      <c r="J495" s="148">
        <v>1159.72</v>
      </c>
      <c r="K495" s="148">
        <v>418.14</v>
      </c>
      <c r="L495" s="148">
        <v>0</v>
      </c>
      <c r="M495" s="148">
        <v>1393.81</v>
      </c>
      <c r="N495" s="148" t="s">
        <v>6289</v>
      </c>
      <c r="O495" s="148">
        <v>12259.89</v>
      </c>
      <c r="P495" s="148">
        <v>14071.84</v>
      </c>
    </row>
    <row r="496" spans="1:16" ht="25">
      <c r="A496" s="238" t="s">
        <v>5963</v>
      </c>
      <c r="B496" s="237" t="s">
        <v>5964</v>
      </c>
      <c r="C496" s="237" t="s">
        <v>5919</v>
      </c>
      <c r="D496" s="238" t="s">
        <v>5903</v>
      </c>
      <c r="E496" s="148">
        <v>1391.44</v>
      </c>
      <c r="F496" s="148">
        <v>11.40</v>
      </c>
      <c r="G496" s="148">
        <v>0</v>
      </c>
      <c r="H496" s="148" t="s">
        <v>6288</v>
      </c>
      <c r="I496" s="148">
        <v>106.09999999999991</v>
      </c>
      <c r="J496" s="148">
        <v>1508.94</v>
      </c>
      <c r="K496" s="148">
        <v>556.58</v>
      </c>
      <c r="L496" s="148">
        <v>0</v>
      </c>
      <c r="M496" s="148">
        <v>1855.25</v>
      </c>
      <c r="N496" s="148" t="s">
        <v>6289</v>
      </c>
      <c r="O496" s="148">
        <v>12790.54</v>
      </c>
      <c r="P496" s="148">
        <v>15202.37</v>
      </c>
    </row>
    <row r="497" spans="1:16" ht="25">
      <c r="A497" s="238" t="s">
        <v>5963</v>
      </c>
      <c r="B497" s="237" t="s">
        <v>5964</v>
      </c>
      <c r="C497" s="237" t="s">
        <v>5919</v>
      </c>
      <c r="D497" s="238" t="s">
        <v>5904</v>
      </c>
      <c r="E497" s="148">
        <v>1827.48</v>
      </c>
      <c r="F497" s="148">
        <v>11.40</v>
      </c>
      <c r="G497" s="148">
        <v>0</v>
      </c>
      <c r="H497" s="148" t="s">
        <v>6288</v>
      </c>
      <c r="I497" s="148">
        <v>110.93999999999983</v>
      </c>
      <c r="J497" s="148">
        <v>1949.82</v>
      </c>
      <c r="K497" s="148">
        <v>730.99</v>
      </c>
      <c r="L497" s="148">
        <v>0</v>
      </c>
      <c r="M497" s="148">
        <v>2436.64</v>
      </c>
      <c r="N497" s="148" t="s">
        <v>6289</v>
      </c>
      <c r="O497" s="148">
        <v>13459.14</v>
      </c>
      <c r="P497" s="148">
        <v>16626.77</v>
      </c>
    </row>
    <row r="498" spans="1:16" ht="25">
      <c r="A498" s="238" t="s">
        <v>5963</v>
      </c>
      <c r="B498" s="237" t="s">
        <v>5964</v>
      </c>
      <c r="C498" s="237" t="s">
        <v>5919</v>
      </c>
      <c r="D498" s="238" t="s">
        <v>5905</v>
      </c>
      <c r="E498" s="148">
        <v>2331.08</v>
      </c>
      <c r="F498" s="148">
        <v>11.40</v>
      </c>
      <c r="G498" s="148">
        <v>0</v>
      </c>
      <c r="H498" s="148" t="s">
        <v>6288</v>
      </c>
      <c r="I498" s="148">
        <v>115.32000000000016</v>
      </c>
      <c r="J498" s="148">
        <v>2457.8</v>
      </c>
      <c r="K498" s="148">
        <v>932.43</v>
      </c>
      <c r="L498" s="148">
        <v>0</v>
      </c>
      <c r="M498" s="148">
        <v>3108.11</v>
      </c>
      <c r="N498" s="148" t="s">
        <v>6289</v>
      </c>
      <c r="O498" s="148">
        <v>14231.32</v>
      </c>
      <c r="P498" s="148">
        <v>18271.86</v>
      </c>
    </row>
    <row r="499" spans="1:16" ht="25">
      <c r="A499" s="238" t="s">
        <v>5963</v>
      </c>
      <c r="B499" s="237" t="s">
        <v>5964</v>
      </c>
      <c r="C499" s="237" t="s">
        <v>5919</v>
      </c>
      <c r="D499" s="238" t="s">
        <v>5906</v>
      </c>
      <c r="E499" s="148">
        <v>2975.98</v>
      </c>
      <c r="F499" s="148">
        <v>11.40</v>
      </c>
      <c r="G499" s="148">
        <v>0</v>
      </c>
      <c r="H499" s="148" t="s">
        <v>6288</v>
      </c>
      <c r="I499" s="148">
        <v>120.96000000000004</v>
      </c>
      <c r="J499" s="148">
        <v>3108.34</v>
      </c>
      <c r="K499" s="148">
        <v>1190.39</v>
      </c>
      <c r="L499" s="148">
        <v>0</v>
      </c>
      <c r="M499" s="148">
        <v>3967.97</v>
      </c>
      <c r="N499" s="148" t="s">
        <v>6289</v>
      </c>
      <c r="O499" s="148">
        <v>15220.17</v>
      </c>
      <c r="P499" s="148">
        <v>20378.53</v>
      </c>
    </row>
    <row r="500" spans="1:16" ht="37.5">
      <c r="A500" s="238" t="s">
        <v>5965</v>
      </c>
      <c r="B500" s="237" t="s">
        <v>5966</v>
      </c>
      <c r="C500" s="237" t="s">
        <v>5919</v>
      </c>
      <c r="D500" s="238" t="s">
        <v>5839</v>
      </c>
      <c r="E500" s="148">
        <v>776.68</v>
      </c>
      <c r="F500" s="148">
        <v>11.40</v>
      </c>
      <c r="G500" s="148">
        <v>0</v>
      </c>
      <c r="H500" s="148" t="s">
        <v>6288</v>
      </c>
      <c r="I500" s="148">
        <v>100.46000000000004</v>
      </c>
      <c r="J500" s="148">
        <v>888.54</v>
      </c>
      <c r="K500" s="148">
        <v>310.67</v>
      </c>
      <c r="L500" s="148">
        <v>0</v>
      </c>
      <c r="M500" s="148">
        <v>1035.57</v>
      </c>
      <c r="N500" s="148" t="s">
        <v>6289</v>
      </c>
      <c r="O500" s="148">
        <v>11847.91</v>
      </c>
      <c r="P500" s="148">
        <v>13194.15</v>
      </c>
    </row>
    <row r="501" spans="1:16" ht="37.5">
      <c r="A501" s="238" t="s">
        <v>5965</v>
      </c>
      <c r="B501" s="237" t="s">
        <v>5966</v>
      </c>
      <c r="C501" s="237" t="s">
        <v>5919</v>
      </c>
      <c r="D501" s="238">
        <v>27</v>
      </c>
      <c r="E501" s="148">
        <v>776.68</v>
      </c>
      <c r="F501" s="148">
        <v>0</v>
      </c>
      <c r="G501" s="148">
        <v>0</v>
      </c>
      <c r="H501" s="148" t="s">
        <v>6288</v>
      </c>
      <c r="I501" s="148">
        <v>0</v>
      </c>
      <c r="J501" s="148">
        <v>776.68</v>
      </c>
      <c r="K501" s="148">
        <v>0</v>
      </c>
      <c r="L501" s="148">
        <v>0</v>
      </c>
      <c r="M501" s="148">
        <v>1035.57</v>
      </c>
      <c r="N501" s="148" t="s">
        <v>6289</v>
      </c>
      <c r="O501" s="148">
        <v>0</v>
      </c>
      <c r="P501" s="148">
        <v>1035.57</v>
      </c>
    </row>
    <row r="502" spans="1:16" ht="37.5">
      <c r="A502" s="238" t="s">
        <v>5965</v>
      </c>
      <c r="B502" s="237" t="s">
        <v>5966</v>
      </c>
      <c r="C502" s="237" t="s">
        <v>5919</v>
      </c>
      <c r="D502" s="238" t="s">
        <v>5902</v>
      </c>
      <c r="E502" s="148">
        <v>1045.36</v>
      </c>
      <c r="F502" s="148">
        <v>11.40</v>
      </c>
      <c r="G502" s="148">
        <v>0</v>
      </c>
      <c r="H502" s="148" t="s">
        <v>6288</v>
      </c>
      <c r="I502" s="148">
        <v>102.96000000000004</v>
      </c>
      <c r="J502" s="148">
        <v>1159.72</v>
      </c>
      <c r="K502" s="148">
        <v>418.14</v>
      </c>
      <c r="L502" s="148">
        <v>0</v>
      </c>
      <c r="M502" s="148">
        <v>1393.81</v>
      </c>
      <c r="N502" s="148" t="s">
        <v>6289</v>
      </c>
      <c r="O502" s="148">
        <v>12259.89</v>
      </c>
      <c r="P502" s="148">
        <v>14071.84</v>
      </c>
    </row>
    <row r="503" spans="1:16" ht="37.5">
      <c r="A503" s="238" t="s">
        <v>5965</v>
      </c>
      <c r="B503" s="237" t="s">
        <v>5966</v>
      </c>
      <c r="C503" s="237" t="s">
        <v>5919</v>
      </c>
      <c r="D503" s="238" t="s">
        <v>5903</v>
      </c>
      <c r="E503" s="148">
        <v>1391.44</v>
      </c>
      <c r="F503" s="148">
        <v>11.40</v>
      </c>
      <c r="G503" s="148">
        <v>0</v>
      </c>
      <c r="H503" s="148" t="s">
        <v>6288</v>
      </c>
      <c r="I503" s="148">
        <v>106.09999999999991</v>
      </c>
      <c r="J503" s="148">
        <v>1508.94</v>
      </c>
      <c r="K503" s="148">
        <v>556.58</v>
      </c>
      <c r="L503" s="148">
        <v>0</v>
      </c>
      <c r="M503" s="148">
        <v>1855.25</v>
      </c>
      <c r="N503" s="148" t="s">
        <v>6289</v>
      </c>
      <c r="O503" s="148">
        <v>12790.54</v>
      </c>
      <c r="P503" s="148">
        <v>15202.37</v>
      </c>
    </row>
    <row r="504" spans="1:16" ht="37.5">
      <c r="A504" s="238" t="s">
        <v>5965</v>
      </c>
      <c r="B504" s="237" t="s">
        <v>5966</v>
      </c>
      <c r="C504" s="237" t="s">
        <v>5919</v>
      </c>
      <c r="D504" s="238" t="s">
        <v>5904</v>
      </c>
      <c r="E504" s="148">
        <v>1827.48</v>
      </c>
      <c r="F504" s="148">
        <v>11.40</v>
      </c>
      <c r="G504" s="148">
        <v>0</v>
      </c>
      <c r="H504" s="148" t="s">
        <v>6288</v>
      </c>
      <c r="I504" s="148">
        <v>110.93999999999983</v>
      </c>
      <c r="J504" s="148">
        <v>1949.82</v>
      </c>
      <c r="K504" s="148">
        <v>730.99</v>
      </c>
      <c r="L504" s="148">
        <v>0</v>
      </c>
      <c r="M504" s="148">
        <v>2436.64</v>
      </c>
      <c r="N504" s="148" t="s">
        <v>6289</v>
      </c>
      <c r="O504" s="148">
        <v>13459.14</v>
      </c>
      <c r="P504" s="148">
        <v>16626.77</v>
      </c>
    </row>
    <row r="505" spans="1:16" ht="37.5">
      <c r="A505" s="238" t="s">
        <v>5965</v>
      </c>
      <c r="B505" s="237" t="s">
        <v>5966</v>
      </c>
      <c r="C505" s="237" t="s">
        <v>5919</v>
      </c>
      <c r="D505" s="238" t="s">
        <v>5905</v>
      </c>
      <c r="E505" s="148">
        <v>2331.08</v>
      </c>
      <c r="F505" s="148">
        <v>11.40</v>
      </c>
      <c r="G505" s="148">
        <v>0</v>
      </c>
      <c r="H505" s="148" t="s">
        <v>6288</v>
      </c>
      <c r="I505" s="148">
        <v>115.32000000000016</v>
      </c>
      <c r="J505" s="148">
        <v>2457.8</v>
      </c>
      <c r="K505" s="148">
        <v>932.43</v>
      </c>
      <c r="L505" s="148">
        <v>0</v>
      </c>
      <c r="M505" s="148">
        <v>3108.11</v>
      </c>
      <c r="N505" s="148" t="s">
        <v>6289</v>
      </c>
      <c r="O505" s="148">
        <v>14231.32</v>
      </c>
      <c r="P505" s="148">
        <v>18271.86</v>
      </c>
    </row>
    <row r="506" spans="1:16" ht="37.5">
      <c r="A506" s="238" t="s">
        <v>5965</v>
      </c>
      <c r="B506" s="237" t="s">
        <v>5966</v>
      </c>
      <c r="C506" s="237" t="s">
        <v>5919</v>
      </c>
      <c r="D506" s="238" t="s">
        <v>5906</v>
      </c>
      <c r="E506" s="148">
        <v>2975.98</v>
      </c>
      <c r="F506" s="148">
        <v>11.40</v>
      </c>
      <c r="G506" s="148">
        <v>0</v>
      </c>
      <c r="H506" s="148" t="s">
        <v>6288</v>
      </c>
      <c r="I506" s="148">
        <v>120.96000000000004</v>
      </c>
      <c r="J506" s="148">
        <v>3108.34</v>
      </c>
      <c r="K506" s="148">
        <v>1190.39</v>
      </c>
      <c r="L506" s="148">
        <v>0</v>
      </c>
      <c r="M506" s="148">
        <v>3967.97</v>
      </c>
      <c r="N506" s="148" t="s">
        <v>6289</v>
      </c>
      <c r="O506" s="148">
        <v>15220.17</v>
      </c>
      <c r="P506" s="148">
        <v>20378.53</v>
      </c>
    </row>
    <row r="507" spans="1:16" ht="37.5">
      <c r="A507" s="238" t="s">
        <v>5967</v>
      </c>
      <c r="B507" s="237" t="s">
        <v>5968</v>
      </c>
      <c r="C507" s="237" t="s">
        <v>5952</v>
      </c>
      <c r="D507" s="238" t="s">
        <v>5839</v>
      </c>
      <c r="E507" s="148">
        <v>776.68</v>
      </c>
      <c r="F507" s="148">
        <v>11.40</v>
      </c>
      <c r="G507" s="148">
        <v>0</v>
      </c>
      <c r="H507" s="148" t="s">
        <v>6288</v>
      </c>
      <c r="I507" s="148">
        <v>100.46000000000004</v>
      </c>
      <c r="J507" s="148">
        <v>888.54</v>
      </c>
      <c r="K507" s="148">
        <v>310.67</v>
      </c>
      <c r="L507" s="148">
        <v>0</v>
      </c>
      <c r="M507" s="148">
        <v>1035.57</v>
      </c>
      <c r="N507" s="148" t="s">
        <v>6289</v>
      </c>
      <c r="O507" s="148">
        <v>11847.91</v>
      </c>
      <c r="P507" s="148">
        <v>13194.15</v>
      </c>
    </row>
    <row r="508" spans="1:16" ht="37.5">
      <c r="A508" s="238" t="s">
        <v>5967</v>
      </c>
      <c r="B508" s="237" t="s">
        <v>5968</v>
      </c>
      <c r="C508" s="237" t="s">
        <v>5952</v>
      </c>
      <c r="D508" s="238" t="s">
        <v>5902</v>
      </c>
      <c r="E508" s="148">
        <v>1045.36</v>
      </c>
      <c r="F508" s="148">
        <v>11.40</v>
      </c>
      <c r="G508" s="148">
        <v>0</v>
      </c>
      <c r="H508" s="148" t="s">
        <v>6288</v>
      </c>
      <c r="I508" s="148">
        <v>102.96000000000004</v>
      </c>
      <c r="J508" s="148">
        <v>1159.72</v>
      </c>
      <c r="K508" s="148">
        <v>418.14</v>
      </c>
      <c r="L508" s="148">
        <v>0</v>
      </c>
      <c r="M508" s="148">
        <v>1393.81</v>
      </c>
      <c r="N508" s="148" t="s">
        <v>6289</v>
      </c>
      <c r="O508" s="148">
        <v>12259.89</v>
      </c>
      <c r="P508" s="148">
        <v>14071.84</v>
      </c>
    </row>
    <row r="509" spans="1:16" ht="37.5">
      <c r="A509" s="238" t="s">
        <v>5967</v>
      </c>
      <c r="B509" s="237" t="s">
        <v>5968</v>
      </c>
      <c r="C509" s="237" t="s">
        <v>5952</v>
      </c>
      <c r="D509" s="238" t="s">
        <v>5903</v>
      </c>
      <c r="E509" s="148">
        <v>1391.44</v>
      </c>
      <c r="F509" s="148">
        <v>11.40</v>
      </c>
      <c r="G509" s="148">
        <v>0</v>
      </c>
      <c r="H509" s="148" t="s">
        <v>6288</v>
      </c>
      <c r="I509" s="148">
        <v>106.09999999999991</v>
      </c>
      <c r="J509" s="148">
        <v>1508.94</v>
      </c>
      <c r="K509" s="148">
        <v>556.58</v>
      </c>
      <c r="L509" s="148">
        <v>0</v>
      </c>
      <c r="M509" s="148">
        <v>1855.25</v>
      </c>
      <c r="N509" s="148" t="s">
        <v>6289</v>
      </c>
      <c r="O509" s="148">
        <v>12790.54</v>
      </c>
      <c r="P509" s="148">
        <v>15202.37</v>
      </c>
    </row>
    <row r="510" spans="1:16" ht="37.5">
      <c r="A510" s="238" t="s">
        <v>5967</v>
      </c>
      <c r="B510" s="237" t="s">
        <v>5968</v>
      </c>
      <c r="C510" s="237" t="s">
        <v>5952</v>
      </c>
      <c r="D510" s="238" t="s">
        <v>5904</v>
      </c>
      <c r="E510" s="148">
        <v>1827.48</v>
      </c>
      <c r="F510" s="148">
        <v>11.40</v>
      </c>
      <c r="G510" s="148">
        <v>0</v>
      </c>
      <c r="H510" s="148" t="s">
        <v>6288</v>
      </c>
      <c r="I510" s="148">
        <v>110.93999999999983</v>
      </c>
      <c r="J510" s="148">
        <v>1949.82</v>
      </c>
      <c r="K510" s="148">
        <v>730.99</v>
      </c>
      <c r="L510" s="148">
        <v>0</v>
      </c>
      <c r="M510" s="148">
        <v>2436.64</v>
      </c>
      <c r="N510" s="148" t="s">
        <v>6289</v>
      </c>
      <c r="O510" s="148">
        <v>13459.14</v>
      </c>
      <c r="P510" s="148">
        <v>16626.77</v>
      </c>
    </row>
    <row r="511" spans="1:16" ht="37.5">
      <c r="A511" s="238" t="s">
        <v>5967</v>
      </c>
      <c r="B511" s="237" t="s">
        <v>5968</v>
      </c>
      <c r="C511" s="237" t="s">
        <v>5952</v>
      </c>
      <c r="D511" s="238" t="s">
        <v>5905</v>
      </c>
      <c r="E511" s="148">
        <v>2331.08</v>
      </c>
      <c r="F511" s="148">
        <v>11.40</v>
      </c>
      <c r="G511" s="148">
        <v>0</v>
      </c>
      <c r="H511" s="148" t="s">
        <v>6288</v>
      </c>
      <c r="I511" s="148">
        <v>115.32000000000016</v>
      </c>
      <c r="J511" s="148">
        <v>2457.8</v>
      </c>
      <c r="K511" s="148">
        <v>932.43</v>
      </c>
      <c r="L511" s="148">
        <v>0</v>
      </c>
      <c r="M511" s="148">
        <v>3108.11</v>
      </c>
      <c r="N511" s="148" t="s">
        <v>6289</v>
      </c>
      <c r="O511" s="148">
        <v>14231.32</v>
      </c>
      <c r="P511" s="148">
        <v>18271.86</v>
      </c>
    </row>
    <row r="512" spans="1:16" ht="37.5">
      <c r="A512" s="238" t="s">
        <v>5967</v>
      </c>
      <c r="B512" s="237" t="s">
        <v>5968</v>
      </c>
      <c r="C512" s="237" t="s">
        <v>5952</v>
      </c>
      <c r="D512" s="238" t="s">
        <v>5906</v>
      </c>
      <c r="E512" s="148">
        <v>2975.98</v>
      </c>
      <c r="F512" s="148">
        <v>11.40</v>
      </c>
      <c r="G512" s="148">
        <v>0</v>
      </c>
      <c r="H512" s="148" t="s">
        <v>6288</v>
      </c>
      <c r="I512" s="148">
        <v>120.96000000000004</v>
      </c>
      <c r="J512" s="148">
        <v>3108.34</v>
      </c>
      <c r="K512" s="148">
        <v>1190.39</v>
      </c>
      <c r="L512" s="148">
        <v>0</v>
      </c>
      <c r="M512" s="148">
        <v>3967.97</v>
      </c>
      <c r="N512" s="148" t="s">
        <v>6289</v>
      </c>
      <c r="O512" s="148">
        <v>15220.17</v>
      </c>
      <c r="P512" s="148">
        <v>20378.53</v>
      </c>
    </row>
    <row r="513" spans="1:16" ht="37.5">
      <c r="A513" s="238" t="s">
        <v>5969</v>
      </c>
      <c r="B513" s="237" t="s">
        <v>5970</v>
      </c>
      <c r="C513" s="237" t="s">
        <v>5919</v>
      </c>
      <c r="D513" s="238" t="s">
        <v>5839</v>
      </c>
      <c r="E513" s="148">
        <v>776.68</v>
      </c>
      <c r="F513" s="148">
        <v>11.40</v>
      </c>
      <c r="G513" s="148">
        <v>0</v>
      </c>
      <c r="H513" s="148" t="s">
        <v>6288</v>
      </c>
      <c r="I513" s="148">
        <v>100.46000000000004</v>
      </c>
      <c r="J513" s="148">
        <v>888.54</v>
      </c>
      <c r="K513" s="148">
        <v>310.67</v>
      </c>
      <c r="L513" s="148">
        <v>0</v>
      </c>
      <c r="M513" s="148">
        <v>1035.57</v>
      </c>
      <c r="N513" s="148" t="s">
        <v>6289</v>
      </c>
      <c r="O513" s="148">
        <v>11847.91</v>
      </c>
      <c r="P513" s="148">
        <v>13194.15</v>
      </c>
    </row>
    <row r="514" spans="1:16" ht="37.5">
      <c r="A514" s="238" t="s">
        <v>5969</v>
      </c>
      <c r="B514" s="237" t="s">
        <v>5970</v>
      </c>
      <c r="C514" s="237" t="s">
        <v>5919</v>
      </c>
      <c r="D514" s="238" t="s">
        <v>5902</v>
      </c>
      <c r="E514" s="148">
        <v>1045.36</v>
      </c>
      <c r="F514" s="148">
        <v>11.40</v>
      </c>
      <c r="G514" s="148">
        <v>0</v>
      </c>
      <c r="H514" s="148" t="s">
        <v>6288</v>
      </c>
      <c r="I514" s="148">
        <v>102.96000000000004</v>
      </c>
      <c r="J514" s="148">
        <v>1159.72</v>
      </c>
      <c r="K514" s="148">
        <v>418.14</v>
      </c>
      <c r="L514" s="148">
        <v>0</v>
      </c>
      <c r="M514" s="148">
        <v>1393.81</v>
      </c>
      <c r="N514" s="148" t="s">
        <v>6289</v>
      </c>
      <c r="O514" s="148">
        <v>12259.89</v>
      </c>
      <c r="P514" s="148">
        <v>14071.84</v>
      </c>
    </row>
    <row r="515" spans="1:16" ht="37.5">
      <c r="A515" s="238" t="s">
        <v>5969</v>
      </c>
      <c r="B515" s="237" t="s">
        <v>5970</v>
      </c>
      <c r="C515" s="237" t="s">
        <v>5919</v>
      </c>
      <c r="D515" s="238" t="s">
        <v>5903</v>
      </c>
      <c r="E515" s="148">
        <v>1391.44</v>
      </c>
      <c r="F515" s="148">
        <v>11.40</v>
      </c>
      <c r="G515" s="148">
        <v>0</v>
      </c>
      <c r="H515" s="148" t="s">
        <v>6288</v>
      </c>
      <c r="I515" s="148">
        <v>106.09999999999991</v>
      </c>
      <c r="J515" s="148">
        <v>1508.94</v>
      </c>
      <c r="K515" s="148">
        <v>556.58</v>
      </c>
      <c r="L515" s="148">
        <v>0</v>
      </c>
      <c r="M515" s="148">
        <v>1855.25</v>
      </c>
      <c r="N515" s="148" t="s">
        <v>6289</v>
      </c>
      <c r="O515" s="148">
        <v>12790.54</v>
      </c>
      <c r="P515" s="148">
        <v>15202.37</v>
      </c>
    </row>
    <row r="516" spans="1:16" ht="37.5">
      <c r="A516" s="238" t="s">
        <v>5969</v>
      </c>
      <c r="B516" s="237" t="s">
        <v>5970</v>
      </c>
      <c r="C516" s="237" t="s">
        <v>5919</v>
      </c>
      <c r="D516" s="238" t="s">
        <v>5904</v>
      </c>
      <c r="E516" s="148">
        <v>1827.48</v>
      </c>
      <c r="F516" s="148">
        <v>11.40</v>
      </c>
      <c r="G516" s="148">
        <v>0</v>
      </c>
      <c r="H516" s="148" t="s">
        <v>6288</v>
      </c>
      <c r="I516" s="148">
        <v>110.93999999999983</v>
      </c>
      <c r="J516" s="148">
        <v>1949.82</v>
      </c>
      <c r="K516" s="148">
        <v>730.99</v>
      </c>
      <c r="L516" s="148">
        <v>0</v>
      </c>
      <c r="M516" s="148">
        <v>2436.64</v>
      </c>
      <c r="N516" s="148" t="s">
        <v>6289</v>
      </c>
      <c r="O516" s="148">
        <v>13459.14</v>
      </c>
      <c r="P516" s="148">
        <v>16626.77</v>
      </c>
    </row>
    <row r="517" spans="1:16" ht="37.5">
      <c r="A517" s="238" t="s">
        <v>5969</v>
      </c>
      <c r="B517" s="237" t="s">
        <v>5970</v>
      </c>
      <c r="C517" s="237" t="s">
        <v>5919</v>
      </c>
      <c r="D517" s="238" t="s">
        <v>5905</v>
      </c>
      <c r="E517" s="148">
        <v>2331.08</v>
      </c>
      <c r="F517" s="148">
        <v>11.40</v>
      </c>
      <c r="G517" s="148">
        <v>0</v>
      </c>
      <c r="H517" s="148" t="s">
        <v>6288</v>
      </c>
      <c r="I517" s="148">
        <v>115.32000000000016</v>
      </c>
      <c r="J517" s="148">
        <v>2457.8</v>
      </c>
      <c r="K517" s="148">
        <v>932.43</v>
      </c>
      <c r="L517" s="148">
        <v>0</v>
      </c>
      <c r="M517" s="148">
        <v>3108.11</v>
      </c>
      <c r="N517" s="148" t="s">
        <v>6289</v>
      </c>
      <c r="O517" s="148">
        <v>14231.32</v>
      </c>
      <c r="P517" s="148">
        <v>18271.86</v>
      </c>
    </row>
    <row r="518" spans="1:16" ht="37.5">
      <c r="A518" s="238" t="s">
        <v>5969</v>
      </c>
      <c r="B518" s="237" t="s">
        <v>5970</v>
      </c>
      <c r="C518" s="237" t="s">
        <v>5919</v>
      </c>
      <c r="D518" s="238" t="s">
        <v>5906</v>
      </c>
      <c r="E518" s="148">
        <v>2975.98</v>
      </c>
      <c r="F518" s="148">
        <v>11.40</v>
      </c>
      <c r="G518" s="148">
        <v>0</v>
      </c>
      <c r="H518" s="148" t="s">
        <v>6288</v>
      </c>
      <c r="I518" s="148">
        <v>120.96000000000004</v>
      </c>
      <c r="J518" s="148">
        <v>3108.34</v>
      </c>
      <c r="K518" s="148">
        <v>1190.39</v>
      </c>
      <c r="L518" s="148">
        <v>0</v>
      </c>
      <c r="M518" s="148">
        <v>3967.97</v>
      </c>
      <c r="N518" s="148" t="s">
        <v>6289</v>
      </c>
      <c r="O518" s="148">
        <v>15220.17</v>
      </c>
      <c r="P518" s="148">
        <v>20378.53</v>
      </c>
    </row>
    <row r="519" spans="1:16" ht="37.5">
      <c r="A519" s="238" t="s">
        <v>5971</v>
      </c>
      <c r="B519" s="237" t="s">
        <v>5972</v>
      </c>
      <c r="C519" s="237" t="s">
        <v>5952</v>
      </c>
      <c r="D519" s="238" t="s">
        <v>5839</v>
      </c>
      <c r="E519" s="148">
        <v>752.86</v>
      </c>
      <c r="F519" s="148">
        <v>11.40</v>
      </c>
      <c r="G519" s="148">
        <v>0</v>
      </c>
      <c r="H519" s="148" t="s">
        <v>6288</v>
      </c>
      <c r="I519" s="148">
        <v>98.60000000000002</v>
      </c>
      <c r="J519" s="148">
        <v>862.86</v>
      </c>
      <c r="K519" s="148">
        <v>301.14</v>
      </c>
      <c r="L519" s="148">
        <v>0</v>
      </c>
      <c r="M519" s="148">
        <v>1003.81</v>
      </c>
      <c r="N519" s="148" t="s">
        <v>6289</v>
      </c>
      <c r="O519" s="148">
        <v>11811.39</v>
      </c>
      <c r="P519" s="148">
        <v>13116.34</v>
      </c>
    </row>
    <row r="520" spans="1:16" ht="37.5">
      <c r="A520" s="238" t="s">
        <v>5971</v>
      </c>
      <c r="B520" s="237" t="s">
        <v>5972</v>
      </c>
      <c r="C520" s="237" t="s">
        <v>5952</v>
      </c>
      <c r="D520" s="238" t="s">
        <v>5902</v>
      </c>
      <c r="E520" s="148">
        <v>1013.66</v>
      </c>
      <c r="F520" s="148">
        <v>11.40</v>
      </c>
      <c r="G520" s="148">
        <v>0</v>
      </c>
      <c r="H520" s="148" t="s">
        <v>6288</v>
      </c>
      <c r="I520" s="148">
        <v>101.10000000000014</v>
      </c>
      <c r="J520" s="148">
        <v>1126.16</v>
      </c>
      <c r="K520" s="148">
        <v>405.46</v>
      </c>
      <c r="L520" s="148">
        <v>0</v>
      </c>
      <c r="M520" s="148">
        <v>1351.55</v>
      </c>
      <c r="N520" s="148" t="s">
        <v>6289</v>
      </c>
      <c r="O520" s="148">
        <v>12211.28</v>
      </c>
      <c r="P520" s="148">
        <v>13968.29</v>
      </c>
    </row>
    <row r="521" spans="1:16" ht="37.5">
      <c r="A521" s="238" t="s">
        <v>5971</v>
      </c>
      <c r="B521" s="237" t="s">
        <v>5972</v>
      </c>
      <c r="C521" s="237" t="s">
        <v>5952</v>
      </c>
      <c r="D521" s="238" t="s">
        <v>5903</v>
      </c>
      <c r="E521" s="148">
        <v>1348.66</v>
      </c>
      <c r="F521" s="148">
        <v>11.40</v>
      </c>
      <c r="G521" s="148">
        <v>0</v>
      </c>
      <c r="H521" s="148" t="s">
        <v>6288</v>
      </c>
      <c r="I521" s="148">
        <v>104.2199999999998</v>
      </c>
      <c r="J521" s="148">
        <v>1464.28</v>
      </c>
      <c r="K521" s="148">
        <v>539.46</v>
      </c>
      <c r="L521" s="148">
        <v>0</v>
      </c>
      <c r="M521" s="148">
        <v>1798.21</v>
      </c>
      <c r="N521" s="148" t="s">
        <v>6289</v>
      </c>
      <c r="O521" s="148">
        <v>12724.95</v>
      </c>
      <c r="P521" s="148">
        <v>15062.62</v>
      </c>
    </row>
    <row r="522" spans="1:16" ht="37.5">
      <c r="A522" s="238" t="s">
        <v>5971</v>
      </c>
      <c r="B522" s="237" t="s">
        <v>5972</v>
      </c>
      <c r="C522" s="237" t="s">
        <v>5952</v>
      </c>
      <c r="D522" s="238" t="s">
        <v>5904</v>
      </c>
      <c r="E522" s="148">
        <v>1770.88</v>
      </c>
      <c r="F522" s="148">
        <v>11.40</v>
      </c>
      <c r="G522" s="148">
        <v>0</v>
      </c>
      <c r="H522" s="148" t="s">
        <v>6288</v>
      </c>
      <c r="I522" s="148">
        <v>108.99999999999977</v>
      </c>
      <c r="J522" s="148">
        <v>1891.28</v>
      </c>
      <c r="K522" s="148">
        <v>708.35</v>
      </c>
      <c r="L522" s="148">
        <v>0</v>
      </c>
      <c r="M522" s="148">
        <v>2361.17</v>
      </c>
      <c r="N522" s="148" t="s">
        <v>6289</v>
      </c>
      <c r="O522" s="148">
        <v>13372.35</v>
      </c>
      <c r="P522" s="148">
        <v>16441.87</v>
      </c>
    </row>
    <row r="523" spans="1:16" ht="37.5">
      <c r="A523" s="238" t="s">
        <v>5971</v>
      </c>
      <c r="B523" s="237" t="s">
        <v>5972</v>
      </c>
      <c r="C523" s="237" t="s">
        <v>5952</v>
      </c>
      <c r="D523" s="238" t="s">
        <v>5905</v>
      </c>
      <c r="E523" s="148">
        <v>2258.76</v>
      </c>
      <c r="F523" s="148">
        <v>11.40</v>
      </c>
      <c r="G523" s="148">
        <v>0</v>
      </c>
      <c r="H523" s="148" t="s">
        <v>6288</v>
      </c>
      <c r="I523" s="148">
        <v>113.69999999999982</v>
      </c>
      <c r="J523" s="148">
        <v>2383.86</v>
      </c>
      <c r="K523" s="148">
        <v>903.50</v>
      </c>
      <c r="L523" s="148">
        <v>0</v>
      </c>
      <c r="M523" s="148">
        <v>3011.68</v>
      </c>
      <c r="N523" s="148" t="s">
        <v>6289</v>
      </c>
      <c r="O523" s="148">
        <v>14120.43</v>
      </c>
      <c r="P523" s="148">
        <v>18035.61</v>
      </c>
    </row>
    <row r="524" spans="1:16" ht="37.5">
      <c r="A524" s="238" t="s">
        <v>5971</v>
      </c>
      <c r="B524" s="237" t="s">
        <v>5972</v>
      </c>
      <c r="C524" s="237" t="s">
        <v>5952</v>
      </c>
      <c r="D524" s="238" t="s">
        <v>5906</v>
      </c>
      <c r="E524" s="148">
        <v>2883.24</v>
      </c>
      <c r="F524" s="148">
        <v>11.40</v>
      </c>
      <c r="G524" s="148">
        <v>0</v>
      </c>
      <c r="H524" s="148" t="s">
        <v>6288</v>
      </c>
      <c r="I524" s="148">
        <v>118.86000000000013</v>
      </c>
      <c r="J524" s="148">
        <v>3013.50</v>
      </c>
      <c r="K524" s="148">
        <v>1153.30</v>
      </c>
      <c r="L524" s="148">
        <v>0</v>
      </c>
      <c r="M524" s="148">
        <v>3844.32</v>
      </c>
      <c r="N524" s="148" t="s">
        <v>6289</v>
      </c>
      <c r="O524" s="148">
        <v>15077.97</v>
      </c>
      <c r="P524" s="148">
        <v>20075.59</v>
      </c>
    </row>
    <row r="525" spans="1:16" ht="50">
      <c r="A525" s="238" t="s">
        <v>5973</v>
      </c>
      <c r="B525" s="237" t="s">
        <v>5974</v>
      </c>
      <c r="C525" s="237" t="s">
        <v>5952</v>
      </c>
      <c r="D525" s="238" t="s">
        <v>5839</v>
      </c>
      <c r="E525" s="148">
        <v>776.68</v>
      </c>
      <c r="F525" s="148">
        <v>11.40</v>
      </c>
      <c r="G525" s="148">
        <v>0</v>
      </c>
      <c r="H525" s="148" t="s">
        <v>6288</v>
      </c>
      <c r="I525" s="148">
        <v>100.46000000000004</v>
      </c>
      <c r="J525" s="148">
        <v>888.54</v>
      </c>
      <c r="K525" s="148">
        <v>310.67</v>
      </c>
      <c r="L525" s="148">
        <v>0</v>
      </c>
      <c r="M525" s="148">
        <v>1035.57</v>
      </c>
      <c r="N525" s="148" t="s">
        <v>6289</v>
      </c>
      <c r="O525" s="148">
        <v>11847.91</v>
      </c>
      <c r="P525" s="148">
        <v>13194.15</v>
      </c>
    </row>
    <row r="526" spans="1:16" ht="50">
      <c r="A526" s="238" t="s">
        <v>5973</v>
      </c>
      <c r="B526" s="237" t="s">
        <v>5974</v>
      </c>
      <c r="C526" s="237" t="s">
        <v>5952</v>
      </c>
      <c r="D526" s="238" t="s">
        <v>5902</v>
      </c>
      <c r="E526" s="148">
        <v>1045.36</v>
      </c>
      <c r="F526" s="148">
        <v>11.40</v>
      </c>
      <c r="G526" s="148">
        <v>0</v>
      </c>
      <c r="H526" s="148" t="s">
        <v>6288</v>
      </c>
      <c r="I526" s="148">
        <v>102.96000000000004</v>
      </c>
      <c r="J526" s="148">
        <v>1159.72</v>
      </c>
      <c r="K526" s="148">
        <v>418.14</v>
      </c>
      <c r="L526" s="148">
        <v>0</v>
      </c>
      <c r="M526" s="148">
        <v>1393.81</v>
      </c>
      <c r="N526" s="148" t="s">
        <v>6289</v>
      </c>
      <c r="O526" s="148">
        <v>12259.89</v>
      </c>
      <c r="P526" s="148">
        <v>14071.84</v>
      </c>
    </row>
    <row r="527" spans="1:16" ht="50">
      <c r="A527" s="238" t="s">
        <v>5973</v>
      </c>
      <c r="B527" s="237" t="s">
        <v>5974</v>
      </c>
      <c r="C527" s="237" t="s">
        <v>5952</v>
      </c>
      <c r="D527" s="238" t="s">
        <v>5903</v>
      </c>
      <c r="E527" s="148">
        <v>1391.44</v>
      </c>
      <c r="F527" s="148">
        <v>11.40</v>
      </c>
      <c r="G527" s="148">
        <v>0</v>
      </c>
      <c r="H527" s="148" t="s">
        <v>6288</v>
      </c>
      <c r="I527" s="148">
        <v>106.09999999999991</v>
      </c>
      <c r="J527" s="148">
        <v>1508.94</v>
      </c>
      <c r="K527" s="148">
        <v>556.58</v>
      </c>
      <c r="L527" s="148">
        <v>0</v>
      </c>
      <c r="M527" s="148">
        <v>1855.25</v>
      </c>
      <c r="N527" s="148" t="s">
        <v>6289</v>
      </c>
      <c r="O527" s="148">
        <v>12790.54</v>
      </c>
      <c r="P527" s="148">
        <v>15202.37</v>
      </c>
    </row>
    <row r="528" spans="1:16" ht="50">
      <c r="A528" s="238" t="s">
        <v>5973</v>
      </c>
      <c r="B528" s="237" t="s">
        <v>5974</v>
      </c>
      <c r="C528" s="237" t="s">
        <v>5952</v>
      </c>
      <c r="D528" s="238" t="s">
        <v>5904</v>
      </c>
      <c r="E528" s="148">
        <v>1827.48</v>
      </c>
      <c r="F528" s="148">
        <v>11.40</v>
      </c>
      <c r="G528" s="148">
        <v>0</v>
      </c>
      <c r="H528" s="148" t="s">
        <v>6288</v>
      </c>
      <c r="I528" s="148">
        <v>110.93999999999983</v>
      </c>
      <c r="J528" s="148">
        <v>1949.82</v>
      </c>
      <c r="K528" s="148">
        <v>730.99</v>
      </c>
      <c r="L528" s="148">
        <v>0</v>
      </c>
      <c r="M528" s="148">
        <v>2436.64</v>
      </c>
      <c r="N528" s="148" t="s">
        <v>6289</v>
      </c>
      <c r="O528" s="148">
        <v>13459.14</v>
      </c>
      <c r="P528" s="148">
        <v>16626.77</v>
      </c>
    </row>
    <row r="529" spans="1:16" ht="50">
      <c r="A529" s="238" t="s">
        <v>5973</v>
      </c>
      <c r="B529" s="237" t="s">
        <v>5974</v>
      </c>
      <c r="C529" s="237" t="s">
        <v>5952</v>
      </c>
      <c r="D529" s="238" t="s">
        <v>5905</v>
      </c>
      <c r="E529" s="148">
        <v>2331.08</v>
      </c>
      <c r="F529" s="148">
        <v>11.40</v>
      </c>
      <c r="G529" s="148">
        <v>0</v>
      </c>
      <c r="H529" s="148" t="s">
        <v>6288</v>
      </c>
      <c r="I529" s="148">
        <v>115.32000000000016</v>
      </c>
      <c r="J529" s="148">
        <v>2457.8</v>
      </c>
      <c r="K529" s="148">
        <v>932.43</v>
      </c>
      <c r="L529" s="148">
        <v>0</v>
      </c>
      <c r="M529" s="148">
        <v>3108.11</v>
      </c>
      <c r="N529" s="148" t="s">
        <v>6289</v>
      </c>
      <c r="O529" s="148">
        <v>14231.32</v>
      </c>
      <c r="P529" s="148">
        <v>18271.86</v>
      </c>
    </row>
    <row r="530" spans="1:16" ht="50">
      <c r="A530" s="238" t="s">
        <v>5973</v>
      </c>
      <c r="B530" s="237" t="s">
        <v>5974</v>
      </c>
      <c r="C530" s="237" t="s">
        <v>5952</v>
      </c>
      <c r="D530" s="238" t="s">
        <v>5906</v>
      </c>
      <c r="E530" s="148">
        <v>2975.98</v>
      </c>
      <c r="F530" s="148">
        <v>11.40</v>
      </c>
      <c r="G530" s="148">
        <v>0</v>
      </c>
      <c r="H530" s="148" t="s">
        <v>6288</v>
      </c>
      <c r="I530" s="148">
        <v>120.96000000000004</v>
      </c>
      <c r="J530" s="148">
        <v>3108.34</v>
      </c>
      <c r="K530" s="148">
        <v>1190.39</v>
      </c>
      <c r="L530" s="148">
        <v>0</v>
      </c>
      <c r="M530" s="148">
        <v>3967.97</v>
      </c>
      <c r="N530" s="148" t="s">
        <v>6289</v>
      </c>
      <c r="O530" s="148">
        <v>15220.17</v>
      </c>
      <c r="P530" s="148">
        <v>20378.53</v>
      </c>
    </row>
    <row r="531" spans="1:16" ht="50">
      <c r="A531" s="238" t="s">
        <v>5983</v>
      </c>
      <c r="B531" s="237" t="s">
        <v>5984</v>
      </c>
      <c r="C531" s="237" t="s">
        <v>5919</v>
      </c>
      <c r="D531" s="238" t="s">
        <v>5839</v>
      </c>
      <c r="E531" s="148">
        <v>752.86</v>
      </c>
      <c r="F531" s="148">
        <v>11.40</v>
      </c>
      <c r="G531" s="148">
        <v>0</v>
      </c>
      <c r="H531" s="148" t="s">
        <v>6288</v>
      </c>
      <c r="I531" s="148">
        <v>98.60000000000002</v>
      </c>
      <c r="J531" s="148">
        <v>862.86</v>
      </c>
      <c r="K531" s="148">
        <v>301.14</v>
      </c>
      <c r="L531" s="148">
        <v>0</v>
      </c>
      <c r="M531" s="148">
        <v>1003.81</v>
      </c>
      <c r="N531" s="148" t="s">
        <v>6289</v>
      </c>
      <c r="O531" s="148">
        <v>11811.39</v>
      </c>
      <c r="P531" s="148">
        <v>13116.34</v>
      </c>
    </row>
    <row r="532" spans="1:16" ht="50">
      <c r="A532" s="238" t="s">
        <v>5983</v>
      </c>
      <c r="B532" s="237" t="s">
        <v>5984</v>
      </c>
      <c r="C532" s="237" t="s">
        <v>5919</v>
      </c>
      <c r="D532" s="238">
        <v>27</v>
      </c>
      <c r="E532" s="148">
        <v>752.86</v>
      </c>
      <c r="F532" s="148">
        <v>0</v>
      </c>
      <c r="G532" s="148">
        <v>0</v>
      </c>
      <c r="H532" s="148" t="s">
        <v>6288</v>
      </c>
      <c r="I532" s="148">
        <v>0</v>
      </c>
      <c r="J532" s="148">
        <v>752.86</v>
      </c>
      <c r="K532" s="148">
        <v>0</v>
      </c>
      <c r="L532" s="148">
        <v>0</v>
      </c>
      <c r="M532" s="148">
        <v>1003.81</v>
      </c>
      <c r="N532" s="148" t="s">
        <v>6289</v>
      </c>
      <c r="O532" s="148">
        <v>0</v>
      </c>
      <c r="P532" s="148">
        <v>1003.81</v>
      </c>
    </row>
    <row r="533" spans="1:16" ht="50">
      <c r="A533" s="238" t="s">
        <v>5983</v>
      </c>
      <c r="B533" s="237" t="s">
        <v>5984</v>
      </c>
      <c r="C533" s="237" t="s">
        <v>5919</v>
      </c>
      <c r="D533" s="238" t="s">
        <v>5902</v>
      </c>
      <c r="E533" s="148">
        <v>1013.66</v>
      </c>
      <c r="F533" s="148">
        <v>11.40</v>
      </c>
      <c r="G533" s="148">
        <v>0</v>
      </c>
      <c r="H533" s="148" t="s">
        <v>6288</v>
      </c>
      <c r="I533" s="148">
        <v>101.10000000000014</v>
      </c>
      <c r="J533" s="148">
        <v>1126.16</v>
      </c>
      <c r="K533" s="148">
        <v>405.46</v>
      </c>
      <c r="L533" s="148">
        <v>0</v>
      </c>
      <c r="M533" s="148">
        <v>1351.55</v>
      </c>
      <c r="N533" s="148" t="s">
        <v>6289</v>
      </c>
      <c r="O533" s="148">
        <v>12211.28</v>
      </c>
      <c r="P533" s="148">
        <v>13968.29</v>
      </c>
    </row>
    <row r="534" spans="1:16" ht="50">
      <c r="A534" s="238" t="s">
        <v>5983</v>
      </c>
      <c r="B534" s="237" t="s">
        <v>5984</v>
      </c>
      <c r="C534" s="237" t="s">
        <v>5919</v>
      </c>
      <c r="D534" s="238" t="s">
        <v>5903</v>
      </c>
      <c r="E534" s="148">
        <v>1348.66</v>
      </c>
      <c r="F534" s="148">
        <v>11.40</v>
      </c>
      <c r="G534" s="148">
        <v>0</v>
      </c>
      <c r="H534" s="148" t="s">
        <v>6288</v>
      </c>
      <c r="I534" s="148">
        <v>104.2199999999998</v>
      </c>
      <c r="J534" s="148">
        <v>1464.28</v>
      </c>
      <c r="K534" s="148">
        <v>539.46</v>
      </c>
      <c r="L534" s="148">
        <v>0</v>
      </c>
      <c r="M534" s="148">
        <v>1798.21</v>
      </c>
      <c r="N534" s="148" t="s">
        <v>6289</v>
      </c>
      <c r="O534" s="148">
        <v>12724.95</v>
      </c>
      <c r="P534" s="148">
        <v>15062.62</v>
      </c>
    </row>
    <row r="535" spans="1:16" ht="50">
      <c r="A535" s="238" t="s">
        <v>5983</v>
      </c>
      <c r="B535" s="237" t="s">
        <v>5984</v>
      </c>
      <c r="C535" s="237" t="s">
        <v>5919</v>
      </c>
      <c r="D535" s="238" t="s">
        <v>5904</v>
      </c>
      <c r="E535" s="148">
        <v>1770.88</v>
      </c>
      <c r="F535" s="148">
        <v>11.40</v>
      </c>
      <c r="G535" s="148">
        <v>0</v>
      </c>
      <c r="H535" s="148" t="s">
        <v>6288</v>
      </c>
      <c r="I535" s="148">
        <v>108.99999999999977</v>
      </c>
      <c r="J535" s="148">
        <v>1891.28</v>
      </c>
      <c r="K535" s="148">
        <v>708.35</v>
      </c>
      <c r="L535" s="148">
        <v>0</v>
      </c>
      <c r="M535" s="148">
        <v>2361.17</v>
      </c>
      <c r="N535" s="148" t="s">
        <v>6289</v>
      </c>
      <c r="O535" s="148">
        <v>13372.35</v>
      </c>
      <c r="P535" s="148">
        <v>16441.87</v>
      </c>
    </row>
    <row r="536" spans="1:16" ht="50">
      <c r="A536" s="238" t="s">
        <v>5983</v>
      </c>
      <c r="B536" s="237" t="s">
        <v>5984</v>
      </c>
      <c r="C536" s="237" t="s">
        <v>5919</v>
      </c>
      <c r="D536" s="238" t="s">
        <v>5905</v>
      </c>
      <c r="E536" s="148">
        <v>2258.76</v>
      </c>
      <c r="F536" s="148">
        <v>11.40</v>
      </c>
      <c r="G536" s="148">
        <v>0</v>
      </c>
      <c r="H536" s="148" t="s">
        <v>6288</v>
      </c>
      <c r="I536" s="148">
        <v>113.35999999999967</v>
      </c>
      <c r="J536" s="148">
        <v>2383.52</v>
      </c>
      <c r="K536" s="148">
        <v>903.50</v>
      </c>
      <c r="L536" s="148">
        <v>0</v>
      </c>
      <c r="M536" s="148">
        <v>3011.68</v>
      </c>
      <c r="N536" s="148" t="s">
        <v>6289</v>
      </c>
      <c r="O536" s="148">
        <v>14120.43</v>
      </c>
      <c r="P536" s="148">
        <v>18035.61</v>
      </c>
    </row>
    <row r="537" spans="1:16" ht="50">
      <c r="A537" s="238" t="s">
        <v>5983</v>
      </c>
      <c r="B537" s="237" t="s">
        <v>5984</v>
      </c>
      <c r="C537" s="237" t="s">
        <v>5919</v>
      </c>
      <c r="D537" s="238" t="s">
        <v>5906</v>
      </c>
      <c r="E537" s="148">
        <v>2883.24</v>
      </c>
      <c r="F537" s="148">
        <v>11.40</v>
      </c>
      <c r="G537" s="148">
        <v>0</v>
      </c>
      <c r="H537" s="148" t="s">
        <v>6288</v>
      </c>
      <c r="I537" s="148">
        <v>118.86000000000013</v>
      </c>
      <c r="J537" s="148">
        <v>3013.50</v>
      </c>
      <c r="K537" s="148">
        <v>1153.30</v>
      </c>
      <c r="L537" s="148">
        <v>0</v>
      </c>
      <c r="M537" s="148">
        <v>3844.32</v>
      </c>
      <c r="N537" s="148" t="s">
        <v>6289</v>
      </c>
      <c r="O537" s="148">
        <v>15077.97</v>
      </c>
      <c r="P537" s="148">
        <v>20075.59</v>
      </c>
    </row>
    <row r="538" spans="1:16" ht="37.5">
      <c r="A538" s="238" t="s">
        <v>5985</v>
      </c>
      <c r="B538" s="237" t="s">
        <v>5986</v>
      </c>
      <c r="C538" s="237" t="s">
        <v>5919</v>
      </c>
      <c r="D538" s="238" t="s">
        <v>5839</v>
      </c>
      <c r="E538" s="148">
        <v>776.68</v>
      </c>
      <c r="F538" s="148">
        <v>11.40</v>
      </c>
      <c r="G538" s="148">
        <v>0</v>
      </c>
      <c r="H538" s="148" t="s">
        <v>6288</v>
      </c>
      <c r="I538" s="148">
        <v>100.46000000000004</v>
      </c>
      <c r="J538" s="148">
        <v>888.54</v>
      </c>
      <c r="K538" s="148">
        <v>310.67</v>
      </c>
      <c r="L538" s="148">
        <v>0</v>
      </c>
      <c r="M538" s="148">
        <v>1035.57</v>
      </c>
      <c r="N538" s="148" t="s">
        <v>6289</v>
      </c>
      <c r="O538" s="148">
        <v>11847.91</v>
      </c>
      <c r="P538" s="148">
        <v>13194.15</v>
      </c>
    </row>
    <row r="539" spans="1:16" ht="37.5">
      <c r="A539" s="238" t="s">
        <v>5985</v>
      </c>
      <c r="B539" s="237" t="s">
        <v>5986</v>
      </c>
      <c r="C539" s="237" t="s">
        <v>5919</v>
      </c>
      <c r="D539" s="238">
        <v>27</v>
      </c>
      <c r="E539" s="148">
        <v>776.68</v>
      </c>
      <c r="F539" s="148">
        <v>0</v>
      </c>
      <c r="G539" s="148">
        <v>0</v>
      </c>
      <c r="H539" s="148" t="s">
        <v>6288</v>
      </c>
      <c r="I539" s="148">
        <v>0</v>
      </c>
      <c r="J539" s="148">
        <v>776.68</v>
      </c>
      <c r="K539" s="148">
        <v>0</v>
      </c>
      <c r="L539" s="148">
        <v>0</v>
      </c>
      <c r="M539" s="148">
        <v>1035.57</v>
      </c>
      <c r="N539" s="148" t="s">
        <v>6289</v>
      </c>
      <c r="O539" s="148">
        <v>0</v>
      </c>
      <c r="P539" s="148">
        <v>1035.57</v>
      </c>
    </row>
    <row r="540" spans="1:16" ht="37.5">
      <c r="A540" s="238" t="s">
        <v>5985</v>
      </c>
      <c r="B540" s="237" t="s">
        <v>5986</v>
      </c>
      <c r="C540" s="237" t="s">
        <v>5919</v>
      </c>
      <c r="D540" s="238" t="s">
        <v>5902</v>
      </c>
      <c r="E540" s="148">
        <v>1045.36</v>
      </c>
      <c r="F540" s="148">
        <v>11.40</v>
      </c>
      <c r="G540" s="148">
        <v>0</v>
      </c>
      <c r="H540" s="148" t="s">
        <v>6288</v>
      </c>
      <c r="I540" s="148">
        <v>102.96000000000004</v>
      </c>
      <c r="J540" s="148">
        <v>1159.72</v>
      </c>
      <c r="K540" s="148">
        <v>418.14</v>
      </c>
      <c r="L540" s="148">
        <v>0</v>
      </c>
      <c r="M540" s="148">
        <v>1393.81</v>
      </c>
      <c r="N540" s="148" t="s">
        <v>6289</v>
      </c>
      <c r="O540" s="148">
        <v>12259.89</v>
      </c>
      <c r="P540" s="148">
        <v>14071.84</v>
      </c>
    </row>
    <row r="541" spans="1:16" ht="37.5">
      <c r="A541" s="238" t="s">
        <v>5985</v>
      </c>
      <c r="B541" s="237" t="s">
        <v>5986</v>
      </c>
      <c r="C541" s="237" t="s">
        <v>5919</v>
      </c>
      <c r="D541" s="238" t="s">
        <v>5903</v>
      </c>
      <c r="E541" s="148">
        <v>1391.44</v>
      </c>
      <c r="F541" s="148">
        <v>11.40</v>
      </c>
      <c r="G541" s="148">
        <v>0</v>
      </c>
      <c r="H541" s="148" t="s">
        <v>6288</v>
      </c>
      <c r="I541" s="148">
        <v>106.09999999999991</v>
      </c>
      <c r="J541" s="148">
        <v>1508.94</v>
      </c>
      <c r="K541" s="148">
        <v>556.58</v>
      </c>
      <c r="L541" s="148">
        <v>0</v>
      </c>
      <c r="M541" s="148">
        <v>1855.25</v>
      </c>
      <c r="N541" s="148" t="s">
        <v>6289</v>
      </c>
      <c r="O541" s="148">
        <v>12790.54</v>
      </c>
      <c r="P541" s="148">
        <v>15202.37</v>
      </c>
    </row>
    <row r="542" spans="1:16" ht="37.5">
      <c r="A542" s="238" t="s">
        <v>5985</v>
      </c>
      <c r="B542" s="237" t="s">
        <v>5986</v>
      </c>
      <c r="C542" s="237" t="s">
        <v>5919</v>
      </c>
      <c r="D542" s="238" t="s">
        <v>5904</v>
      </c>
      <c r="E542" s="148">
        <v>1827.48</v>
      </c>
      <c r="F542" s="148">
        <v>11.40</v>
      </c>
      <c r="G542" s="148">
        <v>0</v>
      </c>
      <c r="H542" s="148" t="s">
        <v>6288</v>
      </c>
      <c r="I542" s="148">
        <v>110.93999999999983</v>
      </c>
      <c r="J542" s="148">
        <v>1949.82</v>
      </c>
      <c r="K542" s="148">
        <v>730.99</v>
      </c>
      <c r="L542" s="148">
        <v>0</v>
      </c>
      <c r="M542" s="148">
        <v>2436.64</v>
      </c>
      <c r="N542" s="148" t="s">
        <v>6289</v>
      </c>
      <c r="O542" s="148">
        <v>13459.14</v>
      </c>
      <c r="P542" s="148">
        <v>16626.77</v>
      </c>
    </row>
    <row r="543" spans="1:16" ht="37.5">
      <c r="A543" s="238" t="s">
        <v>5985</v>
      </c>
      <c r="B543" s="237" t="s">
        <v>5986</v>
      </c>
      <c r="C543" s="237" t="s">
        <v>5919</v>
      </c>
      <c r="D543" s="238" t="s">
        <v>5905</v>
      </c>
      <c r="E543" s="148">
        <v>2331.08</v>
      </c>
      <c r="F543" s="148">
        <v>11.40</v>
      </c>
      <c r="G543" s="148">
        <v>0</v>
      </c>
      <c r="H543" s="148" t="s">
        <v>6288</v>
      </c>
      <c r="I543" s="148">
        <v>115.32000000000016</v>
      </c>
      <c r="J543" s="148">
        <v>2457.8</v>
      </c>
      <c r="K543" s="148">
        <v>932.43</v>
      </c>
      <c r="L543" s="148">
        <v>0</v>
      </c>
      <c r="M543" s="148">
        <v>3108.11</v>
      </c>
      <c r="N543" s="148" t="s">
        <v>6289</v>
      </c>
      <c r="O543" s="148">
        <v>14231.32</v>
      </c>
      <c r="P543" s="148">
        <v>18271.86</v>
      </c>
    </row>
    <row r="544" spans="1:16" ht="37.5">
      <c r="A544" s="238" t="s">
        <v>5985</v>
      </c>
      <c r="B544" s="237" t="s">
        <v>5986</v>
      </c>
      <c r="C544" s="237" t="s">
        <v>5919</v>
      </c>
      <c r="D544" s="238" t="s">
        <v>5906</v>
      </c>
      <c r="E544" s="148">
        <v>2975.98</v>
      </c>
      <c r="F544" s="148">
        <v>11.40</v>
      </c>
      <c r="G544" s="148">
        <v>0</v>
      </c>
      <c r="H544" s="148" t="s">
        <v>6288</v>
      </c>
      <c r="I544" s="148">
        <v>120.96000000000004</v>
      </c>
      <c r="J544" s="148">
        <v>3108.34</v>
      </c>
      <c r="K544" s="148">
        <v>1190.39</v>
      </c>
      <c r="L544" s="148">
        <v>0</v>
      </c>
      <c r="M544" s="148">
        <v>3967.97</v>
      </c>
      <c r="N544" s="148" t="s">
        <v>6289</v>
      </c>
      <c r="O544" s="148">
        <v>15220.17</v>
      </c>
      <c r="P544" s="148">
        <v>20378.53</v>
      </c>
    </row>
    <row r="545" spans="1:16" ht="50">
      <c r="A545" s="238" t="s">
        <v>5987</v>
      </c>
      <c r="B545" s="237" t="s">
        <v>5988</v>
      </c>
      <c r="C545" s="237" t="s">
        <v>5919</v>
      </c>
      <c r="D545" s="238" t="s">
        <v>5839</v>
      </c>
      <c r="E545" s="148">
        <v>776.68</v>
      </c>
      <c r="F545" s="148">
        <v>11.40</v>
      </c>
      <c r="G545" s="148">
        <v>0</v>
      </c>
      <c r="H545" s="148" t="s">
        <v>6288</v>
      </c>
      <c r="I545" s="148">
        <v>100.46000000000004</v>
      </c>
      <c r="J545" s="148">
        <v>888.54</v>
      </c>
      <c r="K545" s="148">
        <v>310.67</v>
      </c>
      <c r="L545" s="148">
        <v>0</v>
      </c>
      <c r="M545" s="148">
        <v>1035.57</v>
      </c>
      <c r="N545" s="148" t="s">
        <v>6289</v>
      </c>
      <c r="O545" s="148">
        <v>11847.91</v>
      </c>
      <c r="P545" s="148">
        <v>13194.15</v>
      </c>
    </row>
    <row r="546" spans="1:16" ht="50">
      <c r="A546" s="238" t="s">
        <v>5987</v>
      </c>
      <c r="B546" s="237" t="s">
        <v>5988</v>
      </c>
      <c r="C546" s="237" t="s">
        <v>5919</v>
      </c>
      <c r="D546" s="238">
        <v>27</v>
      </c>
      <c r="E546" s="148">
        <v>776.68</v>
      </c>
      <c r="F546" s="148">
        <v>0</v>
      </c>
      <c r="G546" s="148">
        <v>0</v>
      </c>
      <c r="H546" s="148" t="s">
        <v>6288</v>
      </c>
      <c r="I546" s="148">
        <v>0</v>
      </c>
      <c r="J546" s="148">
        <v>776.68</v>
      </c>
      <c r="K546" s="148">
        <v>0</v>
      </c>
      <c r="L546" s="148">
        <v>0</v>
      </c>
      <c r="M546" s="148">
        <v>1035.57</v>
      </c>
      <c r="N546" s="148" t="s">
        <v>6289</v>
      </c>
      <c r="O546" s="148">
        <v>0</v>
      </c>
      <c r="P546" s="148">
        <v>1035.57</v>
      </c>
    </row>
    <row r="547" spans="1:16" ht="50">
      <c r="A547" s="238" t="s">
        <v>5987</v>
      </c>
      <c r="B547" s="237" t="s">
        <v>5988</v>
      </c>
      <c r="C547" s="237" t="s">
        <v>5919</v>
      </c>
      <c r="D547" s="238" t="s">
        <v>5902</v>
      </c>
      <c r="E547" s="148">
        <v>1045.36</v>
      </c>
      <c r="F547" s="148">
        <v>11.40</v>
      </c>
      <c r="G547" s="148">
        <v>0</v>
      </c>
      <c r="H547" s="148" t="s">
        <v>6288</v>
      </c>
      <c r="I547" s="148">
        <v>102.96000000000004</v>
      </c>
      <c r="J547" s="148">
        <v>1159.72</v>
      </c>
      <c r="K547" s="148">
        <v>418.14</v>
      </c>
      <c r="L547" s="148">
        <v>0</v>
      </c>
      <c r="M547" s="148">
        <v>1393.81</v>
      </c>
      <c r="N547" s="148" t="s">
        <v>6289</v>
      </c>
      <c r="O547" s="148">
        <v>12259.89</v>
      </c>
      <c r="P547" s="148">
        <v>14071.84</v>
      </c>
    </row>
    <row r="548" spans="1:16" ht="50">
      <c r="A548" s="238" t="s">
        <v>5987</v>
      </c>
      <c r="B548" s="237" t="s">
        <v>5988</v>
      </c>
      <c r="C548" s="237" t="s">
        <v>5919</v>
      </c>
      <c r="D548" s="238" t="s">
        <v>5903</v>
      </c>
      <c r="E548" s="148">
        <v>1391.44</v>
      </c>
      <c r="F548" s="148">
        <v>11.40</v>
      </c>
      <c r="G548" s="148">
        <v>0</v>
      </c>
      <c r="H548" s="148" t="s">
        <v>6288</v>
      </c>
      <c r="I548" s="148">
        <v>106.09999999999991</v>
      </c>
      <c r="J548" s="148">
        <v>1508.94</v>
      </c>
      <c r="K548" s="148">
        <v>556.58</v>
      </c>
      <c r="L548" s="148">
        <v>0</v>
      </c>
      <c r="M548" s="148">
        <v>1855.25</v>
      </c>
      <c r="N548" s="148" t="s">
        <v>6289</v>
      </c>
      <c r="O548" s="148">
        <v>12790.54</v>
      </c>
      <c r="P548" s="148">
        <v>15202.37</v>
      </c>
    </row>
    <row r="549" spans="1:16" ht="50">
      <c r="A549" s="238" t="s">
        <v>5987</v>
      </c>
      <c r="B549" s="237" t="s">
        <v>5988</v>
      </c>
      <c r="C549" s="237" t="s">
        <v>5919</v>
      </c>
      <c r="D549" s="238" t="s">
        <v>5904</v>
      </c>
      <c r="E549" s="148">
        <v>1827.48</v>
      </c>
      <c r="F549" s="148">
        <v>11.40</v>
      </c>
      <c r="G549" s="148">
        <v>0</v>
      </c>
      <c r="H549" s="148" t="s">
        <v>6288</v>
      </c>
      <c r="I549" s="148">
        <v>110.93999999999983</v>
      </c>
      <c r="J549" s="148">
        <v>1949.82</v>
      </c>
      <c r="K549" s="148">
        <v>730.99</v>
      </c>
      <c r="L549" s="148">
        <v>0</v>
      </c>
      <c r="M549" s="148">
        <v>2436.64</v>
      </c>
      <c r="N549" s="148" t="s">
        <v>6289</v>
      </c>
      <c r="O549" s="148">
        <v>13459.14</v>
      </c>
      <c r="P549" s="148">
        <v>16626.77</v>
      </c>
    </row>
    <row r="550" spans="1:16" ht="50">
      <c r="A550" s="238" t="s">
        <v>5987</v>
      </c>
      <c r="B550" s="237" t="s">
        <v>5988</v>
      </c>
      <c r="C550" s="237" t="s">
        <v>5919</v>
      </c>
      <c r="D550" s="238" t="s">
        <v>5905</v>
      </c>
      <c r="E550" s="148">
        <v>2331.08</v>
      </c>
      <c r="F550" s="148">
        <v>11.40</v>
      </c>
      <c r="G550" s="148">
        <v>0</v>
      </c>
      <c r="H550" s="148" t="s">
        <v>6288</v>
      </c>
      <c r="I550" s="148">
        <v>115.32000000000016</v>
      </c>
      <c r="J550" s="148">
        <v>2457.8</v>
      </c>
      <c r="K550" s="148">
        <v>932.43</v>
      </c>
      <c r="L550" s="148">
        <v>0</v>
      </c>
      <c r="M550" s="148">
        <v>3108.11</v>
      </c>
      <c r="N550" s="148" t="s">
        <v>6289</v>
      </c>
      <c r="O550" s="148">
        <v>14231.32</v>
      </c>
      <c r="P550" s="148">
        <v>18271.86</v>
      </c>
    </row>
    <row r="551" spans="1:16" ht="50">
      <c r="A551" s="238" t="s">
        <v>5987</v>
      </c>
      <c r="B551" s="237" t="s">
        <v>5988</v>
      </c>
      <c r="C551" s="237" t="s">
        <v>5919</v>
      </c>
      <c r="D551" s="238" t="s">
        <v>5906</v>
      </c>
      <c r="E551" s="148">
        <v>2975.98</v>
      </c>
      <c r="F551" s="148">
        <v>11.40</v>
      </c>
      <c r="G551" s="148">
        <v>0</v>
      </c>
      <c r="H551" s="148" t="s">
        <v>6288</v>
      </c>
      <c r="I551" s="148">
        <v>120.96000000000004</v>
      </c>
      <c r="J551" s="148">
        <v>3108.34</v>
      </c>
      <c r="K551" s="148">
        <v>1190.39</v>
      </c>
      <c r="L551" s="148">
        <v>0</v>
      </c>
      <c r="M551" s="148">
        <v>3967.97</v>
      </c>
      <c r="N551" s="148" t="s">
        <v>6289</v>
      </c>
      <c r="O551" s="148">
        <v>15220.17</v>
      </c>
      <c r="P551" s="148">
        <v>20378.53</v>
      </c>
    </row>
    <row r="552" spans="1:16" ht="37.5">
      <c r="A552" s="238" t="s">
        <v>5989</v>
      </c>
      <c r="B552" s="237" t="s">
        <v>5990</v>
      </c>
      <c r="C552" s="237" t="s">
        <v>5952</v>
      </c>
      <c r="D552" s="238" t="s">
        <v>5839</v>
      </c>
      <c r="E552" s="148">
        <v>776.68</v>
      </c>
      <c r="F552" s="148">
        <v>11.40</v>
      </c>
      <c r="G552" s="148">
        <v>0</v>
      </c>
      <c r="H552" s="148" t="s">
        <v>6288</v>
      </c>
      <c r="I552" s="148">
        <v>100.46000000000004</v>
      </c>
      <c r="J552" s="148">
        <v>888.54</v>
      </c>
      <c r="K552" s="148">
        <v>310.67</v>
      </c>
      <c r="L552" s="148">
        <v>0</v>
      </c>
      <c r="M552" s="148">
        <v>1035.57</v>
      </c>
      <c r="N552" s="148" t="s">
        <v>6289</v>
      </c>
      <c r="O552" s="148">
        <v>11847.91</v>
      </c>
      <c r="P552" s="148">
        <v>13194.15</v>
      </c>
    </row>
    <row r="553" spans="1:16" ht="37.5">
      <c r="A553" s="238" t="s">
        <v>5989</v>
      </c>
      <c r="B553" s="237" t="s">
        <v>5990</v>
      </c>
      <c r="C553" s="237" t="s">
        <v>5952</v>
      </c>
      <c r="D553" s="238" t="s">
        <v>5902</v>
      </c>
      <c r="E553" s="148">
        <v>1045.36</v>
      </c>
      <c r="F553" s="148">
        <v>11.40</v>
      </c>
      <c r="G553" s="148">
        <v>0</v>
      </c>
      <c r="H553" s="148" t="s">
        <v>6288</v>
      </c>
      <c r="I553" s="148">
        <v>102.96000000000004</v>
      </c>
      <c r="J553" s="148">
        <v>1159.72</v>
      </c>
      <c r="K553" s="148">
        <v>418.14</v>
      </c>
      <c r="L553" s="148">
        <v>0</v>
      </c>
      <c r="M553" s="148">
        <v>1393.81</v>
      </c>
      <c r="N553" s="148" t="s">
        <v>6289</v>
      </c>
      <c r="O553" s="148">
        <v>12259.89</v>
      </c>
      <c r="P553" s="148">
        <v>14071.84</v>
      </c>
    </row>
    <row r="554" spans="1:16" ht="37.5">
      <c r="A554" s="238" t="s">
        <v>5989</v>
      </c>
      <c r="B554" s="237" t="s">
        <v>5990</v>
      </c>
      <c r="C554" s="237" t="s">
        <v>5952</v>
      </c>
      <c r="D554" s="238" t="s">
        <v>5903</v>
      </c>
      <c r="E554" s="148">
        <v>1391.44</v>
      </c>
      <c r="F554" s="148">
        <v>11.40</v>
      </c>
      <c r="G554" s="148">
        <v>0</v>
      </c>
      <c r="H554" s="148" t="s">
        <v>6288</v>
      </c>
      <c r="I554" s="148">
        <v>106.09999999999991</v>
      </c>
      <c r="J554" s="148">
        <v>1508.94</v>
      </c>
      <c r="K554" s="148">
        <v>556.58</v>
      </c>
      <c r="L554" s="148">
        <v>0</v>
      </c>
      <c r="M554" s="148">
        <v>1855.25</v>
      </c>
      <c r="N554" s="148" t="s">
        <v>6289</v>
      </c>
      <c r="O554" s="148">
        <v>12790.54</v>
      </c>
      <c r="P554" s="148">
        <v>15202.37</v>
      </c>
    </row>
    <row r="555" spans="1:16" ht="37.5">
      <c r="A555" s="238" t="s">
        <v>5989</v>
      </c>
      <c r="B555" s="237" t="s">
        <v>5990</v>
      </c>
      <c r="C555" s="237" t="s">
        <v>5952</v>
      </c>
      <c r="D555" s="238" t="s">
        <v>5904</v>
      </c>
      <c r="E555" s="148">
        <v>1827.48</v>
      </c>
      <c r="F555" s="148">
        <v>11.40</v>
      </c>
      <c r="G555" s="148">
        <v>0</v>
      </c>
      <c r="H555" s="148" t="s">
        <v>6288</v>
      </c>
      <c r="I555" s="148">
        <v>110.93999999999983</v>
      </c>
      <c r="J555" s="148">
        <v>1949.82</v>
      </c>
      <c r="K555" s="148">
        <v>730.99</v>
      </c>
      <c r="L555" s="148">
        <v>0</v>
      </c>
      <c r="M555" s="148">
        <v>2436.64</v>
      </c>
      <c r="N555" s="148" t="s">
        <v>6289</v>
      </c>
      <c r="O555" s="148">
        <v>13459.14</v>
      </c>
      <c r="P555" s="148">
        <v>16626.77</v>
      </c>
    </row>
    <row r="556" spans="1:16" ht="37.5">
      <c r="A556" s="238" t="s">
        <v>5989</v>
      </c>
      <c r="B556" s="237" t="s">
        <v>5990</v>
      </c>
      <c r="C556" s="237" t="s">
        <v>5952</v>
      </c>
      <c r="D556" s="238" t="s">
        <v>5905</v>
      </c>
      <c r="E556" s="148">
        <v>2331.08</v>
      </c>
      <c r="F556" s="148">
        <v>11.40</v>
      </c>
      <c r="G556" s="148">
        <v>0</v>
      </c>
      <c r="H556" s="148" t="s">
        <v>6288</v>
      </c>
      <c r="I556" s="148">
        <v>115.32000000000016</v>
      </c>
      <c r="J556" s="148">
        <v>2457.8</v>
      </c>
      <c r="K556" s="148">
        <v>932.43</v>
      </c>
      <c r="L556" s="148">
        <v>0</v>
      </c>
      <c r="M556" s="148">
        <v>3108.11</v>
      </c>
      <c r="N556" s="148" t="s">
        <v>6289</v>
      </c>
      <c r="O556" s="148">
        <v>14231.32</v>
      </c>
      <c r="P556" s="148">
        <v>18271.86</v>
      </c>
    </row>
    <row r="557" spans="1:16" ht="37.5">
      <c r="A557" s="238" t="s">
        <v>5989</v>
      </c>
      <c r="B557" s="237" t="s">
        <v>5990</v>
      </c>
      <c r="C557" s="237" t="s">
        <v>5952</v>
      </c>
      <c r="D557" s="238" t="s">
        <v>5906</v>
      </c>
      <c r="E557" s="148">
        <v>2975.98</v>
      </c>
      <c r="F557" s="148">
        <v>11.40</v>
      </c>
      <c r="G557" s="148">
        <v>0</v>
      </c>
      <c r="H557" s="148" t="s">
        <v>6288</v>
      </c>
      <c r="I557" s="148">
        <v>120.96000000000004</v>
      </c>
      <c r="J557" s="148">
        <v>3108.34</v>
      </c>
      <c r="K557" s="148">
        <v>1190.39</v>
      </c>
      <c r="L557" s="148">
        <v>0</v>
      </c>
      <c r="M557" s="148">
        <v>3967.97</v>
      </c>
      <c r="N557" s="148" t="s">
        <v>6289</v>
      </c>
      <c r="O557" s="148">
        <v>15220.17</v>
      </c>
      <c r="P557" s="148">
        <v>20378.53</v>
      </c>
    </row>
    <row r="558" spans="1:16" ht="37.5">
      <c r="A558" s="238" t="s">
        <v>5991</v>
      </c>
      <c r="B558" s="237" t="s">
        <v>5992</v>
      </c>
      <c r="C558" s="237" t="s">
        <v>5952</v>
      </c>
      <c r="D558" s="238" t="s">
        <v>5839</v>
      </c>
      <c r="E558" s="148">
        <v>752.86</v>
      </c>
      <c r="F558" s="148">
        <v>11.40</v>
      </c>
      <c r="G558" s="148">
        <v>0</v>
      </c>
      <c r="H558" s="148" t="s">
        <v>6288</v>
      </c>
      <c r="I558" s="148">
        <v>98.60000000000002</v>
      </c>
      <c r="J558" s="148">
        <v>862.86</v>
      </c>
      <c r="K558" s="148">
        <v>301.14</v>
      </c>
      <c r="L558" s="148">
        <v>0</v>
      </c>
      <c r="M558" s="148">
        <v>1003.81</v>
      </c>
      <c r="N558" s="148" t="s">
        <v>6289</v>
      </c>
      <c r="O558" s="148">
        <v>11811.39</v>
      </c>
      <c r="P558" s="148">
        <v>13116.34</v>
      </c>
    </row>
    <row r="559" spans="1:16" ht="37.5">
      <c r="A559" s="238" t="s">
        <v>5991</v>
      </c>
      <c r="B559" s="237" t="s">
        <v>5992</v>
      </c>
      <c r="C559" s="237" t="s">
        <v>5952</v>
      </c>
      <c r="D559" s="238" t="s">
        <v>5902</v>
      </c>
      <c r="E559" s="148">
        <v>1013.66</v>
      </c>
      <c r="F559" s="148">
        <v>11.40</v>
      </c>
      <c r="G559" s="148">
        <v>0</v>
      </c>
      <c r="H559" s="148" t="s">
        <v>6288</v>
      </c>
      <c r="I559" s="148">
        <v>101.10000000000014</v>
      </c>
      <c r="J559" s="148">
        <v>1126.16</v>
      </c>
      <c r="K559" s="148">
        <v>405.46</v>
      </c>
      <c r="L559" s="148">
        <v>0</v>
      </c>
      <c r="M559" s="148">
        <v>1351.55</v>
      </c>
      <c r="N559" s="148" t="s">
        <v>6289</v>
      </c>
      <c r="O559" s="148">
        <v>12211.28</v>
      </c>
      <c r="P559" s="148">
        <v>13968.29</v>
      </c>
    </row>
    <row r="560" spans="1:16" ht="37.5">
      <c r="A560" s="238" t="s">
        <v>5991</v>
      </c>
      <c r="B560" s="237" t="s">
        <v>5992</v>
      </c>
      <c r="C560" s="237" t="s">
        <v>5952</v>
      </c>
      <c r="D560" s="238" t="s">
        <v>5903</v>
      </c>
      <c r="E560" s="148">
        <v>1348.66</v>
      </c>
      <c r="F560" s="148">
        <v>11.40</v>
      </c>
      <c r="G560" s="148">
        <v>0</v>
      </c>
      <c r="H560" s="148" t="s">
        <v>6288</v>
      </c>
      <c r="I560" s="148">
        <v>104.2199999999998</v>
      </c>
      <c r="J560" s="148">
        <v>1464.28</v>
      </c>
      <c r="K560" s="148">
        <v>539.46</v>
      </c>
      <c r="L560" s="148">
        <v>0</v>
      </c>
      <c r="M560" s="148">
        <v>1798.21</v>
      </c>
      <c r="N560" s="148" t="s">
        <v>6289</v>
      </c>
      <c r="O560" s="148">
        <v>12724.95</v>
      </c>
      <c r="P560" s="148">
        <v>15062.62</v>
      </c>
    </row>
    <row r="561" spans="1:16" ht="37.5">
      <c r="A561" s="238" t="s">
        <v>5991</v>
      </c>
      <c r="B561" s="237" t="s">
        <v>5992</v>
      </c>
      <c r="C561" s="237" t="s">
        <v>5952</v>
      </c>
      <c r="D561" s="238" t="s">
        <v>5904</v>
      </c>
      <c r="E561" s="148">
        <v>1770.88</v>
      </c>
      <c r="F561" s="148">
        <v>11.40</v>
      </c>
      <c r="G561" s="148">
        <v>0</v>
      </c>
      <c r="H561" s="148" t="s">
        <v>6288</v>
      </c>
      <c r="I561" s="148">
        <v>108.99999999999977</v>
      </c>
      <c r="J561" s="148">
        <v>1891.28</v>
      </c>
      <c r="K561" s="148">
        <v>708.35</v>
      </c>
      <c r="L561" s="148">
        <v>0</v>
      </c>
      <c r="M561" s="148">
        <v>2361.17</v>
      </c>
      <c r="N561" s="148" t="s">
        <v>6289</v>
      </c>
      <c r="O561" s="148">
        <v>13372.35</v>
      </c>
      <c r="P561" s="148">
        <v>16441.87</v>
      </c>
    </row>
    <row r="562" spans="1:16" ht="37.5">
      <c r="A562" s="238" t="s">
        <v>5991</v>
      </c>
      <c r="B562" s="237" t="s">
        <v>5992</v>
      </c>
      <c r="C562" s="237" t="s">
        <v>5952</v>
      </c>
      <c r="D562" s="238" t="s">
        <v>5905</v>
      </c>
      <c r="E562" s="148">
        <v>2258.76</v>
      </c>
      <c r="F562" s="148">
        <v>11.40</v>
      </c>
      <c r="G562" s="148">
        <v>0</v>
      </c>
      <c r="H562" s="148" t="s">
        <v>6288</v>
      </c>
      <c r="I562" s="148">
        <v>113.35999999999967</v>
      </c>
      <c r="J562" s="148">
        <v>2383.52</v>
      </c>
      <c r="K562" s="148">
        <v>903.50</v>
      </c>
      <c r="L562" s="148">
        <v>0</v>
      </c>
      <c r="M562" s="148">
        <v>3011.68</v>
      </c>
      <c r="N562" s="148" t="s">
        <v>6289</v>
      </c>
      <c r="O562" s="148">
        <v>14120.43</v>
      </c>
      <c r="P562" s="148">
        <v>18035.61</v>
      </c>
    </row>
    <row r="563" spans="1:16" ht="37.5">
      <c r="A563" s="238" t="s">
        <v>5991</v>
      </c>
      <c r="B563" s="237" t="s">
        <v>5992</v>
      </c>
      <c r="C563" s="237" t="s">
        <v>5952</v>
      </c>
      <c r="D563" s="238" t="s">
        <v>5906</v>
      </c>
      <c r="E563" s="148">
        <v>2883.24</v>
      </c>
      <c r="F563" s="148">
        <v>11.40</v>
      </c>
      <c r="G563" s="148">
        <v>0</v>
      </c>
      <c r="H563" s="148" t="s">
        <v>6288</v>
      </c>
      <c r="I563" s="148">
        <v>118.86000000000013</v>
      </c>
      <c r="J563" s="148">
        <v>3013.50</v>
      </c>
      <c r="K563" s="148">
        <v>1153.30</v>
      </c>
      <c r="L563" s="148">
        <v>0</v>
      </c>
      <c r="M563" s="148">
        <v>3844.32</v>
      </c>
      <c r="N563" s="148" t="s">
        <v>6289</v>
      </c>
      <c r="O563" s="148">
        <v>15077.97</v>
      </c>
      <c r="P563" s="148">
        <v>20075.59</v>
      </c>
    </row>
    <row r="564" spans="1:16" ht="37.5">
      <c r="A564" s="238" t="s">
        <v>5993</v>
      </c>
      <c r="B564" s="237" t="s">
        <v>5994</v>
      </c>
      <c r="C564" s="237" t="s">
        <v>5952</v>
      </c>
      <c r="D564" s="238" t="s">
        <v>5839</v>
      </c>
      <c r="E564" s="148">
        <v>776.68</v>
      </c>
      <c r="F564" s="148">
        <v>11.40</v>
      </c>
      <c r="G564" s="148">
        <v>0</v>
      </c>
      <c r="H564" s="148" t="s">
        <v>6288</v>
      </c>
      <c r="I564" s="148">
        <v>100.46000000000004</v>
      </c>
      <c r="J564" s="148">
        <v>888.54</v>
      </c>
      <c r="K564" s="148">
        <v>310.67</v>
      </c>
      <c r="L564" s="148">
        <v>0</v>
      </c>
      <c r="M564" s="148">
        <v>1035.57</v>
      </c>
      <c r="N564" s="148" t="s">
        <v>6289</v>
      </c>
      <c r="O564" s="148">
        <v>11847.91</v>
      </c>
      <c r="P564" s="148">
        <v>13194.15</v>
      </c>
    </row>
    <row r="565" spans="1:16" ht="37.5">
      <c r="A565" s="238" t="s">
        <v>5993</v>
      </c>
      <c r="B565" s="237" t="s">
        <v>5994</v>
      </c>
      <c r="C565" s="237" t="s">
        <v>5952</v>
      </c>
      <c r="D565" s="238" t="s">
        <v>5902</v>
      </c>
      <c r="E565" s="148">
        <v>1045.36</v>
      </c>
      <c r="F565" s="148">
        <v>11.40</v>
      </c>
      <c r="G565" s="148">
        <v>0</v>
      </c>
      <c r="H565" s="148" t="s">
        <v>6288</v>
      </c>
      <c r="I565" s="148">
        <v>102.96000000000004</v>
      </c>
      <c r="J565" s="148">
        <v>1159.72</v>
      </c>
      <c r="K565" s="148">
        <v>418.14</v>
      </c>
      <c r="L565" s="148">
        <v>0</v>
      </c>
      <c r="M565" s="148">
        <v>1393.81</v>
      </c>
      <c r="N565" s="148" t="s">
        <v>6289</v>
      </c>
      <c r="O565" s="148">
        <v>12259.89</v>
      </c>
      <c r="P565" s="148">
        <v>14071.84</v>
      </c>
    </row>
    <row r="566" spans="1:16" ht="37.5">
      <c r="A566" s="238" t="s">
        <v>5993</v>
      </c>
      <c r="B566" s="237" t="s">
        <v>5994</v>
      </c>
      <c r="C566" s="237" t="s">
        <v>5952</v>
      </c>
      <c r="D566" s="238" t="s">
        <v>5903</v>
      </c>
      <c r="E566" s="148">
        <v>1391.44</v>
      </c>
      <c r="F566" s="148">
        <v>11.40</v>
      </c>
      <c r="G566" s="148">
        <v>0</v>
      </c>
      <c r="H566" s="148" t="s">
        <v>6288</v>
      </c>
      <c r="I566" s="148">
        <v>106.09999999999991</v>
      </c>
      <c r="J566" s="148">
        <v>1508.94</v>
      </c>
      <c r="K566" s="148">
        <v>556.58</v>
      </c>
      <c r="L566" s="148">
        <v>0</v>
      </c>
      <c r="M566" s="148">
        <v>1855.25</v>
      </c>
      <c r="N566" s="148" t="s">
        <v>6289</v>
      </c>
      <c r="O566" s="148">
        <v>12790.54</v>
      </c>
      <c r="P566" s="148">
        <v>15202.37</v>
      </c>
    </row>
    <row r="567" spans="1:16" ht="37.5">
      <c r="A567" s="238" t="s">
        <v>5993</v>
      </c>
      <c r="B567" s="237" t="s">
        <v>5994</v>
      </c>
      <c r="C567" s="237" t="s">
        <v>5952</v>
      </c>
      <c r="D567" s="238" t="s">
        <v>5904</v>
      </c>
      <c r="E567" s="148">
        <v>1827.48</v>
      </c>
      <c r="F567" s="148">
        <v>11.40</v>
      </c>
      <c r="G567" s="148">
        <v>0</v>
      </c>
      <c r="H567" s="148" t="s">
        <v>6288</v>
      </c>
      <c r="I567" s="148">
        <v>110.93999999999983</v>
      </c>
      <c r="J567" s="148">
        <v>1949.82</v>
      </c>
      <c r="K567" s="148">
        <v>730.99</v>
      </c>
      <c r="L567" s="148">
        <v>0</v>
      </c>
      <c r="M567" s="148">
        <v>2436.64</v>
      </c>
      <c r="N567" s="148" t="s">
        <v>6289</v>
      </c>
      <c r="O567" s="148">
        <v>13459.14</v>
      </c>
      <c r="P567" s="148">
        <v>16626.77</v>
      </c>
    </row>
    <row r="568" spans="1:16" ht="37.5">
      <c r="A568" s="238" t="s">
        <v>5993</v>
      </c>
      <c r="B568" s="237" t="s">
        <v>5994</v>
      </c>
      <c r="C568" s="237" t="s">
        <v>5952</v>
      </c>
      <c r="D568" s="238" t="s">
        <v>5905</v>
      </c>
      <c r="E568" s="148">
        <v>2331.08</v>
      </c>
      <c r="F568" s="148">
        <v>11.40</v>
      </c>
      <c r="G568" s="148">
        <v>0</v>
      </c>
      <c r="H568" s="148" t="s">
        <v>6288</v>
      </c>
      <c r="I568" s="148">
        <v>115.32000000000016</v>
      </c>
      <c r="J568" s="148">
        <v>2457.8</v>
      </c>
      <c r="K568" s="148">
        <v>932.43</v>
      </c>
      <c r="L568" s="148">
        <v>0</v>
      </c>
      <c r="M568" s="148">
        <v>3108.11</v>
      </c>
      <c r="N568" s="148" t="s">
        <v>6289</v>
      </c>
      <c r="O568" s="148">
        <v>14231.32</v>
      </c>
      <c r="P568" s="148">
        <v>18271.86</v>
      </c>
    </row>
    <row r="569" spans="1:16" ht="37.5">
      <c r="A569" s="238" t="s">
        <v>5993</v>
      </c>
      <c r="B569" s="237" t="s">
        <v>5994</v>
      </c>
      <c r="C569" s="237" t="s">
        <v>5952</v>
      </c>
      <c r="D569" s="238" t="s">
        <v>5906</v>
      </c>
      <c r="E569" s="148">
        <v>2975.98</v>
      </c>
      <c r="F569" s="148">
        <v>11.40</v>
      </c>
      <c r="G569" s="148">
        <v>0</v>
      </c>
      <c r="H569" s="148" t="s">
        <v>6288</v>
      </c>
      <c r="I569" s="148">
        <v>120.96000000000004</v>
      </c>
      <c r="J569" s="148">
        <v>3108.34</v>
      </c>
      <c r="K569" s="148">
        <v>1190.39</v>
      </c>
      <c r="L569" s="148">
        <v>0</v>
      </c>
      <c r="M569" s="148">
        <v>3967.97</v>
      </c>
      <c r="N569" s="148" t="s">
        <v>6289</v>
      </c>
      <c r="O569" s="148">
        <v>15220.17</v>
      </c>
      <c r="P569" s="148">
        <v>20378.53</v>
      </c>
    </row>
    <row r="570" spans="1:16" ht="37.5">
      <c r="A570" s="238" t="s">
        <v>6459</v>
      </c>
      <c r="B570" s="237" t="s">
        <v>6460</v>
      </c>
      <c r="C570" s="237" t="s">
        <v>5919</v>
      </c>
      <c r="D570" s="238" t="s">
        <v>5839</v>
      </c>
      <c r="E570" s="148">
        <v>657</v>
      </c>
      <c r="F570" s="148">
        <v>9.40</v>
      </c>
      <c r="G570" s="148">
        <v>0</v>
      </c>
      <c r="H570" s="148" t="s">
        <v>6288</v>
      </c>
      <c r="I570" s="148">
        <v>92.39999999999998</v>
      </c>
      <c r="J570" s="148">
        <v>758.80</v>
      </c>
      <c r="K570" s="148">
        <v>262.80</v>
      </c>
      <c r="L570" s="148">
        <v>0</v>
      </c>
      <c r="M570" s="148">
        <v>876</v>
      </c>
      <c r="N570" s="148" t="s">
        <v>6289</v>
      </c>
      <c r="O570" s="148">
        <v>11664.40</v>
      </c>
      <c r="P570" s="148">
        <v>12803.20</v>
      </c>
    </row>
    <row r="571" spans="1:16" ht="37.5">
      <c r="A571" s="238" t="s">
        <v>6461</v>
      </c>
      <c r="B571" s="237" t="s">
        <v>6462</v>
      </c>
      <c r="C571" s="237" t="s">
        <v>5919</v>
      </c>
      <c r="D571" s="238" t="s">
        <v>5839</v>
      </c>
      <c r="E571" s="148">
        <v>678.80</v>
      </c>
      <c r="F571" s="148">
        <v>9.40</v>
      </c>
      <c r="G571" s="148">
        <v>0</v>
      </c>
      <c r="H571" s="148" t="s">
        <v>6288</v>
      </c>
      <c r="I571" s="148">
        <v>94.16000000000008</v>
      </c>
      <c r="J571" s="148">
        <v>782.36</v>
      </c>
      <c r="K571" s="148">
        <v>271.52</v>
      </c>
      <c r="L571" s="148">
        <v>0</v>
      </c>
      <c r="M571" s="148">
        <v>905.07</v>
      </c>
      <c r="N571" s="148" t="s">
        <v>6289</v>
      </c>
      <c r="O571" s="148">
        <v>11697.83</v>
      </c>
      <c r="P571" s="148">
        <v>12874.42</v>
      </c>
    </row>
    <row r="572" spans="1:16" ht="37.5">
      <c r="A572" s="238" t="s">
        <v>6463</v>
      </c>
      <c r="B572" s="237" t="s">
        <v>6464</v>
      </c>
      <c r="C572" s="237" t="s">
        <v>5919</v>
      </c>
      <c r="D572" s="238" t="s">
        <v>5839</v>
      </c>
      <c r="E572" s="148">
        <v>12694.64</v>
      </c>
      <c r="F572" s="148">
        <v>233.50</v>
      </c>
      <c r="G572" s="148">
        <v>0</v>
      </c>
      <c r="H572" s="148" t="s">
        <v>6288</v>
      </c>
      <c r="I572" s="148">
        <v>1951.7600000000002</v>
      </c>
      <c r="J572" s="148">
        <v>14879.90</v>
      </c>
      <c r="K572" s="148">
        <v>5077.86</v>
      </c>
      <c r="L572" s="148">
        <v>0</v>
      </c>
      <c r="M572" s="148">
        <v>16926.19</v>
      </c>
      <c r="N572" s="148" t="s">
        <v>6289</v>
      </c>
      <c r="O572" s="148">
        <v>30122.11</v>
      </c>
      <c r="P572" s="148">
        <v>52126.16</v>
      </c>
    </row>
    <row r="573" spans="1:16" ht="50">
      <c r="A573" s="238" t="s">
        <v>6465</v>
      </c>
      <c r="B573" s="237" t="s">
        <v>6466</v>
      </c>
      <c r="C573" s="237" t="s">
        <v>5919</v>
      </c>
      <c r="D573" s="238" t="s">
        <v>5839</v>
      </c>
      <c r="E573" s="148">
        <v>657</v>
      </c>
      <c r="F573" s="148">
        <v>9.40</v>
      </c>
      <c r="G573" s="148">
        <v>0</v>
      </c>
      <c r="H573" s="148" t="s">
        <v>6288</v>
      </c>
      <c r="I573" s="148">
        <v>92.39999999999998</v>
      </c>
      <c r="J573" s="148">
        <v>758.80</v>
      </c>
      <c r="K573" s="148">
        <v>262.80</v>
      </c>
      <c r="L573" s="148">
        <v>0</v>
      </c>
      <c r="M573" s="148">
        <v>876</v>
      </c>
      <c r="N573" s="148" t="s">
        <v>6289</v>
      </c>
      <c r="O573" s="148">
        <v>11664.40</v>
      </c>
      <c r="P573" s="148">
        <v>12803.20</v>
      </c>
    </row>
    <row r="574" spans="1:16" ht="25">
      <c r="A574" s="238" t="s">
        <v>6467</v>
      </c>
      <c r="B574" s="237" t="s">
        <v>6468</v>
      </c>
      <c r="C574" s="237" t="s">
        <v>5919</v>
      </c>
      <c r="D574" s="238" t="s">
        <v>5839</v>
      </c>
      <c r="E574" s="148">
        <v>678.80</v>
      </c>
      <c r="F574" s="148">
        <v>9.40</v>
      </c>
      <c r="G574" s="148">
        <v>0</v>
      </c>
      <c r="H574" s="148" t="s">
        <v>6288</v>
      </c>
      <c r="I574" s="148">
        <v>94.16000000000008</v>
      </c>
      <c r="J574" s="148">
        <v>782.36</v>
      </c>
      <c r="K574" s="148">
        <v>271.52</v>
      </c>
      <c r="L574" s="148">
        <v>0</v>
      </c>
      <c r="M574" s="148">
        <v>905.07</v>
      </c>
      <c r="N574" s="148" t="s">
        <v>6289</v>
      </c>
      <c r="O574" s="148">
        <v>11697.83</v>
      </c>
      <c r="P574" s="148">
        <v>12874.42</v>
      </c>
    </row>
    <row r="575" spans="1:16" ht="37.5">
      <c r="A575" s="238" t="s">
        <v>6000</v>
      </c>
      <c r="B575" s="237" t="s">
        <v>6001</v>
      </c>
      <c r="C575" s="237" t="s">
        <v>5919</v>
      </c>
      <c r="D575" s="238" t="s">
        <v>5839</v>
      </c>
      <c r="E575" s="148">
        <v>776.68</v>
      </c>
      <c r="F575" s="148">
        <v>11.40</v>
      </c>
      <c r="G575" s="148">
        <v>0</v>
      </c>
      <c r="H575" s="148" t="s">
        <v>6288</v>
      </c>
      <c r="I575" s="148">
        <v>100.46000000000004</v>
      </c>
      <c r="J575" s="148">
        <v>888.54</v>
      </c>
      <c r="K575" s="148">
        <v>310.67</v>
      </c>
      <c r="L575" s="148">
        <v>0</v>
      </c>
      <c r="M575" s="148">
        <v>1035.57</v>
      </c>
      <c r="N575" s="148" t="s">
        <v>6289</v>
      </c>
      <c r="O575" s="148">
        <v>11847.91</v>
      </c>
      <c r="P575" s="148">
        <v>13194.15</v>
      </c>
    </row>
    <row r="576" spans="1:16" ht="37.5">
      <c r="A576" s="238" t="s">
        <v>6000</v>
      </c>
      <c r="B576" s="237" t="s">
        <v>6001</v>
      </c>
      <c r="C576" s="237" t="s">
        <v>5919</v>
      </c>
      <c r="D576" s="238" t="s">
        <v>5902</v>
      </c>
      <c r="E576" s="148">
        <v>1045.36</v>
      </c>
      <c r="F576" s="148">
        <v>11.40</v>
      </c>
      <c r="G576" s="148">
        <v>0</v>
      </c>
      <c r="H576" s="148" t="s">
        <v>6288</v>
      </c>
      <c r="I576" s="148">
        <v>102.96000000000004</v>
      </c>
      <c r="J576" s="148">
        <v>1159.72</v>
      </c>
      <c r="K576" s="148">
        <v>418.14</v>
      </c>
      <c r="L576" s="148">
        <v>0</v>
      </c>
      <c r="M576" s="148">
        <v>1393.81</v>
      </c>
      <c r="N576" s="148" t="s">
        <v>6289</v>
      </c>
      <c r="O576" s="148">
        <v>12259.89</v>
      </c>
      <c r="P576" s="148">
        <v>14071.84</v>
      </c>
    </row>
    <row r="577" spans="1:16" ht="37.5">
      <c r="A577" s="238" t="s">
        <v>6000</v>
      </c>
      <c r="B577" s="237" t="s">
        <v>6001</v>
      </c>
      <c r="C577" s="237" t="s">
        <v>5919</v>
      </c>
      <c r="D577" s="238" t="s">
        <v>5903</v>
      </c>
      <c r="E577" s="148">
        <v>1391.44</v>
      </c>
      <c r="F577" s="148">
        <v>11.40</v>
      </c>
      <c r="G577" s="148">
        <v>0</v>
      </c>
      <c r="H577" s="148" t="s">
        <v>6288</v>
      </c>
      <c r="I577" s="148">
        <v>106.09999999999991</v>
      </c>
      <c r="J577" s="148">
        <v>1508.94</v>
      </c>
      <c r="K577" s="148">
        <v>556.58</v>
      </c>
      <c r="L577" s="148">
        <v>0</v>
      </c>
      <c r="M577" s="148">
        <v>1855.25</v>
      </c>
      <c r="N577" s="148" t="s">
        <v>6289</v>
      </c>
      <c r="O577" s="148">
        <v>12790.54</v>
      </c>
      <c r="P577" s="148">
        <v>15202.37</v>
      </c>
    </row>
    <row r="578" spans="1:16" ht="37.5">
      <c r="A578" s="238" t="s">
        <v>6000</v>
      </c>
      <c r="B578" s="237" t="s">
        <v>6001</v>
      </c>
      <c r="C578" s="237" t="s">
        <v>5919</v>
      </c>
      <c r="D578" s="238" t="s">
        <v>5904</v>
      </c>
      <c r="E578" s="148">
        <v>1827.48</v>
      </c>
      <c r="F578" s="148">
        <v>11.40</v>
      </c>
      <c r="G578" s="148">
        <v>0</v>
      </c>
      <c r="H578" s="148" t="s">
        <v>6288</v>
      </c>
      <c r="I578" s="148">
        <v>110.93999999999983</v>
      </c>
      <c r="J578" s="148">
        <v>1949.82</v>
      </c>
      <c r="K578" s="148">
        <v>730.99</v>
      </c>
      <c r="L578" s="148">
        <v>0</v>
      </c>
      <c r="M578" s="148">
        <v>2436.64</v>
      </c>
      <c r="N578" s="148" t="s">
        <v>6289</v>
      </c>
      <c r="O578" s="148">
        <v>13459.14</v>
      </c>
      <c r="P578" s="148">
        <v>16626.77</v>
      </c>
    </row>
    <row r="579" spans="1:16" ht="37.5">
      <c r="A579" s="238" t="s">
        <v>6000</v>
      </c>
      <c r="B579" s="237" t="s">
        <v>6001</v>
      </c>
      <c r="C579" s="237" t="s">
        <v>5919</v>
      </c>
      <c r="D579" s="238" t="s">
        <v>5905</v>
      </c>
      <c r="E579" s="148">
        <v>2331.08</v>
      </c>
      <c r="F579" s="148">
        <v>11.40</v>
      </c>
      <c r="G579" s="148">
        <v>0</v>
      </c>
      <c r="H579" s="148" t="s">
        <v>6288</v>
      </c>
      <c r="I579" s="148">
        <v>115.32000000000016</v>
      </c>
      <c r="J579" s="148">
        <v>2457.8</v>
      </c>
      <c r="K579" s="148">
        <v>932.43</v>
      </c>
      <c r="L579" s="148">
        <v>0</v>
      </c>
      <c r="M579" s="148">
        <v>3108.11</v>
      </c>
      <c r="N579" s="148" t="s">
        <v>6289</v>
      </c>
      <c r="O579" s="148">
        <v>14231.32</v>
      </c>
      <c r="P579" s="148">
        <v>18271.86</v>
      </c>
    </row>
    <row r="580" spans="1:16" ht="37.5">
      <c r="A580" s="238" t="s">
        <v>6000</v>
      </c>
      <c r="B580" s="237" t="s">
        <v>6001</v>
      </c>
      <c r="C580" s="237" t="s">
        <v>5919</v>
      </c>
      <c r="D580" s="238" t="s">
        <v>5906</v>
      </c>
      <c r="E580" s="148">
        <v>2975.98</v>
      </c>
      <c r="F580" s="148">
        <v>11.40</v>
      </c>
      <c r="G580" s="148">
        <v>0</v>
      </c>
      <c r="H580" s="148" t="s">
        <v>6288</v>
      </c>
      <c r="I580" s="148">
        <v>120.96000000000004</v>
      </c>
      <c r="J580" s="148">
        <v>3108.34</v>
      </c>
      <c r="K580" s="148">
        <v>1190.39</v>
      </c>
      <c r="L580" s="148">
        <v>0</v>
      </c>
      <c r="M580" s="148">
        <v>3967.97</v>
      </c>
      <c r="N580" s="148" t="s">
        <v>6289</v>
      </c>
      <c r="O580" s="148">
        <v>15220.17</v>
      </c>
      <c r="P580" s="148">
        <v>20378.53</v>
      </c>
    </row>
    <row r="581" spans="1:16" ht="37.5">
      <c r="A581" s="238" t="s">
        <v>6469</v>
      </c>
      <c r="B581" s="237" t="s">
        <v>6470</v>
      </c>
      <c r="C581" s="237" t="s">
        <v>5919</v>
      </c>
      <c r="D581" s="238" t="s">
        <v>5839</v>
      </c>
      <c r="E581" s="148">
        <v>678.80</v>
      </c>
      <c r="F581" s="148">
        <v>9.40</v>
      </c>
      <c r="G581" s="148">
        <v>0</v>
      </c>
      <c r="H581" s="148" t="s">
        <v>6288</v>
      </c>
      <c r="I581" s="148">
        <v>94.16000000000008</v>
      </c>
      <c r="J581" s="148">
        <v>782.36</v>
      </c>
      <c r="K581" s="148">
        <v>271.52</v>
      </c>
      <c r="L581" s="148">
        <v>0</v>
      </c>
      <c r="M581" s="148">
        <v>905.07</v>
      </c>
      <c r="N581" s="148" t="s">
        <v>6289</v>
      </c>
      <c r="O581" s="148">
        <v>11697.83</v>
      </c>
      <c r="P581" s="148">
        <v>12874.42</v>
      </c>
    </row>
    <row r="582" spans="1:16" ht="37.5">
      <c r="A582" s="238" t="s">
        <v>6002</v>
      </c>
      <c r="B582" s="237" t="s">
        <v>6003</v>
      </c>
      <c r="C582" s="237" t="s">
        <v>5919</v>
      </c>
      <c r="D582" s="238" t="s">
        <v>5839</v>
      </c>
      <c r="E582" s="148">
        <v>15660.16</v>
      </c>
      <c r="F582" s="148">
        <v>283.50</v>
      </c>
      <c r="G582" s="148">
        <v>0</v>
      </c>
      <c r="H582" s="148" t="s">
        <v>6288</v>
      </c>
      <c r="I582" s="148">
        <v>2179.9000000000015</v>
      </c>
      <c r="J582" s="148">
        <v>18123.56</v>
      </c>
      <c r="K582" s="148">
        <v>6264.06</v>
      </c>
      <c r="L582" s="148">
        <v>0</v>
      </c>
      <c r="M582" s="148">
        <v>20880.21</v>
      </c>
      <c r="N582" s="148" t="s">
        <v>6289</v>
      </c>
      <c r="O582" s="148">
        <v>34669.25</v>
      </c>
      <c r="P582" s="148">
        <v>61813.520000000004</v>
      </c>
    </row>
    <row r="583" spans="1:16" ht="37.5">
      <c r="A583" s="238" t="s">
        <v>6002</v>
      </c>
      <c r="B583" s="237" t="s">
        <v>6003</v>
      </c>
      <c r="C583" s="237" t="s">
        <v>5919</v>
      </c>
      <c r="D583" s="238" t="s">
        <v>5902</v>
      </c>
      <c r="E583" s="148">
        <v>21061.98</v>
      </c>
      <c r="F583" s="148">
        <v>283.50</v>
      </c>
      <c r="G583" s="148">
        <v>0</v>
      </c>
      <c r="H583" s="148" t="s">
        <v>6288</v>
      </c>
      <c r="I583" s="148">
        <v>2330.84</v>
      </c>
      <c r="J583" s="148">
        <v>23676.32</v>
      </c>
      <c r="K583" s="148">
        <v>8424.79</v>
      </c>
      <c r="L583" s="148">
        <v>0</v>
      </c>
      <c r="M583" s="148">
        <v>28082.64</v>
      </c>
      <c r="N583" s="148" t="s">
        <v>6289</v>
      </c>
      <c r="O583" s="148">
        <v>42952.04</v>
      </c>
      <c r="P583" s="148">
        <v>79459.47</v>
      </c>
    </row>
    <row r="584" spans="1:16" ht="37.5">
      <c r="A584" s="238" t="s">
        <v>6002</v>
      </c>
      <c r="B584" s="237" t="s">
        <v>6003</v>
      </c>
      <c r="C584" s="237" t="s">
        <v>5919</v>
      </c>
      <c r="D584" s="238" t="s">
        <v>5903</v>
      </c>
      <c r="E584" s="148">
        <v>27999.14</v>
      </c>
      <c r="F584" s="148">
        <v>283.50</v>
      </c>
      <c r="G584" s="148">
        <v>0</v>
      </c>
      <c r="H584" s="148" t="s">
        <v>6288</v>
      </c>
      <c r="I584" s="148">
        <v>2403.880000000001</v>
      </c>
      <c r="J584" s="148">
        <v>30686.52</v>
      </c>
      <c r="K584" s="148">
        <v>11199.66</v>
      </c>
      <c r="L584" s="148">
        <v>0</v>
      </c>
      <c r="M584" s="148">
        <v>37332.19</v>
      </c>
      <c r="N584" s="148" t="s">
        <v>6289</v>
      </c>
      <c r="O584" s="148">
        <v>53589.01</v>
      </c>
      <c r="P584" s="148">
        <v>102120.86000000002</v>
      </c>
    </row>
    <row r="585" spans="1:16" ht="37.5">
      <c r="A585" s="238" t="s">
        <v>6002</v>
      </c>
      <c r="B585" s="237" t="s">
        <v>6003</v>
      </c>
      <c r="C585" s="237" t="s">
        <v>5919</v>
      </c>
      <c r="D585" s="238" t="s">
        <v>5904</v>
      </c>
      <c r="E585" s="148">
        <v>36748.04</v>
      </c>
      <c r="F585" s="148">
        <v>283.50</v>
      </c>
      <c r="G585" s="148">
        <v>0</v>
      </c>
      <c r="H585" s="148" t="s">
        <v>6288</v>
      </c>
      <c r="I585" s="148">
        <v>2685.1399999999994</v>
      </c>
      <c r="J585" s="148">
        <v>39716.68</v>
      </c>
      <c r="K585" s="148">
        <v>14699.22</v>
      </c>
      <c r="L585" s="148">
        <v>0</v>
      </c>
      <c r="M585" s="148">
        <v>48997.39</v>
      </c>
      <c r="N585" s="148" t="s">
        <v>6289</v>
      </c>
      <c r="O585" s="148">
        <v>67003.99</v>
      </c>
      <c r="P585" s="148">
        <v>130700.60</v>
      </c>
    </row>
    <row r="586" spans="1:16" ht="37.5">
      <c r="A586" s="238" t="s">
        <v>6002</v>
      </c>
      <c r="B586" s="237" t="s">
        <v>6003</v>
      </c>
      <c r="C586" s="237" t="s">
        <v>5919</v>
      </c>
      <c r="D586" s="238" t="s">
        <v>5905</v>
      </c>
      <c r="E586" s="148">
        <v>46853.48</v>
      </c>
      <c r="F586" s="148">
        <v>283.50</v>
      </c>
      <c r="G586" s="148">
        <v>0</v>
      </c>
      <c r="H586" s="148" t="s">
        <v>6288</v>
      </c>
      <c r="I586" s="148">
        <v>2791.439999999995</v>
      </c>
      <c r="J586" s="148">
        <v>49928.42</v>
      </c>
      <c r="K586" s="148">
        <v>18741.39</v>
      </c>
      <c r="L586" s="148">
        <v>0</v>
      </c>
      <c r="M586" s="148">
        <v>62471.31</v>
      </c>
      <c r="N586" s="148" t="s">
        <v>6289</v>
      </c>
      <c r="O586" s="148">
        <v>82499</v>
      </c>
      <c r="P586" s="148">
        <v>163711.7</v>
      </c>
    </row>
    <row r="587" spans="1:16" ht="37.5">
      <c r="A587" s="238" t="s">
        <v>6002</v>
      </c>
      <c r="B587" s="237" t="s">
        <v>6003</v>
      </c>
      <c r="C587" s="237" t="s">
        <v>5919</v>
      </c>
      <c r="D587" s="238" t="s">
        <v>5906</v>
      </c>
      <c r="E587" s="148">
        <v>59788.18</v>
      </c>
      <c r="F587" s="148">
        <v>283.50</v>
      </c>
      <c r="G587" s="148">
        <v>0</v>
      </c>
      <c r="H587" s="148" t="s">
        <v>6288</v>
      </c>
      <c r="I587" s="148">
        <v>2927.540000000001</v>
      </c>
      <c r="J587" s="148">
        <v>62999.22</v>
      </c>
      <c r="K587" s="148">
        <v>23915.27</v>
      </c>
      <c r="L587" s="148">
        <v>0</v>
      </c>
      <c r="M587" s="148">
        <v>79717.57</v>
      </c>
      <c r="N587" s="148" t="s">
        <v>6289</v>
      </c>
      <c r="O587" s="148">
        <v>102332.21</v>
      </c>
      <c r="P587" s="148">
        <v>205965.05000000002</v>
      </c>
    </row>
    <row r="588" spans="1:16" ht="37.5">
      <c r="A588" s="238" t="s">
        <v>6471</v>
      </c>
      <c r="B588" s="237" t="s">
        <v>6472</v>
      </c>
      <c r="C588" s="237" t="s">
        <v>5919</v>
      </c>
      <c r="D588" s="238" t="s">
        <v>5839</v>
      </c>
      <c r="E588" s="148">
        <v>25284.14</v>
      </c>
      <c r="F588" s="148">
        <v>233.50</v>
      </c>
      <c r="G588" s="148">
        <v>0</v>
      </c>
      <c r="H588" s="148" t="s">
        <v>6288</v>
      </c>
      <c r="I588" s="148">
        <v>3161.7000000000007</v>
      </c>
      <c r="J588" s="148">
        <v>28679.34</v>
      </c>
      <c r="K588" s="148">
        <v>10113.66</v>
      </c>
      <c r="L588" s="148">
        <v>0</v>
      </c>
      <c r="M588" s="148">
        <v>33712.19</v>
      </c>
      <c r="N588" s="148" t="s">
        <v>6289</v>
      </c>
      <c r="O588" s="148">
        <v>49426.01</v>
      </c>
      <c r="P588" s="148">
        <v>93251.86000000002</v>
      </c>
    </row>
    <row r="589" spans="1:16" ht="25">
      <c r="A589" s="238" t="s">
        <v>6004</v>
      </c>
      <c r="B589" s="237" t="s">
        <v>6005</v>
      </c>
      <c r="C589" s="237" t="s">
        <v>5919</v>
      </c>
      <c r="D589" s="238" t="s">
        <v>5839</v>
      </c>
      <c r="E589" s="148">
        <v>15660.16</v>
      </c>
      <c r="F589" s="148">
        <v>283.50</v>
      </c>
      <c r="G589" s="148">
        <v>0</v>
      </c>
      <c r="H589" s="148" t="s">
        <v>6288</v>
      </c>
      <c r="I589" s="148">
        <v>2179.9000000000015</v>
      </c>
      <c r="J589" s="148">
        <v>18123.56</v>
      </c>
      <c r="K589" s="148">
        <v>6264.06</v>
      </c>
      <c r="L589" s="148">
        <v>0</v>
      </c>
      <c r="M589" s="148">
        <v>20880.21</v>
      </c>
      <c r="N589" s="148" t="s">
        <v>6289</v>
      </c>
      <c r="O589" s="148">
        <v>34669.25</v>
      </c>
      <c r="P589" s="148">
        <v>61813.520000000004</v>
      </c>
    </row>
    <row r="590" spans="1:16" ht="25">
      <c r="A590" s="238" t="s">
        <v>6004</v>
      </c>
      <c r="B590" s="237" t="s">
        <v>6005</v>
      </c>
      <c r="C590" s="237" t="s">
        <v>5919</v>
      </c>
      <c r="D590" s="238">
        <v>27</v>
      </c>
      <c r="E590" s="148">
        <v>15660.16</v>
      </c>
      <c r="F590" s="148">
        <v>0</v>
      </c>
      <c r="G590" s="148">
        <v>0</v>
      </c>
      <c r="H590" s="148" t="s">
        <v>6288</v>
      </c>
      <c r="I590" s="148">
        <v>0</v>
      </c>
      <c r="J590" s="148">
        <v>15660.16</v>
      </c>
      <c r="K590" s="148">
        <v>0</v>
      </c>
      <c r="L590" s="148">
        <v>0</v>
      </c>
      <c r="M590" s="148">
        <v>20880.21</v>
      </c>
      <c r="N590" s="148" t="s">
        <v>6289</v>
      </c>
      <c r="O590" s="148">
        <v>0</v>
      </c>
      <c r="P590" s="148">
        <v>20880.21</v>
      </c>
    </row>
    <row r="591" spans="1:16" ht="25">
      <c r="A591" s="238" t="s">
        <v>6004</v>
      </c>
      <c r="B591" s="237" t="s">
        <v>6005</v>
      </c>
      <c r="C591" s="237" t="s">
        <v>5919</v>
      </c>
      <c r="D591" s="238" t="s">
        <v>5902</v>
      </c>
      <c r="E591" s="148">
        <v>21061.98</v>
      </c>
      <c r="F591" s="148">
        <v>283.50</v>
      </c>
      <c r="G591" s="148">
        <v>0</v>
      </c>
      <c r="H591" s="148" t="s">
        <v>6288</v>
      </c>
      <c r="I591" s="148">
        <v>2330.84</v>
      </c>
      <c r="J591" s="148">
        <v>23676.32</v>
      </c>
      <c r="K591" s="148">
        <v>8424.79</v>
      </c>
      <c r="L591" s="148">
        <v>0</v>
      </c>
      <c r="M591" s="148">
        <v>28082.64</v>
      </c>
      <c r="N591" s="148" t="s">
        <v>6289</v>
      </c>
      <c r="O591" s="148">
        <v>42952.04</v>
      </c>
      <c r="P591" s="148">
        <v>79459.47</v>
      </c>
    </row>
    <row r="592" spans="1:16" ht="25">
      <c r="A592" s="238" t="s">
        <v>6004</v>
      </c>
      <c r="B592" s="237" t="s">
        <v>6005</v>
      </c>
      <c r="C592" s="237" t="s">
        <v>5919</v>
      </c>
      <c r="D592" s="238" t="s">
        <v>5903</v>
      </c>
      <c r="E592" s="148">
        <v>27999.14</v>
      </c>
      <c r="F592" s="148">
        <v>283.50</v>
      </c>
      <c r="G592" s="148">
        <v>0</v>
      </c>
      <c r="H592" s="148" t="s">
        <v>6288</v>
      </c>
      <c r="I592" s="148">
        <v>2403.880000000001</v>
      </c>
      <c r="J592" s="148">
        <v>30686.52</v>
      </c>
      <c r="K592" s="148">
        <v>11199.66</v>
      </c>
      <c r="L592" s="148">
        <v>0</v>
      </c>
      <c r="M592" s="148">
        <v>37332.19</v>
      </c>
      <c r="N592" s="148" t="s">
        <v>6289</v>
      </c>
      <c r="O592" s="148">
        <v>53589.01</v>
      </c>
      <c r="P592" s="148">
        <v>102120.86000000002</v>
      </c>
    </row>
    <row r="593" spans="1:16" ht="25">
      <c r="A593" s="238" t="s">
        <v>6004</v>
      </c>
      <c r="B593" s="237" t="s">
        <v>6005</v>
      </c>
      <c r="C593" s="237" t="s">
        <v>5919</v>
      </c>
      <c r="D593" s="238" t="s">
        <v>5904</v>
      </c>
      <c r="E593" s="148">
        <v>36748.04</v>
      </c>
      <c r="F593" s="148">
        <v>283.50</v>
      </c>
      <c r="G593" s="148">
        <v>0</v>
      </c>
      <c r="H593" s="148" t="s">
        <v>6288</v>
      </c>
      <c r="I593" s="148">
        <v>2685.1399999999994</v>
      </c>
      <c r="J593" s="148">
        <v>39716.68</v>
      </c>
      <c r="K593" s="148">
        <v>14699.22</v>
      </c>
      <c r="L593" s="148">
        <v>0</v>
      </c>
      <c r="M593" s="148">
        <v>48997.39</v>
      </c>
      <c r="N593" s="148" t="s">
        <v>6289</v>
      </c>
      <c r="O593" s="148">
        <v>67003.99</v>
      </c>
      <c r="P593" s="148">
        <v>130700.60</v>
      </c>
    </row>
    <row r="594" spans="1:16" ht="25">
      <c r="A594" s="238" t="s">
        <v>6004</v>
      </c>
      <c r="B594" s="237" t="s">
        <v>6005</v>
      </c>
      <c r="C594" s="237" t="s">
        <v>5919</v>
      </c>
      <c r="D594" s="238" t="s">
        <v>5905</v>
      </c>
      <c r="E594" s="148">
        <v>46853.48</v>
      </c>
      <c r="F594" s="148">
        <v>283.50</v>
      </c>
      <c r="G594" s="148">
        <v>0</v>
      </c>
      <c r="H594" s="148" t="s">
        <v>6288</v>
      </c>
      <c r="I594" s="148">
        <v>2791.439999999995</v>
      </c>
      <c r="J594" s="148">
        <v>49928.42</v>
      </c>
      <c r="K594" s="148">
        <v>18741.39</v>
      </c>
      <c r="L594" s="148">
        <v>0</v>
      </c>
      <c r="M594" s="148">
        <v>62471.31</v>
      </c>
      <c r="N594" s="148" t="s">
        <v>6289</v>
      </c>
      <c r="O594" s="148">
        <v>82499</v>
      </c>
      <c r="P594" s="148">
        <v>163711.7</v>
      </c>
    </row>
    <row r="595" spans="1:16" ht="25">
      <c r="A595" s="238" t="s">
        <v>6004</v>
      </c>
      <c r="B595" s="237" t="s">
        <v>6005</v>
      </c>
      <c r="C595" s="237" t="s">
        <v>5919</v>
      </c>
      <c r="D595" s="238" t="s">
        <v>5906</v>
      </c>
      <c r="E595" s="148">
        <v>59788.18</v>
      </c>
      <c r="F595" s="148">
        <v>283.50</v>
      </c>
      <c r="G595" s="148">
        <v>0</v>
      </c>
      <c r="H595" s="148" t="s">
        <v>6288</v>
      </c>
      <c r="I595" s="148">
        <v>2927.540000000001</v>
      </c>
      <c r="J595" s="148">
        <v>62999.22</v>
      </c>
      <c r="K595" s="148">
        <v>23915.27</v>
      </c>
      <c r="L595" s="148">
        <v>0</v>
      </c>
      <c r="M595" s="148">
        <v>79717.57</v>
      </c>
      <c r="N595" s="148" t="s">
        <v>6289</v>
      </c>
      <c r="O595" s="148">
        <v>102332.21</v>
      </c>
      <c r="P595" s="148">
        <v>205965.05000000002</v>
      </c>
    </row>
    <row r="596" spans="1:16" ht="25">
      <c r="A596" s="238" t="s">
        <v>6004</v>
      </c>
      <c r="B596" s="237" t="s">
        <v>6005</v>
      </c>
      <c r="C596" s="237" t="s">
        <v>5919</v>
      </c>
      <c r="D596" s="238" t="s">
        <v>5931</v>
      </c>
      <c r="E596" s="148">
        <v>32373.72</v>
      </c>
      <c r="F596" s="148">
        <v>283.50</v>
      </c>
      <c r="G596" s="148">
        <v>0</v>
      </c>
      <c r="H596" s="148" t="s">
        <v>6288</v>
      </c>
      <c r="I596" s="148">
        <v>2639.1199999999953</v>
      </c>
      <c r="J596" s="148">
        <v>35296.34</v>
      </c>
      <c r="K596" s="148">
        <v>12949.49</v>
      </c>
      <c r="L596" s="148">
        <v>0</v>
      </c>
      <c r="M596" s="148">
        <v>43164.96</v>
      </c>
      <c r="N596" s="148" t="s">
        <v>6289</v>
      </c>
      <c r="O596" s="148">
        <v>60296.70</v>
      </c>
      <c r="P596" s="148">
        <v>116411.15</v>
      </c>
    </row>
    <row r="597" spans="1:16" ht="37.5">
      <c r="A597" s="238" t="s">
        <v>6006</v>
      </c>
      <c r="B597" s="237" t="s">
        <v>6007</v>
      </c>
      <c r="C597" s="237" t="s">
        <v>5919</v>
      </c>
      <c r="D597" s="238" t="s">
        <v>5839</v>
      </c>
      <c r="E597" s="148">
        <v>15660.16</v>
      </c>
      <c r="F597" s="148">
        <v>283.50</v>
      </c>
      <c r="G597" s="148">
        <v>0</v>
      </c>
      <c r="H597" s="148" t="s">
        <v>6288</v>
      </c>
      <c r="I597" s="148">
        <v>2179.9000000000015</v>
      </c>
      <c r="J597" s="148">
        <v>18123.56</v>
      </c>
      <c r="K597" s="148">
        <v>6264.06</v>
      </c>
      <c r="L597" s="148">
        <v>0</v>
      </c>
      <c r="M597" s="148">
        <v>20880.21</v>
      </c>
      <c r="N597" s="148" t="s">
        <v>6289</v>
      </c>
      <c r="O597" s="148">
        <v>34669.25</v>
      </c>
      <c r="P597" s="148">
        <v>61813.520000000004</v>
      </c>
    </row>
    <row r="598" spans="1:16" ht="37.5">
      <c r="A598" s="238" t="s">
        <v>6006</v>
      </c>
      <c r="B598" s="237" t="s">
        <v>6007</v>
      </c>
      <c r="C598" s="237" t="s">
        <v>5919</v>
      </c>
      <c r="D598" s="238">
        <v>27</v>
      </c>
      <c r="E598" s="148">
        <v>15660.16</v>
      </c>
      <c r="F598" s="148">
        <v>0</v>
      </c>
      <c r="G598" s="148">
        <v>0</v>
      </c>
      <c r="H598" s="148" t="s">
        <v>6288</v>
      </c>
      <c r="I598" s="148">
        <v>0</v>
      </c>
      <c r="J598" s="148">
        <v>15660.16</v>
      </c>
      <c r="K598" s="148">
        <v>0</v>
      </c>
      <c r="L598" s="148">
        <v>0</v>
      </c>
      <c r="M598" s="148">
        <v>20880.21</v>
      </c>
      <c r="N598" s="148" t="s">
        <v>6289</v>
      </c>
      <c r="O598" s="148">
        <v>0</v>
      </c>
      <c r="P598" s="148">
        <v>20880.21</v>
      </c>
    </row>
    <row r="599" spans="1:16" ht="37.5">
      <c r="A599" s="238" t="s">
        <v>6006</v>
      </c>
      <c r="B599" s="237" t="s">
        <v>6007</v>
      </c>
      <c r="C599" s="237" t="s">
        <v>5919</v>
      </c>
      <c r="D599" s="238" t="s">
        <v>5902</v>
      </c>
      <c r="E599" s="148">
        <v>21061.98</v>
      </c>
      <c r="F599" s="148">
        <v>283.50</v>
      </c>
      <c r="G599" s="148">
        <v>0</v>
      </c>
      <c r="H599" s="148" t="s">
        <v>6288</v>
      </c>
      <c r="I599" s="148">
        <v>2330.84</v>
      </c>
      <c r="J599" s="148">
        <v>23676.32</v>
      </c>
      <c r="K599" s="148">
        <v>8424.79</v>
      </c>
      <c r="L599" s="148">
        <v>0</v>
      </c>
      <c r="M599" s="148">
        <v>28082.64</v>
      </c>
      <c r="N599" s="148" t="s">
        <v>6289</v>
      </c>
      <c r="O599" s="148">
        <v>42952.04</v>
      </c>
      <c r="P599" s="148">
        <v>79459.47</v>
      </c>
    </row>
    <row r="600" spans="1:16" ht="37.5">
      <c r="A600" s="238" t="s">
        <v>6006</v>
      </c>
      <c r="B600" s="237" t="s">
        <v>6007</v>
      </c>
      <c r="C600" s="237" t="s">
        <v>5919</v>
      </c>
      <c r="D600" s="238" t="s">
        <v>5903</v>
      </c>
      <c r="E600" s="148">
        <v>27999.14</v>
      </c>
      <c r="F600" s="148">
        <v>283.50</v>
      </c>
      <c r="G600" s="148">
        <v>0</v>
      </c>
      <c r="H600" s="148" t="s">
        <v>6288</v>
      </c>
      <c r="I600" s="148">
        <v>2403.880000000001</v>
      </c>
      <c r="J600" s="148">
        <v>30686.52</v>
      </c>
      <c r="K600" s="148">
        <v>11199.66</v>
      </c>
      <c r="L600" s="148">
        <v>0</v>
      </c>
      <c r="M600" s="148">
        <v>37332.19</v>
      </c>
      <c r="N600" s="148" t="s">
        <v>6289</v>
      </c>
      <c r="O600" s="148">
        <v>53589.01</v>
      </c>
      <c r="P600" s="148">
        <v>102120.86000000002</v>
      </c>
    </row>
    <row r="601" spans="1:16" ht="37.5">
      <c r="A601" s="238" t="s">
        <v>6006</v>
      </c>
      <c r="B601" s="237" t="s">
        <v>6007</v>
      </c>
      <c r="C601" s="237" t="s">
        <v>5919</v>
      </c>
      <c r="D601" s="238" t="s">
        <v>5904</v>
      </c>
      <c r="E601" s="148">
        <v>36748.04</v>
      </c>
      <c r="F601" s="148">
        <v>283.50</v>
      </c>
      <c r="G601" s="148">
        <v>0</v>
      </c>
      <c r="H601" s="148" t="s">
        <v>6288</v>
      </c>
      <c r="I601" s="148">
        <v>2685.1399999999994</v>
      </c>
      <c r="J601" s="148">
        <v>39716.68</v>
      </c>
      <c r="K601" s="148">
        <v>14699.22</v>
      </c>
      <c r="L601" s="148">
        <v>0</v>
      </c>
      <c r="M601" s="148">
        <v>48997.39</v>
      </c>
      <c r="N601" s="148" t="s">
        <v>6289</v>
      </c>
      <c r="O601" s="148">
        <v>67003.99</v>
      </c>
      <c r="P601" s="148">
        <v>130700.60</v>
      </c>
    </row>
    <row r="602" spans="1:16" ht="37.5">
      <c r="A602" s="238" t="s">
        <v>6006</v>
      </c>
      <c r="B602" s="237" t="s">
        <v>6007</v>
      </c>
      <c r="C602" s="237" t="s">
        <v>5919</v>
      </c>
      <c r="D602" s="238" t="s">
        <v>5905</v>
      </c>
      <c r="E602" s="148">
        <v>46853.48</v>
      </c>
      <c r="F602" s="148">
        <v>283.50</v>
      </c>
      <c r="G602" s="148">
        <v>0</v>
      </c>
      <c r="H602" s="148" t="s">
        <v>6288</v>
      </c>
      <c r="I602" s="148">
        <v>2791.439999999995</v>
      </c>
      <c r="J602" s="148">
        <v>49928.42</v>
      </c>
      <c r="K602" s="148">
        <v>18741.39</v>
      </c>
      <c r="L602" s="148">
        <v>0</v>
      </c>
      <c r="M602" s="148">
        <v>62471.31</v>
      </c>
      <c r="N602" s="148" t="s">
        <v>6289</v>
      </c>
      <c r="O602" s="148">
        <v>82499</v>
      </c>
      <c r="P602" s="148">
        <v>163711.7</v>
      </c>
    </row>
    <row r="603" spans="1:16" ht="37.5">
      <c r="A603" s="238" t="s">
        <v>6006</v>
      </c>
      <c r="B603" s="237" t="s">
        <v>6007</v>
      </c>
      <c r="C603" s="237" t="s">
        <v>5919</v>
      </c>
      <c r="D603" s="238" t="s">
        <v>5906</v>
      </c>
      <c r="E603" s="148">
        <v>59788.18</v>
      </c>
      <c r="F603" s="148">
        <v>283.50</v>
      </c>
      <c r="G603" s="148">
        <v>0</v>
      </c>
      <c r="H603" s="148" t="s">
        <v>6288</v>
      </c>
      <c r="I603" s="148">
        <v>2927.540000000001</v>
      </c>
      <c r="J603" s="148">
        <v>62999.22</v>
      </c>
      <c r="K603" s="148">
        <v>23915.27</v>
      </c>
      <c r="L603" s="148">
        <v>0</v>
      </c>
      <c r="M603" s="148">
        <v>79717.57</v>
      </c>
      <c r="N603" s="148" t="s">
        <v>6289</v>
      </c>
      <c r="O603" s="148">
        <v>102332.21</v>
      </c>
      <c r="P603" s="148">
        <v>205965.05000000002</v>
      </c>
    </row>
    <row r="604" spans="1:16" ht="37.5">
      <c r="A604" s="238" t="s">
        <v>6473</v>
      </c>
      <c r="B604" s="237" t="s">
        <v>6474</v>
      </c>
      <c r="C604" s="237" t="s">
        <v>5919</v>
      </c>
      <c r="D604" s="238" t="s">
        <v>5839</v>
      </c>
      <c r="E604" s="148">
        <v>17855.40</v>
      </c>
      <c r="F604" s="148">
        <v>233.50</v>
      </c>
      <c r="G604" s="148">
        <v>0</v>
      </c>
      <c r="H604" s="148" t="s">
        <v>6288</v>
      </c>
      <c r="I604" s="148">
        <v>2435.9199999999983</v>
      </c>
      <c r="J604" s="148">
        <v>20524.82</v>
      </c>
      <c r="K604" s="148">
        <v>7142.16</v>
      </c>
      <c r="L604" s="148">
        <v>0</v>
      </c>
      <c r="M604" s="148">
        <v>23807.20</v>
      </c>
      <c r="N604" s="148" t="s">
        <v>6289</v>
      </c>
      <c r="O604" s="148">
        <v>38035.28</v>
      </c>
      <c r="P604" s="148">
        <v>68984.64</v>
      </c>
    </row>
    <row r="605" spans="1:16" ht="37.5">
      <c r="A605" s="238" t="s">
        <v>6008</v>
      </c>
      <c r="B605" s="237" t="s">
        <v>6009</v>
      </c>
      <c r="C605" s="237" t="s">
        <v>5919</v>
      </c>
      <c r="D605" s="238" t="s">
        <v>5839</v>
      </c>
      <c r="E605" s="148">
        <v>20394.76</v>
      </c>
      <c r="F605" s="148">
        <v>283.50</v>
      </c>
      <c r="G605" s="148">
        <v>0</v>
      </c>
      <c r="H605" s="148" t="s">
        <v>6288</v>
      </c>
      <c r="I605" s="148">
        <v>2597.4400000000023</v>
      </c>
      <c r="J605" s="148">
        <v>23275.70</v>
      </c>
      <c r="K605" s="148">
        <v>8157.90</v>
      </c>
      <c r="L605" s="148">
        <v>0</v>
      </c>
      <c r="M605" s="148">
        <v>27193.01</v>
      </c>
      <c r="N605" s="148" t="s">
        <v>6289</v>
      </c>
      <c r="O605" s="148">
        <v>41928.97</v>
      </c>
      <c r="P605" s="148">
        <v>77279.88</v>
      </c>
    </row>
    <row r="606" spans="1:16" ht="25">
      <c r="A606" s="238" t="s">
        <v>6475</v>
      </c>
      <c r="B606" s="237" t="s">
        <v>6476</v>
      </c>
      <c r="C606" s="237" t="s">
        <v>5919</v>
      </c>
      <c r="D606" s="238" t="s">
        <v>5839</v>
      </c>
      <c r="E606" s="148">
        <v>657</v>
      </c>
      <c r="F606" s="148">
        <v>9.40</v>
      </c>
      <c r="G606" s="148">
        <v>0</v>
      </c>
      <c r="H606" s="148" t="s">
        <v>6288</v>
      </c>
      <c r="I606" s="148">
        <v>92.39999999999998</v>
      </c>
      <c r="J606" s="148">
        <v>758.80</v>
      </c>
      <c r="K606" s="148">
        <v>262.80</v>
      </c>
      <c r="L606" s="148">
        <v>0</v>
      </c>
      <c r="M606" s="148">
        <v>876</v>
      </c>
      <c r="N606" s="148" t="s">
        <v>6289</v>
      </c>
      <c r="O606" s="148">
        <v>11664.40</v>
      </c>
      <c r="P606" s="148">
        <v>12803.20</v>
      </c>
    </row>
    <row r="607" spans="1:16" ht="25">
      <c r="A607" s="238" t="s">
        <v>6475</v>
      </c>
      <c r="B607" s="237" t="s">
        <v>6476</v>
      </c>
      <c r="C607" s="237" t="s">
        <v>5919</v>
      </c>
      <c r="D607" s="238" t="s">
        <v>5902</v>
      </c>
      <c r="E607" s="148">
        <v>871.50</v>
      </c>
      <c r="F607" s="148">
        <v>9.40</v>
      </c>
      <c r="G607" s="148">
        <v>0</v>
      </c>
      <c r="H607" s="148" t="s">
        <v>6288</v>
      </c>
      <c r="I607" s="148">
        <v>94.80000000000007</v>
      </c>
      <c r="J607" s="148">
        <v>975.70</v>
      </c>
      <c r="K607" s="148">
        <v>348.60</v>
      </c>
      <c r="L607" s="148">
        <v>0</v>
      </c>
      <c r="M607" s="148">
        <v>1162</v>
      </c>
      <c r="N607" s="148" t="s">
        <v>6289</v>
      </c>
      <c r="O607" s="148">
        <v>11993.30</v>
      </c>
      <c r="P607" s="148">
        <v>13503.90</v>
      </c>
    </row>
    <row r="608" spans="1:16" ht="25">
      <c r="A608" s="238" t="s">
        <v>6475</v>
      </c>
      <c r="B608" s="237" t="s">
        <v>6476</v>
      </c>
      <c r="C608" s="237" t="s">
        <v>5919</v>
      </c>
      <c r="D608" s="238" t="s">
        <v>5903</v>
      </c>
      <c r="E608" s="148">
        <v>1133.72</v>
      </c>
      <c r="F608" s="148">
        <v>9.40</v>
      </c>
      <c r="G608" s="148">
        <v>0</v>
      </c>
      <c r="H608" s="148" t="s">
        <v>6288</v>
      </c>
      <c r="I608" s="148">
        <v>97.73999999999978</v>
      </c>
      <c r="J608" s="148">
        <v>1240.86</v>
      </c>
      <c r="K608" s="148">
        <v>453.49</v>
      </c>
      <c r="L608" s="148">
        <v>0</v>
      </c>
      <c r="M608" s="148">
        <v>1511.63</v>
      </c>
      <c r="N608" s="148" t="s">
        <v>6289</v>
      </c>
      <c r="O608" s="148">
        <v>12395.37</v>
      </c>
      <c r="P608" s="148">
        <v>14360.490000000002</v>
      </c>
    </row>
    <row r="609" spans="1:16" ht="25">
      <c r="A609" s="238" t="s">
        <v>6475</v>
      </c>
      <c r="B609" s="237" t="s">
        <v>6476</v>
      </c>
      <c r="C609" s="237" t="s">
        <v>5919</v>
      </c>
      <c r="D609" s="238" t="s">
        <v>5904</v>
      </c>
      <c r="E609" s="148">
        <v>1548.90</v>
      </c>
      <c r="F609" s="148">
        <v>9.40</v>
      </c>
      <c r="G609" s="148">
        <v>0</v>
      </c>
      <c r="H609" s="148" t="s">
        <v>6288</v>
      </c>
      <c r="I609" s="148">
        <v>102.37999999999988</v>
      </c>
      <c r="J609" s="148">
        <v>1660.68</v>
      </c>
      <c r="K609" s="148">
        <v>619.56</v>
      </c>
      <c r="L609" s="148">
        <v>0</v>
      </c>
      <c r="M609" s="148">
        <v>2065.2</v>
      </c>
      <c r="N609" s="148" t="s">
        <v>6289</v>
      </c>
      <c r="O609" s="148">
        <v>13031.98</v>
      </c>
      <c r="P609" s="148">
        <v>15716.74</v>
      </c>
    </row>
    <row r="610" spans="1:16" ht="25">
      <c r="A610" s="238" t="s">
        <v>6475</v>
      </c>
      <c r="B610" s="237" t="s">
        <v>6476</v>
      </c>
      <c r="C610" s="237" t="s">
        <v>5919</v>
      </c>
      <c r="D610" s="238" t="s">
        <v>5905</v>
      </c>
      <c r="E610" s="148">
        <v>1921.36</v>
      </c>
      <c r="F610" s="148">
        <v>9.40</v>
      </c>
      <c r="G610" s="148">
        <v>0</v>
      </c>
      <c r="H610" s="148" t="s">
        <v>6288</v>
      </c>
      <c r="I610" s="148">
        <v>106.55999999999995</v>
      </c>
      <c r="J610" s="148">
        <v>2037.32</v>
      </c>
      <c r="K610" s="148">
        <v>768.54</v>
      </c>
      <c r="L610" s="148">
        <v>0</v>
      </c>
      <c r="M610" s="148">
        <v>2561.81</v>
      </c>
      <c r="N610" s="148" t="s">
        <v>6289</v>
      </c>
      <c r="O610" s="148">
        <v>13603.09</v>
      </c>
      <c r="P610" s="148">
        <v>16933.44</v>
      </c>
    </row>
    <row r="611" spans="1:16" ht="25">
      <c r="A611" s="238" t="s">
        <v>6475</v>
      </c>
      <c r="B611" s="237" t="s">
        <v>6476</v>
      </c>
      <c r="C611" s="237" t="s">
        <v>5919</v>
      </c>
      <c r="D611" s="238" t="s">
        <v>5906</v>
      </c>
      <c r="E611" s="148">
        <v>2399.02</v>
      </c>
      <c r="F611" s="148">
        <v>9.40</v>
      </c>
      <c r="G611" s="148">
        <v>0</v>
      </c>
      <c r="H611" s="148" t="s">
        <v>6288</v>
      </c>
      <c r="I611" s="148">
        <v>111.88000000000011</v>
      </c>
      <c r="J611" s="148">
        <v>2520.3</v>
      </c>
      <c r="K611" s="148">
        <v>959.61</v>
      </c>
      <c r="L611" s="148">
        <v>0</v>
      </c>
      <c r="M611" s="148">
        <v>3198.69</v>
      </c>
      <c r="N611" s="148" t="s">
        <v>6289</v>
      </c>
      <c r="O611" s="148">
        <v>14335.50</v>
      </c>
      <c r="P611" s="148">
        <v>18493.80</v>
      </c>
    </row>
    <row r="612" spans="1:16" ht="25">
      <c r="A612" s="238" t="s">
        <v>6015</v>
      </c>
      <c r="B612" s="237" t="s">
        <v>6016</v>
      </c>
      <c r="C612" s="237" t="s">
        <v>5919</v>
      </c>
      <c r="D612" s="238" t="s">
        <v>5839</v>
      </c>
      <c r="E612" s="148">
        <v>776.68</v>
      </c>
      <c r="F612" s="148">
        <v>11.40</v>
      </c>
      <c r="G612" s="148">
        <v>0</v>
      </c>
      <c r="H612" s="148" t="s">
        <v>6288</v>
      </c>
      <c r="I612" s="148">
        <v>100.46000000000004</v>
      </c>
      <c r="J612" s="148">
        <v>888.54</v>
      </c>
      <c r="K612" s="148">
        <v>310.67</v>
      </c>
      <c r="L612" s="148">
        <v>0</v>
      </c>
      <c r="M612" s="148">
        <v>1035.57</v>
      </c>
      <c r="N612" s="148" t="s">
        <v>6289</v>
      </c>
      <c r="O612" s="148">
        <v>11847.91</v>
      </c>
      <c r="P612" s="148">
        <v>13194.15</v>
      </c>
    </row>
    <row r="613" spans="1:16" ht="25">
      <c r="A613" s="238" t="s">
        <v>6015</v>
      </c>
      <c r="B613" s="237" t="s">
        <v>6016</v>
      </c>
      <c r="C613" s="237" t="s">
        <v>5919</v>
      </c>
      <c r="D613" s="238">
        <v>27</v>
      </c>
      <c r="E613" s="148">
        <v>776.68</v>
      </c>
      <c r="F613" s="148">
        <v>0</v>
      </c>
      <c r="G613" s="148">
        <v>0</v>
      </c>
      <c r="H613" s="148" t="s">
        <v>6288</v>
      </c>
      <c r="I613" s="148">
        <v>0</v>
      </c>
      <c r="J613" s="148">
        <v>776.68</v>
      </c>
      <c r="K613" s="148">
        <v>0</v>
      </c>
      <c r="L613" s="148">
        <v>0</v>
      </c>
      <c r="M613" s="148">
        <v>1035.57</v>
      </c>
      <c r="N613" s="148" t="s">
        <v>6289</v>
      </c>
      <c r="O613" s="148">
        <v>0</v>
      </c>
      <c r="P613" s="148">
        <v>1035.57</v>
      </c>
    </row>
    <row r="614" spans="1:16" ht="25">
      <c r="A614" s="238" t="s">
        <v>6015</v>
      </c>
      <c r="B614" s="237" t="s">
        <v>6016</v>
      </c>
      <c r="C614" s="237" t="s">
        <v>5919</v>
      </c>
      <c r="D614" s="238" t="s">
        <v>5902</v>
      </c>
      <c r="E614" s="148">
        <v>1045.36</v>
      </c>
      <c r="F614" s="148">
        <v>11.40</v>
      </c>
      <c r="G614" s="148">
        <v>0</v>
      </c>
      <c r="H614" s="148" t="s">
        <v>6288</v>
      </c>
      <c r="I614" s="148">
        <v>102.96000000000004</v>
      </c>
      <c r="J614" s="148">
        <v>1159.72</v>
      </c>
      <c r="K614" s="148">
        <v>418.14</v>
      </c>
      <c r="L614" s="148">
        <v>0</v>
      </c>
      <c r="M614" s="148">
        <v>1393.81</v>
      </c>
      <c r="N614" s="148" t="s">
        <v>6289</v>
      </c>
      <c r="O614" s="148">
        <v>12259.89</v>
      </c>
      <c r="P614" s="148">
        <v>14071.84</v>
      </c>
    </row>
    <row r="615" spans="1:16" ht="25">
      <c r="A615" s="238" t="s">
        <v>6015</v>
      </c>
      <c r="B615" s="237" t="s">
        <v>6016</v>
      </c>
      <c r="C615" s="237" t="s">
        <v>5919</v>
      </c>
      <c r="D615" s="238" t="s">
        <v>5903</v>
      </c>
      <c r="E615" s="148">
        <v>1391.44</v>
      </c>
      <c r="F615" s="148">
        <v>11.40</v>
      </c>
      <c r="G615" s="148">
        <v>0</v>
      </c>
      <c r="H615" s="148" t="s">
        <v>6288</v>
      </c>
      <c r="I615" s="148">
        <v>106.09999999999991</v>
      </c>
      <c r="J615" s="148">
        <v>1508.94</v>
      </c>
      <c r="K615" s="148">
        <v>556.58</v>
      </c>
      <c r="L615" s="148">
        <v>0</v>
      </c>
      <c r="M615" s="148">
        <v>1855.25</v>
      </c>
      <c r="N615" s="148" t="s">
        <v>6289</v>
      </c>
      <c r="O615" s="148">
        <v>12790.54</v>
      </c>
      <c r="P615" s="148">
        <v>15202.37</v>
      </c>
    </row>
    <row r="616" spans="1:16" ht="25">
      <c r="A616" s="238" t="s">
        <v>6015</v>
      </c>
      <c r="B616" s="237" t="s">
        <v>6016</v>
      </c>
      <c r="C616" s="237" t="s">
        <v>5919</v>
      </c>
      <c r="D616" s="238" t="s">
        <v>5904</v>
      </c>
      <c r="E616" s="148">
        <v>1827.48</v>
      </c>
      <c r="F616" s="148">
        <v>11.40</v>
      </c>
      <c r="G616" s="148">
        <v>0</v>
      </c>
      <c r="H616" s="148" t="s">
        <v>6288</v>
      </c>
      <c r="I616" s="148">
        <v>110.93999999999983</v>
      </c>
      <c r="J616" s="148">
        <v>1949.82</v>
      </c>
      <c r="K616" s="148">
        <v>730.99</v>
      </c>
      <c r="L616" s="148">
        <v>0</v>
      </c>
      <c r="M616" s="148">
        <v>2436.64</v>
      </c>
      <c r="N616" s="148" t="s">
        <v>6289</v>
      </c>
      <c r="O616" s="148">
        <v>13459.14</v>
      </c>
      <c r="P616" s="148">
        <v>16626.77</v>
      </c>
    </row>
    <row r="617" spans="1:16" ht="25">
      <c r="A617" s="238" t="s">
        <v>6015</v>
      </c>
      <c r="B617" s="237" t="s">
        <v>6016</v>
      </c>
      <c r="C617" s="237" t="s">
        <v>5919</v>
      </c>
      <c r="D617" s="238" t="s">
        <v>5905</v>
      </c>
      <c r="E617" s="148">
        <v>2331.08</v>
      </c>
      <c r="F617" s="148">
        <v>11.40</v>
      </c>
      <c r="G617" s="148">
        <v>0</v>
      </c>
      <c r="H617" s="148" t="s">
        <v>6288</v>
      </c>
      <c r="I617" s="148">
        <v>115.32000000000016</v>
      </c>
      <c r="J617" s="148">
        <v>2457.8</v>
      </c>
      <c r="K617" s="148">
        <v>932.43</v>
      </c>
      <c r="L617" s="148">
        <v>0</v>
      </c>
      <c r="M617" s="148">
        <v>3108.11</v>
      </c>
      <c r="N617" s="148" t="s">
        <v>6289</v>
      </c>
      <c r="O617" s="148">
        <v>14231.32</v>
      </c>
      <c r="P617" s="148">
        <v>18271.86</v>
      </c>
    </row>
    <row r="618" spans="1:16" ht="25">
      <c r="A618" s="238" t="s">
        <v>6015</v>
      </c>
      <c r="B618" s="237" t="s">
        <v>6016</v>
      </c>
      <c r="C618" s="237" t="s">
        <v>5919</v>
      </c>
      <c r="D618" s="238" t="s">
        <v>5906</v>
      </c>
      <c r="E618" s="148">
        <v>2975.98</v>
      </c>
      <c r="F618" s="148">
        <v>11.40</v>
      </c>
      <c r="G618" s="148">
        <v>0</v>
      </c>
      <c r="H618" s="148" t="s">
        <v>6288</v>
      </c>
      <c r="I618" s="148">
        <v>120.96000000000004</v>
      </c>
      <c r="J618" s="148">
        <v>3108.34</v>
      </c>
      <c r="K618" s="148">
        <v>1190.39</v>
      </c>
      <c r="L618" s="148">
        <v>0</v>
      </c>
      <c r="M618" s="148">
        <v>3967.97</v>
      </c>
      <c r="N618" s="148" t="s">
        <v>6289</v>
      </c>
      <c r="O618" s="148">
        <v>15220.17</v>
      </c>
      <c r="P618" s="148">
        <v>20378.53</v>
      </c>
    </row>
    <row r="619" spans="1:16" ht="25">
      <c r="A619" s="238" t="s">
        <v>6477</v>
      </c>
      <c r="B619" s="237" t="s">
        <v>6478</v>
      </c>
      <c r="C619" s="237" t="s">
        <v>5919</v>
      </c>
      <c r="D619" s="238" t="s">
        <v>5839</v>
      </c>
      <c r="E619" s="148">
        <v>678.80</v>
      </c>
      <c r="F619" s="148">
        <v>9.40</v>
      </c>
      <c r="G619" s="148">
        <v>0</v>
      </c>
      <c r="H619" s="148" t="s">
        <v>6288</v>
      </c>
      <c r="I619" s="148">
        <v>94.16000000000008</v>
      </c>
      <c r="J619" s="148">
        <v>782.36</v>
      </c>
      <c r="K619" s="148">
        <v>271.52</v>
      </c>
      <c r="L619" s="148">
        <v>0</v>
      </c>
      <c r="M619" s="148">
        <v>905.07</v>
      </c>
      <c r="N619" s="148" t="s">
        <v>6289</v>
      </c>
      <c r="O619" s="148">
        <v>11697.83</v>
      </c>
      <c r="P619" s="148">
        <v>12874.42</v>
      </c>
    </row>
    <row r="620" spans="1:16" ht="25">
      <c r="A620" s="238" t="s">
        <v>6477</v>
      </c>
      <c r="B620" s="237" t="s">
        <v>6478</v>
      </c>
      <c r="C620" s="237" t="s">
        <v>5919</v>
      </c>
      <c r="D620" s="238" t="s">
        <v>5902</v>
      </c>
      <c r="E620" s="148">
        <v>895.72</v>
      </c>
      <c r="F620" s="148">
        <v>9.40</v>
      </c>
      <c r="G620" s="148">
        <v>0</v>
      </c>
      <c r="H620" s="148" t="s">
        <v>6288</v>
      </c>
      <c r="I620" s="148">
        <v>96.58000000000004</v>
      </c>
      <c r="J620" s="148">
        <v>1001.70</v>
      </c>
      <c r="K620" s="148">
        <v>358.29</v>
      </c>
      <c r="L620" s="148">
        <v>0</v>
      </c>
      <c r="M620" s="148">
        <v>1194.29</v>
      </c>
      <c r="N620" s="148" t="s">
        <v>6289</v>
      </c>
      <c r="O620" s="148">
        <v>12030.44</v>
      </c>
      <c r="P620" s="148">
        <v>13583.02</v>
      </c>
    </row>
    <row r="621" spans="1:16" ht="25">
      <c r="A621" s="238" t="s">
        <v>6477</v>
      </c>
      <c r="B621" s="237" t="s">
        <v>6478</v>
      </c>
      <c r="C621" s="237" t="s">
        <v>5919</v>
      </c>
      <c r="D621" s="238" t="s">
        <v>5903</v>
      </c>
      <c r="E621" s="148">
        <v>1160.1</v>
      </c>
      <c r="F621" s="148">
        <v>9.40</v>
      </c>
      <c r="G621" s="148">
        <v>0</v>
      </c>
      <c r="H621" s="148" t="s">
        <v>6288</v>
      </c>
      <c r="I621" s="148">
        <v>99.57999999999993</v>
      </c>
      <c r="J621" s="148">
        <v>1269.08</v>
      </c>
      <c r="K621" s="148">
        <v>464.04</v>
      </c>
      <c r="L621" s="148">
        <v>0</v>
      </c>
      <c r="M621" s="148">
        <v>1546.80</v>
      </c>
      <c r="N621" s="148" t="s">
        <v>6289</v>
      </c>
      <c r="O621" s="148">
        <v>12435.82</v>
      </c>
      <c r="P621" s="148">
        <v>14446.66</v>
      </c>
    </row>
    <row r="622" spans="1:16" ht="25">
      <c r="A622" s="238" t="s">
        <v>6477</v>
      </c>
      <c r="B622" s="237" t="s">
        <v>6478</v>
      </c>
      <c r="C622" s="237" t="s">
        <v>5919</v>
      </c>
      <c r="D622" s="238" t="s">
        <v>5904</v>
      </c>
      <c r="E622" s="148">
        <v>1579.36</v>
      </c>
      <c r="F622" s="148">
        <v>9.40</v>
      </c>
      <c r="G622" s="148">
        <v>0</v>
      </c>
      <c r="H622" s="148" t="s">
        <v>6288</v>
      </c>
      <c r="I622" s="148">
        <v>104.25999999999999</v>
      </c>
      <c r="J622" s="148">
        <v>1693.02</v>
      </c>
      <c r="K622" s="148">
        <v>631.74</v>
      </c>
      <c r="L622" s="148">
        <v>0</v>
      </c>
      <c r="M622" s="148">
        <v>2105.81</v>
      </c>
      <c r="N622" s="148" t="s">
        <v>6289</v>
      </c>
      <c r="O622" s="148">
        <v>13078.69</v>
      </c>
      <c r="P622" s="148">
        <v>15816.240000000002</v>
      </c>
    </row>
    <row r="623" spans="1:16" ht="25">
      <c r="A623" s="238" t="s">
        <v>6477</v>
      </c>
      <c r="B623" s="237" t="s">
        <v>6478</v>
      </c>
      <c r="C623" s="237" t="s">
        <v>5919</v>
      </c>
      <c r="D623" s="238" t="s">
        <v>5905</v>
      </c>
      <c r="E623" s="148">
        <v>1955.76</v>
      </c>
      <c r="F623" s="148">
        <v>9.40</v>
      </c>
      <c r="G623" s="148">
        <v>0</v>
      </c>
      <c r="H623" s="148" t="s">
        <v>6288</v>
      </c>
      <c r="I623" s="148">
        <v>108.47999999999979</v>
      </c>
      <c r="J623" s="148">
        <v>2073.64</v>
      </c>
      <c r="K623" s="148">
        <v>782.30</v>
      </c>
      <c r="L623" s="148">
        <v>0</v>
      </c>
      <c r="M623" s="148">
        <v>2607.68</v>
      </c>
      <c r="N623" s="148" t="s">
        <v>6289</v>
      </c>
      <c r="O623" s="148">
        <v>13655.83</v>
      </c>
      <c r="P623" s="148">
        <v>17045.809999999998</v>
      </c>
    </row>
    <row r="624" spans="1:16" ht="25">
      <c r="A624" s="238" t="s">
        <v>6477</v>
      </c>
      <c r="B624" s="237" t="s">
        <v>6478</v>
      </c>
      <c r="C624" s="237" t="s">
        <v>5919</v>
      </c>
      <c r="D624" s="238" t="s">
        <v>5906</v>
      </c>
      <c r="E624" s="148">
        <v>2437.44</v>
      </c>
      <c r="F624" s="148">
        <v>9.40</v>
      </c>
      <c r="G624" s="148">
        <v>0</v>
      </c>
      <c r="H624" s="148" t="s">
        <v>6288</v>
      </c>
      <c r="I624" s="148">
        <v>113.87999999999965</v>
      </c>
      <c r="J624" s="148">
        <v>2560.72</v>
      </c>
      <c r="K624" s="148">
        <v>974.98</v>
      </c>
      <c r="L624" s="148">
        <v>0</v>
      </c>
      <c r="M624" s="148">
        <v>3249.92</v>
      </c>
      <c r="N624" s="148" t="s">
        <v>6289</v>
      </c>
      <c r="O624" s="148">
        <v>14394.41</v>
      </c>
      <c r="P624" s="148">
        <v>18619.309999999998</v>
      </c>
    </row>
    <row r="625" spans="1:16" ht="37.5">
      <c r="A625" s="238" t="s">
        <v>6479</v>
      </c>
      <c r="B625" s="237" t="s">
        <v>6480</v>
      </c>
      <c r="C625" s="237" t="s">
        <v>5919</v>
      </c>
      <c r="D625" s="238" t="s">
        <v>5839</v>
      </c>
      <c r="E625" s="148">
        <v>678.80</v>
      </c>
      <c r="F625" s="148">
        <v>9.40</v>
      </c>
      <c r="G625" s="148">
        <v>0</v>
      </c>
      <c r="H625" s="148" t="s">
        <v>6288</v>
      </c>
      <c r="I625" s="148">
        <v>94.16000000000008</v>
      </c>
      <c r="J625" s="148">
        <v>782.36</v>
      </c>
      <c r="K625" s="148">
        <v>271.52</v>
      </c>
      <c r="L625" s="148">
        <v>0</v>
      </c>
      <c r="M625" s="148">
        <v>905.07</v>
      </c>
      <c r="N625" s="148" t="s">
        <v>6289</v>
      </c>
      <c r="O625" s="148">
        <v>11697.83</v>
      </c>
      <c r="P625" s="148">
        <v>12874.42</v>
      </c>
    </row>
    <row r="626" spans="1:16" ht="37.5">
      <c r="A626" s="238" t="s">
        <v>6479</v>
      </c>
      <c r="B626" s="237" t="s">
        <v>6480</v>
      </c>
      <c r="C626" s="237" t="s">
        <v>5919</v>
      </c>
      <c r="D626" s="238" t="s">
        <v>5902</v>
      </c>
      <c r="E626" s="148">
        <v>895.72</v>
      </c>
      <c r="F626" s="148">
        <v>9.40</v>
      </c>
      <c r="G626" s="148">
        <v>0</v>
      </c>
      <c r="H626" s="148" t="s">
        <v>6288</v>
      </c>
      <c r="I626" s="148">
        <v>96.58000000000004</v>
      </c>
      <c r="J626" s="148">
        <v>1001.70</v>
      </c>
      <c r="K626" s="148">
        <v>358.29</v>
      </c>
      <c r="L626" s="148">
        <v>0</v>
      </c>
      <c r="M626" s="148">
        <v>1194.29</v>
      </c>
      <c r="N626" s="148" t="s">
        <v>6289</v>
      </c>
      <c r="O626" s="148">
        <v>12030.44</v>
      </c>
      <c r="P626" s="148">
        <v>13583.02</v>
      </c>
    </row>
    <row r="627" spans="1:16" ht="37.5">
      <c r="A627" s="238" t="s">
        <v>6479</v>
      </c>
      <c r="B627" s="237" t="s">
        <v>6480</v>
      </c>
      <c r="C627" s="237" t="s">
        <v>5919</v>
      </c>
      <c r="D627" s="238" t="s">
        <v>5903</v>
      </c>
      <c r="E627" s="148">
        <v>1160.1</v>
      </c>
      <c r="F627" s="148">
        <v>9.40</v>
      </c>
      <c r="G627" s="148">
        <v>0</v>
      </c>
      <c r="H627" s="148" t="s">
        <v>6288</v>
      </c>
      <c r="I627" s="148">
        <v>99.57999999999993</v>
      </c>
      <c r="J627" s="148">
        <v>1269.08</v>
      </c>
      <c r="K627" s="148">
        <v>464.04</v>
      </c>
      <c r="L627" s="148">
        <v>0</v>
      </c>
      <c r="M627" s="148">
        <v>1546.80</v>
      </c>
      <c r="N627" s="148" t="s">
        <v>6289</v>
      </c>
      <c r="O627" s="148">
        <v>12435.82</v>
      </c>
      <c r="P627" s="148">
        <v>14446.66</v>
      </c>
    </row>
    <row r="628" spans="1:16" ht="37.5">
      <c r="A628" s="238" t="s">
        <v>6479</v>
      </c>
      <c r="B628" s="237" t="s">
        <v>6480</v>
      </c>
      <c r="C628" s="237" t="s">
        <v>5919</v>
      </c>
      <c r="D628" s="238" t="s">
        <v>5904</v>
      </c>
      <c r="E628" s="148">
        <v>1579.36</v>
      </c>
      <c r="F628" s="148">
        <v>9.40</v>
      </c>
      <c r="G628" s="148">
        <v>0</v>
      </c>
      <c r="H628" s="148" t="s">
        <v>6288</v>
      </c>
      <c r="I628" s="148">
        <v>104.25999999999999</v>
      </c>
      <c r="J628" s="148">
        <v>1693.02</v>
      </c>
      <c r="K628" s="148">
        <v>631.74</v>
      </c>
      <c r="L628" s="148">
        <v>0</v>
      </c>
      <c r="M628" s="148">
        <v>2105.81</v>
      </c>
      <c r="N628" s="148" t="s">
        <v>6289</v>
      </c>
      <c r="O628" s="148">
        <v>13078.69</v>
      </c>
      <c r="P628" s="148">
        <v>15816.240000000002</v>
      </c>
    </row>
    <row r="629" spans="1:16" ht="37.5">
      <c r="A629" s="238" t="s">
        <v>6479</v>
      </c>
      <c r="B629" s="237" t="s">
        <v>6480</v>
      </c>
      <c r="C629" s="237" t="s">
        <v>5919</v>
      </c>
      <c r="D629" s="238" t="s">
        <v>5905</v>
      </c>
      <c r="E629" s="148">
        <v>1955.76</v>
      </c>
      <c r="F629" s="148">
        <v>9.40</v>
      </c>
      <c r="G629" s="148">
        <v>0</v>
      </c>
      <c r="H629" s="148" t="s">
        <v>6288</v>
      </c>
      <c r="I629" s="148">
        <v>108.47999999999979</v>
      </c>
      <c r="J629" s="148">
        <v>2073.64</v>
      </c>
      <c r="K629" s="148">
        <v>782.30</v>
      </c>
      <c r="L629" s="148">
        <v>0</v>
      </c>
      <c r="M629" s="148">
        <v>2607.68</v>
      </c>
      <c r="N629" s="148" t="s">
        <v>6289</v>
      </c>
      <c r="O629" s="148">
        <v>13655.83</v>
      </c>
      <c r="P629" s="148">
        <v>17045.809999999998</v>
      </c>
    </row>
    <row r="630" spans="1:16" ht="37.5">
      <c r="A630" s="238" t="s">
        <v>6479</v>
      </c>
      <c r="B630" s="237" t="s">
        <v>6480</v>
      </c>
      <c r="C630" s="237" t="s">
        <v>5919</v>
      </c>
      <c r="D630" s="238" t="s">
        <v>5906</v>
      </c>
      <c r="E630" s="148">
        <v>2437.44</v>
      </c>
      <c r="F630" s="148">
        <v>9.40</v>
      </c>
      <c r="G630" s="148">
        <v>0</v>
      </c>
      <c r="H630" s="148" t="s">
        <v>6288</v>
      </c>
      <c r="I630" s="148">
        <v>113.87999999999965</v>
      </c>
      <c r="J630" s="148">
        <v>2560.72</v>
      </c>
      <c r="K630" s="148">
        <v>974.98</v>
      </c>
      <c r="L630" s="148">
        <v>0</v>
      </c>
      <c r="M630" s="148">
        <v>3249.92</v>
      </c>
      <c r="N630" s="148" t="s">
        <v>6289</v>
      </c>
      <c r="O630" s="148">
        <v>14394.41</v>
      </c>
      <c r="P630" s="148">
        <v>18619.309999999998</v>
      </c>
    </row>
    <row r="631" spans="1:16" ht="37.5">
      <c r="A631" s="238" t="s">
        <v>6017</v>
      </c>
      <c r="B631" s="237" t="s">
        <v>6018</v>
      </c>
      <c r="C631" s="237" t="s">
        <v>6012</v>
      </c>
      <c r="D631" s="238" t="s">
        <v>5839</v>
      </c>
      <c r="E631" s="148">
        <v>776.68</v>
      </c>
      <c r="F631" s="148">
        <v>11.40</v>
      </c>
      <c r="G631" s="148">
        <v>0</v>
      </c>
      <c r="H631" s="148" t="s">
        <v>6288</v>
      </c>
      <c r="I631" s="148">
        <v>100.46000000000004</v>
      </c>
      <c r="J631" s="148">
        <v>888.54</v>
      </c>
      <c r="K631" s="148">
        <v>310.67</v>
      </c>
      <c r="L631" s="148">
        <v>0</v>
      </c>
      <c r="M631" s="148">
        <v>1035.57</v>
      </c>
      <c r="N631" s="148" t="s">
        <v>6289</v>
      </c>
      <c r="O631" s="148">
        <v>11847.91</v>
      </c>
      <c r="P631" s="148">
        <v>13194.15</v>
      </c>
    </row>
    <row r="632" spans="1:16" ht="37.5">
      <c r="A632" s="238" t="s">
        <v>6017</v>
      </c>
      <c r="B632" s="237" t="s">
        <v>6018</v>
      </c>
      <c r="C632" s="237" t="s">
        <v>6012</v>
      </c>
      <c r="D632" s="238" t="s">
        <v>5902</v>
      </c>
      <c r="E632" s="148">
        <v>1045.36</v>
      </c>
      <c r="F632" s="148">
        <v>11.40</v>
      </c>
      <c r="G632" s="148">
        <v>0</v>
      </c>
      <c r="H632" s="148" t="s">
        <v>6288</v>
      </c>
      <c r="I632" s="148">
        <v>102.96000000000004</v>
      </c>
      <c r="J632" s="148">
        <v>1159.72</v>
      </c>
      <c r="K632" s="148">
        <v>418.14</v>
      </c>
      <c r="L632" s="148">
        <v>0</v>
      </c>
      <c r="M632" s="148">
        <v>1393.81</v>
      </c>
      <c r="N632" s="148" t="s">
        <v>6289</v>
      </c>
      <c r="O632" s="148">
        <v>12259.89</v>
      </c>
      <c r="P632" s="148">
        <v>14071.84</v>
      </c>
    </row>
    <row r="633" spans="1:16" ht="37.5">
      <c r="A633" s="238" t="s">
        <v>6017</v>
      </c>
      <c r="B633" s="237" t="s">
        <v>6018</v>
      </c>
      <c r="C633" s="237" t="s">
        <v>6012</v>
      </c>
      <c r="D633" s="238" t="s">
        <v>5903</v>
      </c>
      <c r="E633" s="148">
        <v>1391.44</v>
      </c>
      <c r="F633" s="148">
        <v>11.40</v>
      </c>
      <c r="G633" s="148">
        <v>0</v>
      </c>
      <c r="H633" s="148" t="s">
        <v>6288</v>
      </c>
      <c r="I633" s="148">
        <v>106.09999999999991</v>
      </c>
      <c r="J633" s="148">
        <v>1508.94</v>
      </c>
      <c r="K633" s="148">
        <v>556.58</v>
      </c>
      <c r="L633" s="148">
        <v>0</v>
      </c>
      <c r="M633" s="148">
        <v>1855.25</v>
      </c>
      <c r="N633" s="148" t="s">
        <v>6289</v>
      </c>
      <c r="O633" s="148">
        <v>12790.54</v>
      </c>
      <c r="P633" s="148">
        <v>15202.37</v>
      </c>
    </row>
    <row r="634" spans="1:16" ht="37.5">
      <c r="A634" s="238" t="s">
        <v>6017</v>
      </c>
      <c r="B634" s="237" t="s">
        <v>6018</v>
      </c>
      <c r="C634" s="237" t="s">
        <v>6012</v>
      </c>
      <c r="D634" s="238" t="s">
        <v>5904</v>
      </c>
      <c r="E634" s="148">
        <v>1827.48</v>
      </c>
      <c r="F634" s="148">
        <v>11.40</v>
      </c>
      <c r="G634" s="148">
        <v>0</v>
      </c>
      <c r="H634" s="148" t="s">
        <v>6288</v>
      </c>
      <c r="I634" s="148">
        <v>110.93999999999983</v>
      </c>
      <c r="J634" s="148">
        <v>1949.82</v>
      </c>
      <c r="K634" s="148">
        <v>730.99</v>
      </c>
      <c r="L634" s="148">
        <v>0</v>
      </c>
      <c r="M634" s="148">
        <v>2436.64</v>
      </c>
      <c r="N634" s="148" t="s">
        <v>6289</v>
      </c>
      <c r="O634" s="148">
        <v>13459.14</v>
      </c>
      <c r="P634" s="148">
        <v>16626.77</v>
      </c>
    </row>
    <row r="635" spans="1:16" ht="37.5">
      <c r="A635" s="238" t="s">
        <v>6017</v>
      </c>
      <c r="B635" s="237" t="s">
        <v>6018</v>
      </c>
      <c r="C635" s="237" t="s">
        <v>6012</v>
      </c>
      <c r="D635" s="238" t="s">
        <v>5905</v>
      </c>
      <c r="E635" s="148">
        <v>2331.08</v>
      </c>
      <c r="F635" s="148">
        <v>11.40</v>
      </c>
      <c r="G635" s="148">
        <v>0</v>
      </c>
      <c r="H635" s="148" t="s">
        <v>6288</v>
      </c>
      <c r="I635" s="148">
        <v>115.32000000000016</v>
      </c>
      <c r="J635" s="148">
        <v>2457.8</v>
      </c>
      <c r="K635" s="148">
        <v>932.43</v>
      </c>
      <c r="L635" s="148">
        <v>0</v>
      </c>
      <c r="M635" s="148">
        <v>3108.11</v>
      </c>
      <c r="N635" s="148" t="s">
        <v>6289</v>
      </c>
      <c r="O635" s="148">
        <v>14231.32</v>
      </c>
      <c r="P635" s="148">
        <v>18271.86</v>
      </c>
    </row>
    <row r="636" spans="1:16" ht="37.5">
      <c r="A636" s="238" t="s">
        <v>6017</v>
      </c>
      <c r="B636" s="237" t="s">
        <v>6018</v>
      </c>
      <c r="C636" s="237" t="s">
        <v>6012</v>
      </c>
      <c r="D636" s="238" t="s">
        <v>5906</v>
      </c>
      <c r="E636" s="148">
        <v>2975.98</v>
      </c>
      <c r="F636" s="148">
        <v>11.40</v>
      </c>
      <c r="G636" s="148">
        <v>0</v>
      </c>
      <c r="H636" s="148" t="s">
        <v>6288</v>
      </c>
      <c r="I636" s="148">
        <v>120.96000000000004</v>
      </c>
      <c r="J636" s="148">
        <v>3108.34</v>
      </c>
      <c r="K636" s="148">
        <v>1190.39</v>
      </c>
      <c r="L636" s="148">
        <v>0</v>
      </c>
      <c r="M636" s="148">
        <v>3967.97</v>
      </c>
      <c r="N636" s="148" t="s">
        <v>6289</v>
      </c>
      <c r="O636" s="148">
        <v>15220.17</v>
      </c>
      <c r="P636" s="148">
        <v>20378.53</v>
      </c>
    </row>
    <row r="637" spans="1:16" ht="37.5">
      <c r="A637" s="238" t="s">
        <v>6481</v>
      </c>
      <c r="B637" s="237" t="s">
        <v>6482</v>
      </c>
      <c r="C637" s="237" t="s">
        <v>5919</v>
      </c>
      <c r="D637" s="238" t="s">
        <v>5839</v>
      </c>
      <c r="E637" s="148">
        <v>657</v>
      </c>
      <c r="F637" s="148">
        <v>9.40</v>
      </c>
      <c r="G637" s="148">
        <v>0</v>
      </c>
      <c r="H637" s="148" t="s">
        <v>6288</v>
      </c>
      <c r="I637" s="148">
        <v>92.39999999999998</v>
      </c>
      <c r="J637" s="148">
        <v>758.80</v>
      </c>
      <c r="K637" s="148">
        <v>262.80</v>
      </c>
      <c r="L637" s="148">
        <v>0</v>
      </c>
      <c r="M637" s="148">
        <v>876</v>
      </c>
      <c r="N637" s="148" t="s">
        <v>6289</v>
      </c>
      <c r="O637" s="148">
        <v>11664.40</v>
      </c>
      <c r="P637" s="148">
        <v>12803.20</v>
      </c>
    </row>
    <row r="638" spans="1:16" ht="37.5">
      <c r="A638" s="238" t="s">
        <v>6483</v>
      </c>
      <c r="B638" s="237" t="s">
        <v>6484</v>
      </c>
      <c r="C638" s="237" t="s">
        <v>5919</v>
      </c>
      <c r="D638" s="238" t="s">
        <v>5839</v>
      </c>
      <c r="E638" s="148">
        <v>678.80</v>
      </c>
      <c r="F638" s="148">
        <v>9.40</v>
      </c>
      <c r="G638" s="148">
        <v>0</v>
      </c>
      <c r="H638" s="148" t="s">
        <v>6288</v>
      </c>
      <c r="I638" s="148">
        <v>94.16000000000008</v>
      </c>
      <c r="J638" s="148">
        <v>782.36</v>
      </c>
      <c r="K638" s="148">
        <v>271.52</v>
      </c>
      <c r="L638" s="148">
        <v>0</v>
      </c>
      <c r="M638" s="148">
        <v>905.07</v>
      </c>
      <c r="N638" s="148" t="s">
        <v>6289</v>
      </c>
      <c r="O638" s="148">
        <v>11697.83</v>
      </c>
      <c r="P638" s="148">
        <v>12874.42</v>
      </c>
    </row>
    <row r="639" spans="1:16" ht="37.5">
      <c r="A639" s="238" t="s">
        <v>6485</v>
      </c>
      <c r="B639" s="237" t="s">
        <v>6486</v>
      </c>
      <c r="C639" s="237" t="s">
        <v>5919</v>
      </c>
      <c r="D639" s="238" t="s">
        <v>5839</v>
      </c>
      <c r="E639" s="148">
        <v>678.80</v>
      </c>
      <c r="F639" s="148">
        <v>9.40</v>
      </c>
      <c r="G639" s="148">
        <v>0</v>
      </c>
      <c r="H639" s="148" t="s">
        <v>6288</v>
      </c>
      <c r="I639" s="148">
        <v>94.16000000000008</v>
      </c>
      <c r="J639" s="148">
        <v>782.36</v>
      </c>
      <c r="K639" s="148">
        <v>271.52</v>
      </c>
      <c r="L639" s="148">
        <v>0</v>
      </c>
      <c r="M639" s="148">
        <v>905.07</v>
      </c>
      <c r="N639" s="148" t="s">
        <v>6289</v>
      </c>
      <c r="O639" s="148">
        <v>11697.83</v>
      </c>
      <c r="P639" s="148">
        <v>12874.42</v>
      </c>
    </row>
    <row r="640" spans="1:16" ht="37.5">
      <c r="A640" s="238" t="s">
        <v>6487</v>
      </c>
      <c r="B640" s="237" t="s">
        <v>6488</v>
      </c>
      <c r="C640" s="237" t="s">
        <v>5919</v>
      </c>
      <c r="D640" s="238" t="s">
        <v>5839</v>
      </c>
      <c r="E640" s="148">
        <v>678.80</v>
      </c>
      <c r="F640" s="148">
        <v>9.40</v>
      </c>
      <c r="G640" s="148">
        <v>0</v>
      </c>
      <c r="H640" s="148" t="s">
        <v>6288</v>
      </c>
      <c r="I640" s="148">
        <v>94.16000000000008</v>
      </c>
      <c r="J640" s="148">
        <v>782.36</v>
      </c>
      <c r="K640" s="148">
        <v>271.52</v>
      </c>
      <c r="L640" s="148">
        <v>0</v>
      </c>
      <c r="M640" s="148">
        <v>905.07</v>
      </c>
      <c r="N640" s="148" t="s">
        <v>6289</v>
      </c>
      <c r="O640" s="148">
        <v>11697.83</v>
      </c>
      <c r="P640" s="148">
        <v>12874.42</v>
      </c>
    </row>
    <row r="641" spans="1:16" ht="37.5">
      <c r="A641" s="238" t="s">
        <v>6489</v>
      </c>
      <c r="B641" s="237" t="s">
        <v>6490</v>
      </c>
      <c r="C641" s="237" t="s">
        <v>5919</v>
      </c>
      <c r="D641" s="238" t="s">
        <v>5839</v>
      </c>
      <c r="E641" s="148">
        <v>678.80</v>
      </c>
      <c r="F641" s="148">
        <v>9.40</v>
      </c>
      <c r="G641" s="148">
        <v>0</v>
      </c>
      <c r="H641" s="148" t="s">
        <v>6288</v>
      </c>
      <c r="I641" s="148">
        <v>94.16000000000008</v>
      </c>
      <c r="J641" s="148">
        <v>782.36</v>
      </c>
      <c r="K641" s="148">
        <v>271.52</v>
      </c>
      <c r="L641" s="148">
        <v>0</v>
      </c>
      <c r="M641" s="148">
        <v>905.07</v>
      </c>
      <c r="N641" s="148" t="s">
        <v>6289</v>
      </c>
      <c r="O641" s="148">
        <v>11697.83</v>
      </c>
      <c r="P641" s="148">
        <v>12874.42</v>
      </c>
    </row>
    <row r="642" spans="1:16" ht="37.5">
      <c r="A642" s="238" t="s">
        <v>6491</v>
      </c>
      <c r="B642" s="237" t="s">
        <v>6492</v>
      </c>
      <c r="C642" s="237" t="s">
        <v>5919</v>
      </c>
      <c r="D642" s="238" t="s">
        <v>5839</v>
      </c>
      <c r="E642" s="148">
        <v>12694.64</v>
      </c>
      <c r="F642" s="148">
        <v>233.50</v>
      </c>
      <c r="G642" s="148">
        <v>0</v>
      </c>
      <c r="H642" s="148" t="s">
        <v>6288</v>
      </c>
      <c r="I642" s="148">
        <v>1951.7600000000002</v>
      </c>
      <c r="J642" s="148">
        <v>14879.90</v>
      </c>
      <c r="K642" s="148">
        <v>5077.86</v>
      </c>
      <c r="L642" s="148">
        <v>0</v>
      </c>
      <c r="M642" s="148">
        <v>16926.19</v>
      </c>
      <c r="N642" s="148" t="s">
        <v>6289</v>
      </c>
      <c r="O642" s="148">
        <v>30122.11</v>
      </c>
      <c r="P642" s="148">
        <v>52126.16</v>
      </c>
    </row>
    <row r="643" spans="1:16" ht="37.5">
      <c r="A643" s="238" t="s">
        <v>6493</v>
      </c>
      <c r="B643" s="237" t="s">
        <v>6494</v>
      </c>
      <c r="C643" s="237" t="s">
        <v>5919</v>
      </c>
      <c r="D643" s="238" t="s">
        <v>5839</v>
      </c>
      <c r="E643" s="148">
        <v>12781.84</v>
      </c>
      <c r="F643" s="148">
        <v>233.50</v>
      </c>
      <c r="G643" s="148">
        <v>0</v>
      </c>
      <c r="H643" s="148" t="s">
        <v>6288</v>
      </c>
      <c r="I643" s="148">
        <v>1959.6399999999994</v>
      </c>
      <c r="J643" s="148">
        <v>14974.98</v>
      </c>
      <c r="K643" s="148">
        <v>5112.74</v>
      </c>
      <c r="L643" s="148">
        <v>0</v>
      </c>
      <c r="M643" s="148">
        <v>17042.45</v>
      </c>
      <c r="N643" s="148" t="s">
        <v>6289</v>
      </c>
      <c r="O643" s="148">
        <v>30255.82</v>
      </c>
      <c r="P643" s="148">
        <v>52411.01</v>
      </c>
    </row>
    <row r="644" spans="1:16" ht="37.5">
      <c r="A644" s="238" t="s">
        <v>6495</v>
      </c>
      <c r="B644" s="237" t="s">
        <v>6496</v>
      </c>
      <c r="C644" s="237" t="s">
        <v>5919</v>
      </c>
      <c r="D644" s="238" t="s">
        <v>5839</v>
      </c>
      <c r="E644" s="148">
        <v>12869.80</v>
      </c>
      <c r="F644" s="148">
        <v>233.50</v>
      </c>
      <c r="G644" s="148">
        <v>0</v>
      </c>
      <c r="H644" s="148" t="s">
        <v>6288</v>
      </c>
      <c r="I644" s="148">
        <v>1967.5600000000013</v>
      </c>
      <c r="J644" s="148">
        <v>15070.86</v>
      </c>
      <c r="K644" s="148">
        <v>5147.92</v>
      </c>
      <c r="L644" s="148">
        <v>0</v>
      </c>
      <c r="M644" s="148">
        <v>17159.73</v>
      </c>
      <c r="N644" s="148" t="s">
        <v>6289</v>
      </c>
      <c r="O644" s="148">
        <v>30390.69</v>
      </c>
      <c r="P644" s="148">
        <v>52698.34</v>
      </c>
    </row>
    <row r="645" spans="1:16" ht="37.5">
      <c r="A645" s="238" t="s">
        <v>6497</v>
      </c>
      <c r="B645" s="237" t="s">
        <v>6498</v>
      </c>
      <c r="C645" s="237" t="s">
        <v>5919</v>
      </c>
      <c r="D645" s="238" t="s">
        <v>5839</v>
      </c>
      <c r="E645" s="148">
        <v>12956.52</v>
      </c>
      <c r="F645" s="148">
        <v>233.50</v>
      </c>
      <c r="G645" s="148">
        <v>0</v>
      </c>
      <c r="H645" s="148" t="s">
        <v>6288</v>
      </c>
      <c r="I645" s="148">
        <v>1975.4399999999987</v>
      </c>
      <c r="J645" s="148">
        <v>15165.46</v>
      </c>
      <c r="K645" s="148">
        <v>5182.61</v>
      </c>
      <c r="L645" s="148">
        <v>0</v>
      </c>
      <c r="M645" s="148">
        <v>17275.36</v>
      </c>
      <c r="N645" s="148" t="s">
        <v>6289</v>
      </c>
      <c r="O645" s="148">
        <v>30523.66</v>
      </c>
      <c r="P645" s="148">
        <v>52981.630000000005</v>
      </c>
    </row>
    <row r="646" spans="1:16" ht="37.5">
      <c r="A646" s="238" t="s">
        <v>6499</v>
      </c>
      <c r="B646" s="237" t="s">
        <v>6500</v>
      </c>
      <c r="C646" s="237" t="s">
        <v>5919</v>
      </c>
      <c r="D646" s="238" t="s">
        <v>5839</v>
      </c>
      <c r="E646" s="148">
        <v>13045.72</v>
      </c>
      <c r="F646" s="148">
        <v>233.50</v>
      </c>
      <c r="G646" s="148">
        <v>0</v>
      </c>
      <c r="H646" s="148" t="s">
        <v>6288</v>
      </c>
      <c r="I646" s="148">
        <v>1985.6000000000004</v>
      </c>
      <c r="J646" s="148">
        <v>15264.82</v>
      </c>
      <c r="K646" s="148">
        <v>5218.29</v>
      </c>
      <c r="L646" s="148">
        <v>0</v>
      </c>
      <c r="M646" s="148">
        <v>17394.29</v>
      </c>
      <c r="N646" s="148" t="s">
        <v>6289</v>
      </c>
      <c r="O646" s="148">
        <v>30660.44</v>
      </c>
      <c r="P646" s="148">
        <v>53273.020000000004</v>
      </c>
    </row>
    <row r="647" spans="1:16" ht="50">
      <c r="A647" s="238" t="s">
        <v>6501</v>
      </c>
      <c r="B647" s="237" t="s">
        <v>6502</v>
      </c>
      <c r="C647" s="237" t="s">
        <v>5919</v>
      </c>
      <c r="D647" s="238" t="s">
        <v>5839</v>
      </c>
      <c r="E647" s="148">
        <v>657</v>
      </c>
      <c r="F647" s="148">
        <v>9.40</v>
      </c>
      <c r="G647" s="148">
        <v>0</v>
      </c>
      <c r="H647" s="148" t="s">
        <v>6288</v>
      </c>
      <c r="I647" s="148">
        <v>92.39999999999998</v>
      </c>
      <c r="J647" s="148">
        <v>758.80</v>
      </c>
      <c r="K647" s="148">
        <v>262.80</v>
      </c>
      <c r="L647" s="148">
        <v>0</v>
      </c>
      <c r="M647" s="148">
        <v>876</v>
      </c>
      <c r="N647" s="148" t="s">
        <v>6289</v>
      </c>
      <c r="O647" s="148">
        <v>11664.40</v>
      </c>
      <c r="P647" s="148">
        <v>12803.20</v>
      </c>
    </row>
    <row r="648" spans="1:16" ht="50">
      <c r="A648" s="238" t="s">
        <v>6501</v>
      </c>
      <c r="B648" s="237" t="s">
        <v>6502</v>
      </c>
      <c r="C648" s="237" t="s">
        <v>5919</v>
      </c>
      <c r="D648" s="238" t="s">
        <v>5902</v>
      </c>
      <c r="E648" s="148">
        <v>871.50</v>
      </c>
      <c r="F648" s="148">
        <v>9.40</v>
      </c>
      <c r="G648" s="148">
        <v>0</v>
      </c>
      <c r="H648" s="148" t="s">
        <v>6288</v>
      </c>
      <c r="I648" s="148">
        <v>94.80000000000007</v>
      </c>
      <c r="J648" s="148">
        <v>975.70</v>
      </c>
      <c r="K648" s="148">
        <v>348.60</v>
      </c>
      <c r="L648" s="148">
        <v>0</v>
      </c>
      <c r="M648" s="148">
        <v>1162</v>
      </c>
      <c r="N648" s="148" t="s">
        <v>6289</v>
      </c>
      <c r="O648" s="148">
        <v>11993.30</v>
      </c>
      <c r="P648" s="148">
        <v>13503.90</v>
      </c>
    </row>
    <row r="649" spans="1:16" ht="50">
      <c r="A649" s="238" t="s">
        <v>6501</v>
      </c>
      <c r="B649" s="237" t="s">
        <v>6502</v>
      </c>
      <c r="C649" s="237" t="s">
        <v>5919</v>
      </c>
      <c r="D649" s="238" t="s">
        <v>5903</v>
      </c>
      <c r="E649" s="148">
        <v>1133.72</v>
      </c>
      <c r="F649" s="148">
        <v>9.40</v>
      </c>
      <c r="G649" s="148">
        <v>0</v>
      </c>
      <c r="H649" s="148" t="s">
        <v>6288</v>
      </c>
      <c r="I649" s="148">
        <v>97.73999999999978</v>
      </c>
      <c r="J649" s="148">
        <v>1240.86</v>
      </c>
      <c r="K649" s="148">
        <v>453.49</v>
      </c>
      <c r="L649" s="148">
        <v>0</v>
      </c>
      <c r="M649" s="148">
        <v>1511.63</v>
      </c>
      <c r="N649" s="148" t="s">
        <v>6289</v>
      </c>
      <c r="O649" s="148">
        <v>12395.37</v>
      </c>
      <c r="P649" s="148">
        <v>14360.490000000002</v>
      </c>
    </row>
    <row r="650" spans="1:16" ht="50">
      <c r="A650" s="238" t="s">
        <v>6501</v>
      </c>
      <c r="B650" s="237" t="s">
        <v>6502</v>
      </c>
      <c r="C650" s="237" t="s">
        <v>5919</v>
      </c>
      <c r="D650" s="238" t="s">
        <v>5904</v>
      </c>
      <c r="E650" s="148">
        <v>1548.90</v>
      </c>
      <c r="F650" s="148">
        <v>9.40</v>
      </c>
      <c r="G650" s="148">
        <v>0</v>
      </c>
      <c r="H650" s="148" t="s">
        <v>6288</v>
      </c>
      <c r="I650" s="148">
        <v>102.37999999999988</v>
      </c>
      <c r="J650" s="148">
        <v>1660.68</v>
      </c>
      <c r="K650" s="148">
        <v>619.56</v>
      </c>
      <c r="L650" s="148">
        <v>0</v>
      </c>
      <c r="M650" s="148">
        <v>2065.2</v>
      </c>
      <c r="N650" s="148" t="s">
        <v>6289</v>
      </c>
      <c r="O650" s="148">
        <v>13031.98</v>
      </c>
      <c r="P650" s="148">
        <v>15716.74</v>
      </c>
    </row>
    <row r="651" spans="1:16" ht="50">
      <c r="A651" s="238" t="s">
        <v>6501</v>
      </c>
      <c r="B651" s="237" t="s">
        <v>6502</v>
      </c>
      <c r="C651" s="237" t="s">
        <v>5919</v>
      </c>
      <c r="D651" s="238" t="s">
        <v>5905</v>
      </c>
      <c r="E651" s="148">
        <v>1921.36</v>
      </c>
      <c r="F651" s="148">
        <v>9.40</v>
      </c>
      <c r="G651" s="148">
        <v>0</v>
      </c>
      <c r="H651" s="148" t="s">
        <v>6288</v>
      </c>
      <c r="I651" s="148">
        <v>106.55999999999995</v>
      </c>
      <c r="J651" s="148">
        <v>2037.32</v>
      </c>
      <c r="K651" s="148">
        <v>768.54</v>
      </c>
      <c r="L651" s="148">
        <v>0</v>
      </c>
      <c r="M651" s="148">
        <v>2561.81</v>
      </c>
      <c r="N651" s="148" t="s">
        <v>6289</v>
      </c>
      <c r="O651" s="148">
        <v>13603.09</v>
      </c>
      <c r="P651" s="148">
        <v>16933.44</v>
      </c>
    </row>
    <row r="652" spans="1:16" ht="50">
      <c r="A652" s="238" t="s">
        <v>6501</v>
      </c>
      <c r="B652" s="237" t="s">
        <v>6502</v>
      </c>
      <c r="C652" s="237" t="s">
        <v>5919</v>
      </c>
      <c r="D652" s="238" t="s">
        <v>5906</v>
      </c>
      <c r="E652" s="148">
        <v>2399.02</v>
      </c>
      <c r="F652" s="148">
        <v>9.40</v>
      </c>
      <c r="G652" s="148">
        <v>0</v>
      </c>
      <c r="H652" s="148" t="s">
        <v>6288</v>
      </c>
      <c r="I652" s="148">
        <v>111.88000000000011</v>
      </c>
      <c r="J652" s="148">
        <v>2520.3</v>
      </c>
      <c r="K652" s="148">
        <v>959.61</v>
      </c>
      <c r="L652" s="148">
        <v>0</v>
      </c>
      <c r="M652" s="148">
        <v>3198.69</v>
      </c>
      <c r="N652" s="148" t="s">
        <v>6289</v>
      </c>
      <c r="O652" s="148">
        <v>14335.50</v>
      </c>
      <c r="P652" s="148">
        <v>18493.80</v>
      </c>
    </row>
    <row r="653" spans="1:16" ht="25">
      <c r="A653" s="238" t="s">
        <v>6503</v>
      </c>
      <c r="B653" s="237" t="s">
        <v>6504</v>
      </c>
      <c r="C653" s="237" t="s">
        <v>5919</v>
      </c>
      <c r="D653" s="238" t="s">
        <v>5839</v>
      </c>
      <c r="E653" s="148">
        <v>678.80</v>
      </c>
      <c r="F653" s="148">
        <v>9.40</v>
      </c>
      <c r="G653" s="148">
        <v>0</v>
      </c>
      <c r="H653" s="148" t="s">
        <v>6288</v>
      </c>
      <c r="I653" s="148">
        <v>94.16000000000008</v>
      </c>
      <c r="J653" s="148">
        <v>782.36</v>
      </c>
      <c r="K653" s="148">
        <v>271.52</v>
      </c>
      <c r="L653" s="148">
        <v>0</v>
      </c>
      <c r="M653" s="148">
        <v>905.07</v>
      </c>
      <c r="N653" s="148" t="s">
        <v>6289</v>
      </c>
      <c r="O653" s="148">
        <v>11697.83</v>
      </c>
      <c r="P653" s="148">
        <v>12874.42</v>
      </c>
    </row>
    <row r="654" spans="1:16" ht="25">
      <c r="A654" s="238" t="s">
        <v>6503</v>
      </c>
      <c r="B654" s="237" t="s">
        <v>6504</v>
      </c>
      <c r="C654" s="237" t="s">
        <v>5919</v>
      </c>
      <c r="D654" s="238" t="s">
        <v>5902</v>
      </c>
      <c r="E654" s="148">
        <v>895.72</v>
      </c>
      <c r="F654" s="148">
        <v>9.40</v>
      </c>
      <c r="G654" s="148">
        <v>0</v>
      </c>
      <c r="H654" s="148" t="s">
        <v>6288</v>
      </c>
      <c r="I654" s="148">
        <v>96.58000000000004</v>
      </c>
      <c r="J654" s="148">
        <v>1001.70</v>
      </c>
      <c r="K654" s="148">
        <v>358.29</v>
      </c>
      <c r="L654" s="148">
        <v>0</v>
      </c>
      <c r="M654" s="148">
        <v>1194.29</v>
      </c>
      <c r="N654" s="148" t="s">
        <v>6289</v>
      </c>
      <c r="O654" s="148">
        <v>12030.44</v>
      </c>
      <c r="P654" s="148">
        <v>13583.02</v>
      </c>
    </row>
    <row r="655" spans="1:16" ht="25">
      <c r="A655" s="238" t="s">
        <v>6503</v>
      </c>
      <c r="B655" s="237" t="s">
        <v>6504</v>
      </c>
      <c r="C655" s="237" t="s">
        <v>5919</v>
      </c>
      <c r="D655" s="238" t="s">
        <v>5903</v>
      </c>
      <c r="E655" s="148">
        <v>1160.1</v>
      </c>
      <c r="F655" s="148">
        <v>9.40</v>
      </c>
      <c r="G655" s="148">
        <v>0</v>
      </c>
      <c r="H655" s="148" t="s">
        <v>6288</v>
      </c>
      <c r="I655" s="148">
        <v>99.57999999999993</v>
      </c>
      <c r="J655" s="148">
        <v>1269.08</v>
      </c>
      <c r="K655" s="148">
        <v>464.04</v>
      </c>
      <c r="L655" s="148">
        <v>0</v>
      </c>
      <c r="M655" s="148">
        <v>1546.80</v>
      </c>
      <c r="N655" s="148" t="s">
        <v>6289</v>
      </c>
      <c r="O655" s="148">
        <v>12435.82</v>
      </c>
      <c r="P655" s="148">
        <v>14446.66</v>
      </c>
    </row>
    <row r="656" spans="1:16" ht="25">
      <c r="A656" s="238" t="s">
        <v>6503</v>
      </c>
      <c r="B656" s="237" t="s">
        <v>6504</v>
      </c>
      <c r="C656" s="237" t="s">
        <v>5919</v>
      </c>
      <c r="D656" s="238" t="s">
        <v>5904</v>
      </c>
      <c r="E656" s="148">
        <v>1579.36</v>
      </c>
      <c r="F656" s="148">
        <v>9.40</v>
      </c>
      <c r="G656" s="148">
        <v>0</v>
      </c>
      <c r="H656" s="148" t="s">
        <v>6288</v>
      </c>
      <c r="I656" s="148">
        <v>104.25999999999999</v>
      </c>
      <c r="J656" s="148">
        <v>1693.02</v>
      </c>
      <c r="K656" s="148">
        <v>631.74</v>
      </c>
      <c r="L656" s="148">
        <v>0</v>
      </c>
      <c r="M656" s="148">
        <v>2105.81</v>
      </c>
      <c r="N656" s="148" t="s">
        <v>6289</v>
      </c>
      <c r="O656" s="148">
        <v>13078.69</v>
      </c>
      <c r="P656" s="148">
        <v>15816.240000000002</v>
      </c>
    </row>
    <row r="657" spans="1:16" ht="25">
      <c r="A657" s="238" t="s">
        <v>6503</v>
      </c>
      <c r="B657" s="237" t="s">
        <v>6504</v>
      </c>
      <c r="C657" s="237" t="s">
        <v>5919</v>
      </c>
      <c r="D657" s="238" t="s">
        <v>5905</v>
      </c>
      <c r="E657" s="148">
        <v>1955.76</v>
      </c>
      <c r="F657" s="148">
        <v>9.40</v>
      </c>
      <c r="G657" s="148">
        <v>0</v>
      </c>
      <c r="H657" s="148" t="s">
        <v>6288</v>
      </c>
      <c r="I657" s="148">
        <v>108.47999999999979</v>
      </c>
      <c r="J657" s="148">
        <v>2073.64</v>
      </c>
      <c r="K657" s="148">
        <v>782.30</v>
      </c>
      <c r="L657" s="148">
        <v>0</v>
      </c>
      <c r="M657" s="148">
        <v>2607.68</v>
      </c>
      <c r="N657" s="148" t="s">
        <v>6289</v>
      </c>
      <c r="O657" s="148">
        <v>13655.83</v>
      </c>
      <c r="P657" s="148">
        <v>17045.809999999998</v>
      </c>
    </row>
    <row r="658" spans="1:16" ht="25">
      <c r="A658" s="238" t="s">
        <v>6503</v>
      </c>
      <c r="B658" s="237" t="s">
        <v>6504</v>
      </c>
      <c r="C658" s="237" t="s">
        <v>5919</v>
      </c>
      <c r="D658" s="238" t="s">
        <v>5906</v>
      </c>
      <c r="E658" s="148">
        <v>2437.44</v>
      </c>
      <c r="F658" s="148">
        <v>9.40</v>
      </c>
      <c r="G658" s="148">
        <v>0</v>
      </c>
      <c r="H658" s="148" t="s">
        <v>6288</v>
      </c>
      <c r="I658" s="148">
        <v>113.87999999999965</v>
      </c>
      <c r="J658" s="148">
        <v>2560.72</v>
      </c>
      <c r="K658" s="148">
        <v>974.98</v>
      </c>
      <c r="L658" s="148">
        <v>0</v>
      </c>
      <c r="M658" s="148">
        <v>3249.92</v>
      </c>
      <c r="N658" s="148" t="s">
        <v>6289</v>
      </c>
      <c r="O658" s="148">
        <v>14394.41</v>
      </c>
      <c r="P658" s="148">
        <v>18619.309999999998</v>
      </c>
    </row>
    <row r="659" spans="1:16" ht="37.5">
      <c r="A659" s="238" t="s">
        <v>6505</v>
      </c>
      <c r="B659" s="237" t="s">
        <v>6506</v>
      </c>
      <c r="C659" s="237" t="s">
        <v>5919</v>
      </c>
      <c r="D659" s="238" t="s">
        <v>5839</v>
      </c>
      <c r="E659" s="148">
        <v>678.80</v>
      </c>
      <c r="F659" s="148">
        <v>9.40</v>
      </c>
      <c r="G659" s="148">
        <v>0</v>
      </c>
      <c r="H659" s="148" t="s">
        <v>6288</v>
      </c>
      <c r="I659" s="148">
        <v>94.16000000000008</v>
      </c>
      <c r="J659" s="148">
        <v>782.36</v>
      </c>
      <c r="K659" s="148">
        <v>271.52</v>
      </c>
      <c r="L659" s="148">
        <v>0</v>
      </c>
      <c r="M659" s="148">
        <v>905.07</v>
      </c>
      <c r="N659" s="148" t="s">
        <v>6289</v>
      </c>
      <c r="O659" s="148">
        <v>11697.83</v>
      </c>
      <c r="P659" s="148">
        <v>12874.42</v>
      </c>
    </row>
    <row r="660" spans="1:16" ht="37.5">
      <c r="A660" s="238" t="s">
        <v>6505</v>
      </c>
      <c r="B660" s="237" t="s">
        <v>6506</v>
      </c>
      <c r="C660" s="237" t="s">
        <v>5919</v>
      </c>
      <c r="D660" s="238" t="s">
        <v>5902</v>
      </c>
      <c r="E660" s="148">
        <v>895.72</v>
      </c>
      <c r="F660" s="148">
        <v>9.40</v>
      </c>
      <c r="G660" s="148">
        <v>0</v>
      </c>
      <c r="H660" s="148" t="s">
        <v>6288</v>
      </c>
      <c r="I660" s="148">
        <v>96.58000000000004</v>
      </c>
      <c r="J660" s="148">
        <v>1001.70</v>
      </c>
      <c r="K660" s="148">
        <v>358.29</v>
      </c>
      <c r="L660" s="148">
        <v>0</v>
      </c>
      <c r="M660" s="148">
        <v>1194.29</v>
      </c>
      <c r="N660" s="148" t="s">
        <v>6289</v>
      </c>
      <c r="O660" s="148">
        <v>12030.44</v>
      </c>
      <c r="P660" s="148">
        <v>13583.02</v>
      </c>
    </row>
    <row r="661" spans="1:16" ht="37.5">
      <c r="A661" s="238" t="s">
        <v>6505</v>
      </c>
      <c r="B661" s="237" t="s">
        <v>6506</v>
      </c>
      <c r="C661" s="237" t="s">
        <v>5919</v>
      </c>
      <c r="D661" s="238" t="s">
        <v>5903</v>
      </c>
      <c r="E661" s="148">
        <v>1160.1</v>
      </c>
      <c r="F661" s="148">
        <v>9.40</v>
      </c>
      <c r="G661" s="148">
        <v>0</v>
      </c>
      <c r="H661" s="148" t="s">
        <v>6288</v>
      </c>
      <c r="I661" s="148">
        <v>99.57999999999993</v>
      </c>
      <c r="J661" s="148">
        <v>1269.08</v>
      </c>
      <c r="K661" s="148">
        <v>464.04</v>
      </c>
      <c r="L661" s="148">
        <v>0</v>
      </c>
      <c r="M661" s="148">
        <v>1546.80</v>
      </c>
      <c r="N661" s="148" t="s">
        <v>6289</v>
      </c>
      <c r="O661" s="148">
        <v>12435.82</v>
      </c>
      <c r="P661" s="148">
        <v>14446.66</v>
      </c>
    </row>
    <row r="662" spans="1:16" ht="37.5">
      <c r="A662" s="238" t="s">
        <v>6505</v>
      </c>
      <c r="B662" s="237" t="s">
        <v>6506</v>
      </c>
      <c r="C662" s="237" t="s">
        <v>5919</v>
      </c>
      <c r="D662" s="238" t="s">
        <v>5904</v>
      </c>
      <c r="E662" s="148">
        <v>1579.36</v>
      </c>
      <c r="F662" s="148">
        <v>9.40</v>
      </c>
      <c r="G662" s="148">
        <v>0</v>
      </c>
      <c r="H662" s="148" t="s">
        <v>6288</v>
      </c>
      <c r="I662" s="148">
        <v>104.25999999999999</v>
      </c>
      <c r="J662" s="148">
        <v>1693.02</v>
      </c>
      <c r="K662" s="148">
        <v>631.74</v>
      </c>
      <c r="L662" s="148">
        <v>0</v>
      </c>
      <c r="M662" s="148">
        <v>2105.81</v>
      </c>
      <c r="N662" s="148" t="s">
        <v>6289</v>
      </c>
      <c r="O662" s="148">
        <v>13078.69</v>
      </c>
      <c r="P662" s="148">
        <v>15816.240000000002</v>
      </c>
    </row>
    <row r="663" spans="1:16" ht="37.5">
      <c r="A663" s="238" t="s">
        <v>6505</v>
      </c>
      <c r="B663" s="237" t="s">
        <v>6506</v>
      </c>
      <c r="C663" s="237" t="s">
        <v>5919</v>
      </c>
      <c r="D663" s="238" t="s">
        <v>5905</v>
      </c>
      <c r="E663" s="148">
        <v>1955.76</v>
      </c>
      <c r="F663" s="148">
        <v>9.40</v>
      </c>
      <c r="G663" s="148">
        <v>0</v>
      </c>
      <c r="H663" s="148" t="s">
        <v>6288</v>
      </c>
      <c r="I663" s="148">
        <v>108.47999999999979</v>
      </c>
      <c r="J663" s="148">
        <v>2073.64</v>
      </c>
      <c r="K663" s="148">
        <v>782.30</v>
      </c>
      <c r="L663" s="148">
        <v>0</v>
      </c>
      <c r="M663" s="148">
        <v>2607.68</v>
      </c>
      <c r="N663" s="148" t="s">
        <v>6289</v>
      </c>
      <c r="O663" s="148">
        <v>13655.83</v>
      </c>
      <c r="P663" s="148">
        <v>17045.809999999998</v>
      </c>
    </row>
    <row r="664" spans="1:16" ht="37.5">
      <c r="A664" s="238" t="s">
        <v>6505</v>
      </c>
      <c r="B664" s="237" t="s">
        <v>6506</v>
      </c>
      <c r="C664" s="237" t="s">
        <v>5919</v>
      </c>
      <c r="D664" s="238" t="s">
        <v>5906</v>
      </c>
      <c r="E664" s="148">
        <v>2437.44</v>
      </c>
      <c r="F664" s="148">
        <v>9.40</v>
      </c>
      <c r="G664" s="148">
        <v>0</v>
      </c>
      <c r="H664" s="148" t="s">
        <v>6288</v>
      </c>
      <c r="I664" s="148">
        <v>113.87999999999965</v>
      </c>
      <c r="J664" s="148">
        <v>2560.72</v>
      </c>
      <c r="K664" s="148">
        <v>974.98</v>
      </c>
      <c r="L664" s="148">
        <v>0</v>
      </c>
      <c r="M664" s="148">
        <v>3249.92</v>
      </c>
      <c r="N664" s="148" t="s">
        <v>6289</v>
      </c>
      <c r="O664" s="148">
        <v>14394.41</v>
      </c>
      <c r="P664" s="148">
        <v>18619.309999999998</v>
      </c>
    </row>
    <row r="665" spans="1:16" ht="25">
      <c r="A665" s="238" t="s">
        <v>6507</v>
      </c>
      <c r="B665" s="237" t="s">
        <v>6508</v>
      </c>
      <c r="C665" s="237" t="s">
        <v>5919</v>
      </c>
      <c r="D665" s="238" t="s">
        <v>5839</v>
      </c>
      <c r="E665" s="148">
        <v>678.80</v>
      </c>
      <c r="F665" s="148">
        <v>9.40</v>
      </c>
      <c r="G665" s="148">
        <v>0</v>
      </c>
      <c r="H665" s="148" t="s">
        <v>6288</v>
      </c>
      <c r="I665" s="148">
        <v>94.16000000000008</v>
      </c>
      <c r="J665" s="148">
        <v>782.36</v>
      </c>
      <c r="K665" s="148">
        <v>271.52</v>
      </c>
      <c r="L665" s="148">
        <v>0</v>
      </c>
      <c r="M665" s="148">
        <v>905.07</v>
      </c>
      <c r="N665" s="148" t="s">
        <v>6289</v>
      </c>
      <c r="O665" s="148">
        <v>11697.83</v>
      </c>
      <c r="P665" s="148">
        <v>12874.42</v>
      </c>
    </row>
    <row r="666" spans="1:16" ht="37.5">
      <c r="A666" s="238" t="s">
        <v>6509</v>
      </c>
      <c r="B666" s="237" t="s">
        <v>6510</v>
      </c>
      <c r="C666" s="237" t="s">
        <v>5919</v>
      </c>
      <c r="D666" s="238" t="s">
        <v>5839</v>
      </c>
      <c r="E666" s="148">
        <v>678.80</v>
      </c>
      <c r="F666" s="148">
        <v>9.40</v>
      </c>
      <c r="G666" s="148">
        <v>0</v>
      </c>
      <c r="H666" s="148" t="s">
        <v>6288</v>
      </c>
      <c r="I666" s="148">
        <v>94.16000000000008</v>
      </c>
      <c r="J666" s="148">
        <v>782.36</v>
      </c>
      <c r="K666" s="148">
        <v>271.52</v>
      </c>
      <c r="L666" s="148">
        <v>0</v>
      </c>
      <c r="M666" s="148">
        <v>905.07</v>
      </c>
      <c r="N666" s="148" t="s">
        <v>6289</v>
      </c>
      <c r="O666" s="148">
        <v>11697.83</v>
      </c>
      <c r="P666" s="148">
        <v>12874.42</v>
      </c>
    </row>
    <row r="667" spans="1:16" ht="25">
      <c r="A667" s="238" t="s">
        <v>6511</v>
      </c>
      <c r="B667" s="237" t="s">
        <v>6512</v>
      </c>
      <c r="C667" s="237" t="s">
        <v>5919</v>
      </c>
      <c r="D667" s="238" t="s">
        <v>5839</v>
      </c>
      <c r="E667" s="148">
        <v>678.80</v>
      </c>
      <c r="F667" s="148">
        <v>9.40</v>
      </c>
      <c r="G667" s="148">
        <v>0</v>
      </c>
      <c r="H667" s="148" t="s">
        <v>6288</v>
      </c>
      <c r="I667" s="148">
        <v>94.16000000000008</v>
      </c>
      <c r="J667" s="148">
        <v>782.36</v>
      </c>
      <c r="K667" s="148">
        <v>271.52</v>
      </c>
      <c r="L667" s="148">
        <v>0</v>
      </c>
      <c r="M667" s="148">
        <v>905.07</v>
      </c>
      <c r="N667" s="148" t="s">
        <v>6289</v>
      </c>
      <c r="O667" s="148">
        <v>11697.83</v>
      </c>
      <c r="P667" s="148">
        <v>12874.42</v>
      </c>
    </row>
    <row r="668" spans="1:16" ht="25">
      <c r="A668" s="238" t="s">
        <v>6513</v>
      </c>
      <c r="B668" s="237" t="s">
        <v>6514</v>
      </c>
      <c r="C668" s="237" t="s">
        <v>5919</v>
      </c>
      <c r="D668" s="238" t="s">
        <v>5839</v>
      </c>
      <c r="E668" s="148">
        <v>678.80</v>
      </c>
      <c r="F668" s="148">
        <v>9.40</v>
      </c>
      <c r="G668" s="148">
        <v>0</v>
      </c>
      <c r="H668" s="148" t="s">
        <v>6288</v>
      </c>
      <c r="I668" s="148">
        <v>94.16000000000008</v>
      </c>
      <c r="J668" s="148">
        <v>782.36</v>
      </c>
      <c r="K668" s="148">
        <v>271.52</v>
      </c>
      <c r="L668" s="148">
        <v>0</v>
      </c>
      <c r="M668" s="148">
        <v>905.07</v>
      </c>
      <c r="N668" s="148" t="s">
        <v>6289</v>
      </c>
      <c r="O668" s="148">
        <v>11697.83</v>
      </c>
      <c r="P668" s="148">
        <v>12874.42</v>
      </c>
    </row>
    <row r="669" spans="1:16" ht="37.5">
      <c r="A669" s="238" t="s">
        <v>6515</v>
      </c>
      <c r="B669" s="237" t="s">
        <v>6516</v>
      </c>
      <c r="C669" s="237" t="s">
        <v>5919</v>
      </c>
      <c r="D669" s="238" t="s">
        <v>5839</v>
      </c>
      <c r="E669" s="148">
        <v>657</v>
      </c>
      <c r="F669" s="148">
        <v>9.40</v>
      </c>
      <c r="G669" s="148">
        <v>0</v>
      </c>
      <c r="H669" s="148" t="s">
        <v>6288</v>
      </c>
      <c r="I669" s="148">
        <v>92.39999999999998</v>
      </c>
      <c r="J669" s="148">
        <v>758.80</v>
      </c>
      <c r="K669" s="148">
        <v>262.80</v>
      </c>
      <c r="L669" s="148">
        <v>0</v>
      </c>
      <c r="M669" s="148">
        <v>876</v>
      </c>
      <c r="N669" s="148" t="s">
        <v>6289</v>
      </c>
      <c r="O669" s="148">
        <v>11664.40</v>
      </c>
      <c r="P669" s="148">
        <v>12803.20</v>
      </c>
    </row>
    <row r="670" spans="1:16" ht="37.5">
      <c r="A670" s="238" t="s">
        <v>6517</v>
      </c>
      <c r="B670" s="237" t="s">
        <v>6518</v>
      </c>
      <c r="C670" s="237" t="s">
        <v>6336</v>
      </c>
      <c r="D670" s="238" t="s">
        <v>5839</v>
      </c>
      <c r="E670" s="148">
        <v>678.80</v>
      </c>
      <c r="F670" s="148">
        <v>9.40</v>
      </c>
      <c r="G670" s="148">
        <v>0</v>
      </c>
      <c r="H670" s="148" t="s">
        <v>6288</v>
      </c>
      <c r="I670" s="148">
        <v>94.16000000000008</v>
      </c>
      <c r="J670" s="148">
        <v>782.36</v>
      </c>
      <c r="K670" s="148">
        <v>271.52</v>
      </c>
      <c r="L670" s="148">
        <v>0</v>
      </c>
      <c r="M670" s="148">
        <v>905.07</v>
      </c>
      <c r="N670" s="148" t="s">
        <v>6289</v>
      </c>
      <c r="O670" s="148">
        <v>11697.83</v>
      </c>
      <c r="P670" s="148">
        <v>12874.42</v>
      </c>
    </row>
    <row r="671" spans="1:16" ht="37.5">
      <c r="A671" s="238" t="s">
        <v>6517</v>
      </c>
      <c r="B671" s="237" t="s">
        <v>6518</v>
      </c>
      <c r="C671" s="237" t="s">
        <v>6336</v>
      </c>
      <c r="D671" s="238" t="s">
        <v>5902</v>
      </c>
      <c r="E671" s="148">
        <v>895.72</v>
      </c>
      <c r="F671" s="148">
        <v>9.40</v>
      </c>
      <c r="G671" s="148">
        <v>0</v>
      </c>
      <c r="H671" s="148" t="s">
        <v>6288</v>
      </c>
      <c r="I671" s="148">
        <v>96.58000000000004</v>
      </c>
      <c r="J671" s="148">
        <v>1001.70</v>
      </c>
      <c r="K671" s="148">
        <v>358.29</v>
      </c>
      <c r="L671" s="148">
        <v>0</v>
      </c>
      <c r="M671" s="148">
        <v>1194.29</v>
      </c>
      <c r="N671" s="148" t="s">
        <v>6289</v>
      </c>
      <c r="O671" s="148">
        <v>12030.44</v>
      </c>
      <c r="P671" s="148">
        <v>13583.02</v>
      </c>
    </row>
    <row r="672" spans="1:16" ht="37.5">
      <c r="A672" s="238" t="s">
        <v>6517</v>
      </c>
      <c r="B672" s="237" t="s">
        <v>6518</v>
      </c>
      <c r="C672" s="237" t="s">
        <v>6336</v>
      </c>
      <c r="D672" s="238" t="s">
        <v>5903</v>
      </c>
      <c r="E672" s="148">
        <v>1160.1</v>
      </c>
      <c r="F672" s="148">
        <v>9.40</v>
      </c>
      <c r="G672" s="148">
        <v>0</v>
      </c>
      <c r="H672" s="148" t="s">
        <v>6288</v>
      </c>
      <c r="I672" s="148">
        <v>99.57999999999993</v>
      </c>
      <c r="J672" s="148">
        <v>1269.08</v>
      </c>
      <c r="K672" s="148">
        <v>464.04</v>
      </c>
      <c r="L672" s="148">
        <v>0</v>
      </c>
      <c r="M672" s="148">
        <v>1546.80</v>
      </c>
      <c r="N672" s="148" t="s">
        <v>6289</v>
      </c>
      <c r="O672" s="148">
        <v>12435.82</v>
      </c>
      <c r="P672" s="148">
        <v>14446.66</v>
      </c>
    </row>
    <row r="673" spans="1:16" ht="37.5">
      <c r="A673" s="238" t="s">
        <v>6517</v>
      </c>
      <c r="B673" s="237" t="s">
        <v>6518</v>
      </c>
      <c r="C673" s="237" t="s">
        <v>6336</v>
      </c>
      <c r="D673" s="238" t="s">
        <v>5904</v>
      </c>
      <c r="E673" s="148">
        <v>1579.36</v>
      </c>
      <c r="F673" s="148">
        <v>9.40</v>
      </c>
      <c r="G673" s="148">
        <v>0</v>
      </c>
      <c r="H673" s="148" t="s">
        <v>6288</v>
      </c>
      <c r="I673" s="148">
        <v>104.25999999999999</v>
      </c>
      <c r="J673" s="148">
        <v>1693.02</v>
      </c>
      <c r="K673" s="148">
        <v>631.74</v>
      </c>
      <c r="L673" s="148">
        <v>0</v>
      </c>
      <c r="M673" s="148">
        <v>2105.81</v>
      </c>
      <c r="N673" s="148" t="s">
        <v>6289</v>
      </c>
      <c r="O673" s="148">
        <v>13078.69</v>
      </c>
      <c r="P673" s="148">
        <v>15816.240000000002</v>
      </c>
    </row>
    <row r="674" spans="1:16" ht="37.5">
      <c r="A674" s="238" t="s">
        <v>6517</v>
      </c>
      <c r="B674" s="237" t="s">
        <v>6518</v>
      </c>
      <c r="C674" s="237" t="s">
        <v>6336</v>
      </c>
      <c r="D674" s="238" t="s">
        <v>5905</v>
      </c>
      <c r="E674" s="148">
        <v>1955.76</v>
      </c>
      <c r="F674" s="148">
        <v>9.40</v>
      </c>
      <c r="G674" s="148">
        <v>0</v>
      </c>
      <c r="H674" s="148" t="s">
        <v>6288</v>
      </c>
      <c r="I674" s="148">
        <v>108.47999999999979</v>
      </c>
      <c r="J674" s="148">
        <v>2073.64</v>
      </c>
      <c r="K674" s="148">
        <v>782.30</v>
      </c>
      <c r="L674" s="148">
        <v>0</v>
      </c>
      <c r="M674" s="148">
        <v>2607.68</v>
      </c>
      <c r="N674" s="148" t="s">
        <v>6289</v>
      </c>
      <c r="O674" s="148">
        <v>13655.83</v>
      </c>
      <c r="P674" s="148">
        <v>17045.809999999998</v>
      </c>
    </row>
    <row r="675" spans="1:16" ht="37.5">
      <c r="A675" s="238" t="s">
        <v>6517</v>
      </c>
      <c r="B675" s="237" t="s">
        <v>6518</v>
      </c>
      <c r="C675" s="237" t="s">
        <v>6336</v>
      </c>
      <c r="D675" s="238" t="s">
        <v>5906</v>
      </c>
      <c r="E675" s="148">
        <v>2437.44</v>
      </c>
      <c r="F675" s="148">
        <v>9.40</v>
      </c>
      <c r="G675" s="148">
        <v>0</v>
      </c>
      <c r="H675" s="148" t="s">
        <v>6288</v>
      </c>
      <c r="I675" s="148">
        <v>113.87999999999965</v>
      </c>
      <c r="J675" s="148">
        <v>2560.72</v>
      </c>
      <c r="K675" s="148">
        <v>974.98</v>
      </c>
      <c r="L675" s="148">
        <v>0</v>
      </c>
      <c r="M675" s="148">
        <v>3249.92</v>
      </c>
      <c r="N675" s="148" t="s">
        <v>6289</v>
      </c>
      <c r="O675" s="148">
        <v>14394.41</v>
      </c>
      <c r="P675" s="148">
        <v>18619.309999999998</v>
      </c>
    </row>
    <row r="676" spans="1:16" ht="37.5">
      <c r="A676" s="238" t="s">
        <v>6519</v>
      </c>
      <c r="B676" s="237" t="s">
        <v>6520</v>
      </c>
      <c r="C676" s="237" t="s">
        <v>5919</v>
      </c>
      <c r="D676" s="238" t="s">
        <v>5839</v>
      </c>
      <c r="E676" s="148">
        <v>678.80</v>
      </c>
      <c r="F676" s="148">
        <v>9.40</v>
      </c>
      <c r="G676" s="148">
        <v>0</v>
      </c>
      <c r="H676" s="148" t="s">
        <v>6288</v>
      </c>
      <c r="I676" s="148">
        <v>94.16000000000008</v>
      </c>
      <c r="J676" s="148">
        <v>782.36</v>
      </c>
      <c r="K676" s="148">
        <v>271.52</v>
      </c>
      <c r="L676" s="148">
        <v>0</v>
      </c>
      <c r="M676" s="148">
        <v>905.07</v>
      </c>
      <c r="N676" s="148" t="s">
        <v>6289</v>
      </c>
      <c r="O676" s="148">
        <v>11697.83</v>
      </c>
      <c r="P676" s="148">
        <v>12874.42</v>
      </c>
    </row>
    <row r="677" spans="1:16" ht="37.5">
      <c r="A677" s="238" t="s">
        <v>6519</v>
      </c>
      <c r="B677" s="237" t="s">
        <v>6520</v>
      </c>
      <c r="C677" s="237" t="s">
        <v>5919</v>
      </c>
      <c r="D677" s="238" t="s">
        <v>5902</v>
      </c>
      <c r="E677" s="148">
        <v>922.52</v>
      </c>
      <c r="F677" s="148">
        <v>9.40</v>
      </c>
      <c r="G677" s="148">
        <v>0</v>
      </c>
      <c r="H677" s="148" t="s">
        <v>6288</v>
      </c>
      <c r="I677" s="148">
        <v>96.58000000000004</v>
      </c>
      <c r="J677" s="148">
        <v>1028.50</v>
      </c>
      <c r="K677" s="148">
        <v>369.01</v>
      </c>
      <c r="L677" s="148">
        <v>0</v>
      </c>
      <c r="M677" s="148">
        <v>1230.03</v>
      </c>
      <c r="N677" s="148" t="s">
        <v>6289</v>
      </c>
      <c r="O677" s="148">
        <v>12071.53</v>
      </c>
      <c r="P677" s="148">
        <v>13670.57</v>
      </c>
    </row>
    <row r="678" spans="1:16" ht="37.5">
      <c r="A678" s="238" t="s">
        <v>6519</v>
      </c>
      <c r="B678" s="237" t="s">
        <v>6520</v>
      </c>
      <c r="C678" s="237" t="s">
        <v>5919</v>
      </c>
      <c r="D678" s="238" t="s">
        <v>5903</v>
      </c>
      <c r="E678" s="148">
        <v>1236.38</v>
      </c>
      <c r="F678" s="148">
        <v>9.40</v>
      </c>
      <c r="G678" s="148">
        <v>0</v>
      </c>
      <c r="H678" s="148" t="s">
        <v>6288</v>
      </c>
      <c r="I678" s="148">
        <v>99.5799999999997</v>
      </c>
      <c r="J678" s="148">
        <v>1345.36</v>
      </c>
      <c r="K678" s="148">
        <v>494.55</v>
      </c>
      <c r="L678" s="148">
        <v>0</v>
      </c>
      <c r="M678" s="148">
        <v>1648.51</v>
      </c>
      <c r="N678" s="148" t="s">
        <v>6289</v>
      </c>
      <c r="O678" s="148">
        <v>12552.78</v>
      </c>
      <c r="P678" s="148">
        <v>14695.84</v>
      </c>
    </row>
    <row r="679" spans="1:16" ht="37.5">
      <c r="A679" s="238" t="s">
        <v>6519</v>
      </c>
      <c r="B679" s="237" t="s">
        <v>6520</v>
      </c>
      <c r="C679" s="237" t="s">
        <v>5919</v>
      </c>
      <c r="D679" s="238" t="s">
        <v>5904</v>
      </c>
      <c r="E679" s="148">
        <v>1631.92</v>
      </c>
      <c r="F679" s="148">
        <v>9.40</v>
      </c>
      <c r="G679" s="148">
        <v>0</v>
      </c>
      <c r="H679" s="148" t="s">
        <v>6288</v>
      </c>
      <c r="I679" s="148">
        <v>104.25999999999976</v>
      </c>
      <c r="J679" s="148">
        <v>1745.58</v>
      </c>
      <c r="K679" s="148">
        <v>652.77</v>
      </c>
      <c r="L679" s="148">
        <v>0</v>
      </c>
      <c r="M679" s="148">
        <v>2175.89</v>
      </c>
      <c r="N679" s="148" t="s">
        <v>6289</v>
      </c>
      <c r="O679" s="148">
        <v>13159.28</v>
      </c>
      <c r="P679" s="148">
        <v>15987.94</v>
      </c>
    </row>
    <row r="680" spans="1:16" ht="37.5">
      <c r="A680" s="238" t="s">
        <v>6519</v>
      </c>
      <c r="B680" s="237" t="s">
        <v>6520</v>
      </c>
      <c r="C680" s="237" t="s">
        <v>5919</v>
      </c>
      <c r="D680" s="238" t="s">
        <v>5905</v>
      </c>
      <c r="E680" s="148">
        <v>2088.7</v>
      </c>
      <c r="F680" s="148">
        <v>9.40</v>
      </c>
      <c r="G680" s="148">
        <v>0</v>
      </c>
      <c r="H680" s="148" t="s">
        <v>6288</v>
      </c>
      <c r="I680" s="148">
        <v>108.48000000000002</v>
      </c>
      <c r="J680" s="148">
        <v>2206.58</v>
      </c>
      <c r="K680" s="148">
        <v>835.48</v>
      </c>
      <c r="L680" s="148">
        <v>0</v>
      </c>
      <c r="M680" s="148">
        <v>2784.93</v>
      </c>
      <c r="N680" s="148" t="s">
        <v>6289</v>
      </c>
      <c r="O680" s="148">
        <v>13859.67</v>
      </c>
      <c r="P680" s="148">
        <v>17480.08</v>
      </c>
    </row>
    <row r="681" spans="1:16" ht="37.5">
      <c r="A681" s="238" t="s">
        <v>6519</v>
      </c>
      <c r="B681" s="237" t="s">
        <v>6520</v>
      </c>
      <c r="C681" s="237" t="s">
        <v>5919</v>
      </c>
      <c r="D681" s="238" t="s">
        <v>5906</v>
      </c>
      <c r="E681" s="148">
        <v>2673.64</v>
      </c>
      <c r="F681" s="148">
        <v>9.40</v>
      </c>
      <c r="G681" s="148">
        <v>0</v>
      </c>
      <c r="H681" s="148" t="s">
        <v>6288</v>
      </c>
      <c r="I681" s="148">
        <v>113.88000000000011</v>
      </c>
      <c r="J681" s="148">
        <v>2796.92</v>
      </c>
      <c r="K681" s="148">
        <v>1069.46</v>
      </c>
      <c r="L681" s="148">
        <v>0</v>
      </c>
      <c r="M681" s="148">
        <v>3564.85</v>
      </c>
      <c r="N681" s="148" t="s">
        <v>6289</v>
      </c>
      <c r="O681" s="148">
        <v>14756.58</v>
      </c>
      <c r="P681" s="148">
        <v>19390.89</v>
      </c>
    </row>
    <row r="682" spans="1:16" ht="37.5">
      <c r="A682" s="238" t="s">
        <v>6521</v>
      </c>
      <c r="B682" s="237" t="s">
        <v>6522</v>
      </c>
      <c r="C682" s="237" t="s">
        <v>5919</v>
      </c>
      <c r="D682" s="238" t="s">
        <v>5839</v>
      </c>
      <c r="E682" s="148">
        <v>657</v>
      </c>
      <c r="F682" s="148">
        <v>9.40</v>
      </c>
      <c r="G682" s="148">
        <v>0</v>
      </c>
      <c r="H682" s="148" t="s">
        <v>6288</v>
      </c>
      <c r="I682" s="148">
        <v>92.39999999999998</v>
      </c>
      <c r="J682" s="148">
        <v>758.80</v>
      </c>
      <c r="K682" s="148">
        <v>262.80</v>
      </c>
      <c r="L682" s="148">
        <v>0</v>
      </c>
      <c r="M682" s="148">
        <v>876</v>
      </c>
      <c r="N682" s="148" t="s">
        <v>6289</v>
      </c>
      <c r="O682" s="148">
        <v>11664.40</v>
      </c>
      <c r="P682" s="148">
        <v>12803.20</v>
      </c>
    </row>
    <row r="683" spans="1:16" ht="37.5">
      <c r="A683" s="238" t="s">
        <v>6521</v>
      </c>
      <c r="B683" s="237" t="s">
        <v>6522</v>
      </c>
      <c r="C683" s="237" t="s">
        <v>5919</v>
      </c>
      <c r="D683" s="238" t="s">
        <v>5902</v>
      </c>
      <c r="E683" s="148">
        <v>871.50</v>
      </c>
      <c r="F683" s="148">
        <v>9.40</v>
      </c>
      <c r="G683" s="148">
        <v>0</v>
      </c>
      <c r="H683" s="148" t="s">
        <v>6288</v>
      </c>
      <c r="I683" s="148">
        <v>94.80000000000007</v>
      </c>
      <c r="J683" s="148">
        <v>975.70</v>
      </c>
      <c r="K683" s="148">
        <v>348.60</v>
      </c>
      <c r="L683" s="148">
        <v>0</v>
      </c>
      <c r="M683" s="148">
        <v>1162</v>
      </c>
      <c r="N683" s="148" t="s">
        <v>6289</v>
      </c>
      <c r="O683" s="148">
        <v>11993.30</v>
      </c>
      <c r="P683" s="148">
        <v>13503.90</v>
      </c>
    </row>
    <row r="684" spans="1:16" ht="37.5">
      <c r="A684" s="238" t="s">
        <v>6521</v>
      </c>
      <c r="B684" s="237" t="s">
        <v>6522</v>
      </c>
      <c r="C684" s="237" t="s">
        <v>5919</v>
      </c>
      <c r="D684" s="238" t="s">
        <v>5903</v>
      </c>
      <c r="E684" s="148">
        <v>1133.72</v>
      </c>
      <c r="F684" s="148">
        <v>9.40</v>
      </c>
      <c r="G684" s="148">
        <v>0</v>
      </c>
      <c r="H684" s="148" t="s">
        <v>6288</v>
      </c>
      <c r="I684" s="148">
        <v>97.73999999999978</v>
      </c>
      <c r="J684" s="148">
        <v>1240.86</v>
      </c>
      <c r="K684" s="148">
        <v>453.49</v>
      </c>
      <c r="L684" s="148">
        <v>0</v>
      </c>
      <c r="M684" s="148">
        <v>1511.63</v>
      </c>
      <c r="N684" s="148" t="s">
        <v>6289</v>
      </c>
      <c r="O684" s="148">
        <v>12395.37</v>
      </c>
      <c r="P684" s="148">
        <v>14360.490000000002</v>
      </c>
    </row>
    <row r="685" spans="1:16" ht="37.5">
      <c r="A685" s="238" t="s">
        <v>6521</v>
      </c>
      <c r="B685" s="237" t="s">
        <v>6522</v>
      </c>
      <c r="C685" s="237" t="s">
        <v>5919</v>
      </c>
      <c r="D685" s="238" t="s">
        <v>5904</v>
      </c>
      <c r="E685" s="148">
        <v>1548.90</v>
      </c>
      <c r="F685" s="148">
        <v>9.40</v>
      </c>
      <c r="G685" s="148">
        <v>0</v>
      </c>
      <c r="H685" s="148" t="s">
        <v>6288</v>
      </c>
      <c r="I685" s="148">
        <v>102.37999999999988</v>
      </c>
      <c r="J685" s="148">
        <v>1660.68</v>
      </c>
      <c r="K685" s="148">
        <v>619.56</v>
      </c>
      <c r="L685" s="148">
        <v>0</v>
      </c>
      <c r="M685" s="148">
        <v>2065.2</v>
      </c>
      <c r="N685" s="148" t="s">
        <v>6289</v>
      </c>
      <c r="O685" s="148">
        <v>13031.98</v>
      </c>
      <c r="P685" s="148">
        <v>15716.74</v>
      </c>
    </row>
    <row r="686" spans="1:16" ht="37.5">
      <c r="A686" s="238" t="s">
        <v>6521</v>
      </c>
      <c r="B686" s="237" t="s">
        <v>6522</v>
      </c>
      <c r="C686" s="237" t="s">
        <v>5919</v>
      </c>
      <c r="D686" s="238" t="s">
        <v>5905</v>
      </c>
      <c r="E686" s="148">
        <v>1921.36</v>
      </c>
      <c r="F686" s="148">
        <v>9.40</v>
      </c>
      <c r="G686" s="148">
        <v>0</v>
      </c>
      <c r="H686" s="148" t="s">
        <v>6288</v>
      </c>
      <c r="I686" s="148">
        <v>106.55999999999995</v>
      </c>
      <c r="J686" s="148">
        <v>2037.32</v>
      </c>
      <c r="K686" s="148">
        <v>768.54</v>
      </c>
      <c r="L686" s="148">
        <v>0</v>
      </c>
      <c r="M686" s="148">
        <v>2561.81</v>
      </c>
      <c r="N686" s="148" t="s">
        <v>6289</v>
      </c>
      <c r="O686" s="148">
        <v>13603.09</v>
      </c>
      <c r="P686" s="148">
        <v>16933.44</v>
      </c>
    </row>
    <row r="687" spans="1:16" ht="37.5">
      <c r="A687" s="238" t="s">
        <v>6521</v>
      </c>
      <c r="B687" s="237" t="s">
        <v>6522</v>
      </c>
      <c r="C687" s="237" t="s">
        <v>5919</v>
      </c>
      <c r="D687" s="238" t="s">
        <v>5906</v>
      </c>
      <c r="E687" s="148">
        <v>2399.02</v>
      </c>
      <c r="F687" s="148">
        <v>9.40</v>
      </c>
      <c r="G687" s="148">
        <v>0</v>
      </c>
      <c r="H687" s="148" t="s">
        <v>6288</v>
      </c>
      <c r="I687" s="148">
        <v>111.88000000000011</v>
      </c>
      <c r="J687" s="148">
        <v>2520.3</v>
      </c>
      <c r="K687" s="148">
        <v>959.61</v>
      </c>
      <c r="L687" s="148">
        <v>0</v>
      </c>
      <c r="M687" s="148">
        <v>3198.69</v>
      </c>
      <c r="N687" s="148" t="s">
        <v>6289</v>
      </c>
      <c r="O687" s="148">
        <v>14335.50</v>
      </c>
      <c r="P687" s="148">
        <v>18493.80</v>
      </c>
    </row>
    <row r="688" spans="1:16" ht="37.5">
      <c r="A688" s="238" t="s">
        <v>6019</v>
      </c>
      <c r="B688" s="237" t="s">
        <v>6020</v>
      </c>
      <c r="C688" s="237" t="s">
        <v>5919</v>
      </c>
      <c r="D688" s="238" t="s">
        <v>5839</v>
      </c>
      <c r="E688" s="148">
        <v>761.98</v>
      </c>
      <c r="F688" s="148">
        <v>11.40</v>
      </c>
      <c r="G688" s="148">
        <v>0</v>
      </c>
      <c r="H688" s="148" t="s">
        <v>6288</v>
      </c>
      <c r="I688" s="148">
        <v>99.38</v>
      </c>
      <c r="J688" s="148">
        <v>872.76</v>
      </c>
      <c r="K688" s="148">
        <v>304.79</v>
      </c>
      <c r="L688" s="148">
        <v>0</v>
      </c>
      <c r="M688" s="148">
        <v>1015.97</v>
      </c>
      <c r="N688" s="148" t="s">
        <v>6289</v>
      </c>
      <c r="O688" s="148">
        <v>11825.37</v>
      </c>
      <c r="P688" s="148">
        <v>13146.130000000001</v>
      </c>
    </row>
    <row r="689" spans="1:16" ht="37.5">
      <c r="A689" s="238" t="s">
        <v>6019</v>
      </c>
      <c r="B689" s="237" t="s">
        <v>6020</v>
      </c>
      <c r="C689" s="237" t="s">
        <v>5919</v>
      </c>
      <c r="D689" s="238">
        <v>27</v>
      </c>
      <c r="E689" s="148">
        <v>761.98</v>
      </c>
      <c r="F689" s="148">
        <v>0</v>
      </c>
      <c r="G689" s="148">
        <v>0</v>
      </c>
      <c r="H689" s="148" t="s">
        <v>6288</v>
      </c>
      <c r="I689" s="148">
        <v>0</v>
      </c>
      <c r="J689" s="148">
        <v>761.98</v>
      </c>
      <c r="K689" s="148">
        <v>0</v>
      </c>
      <c r="L689" s="148">
        <v>0</v>
      </c>
      <c r="M689" s="148">
        <v>1015.97</v>
      </c>
      <c r="N689" s="148" t="s">
        <v>6289</v>
      </c>
      <c r="O689" s="148">
        <v>0</v>
      </c>
      <c r="P689" s="148">
        <v>1015.97</v>
      </c>
    </row>
    <row r="690" spans="1:16" ht="37.5">
      <c r="A690" s="238" t="s">
        <v>6019</v>
      </c>
      <c r="B690" s="237" t="s">
        <v>6020</v>
      </c>
      <c r="C690" s="237" t="s">
        <v>5919</v>
      </c>
      <c r="D690" s="238" t="s">
        <v>5902</v>
      </c>
      <c r="E690" s="148">
        <v>1026.12</v>
      </c>
      <c r="F690" s="148">
        <v>11.40</v>
      </c>
      <c r="G690" s="148">
        <v>0</v>
      </c>
      <c r="H690" s="148" t="s">
        <v>6288</v>
      </c>
      <c r="I690" s="148">
        <v>101.92000000000007</v>
      </c>
      <c r="J690" s="148">
        <v>1139.44</v>
      </c>
      <c r="K690" s="148">
        <v>410.45</v>
      </c>
      <c r="L690" s="148">
        <v>0</v>
      </c>
      <c r="M690" s="148">
        <v>1368.16</v>
      </c>
      <c r="N690" s="148" t="s">
        <v>6289</v>
      </c>
      <c r="O690" s="148">
        <v>12230.38</v>
      </c>
      <c r="P690" s="148">
        <v>14008.99</v>
      </c>
    </row>
    <row r="691" spans="1:16" ht="37.5">
      <c r="A691" s="238" t="s">
        <v>6019</v>
      </c>
      <c r="B691" s="237" t="s">
        <v>6020</v>
      </c>
      <c r="C691" s="237" t="s">
        <v>5919</v>
      </c>
      <c r="D691" s="238" t="s">
        <v>5903</v>
      </c>
      <c r="E691" s="148">
        <v>1365.20</v>
      </c>
      <c r="F691" s="148">
        <v>11.40</v>
      </c>
      <c r="G691" s="148">
        <v>0</v>
      </c>
      <c r="H691" s="148" t="s">
        <v>6288</v>
      </c>
      <c r="I691" s="148">
        <v>104.97999999999979</v>
      </c>
      <c r="J691" s="148">
        <v>1481.58</v>
      </c>
      <c r="K691" s="148">
        <v>546.08</v>
      </c>
      <c r="L691" s="148">
        <v>0</v>
      </c>
      <c r="M691" s="148">
        <v>1820.27</v>
      </c>
      <c r="N691" s="148" t="s">
        <v>6289</v>
      </c>
      <c r="O691" s="148">
        <v>12750.31</v>
      </c>
      <c r="P691" s="148">
        <v>15116.66</v>
      </c>
    </row>
    <row r="692" spans="1:16" ht="37.5">
      <c r="A692" s="238" t="s">
        <v>6019</v>
      </c>
      <c r="B692" s="237" t="s">
        <v>6020</v>
      </c>
      <c r="C692" s="237" t="s">
        <v>5919</v>
      </c>
      <c r="D692" s="238" t="s">
        <v>5904</v>
      </c>
      <c r="E692" s="148">
        <v>1792.90</v>
      </c>
      <c r="F692" s="148">
        <v>11.40</v>
      </c>
      <c r="G692" s="148">
        <v>0</v>
      </c>
      <c r="H692" s="148" t="s">
        <v>6288</v>
      </c>
      <c r="I692" s="148">
        <v>109.87999999999988</v>
      </c>
      <c r="J692" s="148">
        <v>1914.18</v>
      </c>
      <c r="K692" s="148">
        <v>717.16</v>
      </c>
      <c r="L692" s="148">
        <v>0</v>
      </c>
      <c r="M692" s="148">
        <v>2390.53</v>
      </c>
      <c r="N692" s="148" t="s">
        <v>6289</v>
      </c>
      <c r="O692" s="148">
        <v>13406.11</v>
      </c>
      <c r="P692" s="148">
        <v>16513.80</v>
      </c>
    </row>
    <row r="693" spans="1:16" ht="37.5">
      <c r="A693" s="238" t="s">
        <v>6019</v>
      </c>
      <c r="B693" s="237" t="s">
        <v>6020</v>
      </c>
      <c r="C693" s="237" t="s">
        <v>5919</v>
      </c>
      <c r="D693" s="238" t="s">
        <v>5905</v>
      </c>
      <c r="E693" s="148">
        <v>2287.08</v>
      </c>
      <c r="F693" s="148">
        <v>11.40</v>
      </c>
      <c r="G693" s="148">
        <v>0</v>
      </c>
      <c r="H693" s="148" t="s">
        <v>6288</v>
      </c>
      <c r="I693" s="148">
        <v>114.25999999999976</v>
      </c>
      <c r="J693" s="148">
        <v>2412.74</v>
      </c>
      <c r="K693" s="148">
        <v>914.83</v>
      </c>
      <c r="L693" s="148">
        <v>0</v>
      </c>
      <c r="M693" s="148">
        <v>3049.44</v>
      </c>
      <c r="N693" s="148" t="s">
        <v>6289</v>
      </c>
      <c r="O693" s="148">
        <v>14163.86</v>
      </c>
      <c r="P693" s="148">
        <v>18128.13</v>
      </c>
    </row>
    <row r="694" spans="1:16" ht="37.5">
      <c r="A694" s="238" t="s">
        <v>6019</v>
      </c>
      <c r="B694" s="237" t="s">
        <v>6020</v>
      </c>
      <c r="C694" s="237" t="s">
        <v>5919</v>
      </c>
      <c r="D694" s="238" t="s">
        <v>5906</v>
      </c>
      <c r="E694" s="148">
        <v>2919.52</v>
      </c>
      <c r="F694" s="148">
        <v>11.40</v>
      </c>
      <c r="G694" s="148">
        <v>0</v>
      </c>
      <c r="H694" s="148" t="s">
        <v>6288</v>
      </c>
      <c r="I694" s="148">
        <v>119.86000000000013</v>
      </c>
      <c r="J694" s="148">
        <v>3050.78</v>
      </c>
      <c r="K694" s="148">
        <v>1167.81</v>
      </c>
      <c r="L694" s="148">
        <v>0</v>
      </c>
      <c r="M694" s="148">
        <v>3892.69</v>
      </c>
      <c r="N694" s="148" t="s">
        <v>6289</v>
      </c>
      <c r="O694" s="148">
        <v>15133.60</v>
      </c>
      <c r="P694" s="148">
        <v>20194.1</v>
      </c>
    </row>
    <row r="695" spans="1:16" ht="37.5">
      <c r="A695" s="238" t="s">
        <v>6523</v>
      </c>
      <c r="B695" s="237" t="s">
        <v>6524</v>
      </c>
      <c r="C695" s="237" t="s">
        <v>5919</v>
      </c>
      <c r="D695" s="238" t="s">
        <v>5839</v>
      </c>
      <c r="E695" s="148">
        <v>776.68</v>
      </c>
      <c r="F695" s="148">
        <v>11.40</v>
      </c>
      <c r="G695" s="148">
        <v>0</v>
      </c>
      <c r="H695" s="148" t="s">
        <v>6288</v>
      </c>
      <c r="I695" s="148">
        <v>100.46000000000004</v>
      </c>
      <c r="J695" s="148">
        <v>888.54</v>
      </c>
      <c r="K695" s="148">
        <v>310.67</v>
      </c>
      <c r="L695" s="148">
        <v>0</v>
      </c>
      <c r="M695" s="148">
        <v>1035.57</v>
      </c>
      <c r="N695" s="148" t="s">
        <v>6289</v>
      </c>
      <c r="O695" s="148">
        <v>11847.91</v>
      </c>
      <c r="P695" s="148">
        <v>13194.15</v>
      </c>
    </row>
    <row r="696" spans="1:16" ht="37.5">
      <c r="A696" s="238" t="s">
        <v>6523</v>
      </c>
      <c r="B696" s="237" t="s">
        <v>6524</v>
      </c>
      <c r="C696" s="237" t="s">
        <v>5919</v>
      </c>
      <c r="D696" s="238" t="s">
        <v>5902</v>
      </c>
      <c r="E696" s="148">
        <v>1045.36</v>
      </c>
      <c r="F696" s="148">
        <v>11.40</v>
      </c>
      <c r="G696" s="148">
        <v>0</v>
      </c>
      <c r="H696" s="148" t="s">
        <v>6288</v>
      </c>
      <c r="I696" s="148">
        <v>102.96000000000004</v>
      </c>
      <c r="J696" s="148">
        <v>1159.72</v>
      </c>
      <c r="K696" s="148">
        <v>418.14</v>
      </c>
      <c r="L696" s="148">
        <v>0</v>
      </c>
      <c r="M696" s="148">
        <v>1393.81</v>
      </c>
      <c r="N696" s="148" t="s">
        <v>6289</v>
      </c>
      <c r="O696" s="148">
        <v>12259.89</v>
      </c>
      <c r="P696" s="148">
        <v>14071.84</v>
      </c>
    </row>
    <row r="697" spans="1:16" ht="37.5">
      <c r="A697" s="238" t="s">
        <v>6523</v>
      </c>
      <c r="B697" s="237" t="s">
        <v>6524</v>
      </c>
      <c r="C697" s="237" t="s">
        <v>5919</v>
      </c>
      <c r="D697" s="238" t="s">
        <v>5903</v>
      </c>
      <c r="E697" s="148">
        <v>1391.44</v>
      </c>
      <c r="F697" s="148">
        <v>11.40</v>
      </c>
      <c r="G697" s="148">
        <v>0</v>
      </c>
      <c r="H697" s="148" t="s">
        <v>6288</v>
      </c>
      <c r="I697" s="148">
        <v>106.09999999999991</v>
      </c>
      <c r="J697" s="148">
        <v>1508.94</v>
      </c>
      <c r="K697" s="148">
        <v>556.58</v>
      </c>
      <c r="L697" s="148">
        <v>0</v>
      </c>
      <c r="M697" s="148">
        <v>1855.25</v>
      </c>
      <c r="N697" s="148" t="s">
        <v>6289</v>
      </c>
      <c r="O697" s="148">
        <v>12790.54</v>
      </c>
      <c r="P697" s="148">
        <v>15202.37</v>
      </c>
    </row>
    <row r="698" spans="1:16" ht="37.5">
      <c r="A698" s="238" t="s">
        <v>6523</v>
      </c>
      <c r="B698" s="237" t="s">
        <v>6524</v>
      </c>
      <c r="C698" s="237" t="s">
        <v>5919</v>
      </c>
      <c r="D698" s="238" t="s">
        <v>5904</v>
      </c>
      <c r="E698" s="148">
        <v>1827.48</v>
      </c>
      <c r="F698" s="148">
        <v>11.40</v>
      </c>
      <c r="G698" s="148">
        <v>0</v>
      </c>
      <c r="H698" s="148" t="s">
        <v>6288</v>
      </c>
      <c r="I698" s="148">
        <v>110.93999999999983</v>
      </c>
      <c r="J698" s="148">
        <v>1949.82</v>
      </c>
      <c r="K698" s="148">
        <v>730.99</v>
      </c>
      <c r="L698" s="148">
        <v>0</v>
      </c>
      <c r="M698" s="148">
        <v>2436.64</v>
      </c>
      <c r="N698" s="148" t="s">
        <v>6289</v>
      </c>
      <c r="O698" s="148">
        <v>13459.14</v>
      </c>
      <c r="P698" s="148">
        <v>16626.77</v>
      </c>
    </row>
    <row r="699" spans="1:16" ht="37.5">
      <c r="A699" s="238" t="s">
        <v>6523</v>
      </c>
      <c r="B699" s="237" t="s">
        <v>6524</v>
      </c>
      <c r="C699" s="237" t="s">
        <v>5919</v>
      </c>
      <c r="D699" s="238" t="s">
        <v>5905</v>
      </c>
      <c r="E699" s="148">
        <v>2331.08</v>
      </c>
      <c r="F699" s="148">
        <v>11.40</v>
      </c>
      <c r="G699" s="148">
        <v>0</v>
      </c>
      <c r="H699" s="148" t="s">
        <v>6288</v>
      </c>
      <c r="I699" s="148">
        <v>115.32000000000016</v>
      </c>
      <c r="J699" s="148">
        <v>2457.8</v>
      </c>
      <c r="K699" s="148">
        <v>932.43</v>
      </c>
      <c r="L699" s="148">
        <v>0</v>
      </c>
      <c r="M699" s="148">
        <v>3108.11</v>
      </c>
      <c r="N699" s="148" t="s">
        <v>6289</v>
      </c>
      <c r="O699" s="148">
        <v>14231.32</v>
      </c>
      <c r="P699" s="148">
        <v>18271.86</v>
      </c>
    </row>
    <row r="700" spans="1:16" ht="37.5">
      <c r="A700" s="238" t="s">
        <v>6523</v>
      </c>
      <c r="B700" s="237" t="s">
        <v>6524</v>
      </c>
      <c r="C700" s="237" t="s">
        <v>5919</v>
      </c>
      <c r="D700" s="238" t="s">
        <v>5906</v>
      </c>
      <c r="E700" s="148">
        <v>2975.98</v>
      </c>
      <c r="F700" s="148">
        <v>11.40</v>
      </c>
      <c r="G700" s="148">
        <v>0</v>
      </c>
      <c r="H700" s="148" t="s">
        <v>6288</v>
      </c>
      <c r="I700" s="148">
        <v>120.96000000000004</v>
      </c>
      <c r="J700" s="148">
        <v>3108.34</v>
      </c>
      <c r="K700" s="148">
        <v>1190.39</v>
      </c>
      <c r="L700" s="148">
        <v>0</v>
      </c>
      <c r="M700" s="148">
        <v>3967.97</v>
      </c>
      <c r="N700" s="148" t="s">
        <v>6289</v>
      </c>
      <c r="O700" s="148">
        <v>15220.17</v>
      </c>
      <c r="P700" s="148">
        <v>20378.53</v>
      </c>
    </row>
    <row r="701" spans="1:16" ht="37.5">
      <c r="A701" s="238" t="s">
        <v>6525</v>
      </c>
      <c r="B701" s="237" t="s">
        <v>6524</v>
      </c>
      <c r="C701" s="237" t="s">
        <v>5919</v>
      </c>
      <c r="D701" s="238" t="s">
        <v>5839</v>
      </c>
      <c r="E701" s="148">
        <v>678.80</v>
      </c>
      <c r="F701" s="148">
        <v>9.40</v>
      </c>
      <c r="G701" s="148">
        <v>0</v>
      </c>
      <c r="H701" s="148" t="s">
        <v>6288</v>
      </c>
      <c r="I701" s="148">
        <v>94.16000000000008</v>
      </c>
      <c r="J701" s="148">
        <v>782.36</v>
      </c>
      <c r="K701" s="148">
        <v>271.52</v>
      </c>
      <c r="L701" s="148">
        <v>0</v>
      </c>
      <c r="M701" s="148">
        <v>905.07</v>
      </c>
      <c r="N701" s="148" t="s">
        <v>6289</v>
      </c>
      <c r="O701" s="148">
        <v>11697.83</v>
      </c>
      <c r="P701" s="148">
        <v>12874.42</v>
      </c>
    </row>
    <row r="702" spans="1:16" ht="37.5">
      <c r="A702" s="238" t="s">
        <v>6526</v>
      </c>
      <c r="B702" s="237" t="s">
        <v>6527</v>
      </c>
      <c r="C702" s="237" t="s">
        <v>6023</v>
      </c>
      <c r="D702" s="238" t="s">
        <v>5839</v>
      </c>
      <c r="E702" s="148">
        <v>657</v>
      </c>
      <c r="F702" s="148">
        <v>9.40</v>
      </c>
      <c r="G702" s="148">
        <v>0</v>
      </c>
      <c r="H702" s="148" t="s">
        <v>6288</v>
      </c>
      <c r="I702" s="148">
        <v>92.39999999999998</v>
      </c>
      <c r="J702" s="148">
        <v>758.80</v>
      </c>
      <c r="K702" s="148">
        <v>262.80</v>
      </c>
      <c r="L702" s="148">
        <v>0</v>
      </c>
      <c r="M702" s="148">
        <v>876</v>
      </c>
      <c r="N702" s="148" t="s">
        <v>6289</v>
      </c>
      <c r="O702" s="148">
        <v>11664.40</v>
      </c>
      <c r="P702" s="148">
        <v>12803.20</v>
      </c>
    </row>
    <row r="703" spans="1:16" ht="37.5">
      <c r="A703" s="238" t="s">
        <v>6526</v>
      </c>
      <c r="B703" s="237" t="s">
        <v>6527</v>
      </c>
      <c r="C703" s="237" t="s">
        <v>6023</v>
      </c>
      <c r="D703" s="238" t="s">
        <v>5902</v>
      </c>
      <c r="E703" s="148">
        <v>871.50</v>
      </c>
      <c r="F703" s="148">
        <v>9.40</v>
      </c>
      <c r="G703" s="148">
        <v>0</v>
      </c>
      <c r="H703" s="148" t="s">
        <v>6288</v>
      </c>
      <c r="I703" s="148">
        <v>94.80000000000007</v>
      </c>
      <c r="J703" s="148">
        <v>975.70</v>
      </c>
      <c r="K703" s="148">
        <v>348.60</v>
      </c>
      <c r="L703" s="148">
        <v>0</v>
      </c>
      <c r="M703" s="148">
        <v>1162</v>
      </c>
      <c r="N703" s="148" t="s">
        <v>6289</v>
      </c>
      <c r="O703" s="148">
        <v>11993.30</v>
      </c>
      <c r="P703" s="148">
        <v>13503.90</v>
      </c>
    </row>
    <row r="704" spans="1:16" ht="37.5">
      <c r="A704" s="238" t="s">
        <v>6526</v>
      </c>
      <c r="B704" s="237" t="s">
        <v>6527</v>
      </c>
      <c r="C704" s="237" t="s">
        <v>6023</v>
      </c>
      <c r="D704" s="238" t="s">
        <v>5903</v>
      </c>
      <c r="E704" s="148">
        <v>1133.72</v>
      </c>
      <c r="F704" s="148">
        <v>9.40</v>
      </c>
      <c r="G704" s="148">
        <v>0</v>
      </c>
      <c r="H704" s="148" t="s">
        <v>6288</v>
      </c>
      <c r="I704" s="148">
        <v>97.73999999999978</v>
      </c>
      <c r="J704" s="148">
        <v>1240.86</v>
      </c>
      <c r="K704" s="148">
        <v>453.49</v>
      </c>
      <c r="L704" s="148">
        <v>0</v>
      </c>
      <c r="M704" s="148">
        <v>1511.63</v>
      </c>
      <c r="N704" s="148" t="s">
        <v>6289</v>
      </c>
      <c r="O704" s="148">
        <v>12395.37</v>
      </c>
      <c r="P704" s="148">
        <v>14360.490000000002</v>
      </c>
    </row>
    <row r="705" spans="1:16" ht="37.5">
      <c r="A705" s="238" t="s">
        <v>6526</v>
      </c>
      <c r="B705" s="237" t="s">
        <v>6527</v>
      </c>
      <c r="C705" s="237" t="s">
        <v>6023</v>
      </c>
      <c r="D705" s="238" t="s">
        <v>5904</v>
      </c>
      <c r="E705" s="148">
        <v>1548.90</v>
      </c>
      <c r="F705" s="148">
        <v>9.40</v>
      </c>
      <c r="G705" s="148">
        <v>0</v>
      </c>
      <c r="H705" s="148" t="s">
        <v>6288</v>
      </c>
      <c r="I705" s="148">
        <v>102.37999999999988</v>
      </c>
      <c r="J705" s="148">
        <v>1660.68</v>
      </c>
      <c r="K705" s="148">
        <v>619.56</v>
      </c>
      <c r="L705" s="148">
        <v>0</v>
      </c>
      <c r="M705" s="148">
        <v>2065.2</v>
      </c>
      <c r="N705" s="148" t="s">
        <v>6289</v>
      </c>
      <c r="O705" s="148">
        <v>13031.98</v>
      </c>
      <c r="P705" s="148">
        <v>15716.74</v>
      </c>
    </row>
    <row r="706" spans="1:16" ht="37.5">
      <c r="A706" s="238" t="s">
        <v>6526</v>
      </c>
      <c r="B706" s="237" t="s">
        <v>6527</v>
      </c>
      <c r="C706" s="237" t="s">
        <v>6023</v>
      </c>
      <c r="D706" s="238" t="s">
        <v>5905</v>
      </c>
      <c r="E706" s="148">
        <v>1921.36</v>
      </c>
      <c r="F706" s="148">
        <v>9.40</v>
      </c>
      <c r="G706" s="148">
        <v>0</v>
      </c>
      <c r="H706" s="148" t="s">
        <v>6288</v>
      </c>
      <c r="I706" s="148">
        <v>106.55999999999995</v>
      </c>
      <c r="J706" s="148">
        <v>2037.32</v>
      </c>
      <c r="K706" s="148">
        <v>768.54</v>
      </c>
      <c r="L706" s="148">
        <v>0</v>
      </c>
      <c r="M706" s="148">
        <v>2561.81</v>
      </c>
      <c r="N706" s="148" t="s">
        <v>6289</v>
      </c>
      <c r="O706" s="148">
        <v>13603.09</v>
      </c>
      <c r="P706" s="148">
        <v>16933.44</v>
      </c>
    </row>
    <row r="707" spans="1:16" ht="37.5">
      <c r="A707" s="238" t="s">
        <v>6526</v>
      </c>
      <c r="B707" s="237" t="s">
        <v>6527</v>
      </c>
      <c r="C707" s="237" t="s">
        <v>6023</v>
      </c>
      <c r="D707" s="238" t="s">
        <v>5906</v>
      </c>
      <c r="E707" s="148">
        <v>2399.02</v>
      </c>
      <c r="F707" s="148">
        <v>9.40</v>
      </c>
      <c r="G707" s="148">
        <v>0</v>
      </c>
      <c r="H707" s="148" t="s">
        <v>6288</v>
      </c>
      <c r="I707" s="148">
        <v>111.88000000000011</v>
      </c>
      <c r="J707" s="148">
        <v>2520.3</v>
      </c>
      <c r="K707" s="148">
        <v>959.61</v>
      </c>
      <c r="L707" s="148">
        <v>0</v>
      </c>
      <c r="M707" s="148">
        <v>3198.69</v>
      </c>
      <c r="N707" s="148" t="s">
        <v>6289</v>
      </c>
      <c r="O707" s="148">
        <v>14335.50</v>
      </c>
      <c r="P707" s="148">
        <v>18493.80</v>
      </c>
    </row>
    <row r="708" spans="1:16" ht="37.5">
      <c r="A708" s="238" t="s">
        <v>6021</v>
      </c>
      <c r="B708" s="237" t="s">
        <v>6022</v>
      </c>
      <c r="C708" s="237" t="s">
        <v>6023</v>
      </c>
      <c r="D708" s="238" t="s">
        <v>5839</v>
      </c>
      <c r="E708" s="148">
        <v>776.68</v>
      </c>
      <c r="F708" s="148">
        <v>11.40</v>
      </c>
      <c r="G708" s="148">
        <v>0</v>
      </c>
      <c r="H708" s="148" t="s">
        <v>6288</v>
      </c>
      <c r="I708" s="148">
        <v>100.46000000000004</v>
      </c>
      <c r="J708" s="148">
        <v>888.54</v>
      </c>
      <c r="K708" s="148">
        <v>310.67</v>
      </c>
      <c r="L708" s="148">
        <v>0</v>
      </c>
      <c r="M708" s="148">
        <v>1035.57</v>
      </c>
      <c r="N708" s="148" t="s">
        <v>6289</v>
      </c>
      <c r="O708" s="148">
        <v>11847.91</v>
      </c>
      <c r="P708" s="148">
        <v>13194.15</v>
      </c>
    </row>
    <row r="709" spans="1:16" ht="37.5">
      <c r="A709" s="238" t="s">
        <v>6021</v>
      </c>
      <c r="B709" s="237" t="s">
        <v>6022</v>
      </c>
      <c r="C709" s="237" t="s">
        <v>6023</v>
      </c>
      <c r="D709" s="238" t="s">
        <v>5902</v>
      </c>
      <c r="E709" s="148">
        <v>1045.36</v>
      </c>
      <c r="F709" s="148">
        <v>11.40</v>
      </c>
      <c r="G709" s="148">
        <v>0</v>
      </c>
      <c r="H709" s="148" t="s">
        <v>6288</v>
      </c>
      <c r="I709" s="148">
        <v>102.96000000000004</v>
      </c>
      <c r="J709" s="148">
        <v>1159.72</v>
      </c>
      <c r="K709" s="148">
        <v>418.14</v>
      </c>
      <c r="L709" s="148">
        <v>0</v>
      </c>
      <c r="M709" s="148">
        <v>1393.81</v>
      </c>
      <c r="N709" s="148" t="s">
        <v>6289</v>
      </c>
      <c r="O709" s="148">
        <v>12259.89</v>
      </c>
      <c r="P709" s="148">
        <v>14071.84</v>
      </c>
    </row>
    <row r="710" spans="1:16" ht="37.5">
      <c r="A710" s="238" t="s">
        <v>6021</v>
      </c>
      <c r="B710" s="237" t="s">
        <v>6022</v>
      </c>
      <c r="C710" s="237" t="s">
        <v>6023</v>
      </c>
      <c r="D710" s="238" t="s">
        <v>5903</v>
      </c>
      <c r="E710" s="148">
        <v>1391.44</v>
      </c>
      <c r="F710" s="148">
        <v>11.40</v>
      </c>
      <c r="G710" s="148">
        <v>0</v>
      </c>
      <c r="H710" s="148" t="s">
        <v>6288</v>
      </c>
      <c r="I710" s="148">
        <v>106.09999999999991</v>
      </c>
      <c r="J710" s="148">
        <v>1508.94</v>
      </c>
      <c r="K710" s="148">
        <v>556.58</v>
      </c>
      <c r="L710" s="148">
        <v>0</v>
      </c>
      <c r="M710" s="148">
        <v>1855.25</v>
      </c>
      <c r="N710" s="148" t="s">
        <v>6289</v>
      </c>
      <c r="O710" s="148">
        <v>12790.54</v>
      </c>
      <c r="P710" s="148">
        <v>15202.37</v>
      </c>
    </row>
    <row r="711" spans="1:16" ht="37.5">
      <c r="A711" s="238" t="s">
        <v>6021</v>
      </c>
      <c r="B711" s="237" t="s">
        <v>6022</v>
      </c>
      <c r="C711" s="237" t="s">
        <v>6023</v>
      </c>
      <c r="D711" s="238" t="s">
        <v>5904</v>
      </c>
      <c r="E711" s="148">
        <v>1827.48</v>
      </c>
      <c r="F711" s="148">
        <v>11.40</v>
      </c>
      <c r="G711" s="148">
        <v>0</v>
      </c>
      <c r="H711" s="148" t="s">
        <v>6288</v>
      </c>
      <c r="I711" s="148">
        <v>110.93999999999983</v>
      </c>
      <c r="J711" s="148">
        <v>1949.82</v>
      </c>
      <c r="K711" s="148">
        <v>730.99</v>
      </c>
      <c r="L711" s="148">
        <v>0</v>
      </c>
      <c r="M711" s="148">
        <v>2436.64</v>
      </c>
      <c r="N711" s="148" t="s">
        <v>6289</v>
      </c>
      <c r="O711" s="148">
        <v>13459.14</v>
      </c>
      <c r="P711" s="148">
        <v>16626.77</v>
      </c>
    </row>
    <row r="712" spans="1:16" ht="37.5">
      <c r="A712" s="238" t="s">
        <v>6021</v>
      </c>
      <c r="B712" s="237" t="s">
        <v>6022</v>
      </c>
      <c r="C712" s="237" t="s">
        <v>6023</v>
      </c>
      <c r="D712" s="238" t="s">
        <v>5905</v>
      </c>
      <c r="E712" s="148">
        <v>2331.08</v>
      </c>
      <c r="F712" s="148">
        <v>11.40</v>
      </c>
      <c r="G712" s="148">
        <v>0</v>
      </c>
      <c r="H712" s="148" t="s">
        <v>6288</v>
      </c>
      <c r="I712" s="148">
        <v>115.32000000000016</v>
      </c>
      <c r="J712" s="148">
        <v>2457.8</v>
      </c>
      <c r="K712" s="148">
        <v>932.43</v>
      </c>
      <c r="L712" s="148">
        <v>0</v>
      </c>
      <c r="M712" s="148">
        <v>3108.11</v>
      </c>
      <c r="N712" s="148" t="s">
        <v>6289</v>
      </c>
      <c r="O712" s="148">
        <v>14231.32</v>
      </c>
      <c r="P712" s="148">
        <v>18271.86</v>
      </c>
    </row>
    <row r="713" spans="1:16" ht="37.5">
      <c r="A713" s="238" t="s">
        <v>6021</v>
      </c>
      <c r="B713" s="237" t="s">
        <v>6022</v>
      </c>
      <c r="C713" s="237" t="s">
        <v>6023</v>
      </c>
      <c r="D713" s="238" t="s">
        <v>5906</v>
      </c>
      <c r="E713" s="148">
        <v>2975.98</v>
      </c>
      <c r="F713" s="148">
        <v>11.40</v>
      </c>
      <c r="G713" s="148">
        <v>0</v>
      </c>
      <c r="H713" s="148" t="s">
        <v>6288</v>
      </c>
      <c r="I713" s="148">
        <v>120.96000000000004</v>
      </c>
      <c r="J713" s="148">
        <v>3108.34</v>
      </c>
      <c r="K713" s="148">
        <v>1190.39</v>
      </c>
      <c r="L713" s="148">
        <v>0</v>
      </c>
      <c r="M713" s="148">
        <v>3967.97</v>
      </c>
      <c r="N713" s="148" t="s">
        <v>6289</v>
      </c>
      <c r="O713" s="148">
        <v>15220.17</v>
      </c>
      <c r="P713" s="148">
        <v>20378.53</v>
      </c>
    </row>
    <row r="714" spans="1:16" ht="25">
      <c r="A714" s="238" t="s">
        <v>6528</v>
      </c>
      <c r="B714" s="237" t="s">
        <v>6529</v>
      </c>
      <c r="C714" s="237" t="s">
        <v>5919</v>
      </c>
      <c r="D714" s="238" t="s">
        <v>5839</v>
      </c>
      <c r="E714" s="148">
        <v>657</v>
      </c>
      <c r="F714" s="148">
        <v>9.40</v>
      </c>
      <c r="G714" s="148">
        <v>0</v>
      </c>
      <c r="H714" s="148" t="s">
        <v>6288</v>
      </c>
      <c r="I714" s="148">
        <v>92.39999999999998</v>
      </c>
      <c r="J714" s="148">
        <v>758.80</v>
      </c>
      <c r="K714" s="148">
        <v>262.80</v>
      </c>
      <c r="L714" s="148">
        <v>0</v>
      </c>
      <c r="M714" s="148">
        <v>876</v>
      </c>
      <c r="N714" s="148" t="s">
        <v>6289</v>
      </c>
      <c r="O714" s="148">
        <v>11664.40</v>
      </c>
      <c r="P714" s="148">
        <v>12803.20</v>
      </c>
    </row>
    <row r="715" spans="1:16" ht="37.5">
      <c r="A715" s="238" t="s">
        <v>6530</v>
      </c>
      <c r="B715" s="237" t="s">
        <v>6531</v>
      </c>
      <c r="C715" s="237" t="s">
        <v>5919</v>
      </c>
      <c r="D715" s="238" t="s">
        <v>5839</v>
      </c>
      <c r="E715" s="148">
        <v>678.80</v>
      </c>
      <c r="F715" s="148">
        <v>9.40</v>
      </c>
      <c r="G715" s="148">
        <v>0</v>
      </c>
      <c r="H715" s="148" t="s">
        <v>6288</v>
      </c>
      <c r="I715" s="148">
        <v>94.16000000000008</v>
      </c>
      <c r="J715" s="148">
        <v>782.36</v>
      </c>
      <c r="K715" s="148">
        <v>271.52</v>
      </c>
      <c r="L715" s="148">
        <v>0</v>
      </c>
      <c r="M715" s="148">
        <v>905.07</v>
      </c>
      <c r="N715" s="148" t="s">
        <v>6289</v>
      </c>
      <c r="O715" s="148">
        <v>11697.83</v>
      </c>
      <c r="P715" s="148">
        <v>12874.42</v>
      </c>
    </row>
    <row r="716" spans="1:16" ht="25">
      <c r="A716" s="238" t="s">
        <v>6029</v>
      </c>
      <c r="B716" s="237" t="s">
        <v>6030</v>
      </c>
      <c r="C716" s="237" t="s">
        <v>5919</v>
      </c>
      <c r="D716" s="238" t="s">
        <v>5839</v>
      </c>
      <c r="E716" s="148">
        <v>18227.56</v>
      </c>
      <c r="F716" s="148">
        <v>283.50</v>
      </c>
      <c r="G716" s="148">
        <v>0</v>
      </c>
      <c r="H716" s="148" t="s">
        <v>6288</v>
      </c>
      <c r="I716" s="148">
        <v>2385.359999999997</v>
      </c>
      <c r="J716" s="148">
        <v>20896.42</v>
      </c>
      <c r="K716" s="148">
        <v>7291.02</v>
      </c>
      <c r="L716" s="148">
        <v>0</v>
      </c>
      <c r="M716" s="148">
        <v>24303.41</v>
      </c>
      <c r="N716" s="148" t="s">
        <v>6289</v>
      </c>
      <c r="O716" s="148">
        <v>38605.93</v>
      </c>
      <c r="P716" s="148">
        <v>70200.36</v>
      </c>
    </row>
    <row r="717" spans="1:16" ht="25">
      <c r="A717" s="238" t="s">
        <v>6029</v>
      </c>
      <c r="B717" s="237" t="s">
        <v>6030</v>
      </c>
      <c r="C717" s="237" t="s">
        <v>5919</v>
      </c>
      <c r="D717" s="238">
        <v>27</v>
      </c>
      <c r="E717" s="148">
        <v>18227.56</v>
      </c>
      <c r="F717" s="148">
        <v>0</v>
      </c>
      <c r="G717" s="148">
        <v>0</v>
      </c>
      <c r="H717" s="148" t="s">
        <v>6288</v>
      </c>
      <c r="I717" s="148">
        <v>0</v>
      </c>
      <c r="J717" s="148">
        <v>18227.56</v>
      </c>
      <c r="K717" s="148">
        <v>0</v>
      </c>
      <c r="L717" s="148">
        <v>0</v>
      </c>
      <c r="M717" s="148">
        <v>24303.41</v>
      </c>
      <c r="N717" s="148" t="s">
        <v>6289</v>
      </c>
      <c r="O717" s="148">
        <v>0</v>
      </c>
      <c r="P717" s="148">
        <v>24303.41</v>
      </c>
    </row>
    <row r="718" spans="1:16" ht="25">
      <c r="A718" s="238" t="s">
        <v>6029</v>
      </c>
      <c r="B718" s="237" t="s">
        <v>6030</v>
      </c>
      <c r="C718" s="237" t="s">
        <v>5919</v>
      </c>
      <c r="D718" s="238" t="s">
        <v>5902</v>
      </c>
      <c r="E718" s="148">
        <v>24545.08</v>
      </c>
      <c r="F718" s="148">
        <v>283.50</v>
      </c>
      <c r="G718" s="148">
        <v>0</v>
      </c>
      <c r="H718" s="148" t="s">
        <v>6288</v>
      </c>
      <c r="I718" s="148">
        <v>2385.359999999997</v>
      </c>
      <c r="J718" s="148">
        <v>27213.94</v>
      </c>
      <c r="K718" s="148">
        <v>9818.03</v>
      </c>
      <c r="L718" s="148">
        <v>0</v>
      </c>
      <c r="M718" s="148">
        <v>32726.77</v>
      </c>
      <c r="N718" s="148" t="s">
        <v>6289</v>
      </c>
      <c r="O718" s="148">
        <v>48292.79</v>
      </c>
      <c r="P718" s="148">
        <v>90837.59</v>
      </c>
    </row>
    <row r="719" spans="1:16" ht="25">
      <c r="A719" s="238" t="s">
        <v>6029</v>
      </c>
      <c r="B719" s="237" t="s">
        <v>6030</v>
      </c>
      <c r="C719" s="237" t="s">
        <v>5919</v>
      </c>
      <c r="D719" s="238" t="s">
        <v>5903</v>
      </c>
      <c r="E719" s="148">
        <v>32659.58</v>
      </c>
      <c r="F719" s="148">
        <v>283.50</v>
      </c>
      <c r="G719" s="148">
        <v>0</v>
      </c>
      <c r="H719" s="148" t="s">
        <v>6288</v>
      </c>
      <c r="I719" s="148">
        <v>2385.3600000000006</v>
      </c>
      <c r="J719" s="148">
        <v>35328.44</v>
      </c>
      <c r="K719" s="148">
        <v>13063.83</v>
      </c>
      <c r="L719" s="148">
        <v>0</v>
      </c>
      <c r="M719" s="148">
        <v>43546.11</v>
      </c>
      <c r="N719" s="148" t="s">
        <v>6289</v>
      </c>
      <c r="O719" s="148">
        <v>60735.02</v>
      </c>
      <c r="P719" s="148">
        <v>117344.95999999999</v>
      </c>
    </row>
    <row r="720" spans="1:16" ht="25">
      <c r="A720" s="238" t="s">
        <v>6029</v>
      </c>
      <c r="B720" s="237" t="s">
        <v>6030</v>
      </c>
      <c r="C720" s="237" t="s">
        <v>5919</v>
      </c>
      <c r="D720" s="238" t="s">
        <v>5904</v>
      </c>
      <c r="E720" s="148">
        <v>42893.42</v>
      </c>
      <c r="F720" s="148">
        <v>283.50</v>
      </c>
      <c r="G720" s="148">
        <v>0</v>
      </c>
      <c r="H720" s="148" t="s">
        <v>6288</v>
      </c>
      <c r="I720" s="148">
        <v>2385.3600000000006</v>
      </c>
      <c r="J720" s="148">
        <v>45562.28</v>
      </c>
      <c r="K720" s="148">
        <v>17157.37</v>
      </c>
      <c r="L720" s="148">
        <v>0</v>
      </c>
      <c r="M720" s="148">
        <v>57191.23</v>
      </c>
      <c r="N720" s="148" t="s">
        <v>6289</v>
      </c>
      <c r="O720" s="148">
        <v>76426.91</v>
      </c>
      <c r="P720" s="148">
        <v>150775.51</v>
      </c>
    </row>
    <row r="721" spans="1:16" ht="25">
      <c r="A721" s="238" t="s">
        <v>6029</v>
      </c>
      <c r="B721" s="237" t="s">
        <v>6030</v>
      </c>
      <c r="C721" s="237" t="s">
        <v>5919</v>
      </c>
      <c r="D721" s="238" t="s">
        <v>5905</v>
      </c>
      <c r="E721" s="148">
        <v>54713.48</v>
      </c>
      <c r="F721" s="148">
        <v>283.50</v>
      </c>
      <c r="G721" s="148">
        <v>0</v>
      </c>
      <c r="H721" s="148" t="s">
        <v>6288</v>
      </c>
      <c r="I721" s="148">
        <v>2385.3599999999933</v>
      </c>
      <c r="J721" s="148">
        <v>57382.34</v>
      </c>
      <c r="K721" s="148">
        <v>21885.39</v>
      </c>
      <c r="L721" s="148">
        <v>0</v>
      </c>
      <c r="M721" s="148">
        <v>72951.31</v>
      </c>
      <c r="N721" s="148" t="s">
        <v>6289</v>
      </c>
      <c r="O721" s="148">
        <v>94551</v>
      </c>
      <c r="P721" s="148">
        <v>189387.70</v>
      </c>
    </row>
    <row r="722" spans="1:16" ht="25">
      <c r="A722" s="238" t="s">
        <v>6029</v>
      </c>
      <c r="B722" s="237" t="s">
        <v>6030</v>
      </c>
      <c r="C722" s="237" t="s">
        <v>5919</v>
      </c>
      <c r="D722" s="238" t="s">
        <v>5906</v>
      </c>
      <c r="E722" s="148">
        <v>69843.28</v>
      </c>
      <c r="F722" s="148">
        <v>283.50</v>
      </c>
      <c r="G722" s="148">
        <v>0</v>
      </c>
      <c r="H722" s="148" t="s">
        <v>6288</v>
      </c>
      <c r="I722" s="148">
        <v>2385.3600000000006</v>
      </c>
      <c r="J722" s="148">
        <v>72512.14</v>
      </c>
      <c r="K722" s="148">
        <v>27937.31</v>
      </c>
      <c r="L722" s="148">
        <v>0</v>
      </c>
      <c r="M722" s="148">
        <v>93124.37</v>
      </c>
      <c r="N722" s="148" t="s">
        <v>6289</v>
      </c>
      <c r="O722" s="148">
        <v>117750.03</v>
      </c>
      <c r="P722" s="148">
        <v>238811.71</v>
      </c>
    </row>
    <row r="723" spans="1:16" ht="25">
      <c r="A723" s="238" t="s">
        <v>6031</v>
      </c>
      <c r="B723" s="237" t="s">
        <v>6032</v>
      </c>
      <c r="C723" s="237" t="s">
        <v>5919</v>
      </c>
      <c r="D723" s="238" t="s">
        <v>5839</v>
      </c>
      <c r="E723" s="148">
        <v>19062.74</v>
      </c>
      <c r="F723" s="148">
        <v>283.50</v>
      </c>
      <c r="G723" s="148">
        <v>0</v>
      </c>
      <c r="H723" s="148" t="s">
        <v>6288</v>
      </c>
      <c r="I723" s="148">
        <v>2435.3199999999997</v>
      </c>
      <c r="J723" s="148">
        <v>21781.56</v>
      </c>
      <c r="K723" s="148">
        <v>7625.10</v>
      </c>
      <c r="L723" s="148">
        <v>0</v>
      </c>
      <c r="M723" s="148">
        <v>25416.99</v>
      </c>
      <c r="N723" s="148" t="s">
        <v>6289</v>
      </c>
      <c r="O723" s="148">
        <v>39886.53</v>
      </c>
      <c r="P723" s="148">
        <v>72928.62</v>
      </c>
    </row>
    <row r="724" spans="1:16" ht="25">
      <c r="A724" s="238" t="s">
        <v>6031</v>
      </c>
      <c r="B724" s="237" t="s">
        <v>6032</v>
      </c>
      <c r="C724" s="237" t="s">
        <v>5919</v>
      </c>
      <c r="D724" s="238" t="s">
        <v>5902</v>
      </c>
      <c r="E724" s="148">
        <v>25669.36</v>
      </c>
      <c r="F724" s="148">
        <v>283.50</v>
      </c>
      <c r="G724" s="148">
        <v>0</v>
      </c>
      <c r="H724" s="148" t="s">
        <v>6288</v>
      </c>
      <c r="I724" s="148">
        <v>2435.3199999999997</v>
      </c>
      <c r="J724" s="148">
        <v>28388.18</v>
      </c>
      <c r="K724" s="148">
        <v>10267.74</v>
      </c>
      <c r="L724" s="148">
        <v>0</v>
      </c>
      <c r="M724" s="148">
        <v>34225.81</v>
      </c>
      <c r="N724" s="148" t="s">
        <v>6289</v>
      </c>
      <c r="O724" s="148">
        <v>50016.69</v>
      </c>
      <c r="P724" s="148">
        <v>94510.23999999999</v>
      </c>
    </row>
    <row r="725" spans="1:16" ht="25">
      <c r="A725" s="238" t="s">
        <v>6031</v>
      </c>
      <c r="B725" s="237" t="s">
        <v>6032</v>
      </c>
      <c r="C725" s="237" t="s">
        <v>5919</v>
      </c>
      <c r="D725" s="238" t="s">
        <v>5903</v>
      </c>
      <c r="E725" s="148">
        <v>34155.18</v>
      </c>
      <c r="F725" s="148">
        <v>283.50</v>
      </c>
      <c r="G725" s="148">
        <v>0</v>
      </c>
      <c r="H725" s="148" t="s">
        <v>6288</v>
      </c>
      <c r="I725" s="148">
        <v>2435.3199999999997</v>
      </c>
      <c r="J725" s="148">
        <v>36874</v>
      </c>
      <c r="K725" s="148">
        <v>13662.07</v>
      </c>
      <c r="L725" s="148">
        <v>0</v>
      </c>
      <c r="M725" s="148">
        <v>45540.24</v>
      </c>
      <c r="N725" s="148" t="s">
        <v>6289</v>
      </c>
      <c r="O725" s="148">
        <v>63028.28</v>
      </c>
      <c r="P725" s="148">
        <v>122230.59</v>
      </c>
    </row>
    <row r="726" spans="1:16" ht="25">
      <c r="A726" s="238" t="s">
        <v>6031</v>
      </c>
      <c r="B726" s="237" t="s">
        <v>6032</v>
      </c>
      <c r="C726" s="237" t="s">
        <v>5919</v>
      </c>
      <c r="D726" s="238" t="s">
        <v>5904</v>
      </c>
      <c r="E726" s="148">
        <v>44857.18</v>
      </c>
      <c r="F726" s="148">
        <v>283.50</v>
      </c>
      <c r="G726" s="148">
        <v>0</v>
      </c>
      <c r="H726" s="148" t="s">
        <v>6288</v>
      </c>
      <c r="I726" s="148">
        <v>2435.3199999999997</v>
      </c>
      <c r="J726" s="148">
        <v>47576</v>
      </c>
      <c r="K726" s="148">
        <v>17942.87</v>
      </c>
      <c r="L726" s="148">
        <v>0</v>
      </c>
      <c r="M726" s="148">
        <v>59809.57</v>
      </c>
      <c r="N726" s="148" t="s">
        <v>6289</v>
      </c>
      <c r="O726" s="148">
        <v>79438.01</v>
      </c>
      <c r="P726" s="148">
        <v>157190.45</v>
      </c>
    </row>
    <row r="727" spans="1:16" ht="25">
      <c r="A727" s="238" t="s">
        <v>6031</v>
      </c>
      <c r="B727" s="237" t="s">
        <v>6032</v>
      </c>
      <c r="C727" s="237" t="s">
        <v>5919</v>
      </c>
      <c r="D727" s="238" t="s">
        <v>5905</v>
      </c>
      <c r="E727" s="148">
        <v>57218.12</v>
      </c>
      <c r="F727" s="148">
        <v>283.50</v>
      </c>
      <c r="G727" s="148">
        <v>0</v>
      </c>
      <c r="H727" s="148" t="s">
        <v>6288</v>
      </c>
      <c r="I727" s="148">
        <v>2435.3199999999997</v>
      </c>
      <c r="J727" s="148">
        <v>59936.94</v>
      </c>
      <c r="K727" s="148">
        <v>22887.25</v>
      </c>
      <c r="L727" s="148">
        <v>0</v>
      </c>
      <c r="M727" s="148">
        <v>76290.83</v>
      </c>
      <c r="N727" s="148" t="s">
        <v>6289</v>
      </c>
      <c r="O727" s="148">
        <v>98391.45</v>
      </c>
      <c r="P727" s="148">
        <v>197569.53</v>
      </c>
    </row>
    <row r="728" spans="1:16" ht="25">
      <c r="A728" s="238" t="s">
        <v>6031</v>
      </c>
      <c r="B728" s="237" t="s">
        <v>6032</v>
      </c>
      <c r="C728" s="237" t="s">
        <v>5919</v>
      </c>
      <c r="D728" s="238" t="s">
        <v>5906</v>
      </c>
      <c r="E728" s="148">
        <v>73040.04</v>
      </c>
      <c r="F728" s="148">
        <v>283.50</v>
      </c>
      <c r="G728" s="148">
        <v>0</v>
      </c>
      <c r="H728" s="148" t="s">
        <v>6288</v>
      </c>
      <c r="I728" s="148">
        <v>2435.320000000007</v>
      </c>
      <c r="J728" s="148">
        <v>75758.86</v>
      </c>
      <c r="K728" s="148">
        <v>29216.02</v>
      </c>
      <c r="L728" s="148">
        <v>0</v>
      </c>
      <c r="M728" s="148">
        <v>97386.72</v>
      </c>
      <c r="N728" s="148" t="s">
        <v>6289</v>
      </c>
      <c r="O728" s="148">
        <v>122651.73</v>
      </c>
      <c r="P728" s="148">
        <v>249254.47</v>
      </c>
    </row>
    <row r="729" spans="1:16" ht="25">
      <c r="A729" s="238" t="s">
        <v>6033</v>
      </c>
      <c r="B729" s="237" t="s">
        <v>6034</v>
      </c>
      <c r="C729" s="237" t="s">
        <v>5919</v>
      </c>
      <c r="D729" s="238" t="s">
        <v>5839</v>
      </c>
      <c r="E729" s="148">
        <v>20275.64</v>
      </c>
      <c r="F729" s="148">
        <v>283.50</v>
      </c>
      <c r="G729" s="148">
        <v>0</v>
      </c>
      <c r="H729" s="148" t="s">
        <v>6288</v>
      </c>
      <c r="I729" s="148">
        <v>2487.8199999999997</v>
      </c>
      <c r="J729" s="148">
        <v>23046.96</v>
      </c>
      <c r="K729" s="148">
        <v>8110.26</v>
      </c>
      <c r="L729" s="148">
        <v>0</v>
      </c>
      <c r="M729" s="148">
        <v>27034.19</v>
      </c>
      <c r="N729" s="148" t="s">
        <v>6289</v>
      </c>
      <c r="O729" s="148">
        <v>41746.31</v>
      </c>
      <c r="P729" s="148">
        <v>76890.76</v>
      </c>
    </row>
    <row r="730" spans="1:16" ht="25">
      <c r="A730" s="238" t="s">
        <v>6033</v>
      </c>
      <c r="B730" s="237" t="s">
        <v>6034</v>
      </c>
      <c r="C730" s="237" t="s">
        <v>5919</v>
      </c>
      <c r="D730" s="238" t="s">
        <v>5902</v>
      </c>
      <c r="E730" s="148">
        <v>25440.50</v>
      </c>
      <c r="F730" s="148">
        <v>283.50</v>
      </c>
      <c r="G730" s="148">
        <v>0</v>
      </c>
      <c r="H730" s="148" t="s">
        <v>6288</v>
      </c>
      <c r="I730" s="148">
        <v>2705.6399999999994</v>
      </c>
      <c r="J730" s="148">
        <v>28429.64</v>
      </c>
      <c r="K730" s="148">
        <v>10176.2</v>
      </c>
      <c r="L730" s="148">
        <v>0</v>
      </c>
      <c r="M730" s="148">
        <v>33920.67</v>
      </c>
      <c r="N730" s="148" t="s">
        <v>6289</v>
      </c>
      <c r="O730" s="148">
        <v>49665.77</v>
      </c>
      <c r="P730" s="148">
        <v>93762.63999999998</v>
      </c>
    </row>
    <row r="731" spans="1:16" ht="25">
      <c r="A731" s="238" t="s">
        <v>6033</v>
      </c>
      <c r="B731" s="237" t="s">
        <v>6034</v>
      </c>
      <c r="C731" s="237" t="s">
        <v>5919</v>
      </c>
      <c r="D731" s="238" t="s">
        <v>5903</v>
      </c>
      <c r="E731" s="148">
        <v>33850.78</v>
      </c>
      <c r="F731" s="148">
        <v>283.50</v>
      </c>
      <c r="G731" s="148">
        <v>0</v>
      </c>
      <c r="H731" s="148" t="s">
        <v>6288</v>
      </c>
      <c r="I731" s="148">
        <v>2794.2000000000044</v>
      </c>
      <c r="J731" s="148">
        <v>36928.48</v>
      </c>
      <c r="K731" s="148">
        <v>13540.31</v>
      </c>
      <c r="L731" s="148">
        <v>0</v>
      </c>
      <c r="M731" s="148">
        <v>45134.37</v>
      </c>
      <c r="N731" s="148" t="s">
        <v>6289</v>
      </c>
      <c r="O731" s="148">
        <v>62561.53</v>
      </c>
      <c r="P731" s="148">
        <v>121236.20999999999</v>
      </c>
    </row>
    <row r="732" spans="1:16" ht="25">
      <c r="A732" s="238" t="s">
        <v>6033</v>
      </c>
      <c r="B732" s="237" t="s">
        <v>6034</v>
      </c>
      <c r="C732" s="237" t="s">
        <v>5919</v>
      </c>
      <c r="D732" s="238" t="s">
        <v>5904</v>
      </c>
      <c r="E732" s="148">
        <v>44456.84</v>
      </c>
      <c r="F732" s="148">
        <v>283.50</v>
      </c>
      <c r="G732" s="148">
        <v>0</v>
      </c>
      <c r="H732" s="148" t="s">
        <v>6288</v>
      </c>
      <c r="I732" s="148">
        <v>2905.800000000003</v>
      </c>
      <c r="J732" s="148">
        <v>47646.14</v>
      </c>
      <c r="K732" s="148">
        <v>17782.74</v>
      </c>
      <c r="L732" s="148">
        <v>0</v>
      </c>
      <c r="M732" s="148">
        <v>59275.79</v>
      </c>
      <c r="N732" s="148" t="s">
        <v>6289</v>
      </c>
      <c r="O732" s="148">
        <v>78824.15</v>
      </c>
      <c r="P732" s="148">
        <v>155882.68</v>
      </c>
    </row>
    <row r="733" spans="1:16" ht="25">
      <c r="A733" s="238" t="s">
        <v>6033</v>
      </c>
      <c r="B733" s="237" t="s">
        <v>6034</v>
      </c>
      <c r="C733" s="237" t="s">
        <v>5919</v>
      </c>
      <c r="D733" s="238" t="s">
        <v>5905</v>
      </c>
      <c r="E733" s="148">
        <v>56707.98</v>
      </c>
      <c r="F733" s="148">
        <v>283.50</v>
      </c>
      <c r="G733" s="148">
        <v>0</v>
      </c>
      <c r="H733" s="148" t="s">
        <v>6288</v>
      </c>
      <c r="I733" s="148">
        <v>3034.719999999994</v>
      </c>
      <c r="J733" s="148">
        <v>60026.20</v>
      </c>
      <c r="K733" s="148">
        <v>22683.19</v>
      </c>
      <c r="L733" s="148">
        <v>0</v>
      </c>
      <c r="M733" s="148">
        <v>75610.64</v>
      </c>
      <c r="N733" s="148" t="s">
        <v>6289</v>
      </c>
      <c r="O733" s="148">
        <v>97609.24</v>
      </c>
      <c r="P733" s="148">
        <v>195903.07</v>
      </c>
    </row>
    <row r="734" spans="1:16" ht="25">
      <c r="A734" s="238" t="s">
        <v>6033</v>
      </c>
      <c r="B734" s="237" t="s">
        <v>6034</v>
      </c>
      <c r="C734" s="237" t="s">
        <v>5919</v>
      </c>
      <c r="D734" s="238" t="s">
        <v>5906</v>
      </c>
      <c r="E734" s="148">
        <v>72388.1</v>
      </c>
      <c r="F734" s="148">
        <v>283.50</v>
      </c>
      <c r="G734" s="148">
        <v>0</v>
      </c>
      <c r="H734" s="148" t="s">
        <v>6288</v>
      </c>
      <c r="I734" s="148">
        <v>3199.779999999999</v>
      </c>
      <c r="J734" s="148">
        <v>75871.38</v>
      </c>
      <c r="K734" s="148">
        <v>28955.24</v>
      </c>
      <c r="L734" s="148">
        <v>0</v>
      </c>
      <c r="M734" s="148">
        <v>96517.47</v>
      </c>
      <c r="N734" s="148" t="s">
        <v>6289</v>
      </c>
      <c r="O734" s="148">
        <v>121652.09</v>
      </c>
      <c r="P734" s="148">
        <v>247124.80</v>
      </c>
    </row>
    <row r="735" spans="1:16" ht="37.5">
      <c r="A735" s="238" t="s">
        <v>6532</v>
      </c>
      <c r="B735" s="237" t="s">
        <v>6533</v>
      </c>
      <c r="C735" s="237" t="s">
        <v>5919</v>
      </c>
      <c r="D735" s="238" t="s">
        <v>5839</v>
      </c>
      <c r="E735" s="148">
        <v>19634.24</v>
      </c>
      <c r="F735" s="148">
        <v>233.50</v>
      </c>
      <c r="G735" s="148">
        <v>0</v>
      </c>
      <c r="H735" s="148" t="s">
        <v>6288</v>
      </c>
      <c r="I735" s="148">
        <v>2694.779999999999</v>
      </c>
      <c r="J735" s="148">
        <v>22562.52</v>
      </c>
      <c r="K735" s="148">
        <v>7853.70</v>
      </c>
      <c r="L735" s="148">
        <v>0</v>
      </c>
      <c r="M735" s="148">
        <v>26178.99</v>
      </c>
      <c r="N735" s="148" t="s">
        <v>6289</v>
      </c>
      <c r="O735" s="148">
        <v>40762.83</v>
      </c>
      <c r="P735" s="148">
        <v>74795.52</v>
      </c>
    </row>
    <row r="736" spans="1:16" ht="25">
      <c r="A736" s="238" t="s">
        <v>6534</v>
      </c>
      <c r="B736" s="237" t="s">
        <v>6535</v>
      </c>
      <c r="C736" s="237" t="s">
        <v>5919</v>
      </c>
      <c r="D736" s="238" t="s">
        <v>5839</v>
      </c>
      <c r="E736" s="148">
        <v>11648.58</v>
      </c>
      <c r="F736" s="148">
        <v>233.50</v>
      </c>
      <c r="G736" s="148">
        <v>0</v>
      </c>
      <c r="H736" s="148" t="s">
        <v>6288</v>
      </c>
      <c r="I736" s="148">
        <v>1850.9799999999996</v>
      </c>
      <c r="J736" s="148">
        <v>13733.06</v>
      </c>
      <c r="K736" s="148">
        <v>4659.43</v>
      </c>
      <c r="L736" s="148">
        <v>0</v>
      </c>
      <c r="M736" s="148">
        <v>15531.44</v>
      </c>
      <c r="N736" s="148" t="s">
        <v>6289</v>
      </c>
      <c r="O736" s="148">
        <v>28518.16</v>
      </c>
      <c r="P736" s="148">
        <v>48709.03</v>
      </c>
    </row>
    <row r="737" spans="1:16" ht="25">
      <c r="A737" s="238" t="s">
        <v>6536</v>
      </c>
      <c r="B737" s="237" t="s">
        <v>6537</v>
      </c>
      <c r="C737" s="237" t="s">
        <v>5919</v>
      </c>
      <c r="D737" s="238" t="s">
        <v>5839</v>
      </c>
      <c r="E737" s="148">
        <v>11823.24</v>
      </c>
      <c r="F737" s="148">
        <v>233.50</v>
      </c>
      <c r="G737" s="148">
        <v>0</v>
      </c>
      <c r="H737" s="148" t="s">
        <v>6288</v>
      </c>
      <c r="I737" s="148">
        <v>1866.7800000000007</v>
      </c>
      <c r="J737" s="148">
        <v>13923.52</v>
      </c>
      <c r="K737" s="148">
        <v>4729.30</v>
      </c>
      <c r="L737" s="148">
        <v>0</v>
      </c>
      <c r="M737" s="148">
        <v>15764.32</v>
      </c>
      <c r="N737" s="148" t="s">
        <v>6289</v>
      </c>
      <c r="O737" s="148">
        <v>28785.97</v>
      </c>
      <c r="P737" s="148">
        <v>49279.59</v>
      </c>
    </row>
    <row r="738" spans="1:16" ht="37.5">
      <c r="A738" s="238" t="s">
        <v>6038</v>
      </c>
      <c r="B738" s="237" t="s">
        <v>6039</v>
      </c>
      <c r="C738" s="237" t="s">
        <v>5919</v>
      </c>
      <c r="D738" s="238" t="s">
        <v>5839</v>
      </c>
      <c r="E738" s="148">
        <v>14657.62</v>
      </c>
      <c r="F738" s="148">
        <v>283.50</v>
      </c>
      <c r="G738" s="148">
        <v>0</v>
      </c>
      <c r="H738" s="148" t="s">
        <v>6288</v>
      </c>
      <c r="I738" s="148">
        <v>2093.92</v>
      </c>
      <c r="J738" s="148">
        <v>17035.04</v>
      </c>
      <c r="K738" s="148">
        <v>5863.05</v>
      </c>
      <c r="L738" s="148">
        <v>0</v>
      </c>
      <c r="M738" s="148">
        <v>19543.49</v>
      </c>
      <c r="N738" s="148" t="s">
        <v>6289</v>
      </c>
      <c r="O738" s="148">
        <v>33132.02</v>
      </c>
      <c r="P738" s="148">
        <v>58538.56</v>
      </c>
    </row>
    <row r="739" spans="1:16" ht="37.5">
      <c r="A739" s="238" t="s">
        <v>6538</v>
      </c>
      <c r="B739" s="237" t="s">
        <v>6539</v>
      </c>
      <c r="C739" s="237" t="s">
        <v>5919</v>
      </c>
      <c r="D739" s="238" t="s">
        <v>5839</v>
      </c>
      <c r="E739" s="148">
        <v>12869.80</v>
      </c>
      <c r="F739" s="148">
        <v>233.50</v>
      </c>
      <c r="G739" s="148">
        <v>0</v>
      </c>
      <c r="H739" s="148" t="s">
        <v>6288</v>
      </c>
      <c r="I739" s="148">
        <v>1967.5600000000013</v>
      </c>
      <c r="J739" s="148">
        <v>15070.86</v>
      </c>
      <c r="K739" s="148">
        <v>5147.92</v>
      </c>
      <c r="L739" s="148">
        <v>0</v>
      </c>
      <c r="M739" s="148">
        <v>17159.73</v>
      </c>
      <c r="N739" s="148" t="s">
        <v>6289</v>
      </c>
      <c r="O739" s="148">
        <v>30390.69</v>
      </c>
      <c r="P739" s="148">
        <v>52698.34</v>
      </c>
    </row>
    <row r="740" spans="1:16" ht="25">
      <c r="A740" s="238" t="s">
        <v>6040</v>
      </c>
      <c r="B740" s="237" t="s">
        <v>6041</v>
      </c>
      <c r="C740" s="237" t="s">
        <v>5919</v>
      </c>
      <c r="D740" s="238" t="s">
        <v>5839</v>
      </c>
      <c r="E740" s="148">
        <v>14657.62</v>
      </c>
      <c r="F740" s="148">
        <v>283.50</v>
      </c>
      <c r="G740" s="148">
        <v>0</v>
      </c>
      <c r="H740" s="148" t="s">
        <v>6288</v>
      </c>
      <c r="I740" s="148">
        <v>2093.92</v>
      </c>
      <c r="J740" s="148">
        <v>17035.04</v>
      </c>
      <c r="K740" s="148">
        <v>5863.05</v>
      </c>
      <c r="L740" s="148">
        <v>0</v>
      </c>
      <c r="M740" s="148">
        <v>19543.49</v>
      </c>
      <c r="N740" s="148" t="s">
        <v>6289</v>
      </c>
      <c r="O740" s="148">
        <v>33132.02</v>
      </c>
      <c r="P740" s="148">
        <v>58538.56</v>
      </c>
    </row>
    <row r="741" spans="1:16" ht="37.5">
      <c r="A741" s="238" t="s">
        <v>6042</v>
      </c>
      <c r="B741" s="237" t="s">
        <v>6043</v>
      </c>
      <c r="C741" s="237" t="s">
        <v>5919</v>
      </c>
      <c r="D741" s="238" t="s">
        <v>5839</v>
      </c>
      <c r="E741" s="148">
        <v>15041</v>
      </c>
      <c r="F741" s="148">
        <v>283.50</v>
      </c>
      <c r="G741" s="148">
        <v>0</v>
      </c>
      <c r="H741" s="148" t="s">
        <v>6288</v>
      </c>
      <c r="I741" s="148">
        <v>2129.0999999999985</v>
      </c>
      <c r="J741" s="148">
        <v>17453.60</v>
      </c>
      <c r="K741" s="148">
        <v>6016.40</v>
      </c>
      <c r="L741" s="148">
        <v>0</v>
      </c>
      <c r="M741" s="148">
        <v>20054.67</v>
      </c>
      <c r="N741" s="148" t="s">
        <v>6289</v>
      </c>
      <c r="O741" s="148">
        <v>33719.87</v>
      </c>
      <c r="P741" s="148">
        <v>59790.94</v>
      </c>
    </row>
    <row r="742" spans="1:16" ht="37.5">
      <c r="A742" s="238" t="s">
        <v>6042</v>
      </c>
      <c r="B742" s="237" t="s">
        <v>6043</v>
      </c>
      <c r="C742" s="237" t="s">
        <v>5919</v>
      </c>
      <c r="D742" s="238">
        <v>27</v>
      </c>
      <c r="E742" s="148">
        <v>15041</v>
      </c>
      <c r="F742" s="148">
        <v>0</v>
      </c>
      <c r="G742" s="148">
        <v>0</v>
      </c>
      <c r="H742" s="148" t="s">
        <v>6288</v>
      </c>
      <c r="I742" s="148">
        <v>0</v>
      </c>
      <c r="J742" s="148">
        <v>15041</v>
      </c>
      <c r="K742" s="148">
        <v>0</v>
      </c>
      <c r="L742" s="148">
        <v>0</v>
      </c>
      <c r="M742" s="148">
        <v>20054.67</v>
      </c>
      <c r="N742" s="148" t="s">
        <v>6289</v>
      </c>
      <c r="O742" s="148">
        <v>0</v>
      </c>
      <c r="P742" s="148">
        <v>20054.67</v>
      </c>
    </row>
    <row r="743" spans="1:16" ht="37.5">
      <c r="A743" s="238" t="s">
        <v>6042</v>
      </c>
      <c r="B743" s="237" t="s">
        <v>6043</v>
      </c>
      <c r="C743" s="237" t="s">
        <v>5919</v>
      </c>
      <c r="D743" s="238" t="s">
        <v>5902</v>
      </c>
      <c r="E743" s="148">
        <v>20218.82</v>
      </c>
      <c r="F743" s="148">
        <v>283.50</v>
      </c>
      <c r="G743" s="148">
        <v>0</v>
      </c>
      <c r="H743" s="148" t="s">
        <v>6288</v>
      </c>
      <c r="I743" s="148">
        <v>2272.6800000000003</v>
      </c>
      <c r="J743" s="148">
        <v>22775</v>
      </c>
      <c r="K743" s="148">
        <v>8087.53</v>
      </c>
      <c r="L743" s="148">
        <v>0</v>
      </c>
      <c r="M743" s="148">
        <v>26958.43</v>
      </c>
      <c r="N743" s="148" t="s">
        <v>6289</v>
      </c>
      <c r="O743" s="148">
        <v>41659.19</v>
      </c>
      <c r="P743" s="148">
        <v>76705.15</v>
      </c>
    </row>
    <row r="744" spans="1:16" ht="37.5">
      <c r="A744" s="238" t="s">
        <v>6042</v>
      </c>
      <c r="B744" s="237" t="s">
        <v>6043</v>
      </c>
      <c r="C744" s="237" t="s">
        <v>5919</v>
      </c>
      <c r="D744" s="238" t="s">
        <v>5903</v>
      </c>
      <c r="E744" s="148">
        <v>26869.36</v>
      </c>
      <c r="F744" s="148">
        <v>283.50</v>
      </c>
      <c r="G744" s="148">
        <v>0</v>
      </c>
      <c r="H744" s="148" t="s">
        <v>6288</v>
      </c>
      <c r="I744" s="148">
        <v>2342.5999999999985</v>
      </c>
      <c r="J744" s="148">
        <v>29495.46</v>
      </c>
      <c r="K744" s="148">
        <v>10747.74</v>
      </c>
      <c r="L744" s="148">
        <v>0</v>
      </c>
      <c r="M744" s="148">
        <v>35825.81</v>
      </c>
      <c r="N744" s="148" t="s">
        <v>6289</v>
      </c>
      <c r="O744" s="148">
        <v>51856.69</v>
      </c>
      <c r="P744" s="148">
        <v>98430.23999999999</v>
      </c>
    </row>
    <row r="745" spans="1:16" ht="37.5">
      <c r="A745" s="238" t="s">
        <v>6042</v>
      </c>
      <c r="B745" s="237" t="s">
        <v>6043</v>
      </c>
      <c r="C745" s="237" t="s">
        <v>5919</v>
      </c>
      <c r="D745" s="238" t="s">
        <v>5904</v>
      </c>
      <c r="E745" s="148">
        <v>35257.08</v>
      </c>
      <c r="F745" s="148">
        <v>283.50</v>
      </c>
      <c r="G745" s="148">
        <v>0</v>
      </c>
      <c r="H745" s="148" t="s">
        <v>6288</v>
      </c>
      <c r="I745" s="148">
        <v>2630</v>
      </c>
      <c r="J745" s="148">
        <v>38170.58</v>
      </c>
      <c r="K745" s="148">
        <v>14102.83</v>
      </c>
      <c r="L745" s="148">
        <v>0</v>
      </c>
      <c r="M745" s="148">
        <v>47009.44</v>
      </c>
      <c r="N745" s="148" t="s">
        <v>6289</v>
      </c>
      <c r="O745" s="148">
        <v>64717.86</v>
      </c>
      <c r="P745" s="148">
        <v>125830.13</v>
      </c>
    </row>
    <row r="746" spans="1:16" ht="37.5">
      <c r="A746" s="238" t="s">
        <v>6042</v>
      </c>
      <c r="B746" s="237" t="s">
        <v>6043</v>
      </c>
      <c r="C746" s="237" t="s">
        <v>5919</v>
      </c>
      <c r="D746" s="238" t="s">
        <v>5905</v>
      </c>
      <c r="E746" s="148">
        <v>44944.44</v>
      </c>
      <c r="F746" s="148">
        <v>283.50</v>
      </c>
      <c r="G746" s="148">
        <v>0</v>
      </c>
      <c r="H746" s="148" t="s">
        <v>6288</v>
      </c>
      <c r="I746" s="148">
        <v>2731.9199999999983</v>
      </c>
      <c r="J746" s="148">
        <v>47959.86</v>
      </c>
      <c r="K746" s="148">
        <v>17977.78</v>
      </c>
      <c r="L746" s="148">
        <v>0</v>
      </c>
      <c r="M746" s="148">
        <v>59925.92</v>
      </c>
      <c r="N746" s="148" t="s">
        <v>6289</v>
      </c>
      <c r="O746" s="148">
        <v>79571.81</v>
      </c>
      <c r="P746" s="148">
        <v>157475.51</v>
      </c>
    </row>
    <row r="747" spans="1:16" ht="37.5">
      <c r="A747" s="238" t="s">
        <v>6042</v>
      </c>
      <c r="B747" s="237" t="s">
        <v>6043</v>
      </c>
      <c r="C747" s="237" t="s">
        <v>5919</v>
      </c>
      <c r="D747" s="238" t="s">
        <v>5906</v>
      </c>
      <c r="E747" s="148">
        <v>57344.76</v>
      </c>
      <c r="F747" s="148">
        <v>283.50</v>
      </c>
      <c r="G747" s="148">
        <v>0</v>
      </c>
      <c r="H747" s="148" t="s">
        <v>6288</v>
      </c>
      <c r="I747" s="148">
        <v>2862.3600000000006</v>
      </c>
      <c r="J747" s="148">
        <v>60490.62</v>
      </c>
      <c r="K747" s="148">
        <v>22937.90</v>
      </c>
      <c r="L747" s="148">
        <v>0</v>
      </c>
      <c r="M747" s="148">
        <v>76459.68</v>
      </c>
      <c r="N747" s="148" t="s">
        <v>6289</v>
      </c>
      <c r="O747" s="148">
        <v>98585.63</v>
      </c>
      <c r="P747" s="148">
        <v>197983.21</v>
      </c>
    </row>
    <row r="748" spans="1:16" ht="37.5">
      <c r="A748" s="238" t="s">
        <v>6540</v>
      </c>
      <c r="B748" s="237" t="s">
        <v>6541</v>
      </c>
      <c r="C748" s="237" t="s">
        <v>5919</v>
      </c>
      <c r="D748" s="238" t="s">
        <v>5839</v>
      </c>
      <c r="E748" s="148">
        <v>12694.64</v>
      </c>
      <c r="F748" s="148">
        <v>233.50</v>
      </c>
      <c r="G748" s="148">
        <v>0</v>
      </c>
      <c r="H748" s="148" t="s">
        <v>6288</v>
      </c>
      <c r="I748" s="148">
        <v>1951.7600000000002</v>
      </c>
      <c r="J748" s="148">
        <v>14879.90</v>
      </c>
      <c r="K748" s="148">
        <v>5077.86</v>
      </c>
      <c r="L748" s="148">
        <v>0</v>
      </c>
      <c r="M748" s="148">
        <v>16926.19</v>
      </c>
      <c r="N748" s="148" t="s">
        <v>6289</v>
      </c>
      <c r="O748" s="148">
        <v>30122.11</v>
      </c>
      <c r="P748" s="148">
        <v>52126.16</v>
      </c>
    </row>
    <row r="749" spans="1:16" ht="37.5">
      <c r="A749" s="238" t="s">
        <v>6542</v>
      </c>
      <c r="B749" s="237" t="s">
        <v>6543</v>
      </c>
      <c r="C749" s="237" t="s">
        <v>5919</v>
      </c>
      <c r="D749" s="238" t="s">
        <v>5839</v>
      </c>
      <c r="E749" s="148">
        <v>12781.84</v>
      </c>
      <c r="F749" s="148">
        <v>233.50</v>
      </c>
      <c r="G749" s="148">
        <v>0</v>
      </c>
      <c r="H749" s="148" t="s">
        <v>6288</v>
      </c>
      <c r="I749" s="148">
        <v>1959.6399999999994</v>
      </c>
      <c r="J749" s="148">
        <v>14974.98</v>
      </c>
      <c r="K749" s="148">
        <v>5112.74</v>
      </c>
      <c r="L749" s="148">
        <v>0</v>
      </c>
      <c r="M749" s="148">
        <v>17042.45</v>
      </c>
      <c r="N749" s="148" t="s">
        <v>6289</v>
      </c>
      <c r="O749" s="148">
        <v>30255.82</v>
      </c>
      <c r="P749" s="148">
        <v>52411.01</v>
      </c>
    </row>
    <row r="750" spans="1:16" ht="25">
      <c r="A750" s="238" t="s">
        <v>6544</v>
      </c>
      <c r="B750" s="237" t="s">
        <v>6545</v>
      </c>
      <c r="C750" s="237" t="s">
        <v>6037</v>
      </c>
      <c r="D750" s="238" t="s">
        <v>5839</v>
      </c>
      <c r="E750" s="148">
        <v>3146.44</v>
      </c>
      <c r="F750" s="148">
        <v>212.10</v>
      </c>
      <c r="G750" s="148">
        <v>0</v>
      </c>
      <c r="H750" s="148" t="s">
        <v>6288</v>
      </c>
      <c r="I750" s="148">
        <v>1160.2399999999998</v>
      </c>
      <c r="J750" s="148">
        <v>4518.78</v>
      </c>
      <c r="K750" s="148">
        <v>1258.58</v>
      </c>
      <c r="L750" s="148">
        <v>0</v>
      </c>
      <c r="M750" s="148">
        <v>4195.25</v>
      </c>
      <c r="N750" s="148" t="s">
        <v>6289</v>
      </c>
      <c r="O750" s="148">
        <v>15481.54</v>
      </c>
      <c r="P750" s="148">
        <v>20935.370000000003</v>
      </c>
    </row>
    <row r="751" spans="1:16" ht="37.5">
      <c r="A751" s="238" t="s">
        <v>6046</v>
      </c>
      <c r="B751" s="237" t="s">
        <v>6047</v>
      </c>
      <c r="C751" s="237" t="s">
        <v>6037</v>
      </c>
      <c r="D751" s="238" t="s">
        <v>5839</v>
      </c>
      <c r="E751" s="148">
        <v>12535.46</v>
      </c>
      <c r="F751" s="148">
        <v>283.50</v>
      </c>
      <c r="G751" s="148">
        <v>0</v>
      </c>
      <c r="H751" s="148" t="s">
        <v>6288</v>
      </c>
      <c r="I751" s="148">
        <v>1789.460000000001</v>
      </c>
      <c r="J751" s="148">
        <v>14608.42</v>
      </c>
      <c r="K751" s="148">
        <v>5014.18</v>
      </c>
      <c r="L751" s="148">
        <v>0</v>
      </c>
      <c r="M751" s="148">
        <v>16713.95</v>
      </c>
      <c r="N751" s="148" t="s">
        <v>6289</v>
      </c>
      <c r="O751" s="148">
        <v>29878.04</v>
      </c>
      <c r="P751" s="148">
        <v>51606.17</v>
      </c>
    </row>
    <row r="752" spans="1:16" ht="37.5">
      <c r="A752" s="238" t="s">
        <v>6048</v>
      </c>
      <c r="B752" s="237" t="s">
        <v>6049</v>
      </c>
      <c r="C752" s="237" t="s">
        <v>6037</v>
      </c>
      <c r="D752" s="238" t="s">
        <v>5839</v>
      </c>
      <c r="E752" s="148">
        <v>12535.46</v>
      </c>
      <c r="F752" s="148">
        <v>283.50</v>
      </c>
      <c r="G752" s="148">
        <v>0</v>
      </c>
      <c r="H752" s="148" t="s">
        <v>6288</v>
      </c>
      <c r="I752" s="148">
        <v>1789.460000000001</v>
      </c>
      <c r="J752" s="148">
        <v>14608.42</v>
      </c>
      <c r="K752" s="148">
        <v>5014.18</v>
      </c>
      <c r="L752" s="148">
        <v>0</v>
      </c>
      <c r="M752" s="148">
        <v>16713.95</v>
      </c>
      <c r="N752" s="148" t="s">
        <v>6289</v>
      </c>
      <c r="O752" s="148">
        <v>29878.04</v>
      </c>
      <c r="P752" s="148">
        <v>51606.17</v>
      </c>
    </row>
    <row r="753" spans="1:16" ht="37.5">
      <c r="A753" s="238" t="s">
        <v>6054</v>
      </c>
      <c r="B753" s="237" t="s">
        <v>6055</v>
      </c>
      <c r="C753" s="237" t="s">
        <v>5919</v>
      </c>
      <c r="D753" s="238" t="s">
        <v>5839</v>
      </c>
      <c r="E753" s="148">
        <v>15041</v>
      </c>
      <c r="F753" s="148">
        <v>283.50</v>
      </c>
      <c r="G753" s="148">
        <v>0</v>
      </c>
      <c r="H753" s="148" t="s">
        <v>6288</v>
      </c>
      <c r="I753" s="148">
        <v>2129.0999999999985</v>
      </c>
      <c r="J753" s="148">
        <v>17453.60</v>
      </c>
      <c r="K753" s="148">
        <v>6016.40</v>
      </c>
      <c r="L753" s="148">
        <v>0</v>
      </c>
      <c r="M753" s="148">
        <v>20054.67</v>
      </c>
      <c r="N753" s="148" t="s">
        <v>6289</v>
      </c>
      <c r="O753" s="148">
        <v>33719.87</v>
      </c>
      <c r="P753" s="148">
        <v>59790.94</v>
      </c>
    </row>
    <row r="754" spans="1:16" ht="37.5">
      <c r="A754" s="238" t="s">
        <v>6054</v>
      </c>
      <c r="B754" s="237" t="s">
        <v>6055</v>
      </c>
      <c r="C754" s="237" t="s">
        <v>5919</v>
      </c>
      <c r="D754" s="238">
        <v>27</v>
      </c>
      <c r="E754" s="148">
        <v>15041</v>
      </c>
      <c r="F754" s="148">
        <v>0</v>
      </c>
      <c r="G754" s="148">
        <v>0</v>
      </c>
      <c r="H754" s="148" t="s">
        <v>6288</v>
      </c>
      <c r="I754" s="148">
        <v>0</v>
      </c>
      <c r="J754" s="148">
        <v>15041</v>
      </c>
      <c r="K754" s="148">
        <v>0</v>
      </c>
      <c r="L754" s="148">
        <v>0</v>
      </c>
      <c r="M754" s="148">
        <v>20054.67</v>
      </c>
      <c r="N754" s="148" t="s">
        <v>6289</v>
      </c>
      <c r="O754" s="148">
        <v>0</v>
      </c>
      <c r="P754" s="148">
        <v>20054.67</v>
      </c>
    </row>
    <row r="755" spans="1:16" ht="37.5">
      <c r="A755" s="238" t="s">
        <v>6054</v>
      </c>
      <c r="B755" s="237" t="s">
        <v>6055</v>
      </c>
      <c r="C755" s="237" t="s">
        <v>5919</v>
      </c>
      <c r="D755" s="238" t="s">
        <v>5902</v>
      </c>
      <c r="E755" s="148">
        <v>20218.82</v>
      </c>
      <c r="F755" s="148">
        <v>283.50</v>
      </c>
      <c r="G755" s="148">
        <v>0</v>
      </c>
      <c r="H755" s="148" t="s">
        <v>6288</v>
      </c>
      <c r="I755" s="148">
        <v>2272.6800000000003</v>
      </c>
      <c r="J755" s="148">
        <v>22775</v>
      </c>
      <c r="K755" s="148">
        <v>8087.53</v>
      </c>
      <c r="L755" s="148">
        <v>0</v>
      </c>
      <c r="M755" s="148">
        <v>26958.43</v>
      </c>
      <c r="N755" s="148" t="s">
        <v>6289</v>
      </c>
      <c r="O755" s="148">
        <v>41659.19</v>
      </c>
      <c r="P755" s="148">
        <v>76705.15</v>
      </c>
    </row>
    <row r="756" spans="1:16" ht="37.5">
      <c r="A756" s="238" t="s">
        <v>6054</v>
      </c>
      <c r="B756" s="237" t="s">
        <v>6055</v>
      </c>
      <c r="C756" s="237" t="s">
        <v>5919</v>
      </c>
      <c r="D756" s="238" t="s">
        <v>5903</v>
      </c>
      <c r="E756" s="148">
        <v>26869.36</v>
      </c>
      <c r="F756" s="148">
        <v>283.50</v>
      </c>
      <c r="G756" s="148">
        <v>0</v>
      </c>
      <c r="H756" s="148" t="s">
        <v>6288</v>
      </c>
      <c r="I756" s="148">
        <v>2342.5999999999985</v>
      </c>
      <c r="J756" s="148">
        <v>29495.46</v>
      </c>
      <c r="K756" s="148">
        <v>10747.74</v>
      </c>
      <c r="L756" s="148">
        <v>0</v>
      </c>
      <c r="M756" s="148">
        <v>35825.81</v>
      </c>
      <c r="N756" s="148" t="s">
        <v>6289</v>
      </c>
      <c r="O756" s="148">
        <v>51856.69</v>
      </c>
      <c r="P756" s="148">
        <v>98430.23999999999</v>
      </c>
    </row>
    <row r="757" spans="1:16" ht="37.5">
      <c r="A757" s="238" t="s">
        <v>6054</v>
      </c>
      <c r="B757" s="237" t="s">
        <v>6055</v>
      </c>
      <c r="C757" s="237" t="s">
        <v>5919</v>
      </c>
      <c r="D757" s="238" t="s">
        <v>5904</v>
      </c>
      <c r="E757" s="148">
        <v>35257.08</v>
      </c>
      <c r="F757" s="148">
        <v>283.50</v>
      </c>
      <c r="G757" s="148">
        <v>0</v>
      </c>
      <c r="H757" s="148" t="s">
        <v>6288</v>
      </c>
      <c r="I757" s="148">
        <v>2630</v>
      </c>
      <c r="J757" s="148">
        <v>38170.58</v>
      </c>
      <c r="K757" s="148">
        <v>14102.83</v>
      </c>
      <c r="L757" s="148">
        <v>0</v>
      </c>
      <c r="M757" s="148">
        <v>47009.44</v>
      </c>
      <c r="N757" s="148" t="s">
        <v>6289</v>
      </c>
      <c r="O757" s="148">
        <v>64717.86</v>
      </c>
      <c r="P757" s="148">
        <v>125830.13</v>
      </c>
    </row>
    <row r="758" spans="1:16" ht="37.5">
      <c r="A758" s="238" t="s">
        <v>6054</v>
      </c>
      <c r="B758" s="237" t="s">
        <v>6055</v>
      </c>
      <c r="C758" s="237" t="s">
        <v>5919</v>
      </c>
      <c r="D758" s="238" t="s">
        <v>5905</v>
      </c>
      <c r="E758" s="148">
        <v>44944.44</v>
      </c>
      <c r="F758" s="148">
        <v>283.50</v>
      </c>
      <c r="G758" s="148">
        <v>0</v>
      </c>
      <c r="H758" s="148" t="s">
        <v>6288</v>
      </c>
      <c r="I758" s="148">
        <v>2731.9199999999983</v>
      </c>
      <c r="J758" s="148">
        <v>47959.86</v>
      </c>
      <c r="K758" s="148">
        <v>17977.78</v>
      </c>
      <c r="L758" s="148">
        <v>0</v>
      </c>
      <c r="M758" s="148">
        <v>59925.92</v>
      </c>
      <c r="N758" s="148" t="s">
        <v>6289</v>
      </c>
      <c r="O758" s="148">
        <v>79571.81</v>
      </c>
      <c r="P758" s="148">
        <v>157475.51</v>
      </c>
    </row>
    <row r="759" spans="1:16" ht="37.5">
      <c r="A759" s="238" t="s">
        <v>6054</v>
      </c>
      <c r="B759" s="237" t="s">
        <v>6055</v>
      </c>
      <c r="C759" s="237" t="s">
        <v>5919</v>
      </c>
      <c r="D759" s="238" t="s">
        <v>5906</v>
      </c>
      <c r="E759" s="148">
        <v>57344.76</v>
      </c>
      <c r="F759" s="148">
        <v>283.50</v>
      </c>
      <c r="G759" s="148">
        <v>0</v>
      </c>
      <c r="H759" s="148" t="s">
        <v>6288</v>
      </c>
      <c r="I759" s="148">
        <v>2862.3600000000006</v>
      </c>
      <c r="J759" s="148">
        <v>60490.62</v>
      </c>
      <c r="K759" s="148">
        <v>22937.90</v>
      </c>
      <c r="L759" s="148">
        <v>0</v>
      </c>
      <c r="M759" s="148">
        <v>76459.68</v>
      </c>
      <c r="N759" s="148" t="s">
        <v>6289</v>
      </c>
      <c r="O759" s="148">
        <v>98585.63</v>
      </c>
      <c r="P759" s="148">
        <v>197983.21</v>
      </c>
    </row>
    <row r="760" spans="1:16" ht="37.5">
      <c r="A760" s="238" t="s">
        <v>6054</v>
      </c>
      <c r="B760" s="237" t="s">
        <v>6055</v>
      </c>
      <c r="C760" s="237" t="s">
        <v>5919</v>
      </c>
      <c r="D760" s="238" t="s">
        <v>5931</v>
      </c>
      <c r="E760" s="148">
        <v>31062.84</v>
      </c>
      <c r="F760" s="148">
        <v>283.50</v>
      </c>
      <c r="G760" s="148">
        <v>0</v>
      </c>
      <c r="H760" s="148" t="s">
        <v>6288</v>
      </c>
      <c r="I760" s="148">
        <v>2585.899999999998</v>
      </c>
      <c r="J760" s="148">
        <v>33932.24</v>
      </c>
      <c r="K760" s="148">
        <v>12425.14</v>
      </c>
      <c r="L760" s="148">
        <v>0</v>
      </c>
      <c r="M760" s="148">
        <v>41417.12</v>
      </c>
      <c r="N760" s="148" t="s">
        <v>6289</v>
      </c>
      <c r="O760" s="148">
        <v>58286.69</v>
      </c>
      <c r="P760" s="148">
        <v>112128.95000000001</v>
      </c>
    </row>
    <row r="761" spans="1:16" ht="37.5">
      <c r="A761" s="238" t="s">
        <v>6546</v>
      </c>
      <c r="B761" s="237" t="s">
        <v>6547</v>
      </c>
      <c r="C761" s="237" t="s">
        <v>5919</v>
      </c>
      <c r="D761" s="238" t="s">
        <v>5839</v>
      </c>
      <c r="E761" s="148">
        <v>25032.52</v>
      </c>
      <c r="F761" s="148">
        <v>233.50</v>
      </c>
      <c r="G761" s="148">
        <v>0</v>
      </c>
      <c r="H761" s="148" t="s">
        <v>6288</v>
      </c>
      <c r="I761" s="148">
        <v>3140.2599999999984</v>
      </c>
      <c r="J761" s="148">
        <v>28406.28</v>
      </c>
      <c r="K761" s="148">
        <v>10013.01</v>
      </c>
      <c r="L761" s="148">
        <v>0</v>
      </c>
      <c r="M761" s="148">
        <v>33376.69</v>
      </c>
      <c r="N761" s="148" t="s">
        <v>6289</v>
      </c>
      <c r="O761" s="148">
        <v>49040.20</v>
      </c>
      <c r="P761" s="148">
        <v>92429.90</v>
      </c>
    </row>
    <row r="762" spans="1:16" ht="37.5">
      <c r="A762" s="238" t="s">
        <v>6056</v>
      </c>
      <c r="B762" s="237" t="s">
        <v>6057</v>
      </c>
      <c r="C762" s="237" t="s">
        <v>6037</v>
      </c>
      <c r="D762" s="238" t="s">
        <v>5839</v>
      </c>
      <c r="E762" s="148">
        <v>14579.96</v>
      </c>
      <c r="F762" s="148">
        <v>283.50</v>
      </c>
      <c r="G762" s="148">
        <v>0</v>
      </c>
      <c r="H762" s="148" t="s">
        <v>6288</v>
      </c>
      <c r="I762" s="148">
        <v>2071.6399999999994</v>
      </c>
      <c r="J762" s="148">
        <v>16935.1</v>
      </c>
      <c r="K762" s="148">
        <v>5831.98</v>
      </c>
      <c r="L762" s="148">
        <v>0</v>
      </c>
      <c r="M762" s="148">
        <v>19439.95</v>
      </c>
      <c r="N762" s="148" t="s">
        <v>6289</v>
      </c>
      <c r="O762" s="148">
        <v>33012.94</v>
      </c>
      <c r="P762" s="148">
        <v>58284.87</v>
      </c>
    </row>
    <row r="763" spans="1:16" ht="37.5">
      <c r="A763" s="238" t="s">
        <v>6548</v>
      </c>
      <c r="B763" s="237" t="s">
        <v>6549</v>
      </c>
      <c r="C763" s="237" t="s">
        <v>5919</v>
      </c>
      <c r="D763" s="238" t="s">
        <v>5839</v>
      </c>
      <c r="E763" s="148">
        <v>25032.52</v>
      </c>
      <c r="F763" s="148">
        <v>233.50</v>
      </c>
      <c r="G763" s="148">
        <v>0</v>
      </c>
      <c r="H763" s="148" t="s">
        <v>6288</v>
      </c>
      <c r="I763" s="148">
        <v>3140.2599999999984</v>
      </c>
      <c r="J763" s="148">
        <v>28406.28</v>
      </c>
      <c r="K763" s="148">
        <v>10013.01</v>
      </c>
      <c r="L763" s="148">
        <v>0</v>
      </c>
      <c r="M763" s="148">
        <v>33376.69</v>
      </c>
      <c r="N763" s="148" t="s">
        <v>6289</v>
      </c>
      <c r="O763" s="148">
        <v>49040.20</v>
      </c>
      <c r="P763" s="148">
        <v>92429.90</v>
      </c>
    </row>
    <row r="764" spans="1:16" ht="37.5">
      <c r="A764" s="238" t="s">
        <v>6058</v>
      </c>
      <c r="B764" s="237" t="s">
        <v>6059</v>
      </c>
      <c r="C764" s="237" t="s">
        <v>5919</v>
      </c>
      <c r="D764" s="238" t="s">
        <v>5839</v>
      </c>
      <c r="E764" s="148">
        <v>15041</v>
      </c>
      <c r="F764" s="148">
        <v>283.50</v>
      </c>
      <c r="G764" s="148">
        <v>0</v>
      </c>
      <c r="H764" s="148" t="s">
        <v>6288</v>
      </c>
      <c r="I764" s="148">
        <v>2129.0999999999985</v>
      </c>
      <c r="J764" s="148">
        <v>17453.60</v>
      </c>
      <c r="K764" s="148">
        <v>6016.40</v>
      </c>
      <c r="L764" s="148">
        <v>0</v>
      </c>
      <c r="M764" s="148">
        <v>20054.67</v>
      </c>
      <c r="N764" s="148" t="s">
        <v>6289</v>
      </c>
      <c r="O764" s="148">
        <v>33719.87</v>
      </c>
      <c r="P764" s="148">
        <v>59790.94</v>
      </c>
    </row>
    <row r="765" spans="1:16" ht="37.5">
      <c r="A765" s="238" t="s">
        <v>6058</v>
      </c>
      <c r="B765" s="237" t="s">
        <v>6059</v>
      </c>
      <c r="C765" s="237" t="s">
        <v>5919</v>
      </c>
      <c r="D765" s="238">
        <v>27</v>
      </c>
      <c r="E765" s="148">
        <v>15041</v>
      </c>
      <c r="F765" s="148">
        <v>0</v>
      </c>
      <c r="G765" s="148">
        <v>0</v>
      </c>
      <c r="H765" s="148" t="s">
        <v>6288</v>
      </c>
      <c r="I765" s="148">
        <v>0</v>
      </c>
      <c r="J765" s="148">
        <v>15041</v>
      </c>
      <c r="K765" s="148">
        <v>0</v>
      </c>
      <c r="L765" s="148">
        <v>0</v>
      </c>
      <c r="M765" s="148">
        <v>20054.67</v>
      </c>
      <c r="N765" s="148" t="s">
        <v>6289</v>
      </c>
      <c r="O765" s="148">
        <v>0</v>
      </c>
      <c r="P765" s="148">
        <v>20054.67</v>
      </c>
    </row>
    <row r="766" spans="1:16" ht="37.5">
      <c r="A766" s="238" t="s">
        <v>6058</v>
      </c>
      <c r="B766" s="237" t="s">
        <v>6059</v>
      </c>
      <c r="C766" s="237" t="s">
        <v>5919</v>
      </c>
      <c r="D766" s="238" t="s">
        <v>5902</v>
      </c>
      <c r="E766" s="148">
        <v>20218.82</v>
      </c>
      <c r="F766" s="148">
        <v>283.50</v>
      </c>
      <c r="G766" s="148">
        <v>0</v>
      </c>
      <c r="H766" s="148" t="s">
        <v>6288</v>
      </c>
      <c r="I766" s="148">
        <v>2272.6800000000003</v>
      </c>
      <c r="J766" s="148">
        <v>22775</v>
      </c>
      <c r="K766" s="148">
        <v>8087.53</v>
      </c>
      <c r="L766" s="148">
        <v>0</v>
      </c>
      <c r="M766" s="148">
        <v>26958.43</v>
      </c>
      <c r="N766" s="148" t="s">
        <v>6289</v>
      </c>
      <c r="O766" s="148">
        <v>41659.19</v>
      </c>
      <c r="P766" s="148">
        <v>76705.15</v>
      </c>
    </row>
    <row r="767" spans="1:16" ht="37.5">
      <c r="A767" s="238" t="s">
        <v>6058</v>
      </c>
      <c r="B767" s="237" t="s">
        <v>6059</v>
      </c>
      <c r="C767" s="237" t="s">
        <v>5919</v>
      </c>
      <c r="D767" s="238" t="s">
        <v>5903</v>
      </c>
      <c r="E767" s="148">
        <v>26869.36</v>
      </c>
      <c r="F767" s="148">
        <v>283.50</v>
      </c>
      <c r="G767" s="148">
        <v>0</v>
      </c>
      <c r="H767" s="148" t="s">
        <v>6288</v>
      </c>
      <c r="I767" s="148">
        <v>2342.5999999999985</v>
      </c>
      <c r="J767" s="148">
        <v>29495.46</v>
      </c>
      <c r="K767" s="148">
        <v>10747.74</v>
      </c>
      <c r="L767" s="148">
        <v>0</v>
      </c>
      <c r="M767" s="148">
        <v>35825.81</v>
      </c>
      <c r="N767" s="148" t="s">
        <v>6289</v>
      </c>
      <c r="O767" s="148">
        <v>51856.69</v>
      </c>
      <c r="P767" s="148">
        <v>98430.23999999999</v>
      </c>
    </row>
    <row r="768" spans="1:16" ht="37.5">
      <c r="A768" s="238" t="s">
        <v>6058</v>
      </c>
      <c r="B768" s="237" t="s">
        <v>6059</v>
      </c>
      <c r="C768" s="237" t="s">
        <v>5919</v>
      </c>
      <c r="D768" s="238" t="s">
        <v>5904</v>
      </c>
      <c r="E768" s="148">
        <v>35257.08</v>
      </c>
      <c r="F768" s="148">
        <v>283.50</v>
      </c>
      <c r="G768" s="148">
        <v>0</v>
      </c>
      <c r="H768" s="148" t="s">
        <v>6288</v>
      </c>
      <c r="I768" s="148">
        <v>2630</v>
      </c>
      <c r="J768" s="148">
        <v>38170.58</v>
      </c>
      <c r="K768" s="148">
        <v>14102.83</v>
      </c>
      <c r="L768" s="148">
        <v>0</v>
      </c>
      <c r="M768" s="148">
        <v>47009.44</v>
      </c>
      <c r="N768" s="148" t="s">
        <v>6289</v>
      </c>
      <c r="O768" s="148">
        <v>64717.86</v>
      </c>
      <c r="P768" s="148">
        <v>125830.13</v>
      </c>
    </row>
    <row r="769" spans="1:16" ht="37.5">
      <c r="A769" s="238" t="s">
        <v>6058</v>
      </c>
      <c r="B769" s="237" t="s">
        <v>6059</v>
      </c>
      <c r="C769" s="237" t="s">
        <v>5919</v>
      </c>
      <c r="D769" s="238" t="s">
        <v>5905</v>
      </c>
      <c r="E769" s="148">
        <v>44944.44</v>
      </c>
      <c r="F769" s="148">
        <v>283.50</v>
      </c>
      <c r="G769" s="148">
        <v>0</v>
      </c>
      <c r="H769" s="148" t="s">
        <v>6288</v>
      </c>
      <c r="I769" s="148">
        <v>2731.9199999999983</v>
      </c>
      <c r="J769" s="148">
        <v>47959.86</v>
      </c>
      <c r="K769" s="148">
        <v>17977.78</v>
      </c>
      <c r="L769" s="148">
        <v>0</v>
      </c>
      <c r="M769" s="148">
        <v>59925.92</v>
      </c>
      <c r="N769" s="148" t="s">
        <v>6289</v>
      </c>
      <c r="O769" s="148">
        <v>79571.81</v>
      </c>
      <c r="P769" s="148">
        <v>157475.51</v>
      </c>
    </row>
    <row r="770" spans="1:16" ht="37.5">
      <c r="A770" s="238" t="s">
        <v>6058</v>
      </c>
      <c r="B770" s="237" t="s">
        <v>6059</v>
      </c>
      <c r="C770" s="237" t="s">
        <v>5919</v>
      </c>
      <c r="D770" s="238" t="s">
        <v>5906</v>
      </c>
      <c r="E770" s="148">
        <v>57344.76</v>
      </c>
      <c r="F770" s="148">
        <v>283.50</v>
      </c>
      <c r="G770" s="148">
        <v>0</v>
      </c>
      <c r="H770" s="148" t="s">
        <v>6288</v>
      </c>
      <c r="I770" s="148">
        <v>2862.3600000000006</v>
      </c>
      <c r="J770" s="148">
        <v>60490.62</v>
      </c>
      <c r="K770" s="148">
        <v>22937.90</v>
      </c>
      <c r="L770" s="148">
        <v>0</v>
      </c>
      <c r="M770" s="148">
        <v>76459.68</v>
      </c>
      <c r="N770" s="148" t="s">
        <v>6289</v>
      </c>
      <c r="O770" s="148">
        <v>98585.63</v>
      </c>
      <c r="P770" s="148">
        <v>197983.21</v>
      </c>
    </row>
    <row r="771" spans="1:16" ht="37.5">
      <c r="A771" s="238" t="s">
        <v>6058</v>
      </c>
      <c r="B771" s="237" t="s">
        <v>6059</v>
      </c>
      <c r="C771" s="237" t="s">
        <v>5919</v>
      </c>
      <c r="D771" s="238" t="s">
        <v>5931</v>
      </c>
      <c r="E771" s="148">
        <v>31062.84</v>
      </c>
      <c r="F771" s="148">
        <v>283.50</v>
      </c>
      <c r="G771" s="148">
        <v>0</v>
      </c>
      <c r="H771" s="148" t="s">
        <v>6288</v>
      </c>
      <c r="I771" s="148">
        <v>2585.899999999998</v>
      </c>
      <c r="J771" s="148">
        <v>33932.24</v>
      </c>
      <c r="K771" s="148">
        <v>12425.14</v>
      </c>
      <c r="L771" s="148">
        <v>0</v>
      </c>
      <c r="M771" s="148">
        <v>41417.12</v>
      </c>
      <c r="N771" s="148" t="s">
        <v>6289</v>
      </c>
      <c r="O771" s="148">
        <v>58286.69</v>
      </c>
      <c r="P771" s="148">
        <v>112128.95000000001</v>
      </c>
    </row>
    <row r="772" spans="1:16" ht="37.5">
      <c r="A772" s="238" t="s">
        <v>6550</v>
      </c>
      <c r="B772" s="237" t="s">
        <v>6551</v>
      </c>
      <c r="C772" s="237" t="s">
        <v>5919</v>
      </c>
      <c r="D772" s="238" t="s">
        <v>5839</v>
      </c>
      <c r="E772" s="148">
        <v>19408.30</v>
      </c>
      <c r="F772" s="148">
        <v>233.50</v>
      </c>
      <c r="G772" s="148">
        <v>0</v>
      </c>
      <c r="H772" s="148" t="s">
        <v>6288</v>
      </c>
      <c r="I772" s="148">
        <v>2592.3600000000006</v>
      </c>
      <c r="J772" s="148">
        <v>22234.16</v>
      </c>
      <c r="K772" s="148">
        <v>7763.32</v>
      </c>
      <c r="L772" s="148">
        <v>0</v>
      </c>
      <c r="M772" s="148">
        <v>25877.73</v>
      </c>
      <c r="N772" s="148" t="s">
        <v>6289</v>
      </c>
      <c r="O772" s="148">
        <v>40416.39</v>
      </c>
      <c r="P772" s="148">
        <v>74057.44</v>
      </c>
    </row>
    <row r="773" spans="1:16" ht="37.5">
      <c r="A773" s="238" t="s">
        <v>6060</v>
      </c>
      <c r="B773" s="237" t="s">
        <v>6061</v>
      </c>
      <c r="C773" s="237" t="s">
        <v>6037</v>
      </c>
      <c r="D773" s="238" t="s">
        <v>5839</v>
      </c>
      <c r="E773" s="148">
        <v>14579.96</v>
      </c>
      <c r="F773" s="148">
        <v>283.50</v>
      </c>
      <c r="G773" s="148">
        <v>0</v>
      </c>
      <c r="H773" s="148" t="s">
        <v>6288</v>
      </c>
      <c r="I773" s="148">
        <v>2071.6399999999994</v>
      </c>
      <c r="J773" s="148">
        <v>16935.1</v>
      </c>
      <c r="K773" s="148">
        <v>5831.98</v>
      </c>
      <c r="L773" s="148">
        <v>0</v>
      </c>
      <c r="M773" s="148">
        <v>19439.95</v>
      </c>
      <c r="N773" s="148" t="s">
        <v>6289</v>
      </c>
      <c r="O773" s="148">
        <v>33012.94</v>
      </c>
      <c r="P773" s="148">
        <v>58284.87</v>
      </c>
    </row>
    <row r="774" spans="1:16" ht="37.5">
      <c r="A774" s="238" t="s">
        <v>6062</v>
      </c>
      <c r="B774" s="237" t="s">
        <v>6063</v>
      </c>
      <c r="C774" s="237" t="s">
        <v>5919</v>
      </c>
      <c r="D774" s="238" t="s">
        <v>5839</v>
      </c>
      <c r="E774" s="148">
        <v>19695.94</v>
      </c>
      <c r="F774" s="148">
        <v>283.50</v>
      </c>
      <c r="G774" s="148">
        <v>0</v>
      </c>
      <c r="H774" s="148" t="s">
        <v>6288</v>
      </c>
      <c r="I774" s="148">
        <v>2535.9600000000028</v>
      </c>
      <c r="J774" s="148">
        <v>22515.40</v>
      </c>
      <c r="K774" s="148">
        <v>7878.38</v>
      </c>
      <c r="L774" s="148">
        <v>0</v>
      </c>
      <c r="M774" s="148">
        <v>26261.25</v>
      </c>
      <c r="N774" s="148" t="s">
        <v>6289</v>
      </c>
      <c r="O774" s="148">
        <v>40857.44</v>
      </c>
      <c r="P774" s="148">
        <v>74997.07</v>
      </c>
    </row>
    <row r="775" spans="1:16" ht="25">
      <c r="A775" s="238" t="s">
        <v>6064</v>
      </c>
      <c r="B775" s="237" t="s">
        <v>6065</v>
      </c>
      <c r="C775" s="237" t="s">
        <v>5919</v>
      </c>
      <c r="D775" s="238" t="s">
        <v>5839</v>
      </c>
      <c r="E775" s="148">
        <v>17787.68</v>
      </c>
      <c r="F775" s="148">
        <v>283.50</v>
      </c>
      <c r="G775" s="148">
        <v>0</v>
      </c>
      <c r="H775" s="148" t="s">
        <v>6288</v>
      </c>
      <c r="I775" s="148">
        <v>2382.50</v>
      </c>
      <c r="J775" s="148">
        <v>20453.68</v>
      </c>
      <c r="K775" s="148">
        <v>7115.07</v>
      </c>
      <c r="L775" s="148">
        <v>0</v>
      </c>
      <c r="M775" s="148">
        <v>23716.91</v>
      </c>
      <c r="N775" s="148" t="s">
        <v>6289</v>
      </c>
      <c r="O775" s="148">
        <v>37931.44</v>
      </c>
      <c r="P775" s="148">
        <v>68763.42</v>
      </c>
    </row>
    <row r="776" spans="1:16" ht="37.5">
      <c r="A776" s="238" t="s">
        <v>6066</v>
      </c>
      <c r="B776" s="237" t="s">
        <v>6067</v>
      </c>
      <c r="C776" s="237" t="s">
        <v>5919</v>
      </c>
      <c r="D776" s="238" t="s">
        <v>5839</v>
      </c>
      <c r="E776" s="148">
        <v>19695.94</v>
      </c>
      <c r="F776" s="148">
        <v>283.50</v>
      </c>
      <c r="G776" s="148">
        <v>0</v>
      </c>
      <c r="H776" s="148" t="s">
        <v>6288</v>
      </c>
      <c r="I776" s="148">
        <v>2535.9600000000028</v>
      </c>
      <c r="J776" s="148">
        <v>22515.40</v>
      </c>
      <c r="K776" s="148">
        <v>7878.38</v>
      </c>
      <c r="L776" s="148">
        <v>0</v>
      </c>
      <c r="M776" s="148">
        <v>26261.25</v>
      </c>
      <c r="N776" s="148" t="s">
        <v>6289</v>
      </c>
      <c r="O776" s="148">
        <v>40857.44</v>
      </c>
      <c r="P776" s="148">
        <v>74997.07</v>
      </c>
    </row>
    <row r="777" spans="1:16" ht="25">
      <c r="A777" s="238" t="s">
        <v>6552</v>
      </c>
      <c r="B777" s="237" t="s">
        <v>6553</v>
      </c>
      <c r="C777" s="237" t="s">
        <v>5919</v>
      </c>
      <c r="D777" s="238" t="s">
        <v>5839</v>
      </c>
      <c r="E777" s="148">
        <v>16006.24</v>
      </c>
      <c r="F777" s="148">
        <v>233.50</v>
      </c>
      <c r="G777" s="148">
        <v>0</v>
      </c>
      <c r="H777" s="148" t="s">
        <v>6288</v>
      </c>
      <c r="I777" s="148">
        <v>2275.6600000000017</v>
      </c>
      <c r="J777" s="148">
        <v>18515.40</v>
      </c>
      <c r="K777" s="148">
        <v>6402.50</v>
      </c>
      <c r="L777" s="148">
        <v>0</v>
      </c>
      <c r="M777" s="148">
        <v>21341.65</v>
      </c>
      <c r="N777" s="148" t="s">
        <v>6289</v>
      </c>
      <c r="O777" s="148">
        <v>35199.90</v>
      </c>
      <c r="P777" s="148">
        <v>62944.05</v>
      </c>
    </row>
    <row r="778" spans="1:16" ht="25">
      <c r="A778" s="238" t="s">
        <v>6554</v>
      </c>
      <c r="B778" s="237" t="s">
        <v>6555</v>
      </c>
      <c r="C778" s="237" t="s">
        <v>5919</v>
      </c>
      <c r="D778" s="238" t="s">
        <v>5839</v>
      </c>
      <c r="E778" s="148">
        <v>16496.68</v>
      </c>
      <c r="F778" s="148">
        <v>233.50</v>
      </c>
      <c r="G778" s="148">
        <v>0</v>
      </c>
      <c r="H778" s="148" t="s">
        <v>6288</v>
      </c>
      <c r="I778" s="148">
        <v>2321.9399999999987</v>
      </c>
      <c r="J778" s="148">
        <v>19052.12</v>
      </c>
      <c r="K778" s="148">
        <v>6598.67</v>
      </c>
      <c r="L778" s="148">
        <v>0</v>
      </c>
      <c r="M778" s="148">
        <v>21995.57</v>
      </c>
      <c r="N778" s="148" t="s">
        <v>6289</v>
      </c>
      <c r="O778" s="148">
        <v>35951.91</v>
      </c>
      <c r="P778" s="148">
        <v>64546.15</v>
      </c>
    </row>
    <row r="779" spans="1:16" ht="25">
      <c r="A779" s="238" t="s">
        <v>6554</v>
      </c>
      <c r="B779" s="237" t="s">
        <v>6555</v>
      </c>
      <c r="C779" s="237" t="s">
        <v>5919</v>
      </c>
      <c r="D779" s="238" t="s">
        <v>5902</v>
      </c>
      <c r="E779" s="148">
        <v>22435.82</v>
      </c>
      <c r="F779" s="148">
        <v>233.50</v>
      </c>
      <c r="G779" s="148">
        <v>0</v>
      </c>
      <c r="H779" s="148" t="s">
        <v>6288</v>
      </c>
      <c r="I779" s="148">
        <v>2531.380000000001</v>
      </c>
      <c r="J779" s="148">
        <v>25200.70</v>
      </c>
      <c r="K779" s="148">
        <v>8974.33</v>
      </c>
      <c r="L779" s="148">
        <v>0</v>
      </c>
      <c r="M779" s="148">
        <v>29914.43</v>
      </c>
      <c r="N779" s="148" t="s">
        <v>6289</v>
      </c>
      <c r="O779" s="148">
        <v>45058.59</v>
      </c>
      <c r="P779" s="148">
        <v>83947.35</v>
      </c>
    </row>
    <row r="780" spans="1:16" ht="25">
      <c r="A780" s="238" t="s">
        <v>6554</v>
      </c>
      <c r="B780" s="237" t="s">
        <v>6555</v>
      </c>
      <c r="C780" s="237" t="s">
        <v>5919</v>
      </c>
      <c r="D780" s="238" t="s">
        <v>5903</v>
      </c>
      <c r="E780" s="148">
        <v>30064.20</v>
      </c>
      <c r="F780" s="148">
        <v>233.50</v>
      </c>
      <c r="G780" s="148">
        <v>0</v>
      </c>
      <c r="H780" s="148" t="s">
        <v>6288</v>
      </c>
      <c r="I780" s="148">
        <v>2616.4999999999964</v>
      </c>
      <c r="J780" s="148">
        <v>32914.2</v>
      </c>
      <c r="K780" s="148">
        <v>12025.68</v>
      </c>
      <c r="L780" s="148">
        <v>0</v>
      </c>
      <c r="M780" s="148">
        <v>40085.60</v>
      </c>
      <c r="N780" s="148" t="s">
        <v>6289</v>
      </c>
      <c r="O780" s="148">
        <v>56755.44</v>
      </c>
      <c r="P780" s="148">
        <v>108866.72</v>
      </c>
    </row>
    <row r="781" spans="1:16" ht="25">
      <c r="A781" s="238" t="s">
        <v>6554</v>
      </c>
      <c r="B781" s="237" t="s">
        <v>6555</v>
      </c>
      <c r="C781" s="237" t="s">
        <v>5919</v>
      </c>
      <c r="D781" s="238" t="s">
        <v>5904</v>
      </c>
      <c r="E781" s="148">
        <v>39684.2</v>
      </c>
      <c r="F781" s="148">
        <v>233.50</v>
      </c>
      <c r="G781" s="148">
        <v>0</v>
      </c>
      <c r="H781" s="148" t="s">
        <v>6288</v>
      </c>
      <c r="I781" s="148">
        <v>2723.8199999999997</v>
      </c>
      <c r="J781" s="148">
        <v>42641.52</v>
      </c>
      <c r="K781" s="148">
        <v>15873.68</v>
      </c>
      <c r="L781" s="148">
        <v>0</v>
      </c>
      <c r="M781" s="148">
        <v>52912.27</v>
      </c>
      <c r="N781" s="148" t="s">
        <v>6289</v>
      </c>
      <c r="O781" s="148">
        <v>71506.11</v>
      </c>
      <c r="P781" s="148">
        <v>140292.06</v>
      </c>
    </row>
    <row r="782" spans="1:16" ht="25">
      <c r="A782" s="238" t="s">
        <v>6554</v>
      </c>
      <c r="B782" s="237" t="s">
        <v>6555</v>
      </c>
      <c r="C782" s="237" t="s">
        <v>5919</v>
      </c>
      <c r="D782" s="238" t="s">
        <v>5905</v>
      </c>
      <c r="E782" s="148">
        <v>50796.36</v>
      </c>
      <c r="F782" s="148">
        <v>233.50</v>
      </c>
      <c r="G782" s="148">
        <v>0</v>
      </c>
      <c r="H782" s="148" t="s">
        <v>6288</v>
      </c>
      <c r="I782" s="148">
        <v>2847.800000000003</v>
      </c>
      <c r="J782" s="148">
        <v>53877.66</v>
      </c>
      <c r="K782" s="148">
        <v>20318.54</v>
      </c>
      <c r="L782" s="148">
        <v>0</v>
      </c>
      <c r="M782" s="148">
        <v>67728.48</v>
      </c>
      <c r="N782" s="148" t="s">
        <v>6289</v>
      </c>
      <c r="O782" s="148">
        <v>88544.75</v>
      </c>
      <c r="P782" s="148">
        <v>176591.77</v>
      </c>
    </row>
    <row r="783" spans="1:16" ht="25">
      <c r="A783" s="238" t="s">
        <v>6554</v>
      </c>
      <c r="B783" s="237" t="s">
        <v>6555</v>
      </c>
      <c r="C783" s="237" t="s">
        <v>5919</v>
      </c>
      <c r="D783" s="238" t="s">
        <v>5906</v>
      </c>
      <c r="E783" s="148">
        <v>65018.66</v>
      </c>
      <c r="F783" s="148">
        <v>233.50</v>
      </c>
      <c r="G783" s="148">
        <v>0</v>
      </c>
      <c r="H783" s="148" t="s">
        <v>6288</v>
      </c>
      <c r="I783" s="148">
        <v>3006.50</v>
      </c>
      <c r="J783" s="148">
        <v>68258.66</v>
      </c>
      <c r="K783" s="148">
        <v>26007.46</v>
      </c>
      <c r="L783" s="148">
        <v>0</v>
      </c>
      <c r="M783" s="148">
        <v>86691.55</v>
      </c>
      <c r="N783" s="148" t="s">
        <v>6289</v>
      </c>
      <c r="O783" s="148">
        <v>110352.28</v>
      </c>
      <c r="P783" s="148">
        <v>223051.29</v>
      </c>
    </row>
    <row r="784" spans="1:16" ht="37.5">
      <c r="A784" s="238" t="s">
        <v>6556</v>
      </c>
      <c r="B784" s="237" t="s">
        <v>6557</v>
      </c>
      <c r="C784" s="237" t="s">
        <v>5919</v>
      </c>
      <c r="D784" s="238" t="s">
        <v>5839</v>
      </c>
      <c r="E784" s="148">
        <v>19634.24</v>
      </c>
      <c r="F784" s="148">
        <v>233.50</v>
      </c>
      <c r="G784" s="148">
        <v>0</v>
      </c>
      <c r="H784" s="148" t="s">
        <v>6288</v>
      </c>
      <c r="I784" s="148">
        <v>2694.779999999999</v>
      </c>
      <c r="J784" s="148">
        <v>22562.52</v>
      </c>
      <c r="K784" s="148">
        <v>7853.70</v>
      </c>
      <c r="L784" s="148">
        <v>0</v>
      </c>
      <c r="M784" s="148">
        <v>26178.99</v>
      </c>
      <c r="N784" s="148" t="s">
        <v>6289</v>
      </c>
      <c r="O784" s="148">
        <v>40762.83</v>
      </c>
      <c r="P784" s="148">
        <v>74795.52</v>
      </c>
    </row>
    <row r="785" spans="1:16" ht="37.5">
      <c r="A785" s="238" t="s">
        <v>6558</v>
      </c>
      <c r="B785" s="237" t="s">
        <v>6559</v>
      </c>
      <c r="C785" s="237" t="s">
        <v>5919</v>
      </c>
      <c r="D785" s="238" t="s">
        <v>5839</v>
      </c>
      <c r="E785" s="148">
        <v>19101.70</v>
      </c>
      <c r="F785" s="148">
        <v>283.50</v>
      </c>
      <c r="G785" s="148">
        <v>0</v>
      </c>
      <c r="H785" s="148" t="s">
        <v>6288</v>
      </c>
      <c r="I785" s="148">
        <v>2488.2999999999993</v>
      </c>
      <c r="J785" s="148">
        <v>21873.50</v>
      </c>
      <c r="K785" s="148">
        <v>7640.68</v>
      </c>
      <c r="L785" s="148">
        <v>0</v>
      </c>
      <c r="M785" s="148">
        <v>25468.93</v>
      </c>
      <c r="N785" s="148" t="s">
        <v>6289</v>
      </c>
      <c r="O785" s="148">
        <v>39946.27</v>
      </c>
      <c r="P785" s="148">
        <v>73055.88</v>
      </c>
    </row>
    <row r="786" spans="1:16" ht="37.5">
      <c r="A786" s="238" t="s">
        <v>6558</v>
      </c>
      <c r="B786" s="237" t="s">
        <v>6559</v>
      </c>
      <c r="C786" s="237" t="s">
        <v>5919</v>
      </c>
      <c r="D786" s="238" t="s">
        <v>5902</v>
      </c>
      <c r="E786" s="148">
        <v>25446.26</v>
      </c>
      <c r="F786" s="148">
        <v>283.50</v>
      </c>
      <c r="G786" s="148">
        <v>0</v>
      </c>
      <c r="H786" s="148" t="s">
        <v>6288</v>
      </c>
      <c r="I786" s="148">
        <v>2708.6200000000026</v>
      </c>
      <c r="J786" s="148">
        <v>28438.38</v>
      </c>
      <c r="K786" s="148">
        <v>10178.50</v>
      </c>
      <c r="L786" s="148">
        <v>0</v>
      </c>
      <c r="M786" s="148">
        <v>33928.35</v>
      </c>
      <c r="N786" s="148" t="s">
        <v>6289</v>
      </c>
      <c r="O786" s="148">
        <v>49674.60</v>
      </c>
      <c r="P786" s="148">
        <v>93781.45</v>
      </c>
    </row>
    <row r="787" spans="1:16" ht="37.5">
      <c r="A787" s="238" t="s">
        <v>6558</v>
      </c>
      <c r="B787" s="237" t="s">
        <v>6559</v>
      </c>
      <c r="C787" s="237" t="s">
        <v>5919</v>
      </c>
      <c r="D787" s="238" t="s">
        <v>5903</v>
      </c>
      <c r="E787" s="148">
        <v>33856.56</v>
      </c>
      <c r="F787" s="148">
        <v>283.50</v>
      </c>
      <c r="G787" s="148">
        <v>0</v>
      </c>
      <c r="H787" s="148" t="s">
        <v>6288</v>
      </c>
      <c r="I787" s="148">
        <v>2797.1600000000035</v>
      </c>
      <c r="J787" s="148">
        <v>36937.22</v>
      </c>
      <c r="K787" s="148">
        <v>13542.62</v>
      </c>
      <c r="L787" s="148">
        <v>0</v>
      </c>
      <c r="M787" s="148">
        <v>45142.08</v>
      </c>
      <c r="N787" s="148" t="s">
        <v>6289</v>
      </c>
      <c r="O787" s="148">
        <v>62570.39</v>
      </c>
      <c r="P787" s="148">
        <v>121255.09</v>
      </c>
    </row>
    <row r="788" spans="1:16" ht="37.5">
      <c r="A788" s="238" t="s">
        <v>6558</v>
      </c>
      <c r="B788" s="237" t="s">
        <v>6559</v>
      </c>
      <c r="C788" s="237" t="s">
        <v>5919</v>
      </c>
      <c r="D788" s="238" t="s">
        <v>5904</v>
      </c>
      <c r="E788" s="148">
        <v>44462.60</v>
      </c>
      <c r="F788" s="148">
        <v>283.50</v>
      </c>
      <c r="G788" s="148">
        <v>0</v>
      </c>
      <c r="H788" s="148" t="s">
        <v>6288</v>
      </c>
      <c r="I788" s="148">
        <v>2908.739999999998</v>
      </c>
      <c r="J788" s="148">
        <v>47654.84</v>
      </c>
      <c r="K788" s="148">
        <v>17785.04</v>
      </c>
      <c r="L788" s="148">
        <v>0</v>
      </c>
      <c r="M788" s="148">
        <v>59283.47</v>
      </c>
      <c r="N788" s="148" t="s">
        <v>6289</v>
      </c>
      <c r="O788" s="148">
        <v>78832.99</v>
      </c>
      <c r="P788" s="148">
        <v>155901.50</v>
      </c>
    </row>
    <row r="789" spans="1:16" ht="37.5">
      <c r="A789" s="238" t="s">
        <v>6558</v>
      </c>
      <c r="B789" s="237" t="s">
        <v>6559</v>
      </c>
      <c r="C789" s="237" t="s">
        <v>5919</v>
      </c>
      <c r="D789" s="238" t="s">
        <v>5905</v>
      </c>
      <c r="E789" s="148">
        <v>56713.72</v>
      </c>
      <c r="F789" s="148">
        <v>283.50</v>
      </c>
      <c r="G789" s="148">
        <v>0</v>
      </c>
      <c r="H789" s="148" t="s">
        <v>6288</v>
      </c>
      <c r="I789" s="148">
        <v>3037.6800000000003</v>
      </c>
      <c r="J789" s="148">
        <v>60034.90</v>
      </c>
      <c r="K789" s="148">
        <v>22685.49</v>
      </c>
      <c r="L789" s="148">
        <v>0</v>
      </c>
      <c r="M789" s="148">
        <v>75618.29</v>
      </c>
      <c r="N789" s="148" t="s">
        <v>6289</v>
      </c>
      <c r="O789" s="148">
        <v>97618.04</v>
      </c>
      <c r="P789" s="148">
        <v>195921.82</v>
      </c>
    </row>
    <row r="790" spans="1:16" ht="37.5">
      <c r="A790" s="238" t="s">
        <v>6558</v>
      </c>
      <c r="B790" s="237" t="s">
        <v>6559</v>
      </c>
      <c r="C790" s="237" t="s">
        <v>5919</v>
      </c>
      <c r="D790" s="238" t="s">
        <v>5906</v>
      </c>
      <c r="E790" s="148">
        <v>72393.88</v>
      </c>
      <c r="F790" s="148">
        <v>283.50</v>
      </c>
      <c r="G790" s="148">
        <v>0</v>
      </c>
      <c r="H790" s="148" t="s">
        <v>6288</v>
      </c>
      <c r="I790" s="148">
        <v>3202.720000000001</v>
      </c>
      <c r="J790" s="148">
        <v>75880.1</v>
      </c>
      <c r="K790" s="148">
        <v>28957.55</v>
      </c>
      <c r="L790" s="148">
        <v>0</v>
      </c>
      <c r="M790" s="148">
        <v>96525.17</v>
      </c>
      <c r="N790" s="148" t="s">
        <v>6289</v>
      </c>
      <c r="O790" s="148">
        <v>121660.95</v>
      </c>
      <c r="P790" s="148">
        <v>247143.66999999998</v>
      </c>
    </row>
    <row r="791" spans="1:16" ht="37.5">
      <c r="A791" s="238" t="s">
        <v>6560</v>
      </c>
      <c r="B791" s="237" t="s">
        <v>6561</v>
      </c>
      <c r="C791" s="237" t="s">
        <v>5919</v>
      </c>
      <c r="D791" s="238" t="s">
        <v>5839</v>
      </c>
      <c r="E791" s="148">
        <v>514.96</v>
      </c>
      <c r="F791" s="148">
        <v>9.40</v>
      </c>
      <c r="G791" s="148">
        <v>0</v>
      </c>
      <c r="H791" s="148" t="s">
        <v>6288</v>
      </c>
      <c r="I791" s="148">
        <v>78.72000000000003</v>
      </c>
      <c r="J791" s="148">
        <v>603.08</v>
      </c>
      <c r="K791" s="148">
        <v>205.98</v>
      </c>
      <c r="L791" s="148">
        <v>0</v>
      </c>
      <c r="M791" s="148">
        <v>686.61</v>
      </c>
      <c r="N791" s="148" t="s">
        <v>6289</v>
      </c>
      <c r="O791" s="148">
        <v>11446.61</v>
      </c>
      <c r="P791" s="148">
        <v>12339.20</v>
      </c>
    </row>
    <row r="792" spans="1:16" ht="37.5">
      <c r="A792" s="238" t="s">
        <v>6074</v>
      </c>
      <c r="B792" s="237" t="s">
        <v>6075</v>
      </c>
      <c r="C792" s="237" t="s">
        <v>5919</v>
      </c>
      <c r="D792" s="238" t="s">
        <v>5839</v>
      </c>
      <c r="E792" s="148">
        <v>7644.02</v>
      </c>
      <c r="F792" s="148">
        <v>257.86</v>
      </c>
      <c r="G792" s="148">
        <v>0</v>
      </c>
      <c r="H792" s="148" t="s">
        <v>6288</v>
      </c>
      <c r="I792" s="148">
        <v>1366.0600000000004</v>
      </c>
      <c r="J792" s="148">
        <v>9267.94</v>
      </c>
      <c r="K792" s="148">
        <v>3057.61</v>
      </c>
      <c r="L792" s="148">
        <v>0</v>
      </c>
      <c r="M792" s="148">
        <v>10192.03</v>
      </c>
      <c r="N792" s="148" t="s">
        <v>6289</v>
      </c>
      <c r="O792" s="148">
        <v>22377.83</v>
      </c>
      <c r="P792" s="148">
        <v>35627.47</v>
      </c>
    </row>
    <row r="793" spans="1:16" ht="37.5">
      <c r="A793" s="238" t="s">
        <v>6074</v>
      </c>
      <c r="B793" s="237" t="s">
        <v>6075</v>
      </c>
      <c r="C793" s="237" t="s">
        <v>5919</v>
      </c>
      <c r="D793" s="238">
        <v>27</v>
      </c>
      <c r="E793" s="148">
        <v>7644.02</v>
      </c>
      <c r="F793" s="148">
        <v>0</v>
      </c>
      <c r="G793" s="148">
        <v>0</v>
      </c>
      <c r="H793" s="148" t="s">
        <v>6288</v>
      </c>
      <c r="I793" s="148">
        <v>0</v>
      </c>
      <c r="J793" s="148">
        <v>7644.02</v>
      </c>
      <c r="K793" s="148">
        <v>0</v>
      </c>
      <c r="L793" s="148">
        <v>0</v>
      </c>
      <c r="M793" s="148">
        <v>10192.03</v>
      </c>
      <c r="N793" s="148" t="s">
        <v>6289</v>
      </c>
      <c r="O793" s="148">
        <v>0</v>
      </c>
      <c r="P793" s="148">
        <v>10192.03</v>
      </c>
    </row>
    <row r="794" spans="1:16" ht="37.5">
      <c r="A794" s="238" t="s">
        <v>6074</v>
      </c>
      <c r="B794" s="237" t="s">
        <v>6075</v>
      </c>
      <c r="C794" s="237" t="s">
        <v>5919</v>
      </c>
      <c r="D794" s="238" t="s">
        <v>5902</v>
      </c>
      <c r="E794" s="148">
        <v>10182.2</v>
      </c>
      <c r="F794" s="148">
        <v>257.86</v>
      </c>
      <c r="G794" s="148">
        <v>0</v>
      </c>
      <c r="H794" s="148" t="s">
        <v>6288</v>
      </c>
      <c r="I794" s="148">
        <v>1445.699999999999</v>
      </c>
      <c r="J794" s="148">
        <v>11885.76</v>
      </c>
      <c r="K794" s="148">
        <v>4072.88</v>
      </c>
      <c r="L794" s="148">
        <v>0</v>
      </c>
      <c r="M794" s="148">
        <v>13576.27</v>
      </c>
      <c r="N794" s="148" t="s">
        <v>6289</v>
      </c>
      <c r="O794" s="148">
        <v>26269.71</v>
      </c>
      <c r="P794" s="148">
        <v>43918.86</v>
      </c>
    </row>
    <row r="795" spans="1:16" ht="37.5">
      <c r="A795" s="238" t="s">
        <v>6074</v>
      </c>
      <c r="B795" s="237" t="s">
        <v>6075</v>
      </c>
      <c r="C795" s="237" t="s">
        <v>5919</v>
      </c>
      <c r="D795" s="238" t="s">
        <v>5903</v>
      </c>
      <c r="E795" s="148">
        <v>13441.92</v>
      </c>
      <c r="F795" s="148">
        <v>257.86</v>
      </c>
      <c r="G795" s="148">
        <v>0</v>
      </c>
      <c r="H795" s="148" t="s">
        <v>6288</v>
      </c>
      <c r="I795" s="148">
        <v>1479.9599999999991</v>
      </c>
      <c r="J795" s="148">
        <v>15179.74</v>
      </c>
      <c r="K795" s="148">
        <v>5376.77</v>
      </c>
      <c r="L795" s="148">
        <v>0</v>
      </c>
      <c r="M795" s="148">
        <v>17922.56</v>
      </c>
      <c r="N795" s="148" t="s">
        <v>6289</v>
      </c>
      <c r="O795" s="148">
        <v>31267.94</v>
      </c>
      <c r="P795" s="148">
        <v>54567.270000000004</v>
      </c>
    </row>
    <row r="796" spans="1:16" ht="37.5">
      <c r="A796" s="238" t="s">
        <v>6074</v>
      </c>
      <c r="B796" s="237" t="s">
        <v>6075</v>
      </c>
      <c r="C796" s="237" t="s">
        <v>5919</v>
      </c>
      <c r="D796" s="238" t="s">
        <v>5904</v>
      </c>
      <c r="E796" s="148">
        <v>17553.34</v>
      </c>
      <c r="F796" s="148">
        <v>257.86</v>
      </c>
      <c r="G796" s="148">
        <v>0</v>
      </c>
      <c r="H796" s="148" t="s">
        <v>6288</v>
      </c>
      <c r="I796" s="148">
        <v>1523.239999999998</v>
      </c>
      <c r="J796" s="148">
        <v>19334.44</v>
      </c>
      <c r="K796" s="148">
        <v>7021.34</v>
      </c>
      <c r="L796" s="148">
        <v>0</v>
      </c>
      <c r="M796" s="148">
        <v>23404.45</v>
      </c>
      <c r="N796" s="148" t="s">
        <v>6289</v>
      </c>
      <c r="O796" s="148">
        <v>37572.12</v>
      </c>
      <c r="P796" s="148">
        <v>67997.91</v>
      </c>
    </row>
    <row r="797" spans="1:16" ht="37.5">
      <c r="A797" s="238" t="s">
        <v>6074</v>
      </c>
      <c r="B797" s="237" t="s">
        <v>6075</v>
      </c>
      <c r="C797" s="237" t="s">
        <v>5919</v>
      </c>
      <c r="D797" s="238" t="s">
        <v>5905</v>
      </c>
      <c r="E797" s="148">
        <v>22301.50</v>
      </c>
      <c r="F797" s="148">
        <v>257.86</v>
      </c>
      <c r="G797" s="148">
        <v>0</v>
      </c>
      <c r="H797" s="148" t="s">
        <v>6288</v>
      </c>
      <c r="I797" s="148">
        <v>1573.1800000000003</v>
      </c>
      <c r="J797" s="148">
        <v>24132.54</v>
      </c>
      <c r="K797" s="148">
        <v>8920.60</v>
      </c>
      <c r="L797" s="148">
        <v>0</v>
      </c>
      <c r="M797" s="148">
        <v>29735.33</v>
      </c>
      <c r="N797" s="148" t="s">
        <v>6289</v>
      </c>
      <c r="O797" s="148">
        <v>44852.63</v>
      </c>
      <c r="P797" s="148">
        <v>83508.56</v>
      </c>
    </row>
    <row r="798" spans="1:16" ht="37.5">
      <c r="A798" s="238" t="s">
        <v>6074</v>
      </c>
      <c r="B798" s="237" t="s">
        <v>6075</v>
      </c>
      <c r="C798" s="237" t="s">
        <v>5919</v>
      </c>
      <c r="D798" s="238" t="s">
        <v>5906</v>
      </c>
      <c r="E798" s="148">
        <v>28379.64</v>
      </c>
      <c r="F798" s="148">
        <v>257.86</v>
      </c>
      <c r="G798" s="148">
        <v>0</v>
      </c>
      <c r="H798" s="148" t="s">
        <v>6288</v>
      </c>
      <c r="I798" s="148">
        <v>1637.1399999999994</v>
      </c>
      <c r="J798" s="148">
        <v>30274.64</v>
      </c>
      <c r="K798" s="148">
        <v>11351.86</v>
      </c>
      <c r="L798" s="148">
        <v>0</v>
      </c>
      <c r="M798" s="148">
        <v>37839.52</v>
      </c>
      <c r="N798" s="148" t="s">
        <v>6289</v>
      </c>
      <c r="O798" s="148">
        <v>54172.45</v>
      </c>
      <c r="P798" s="148">
        <v>103363.82999999999</v>
      </c>
    </row>
    <row r="799" spans="1:16" ht="37.5">
      <c r="A799" s="238" t="s">
        <v>6562</v>
      </c>
      <c r="B799" s="237" t="s">
        <v>6563</v>
      </c>
      <c r="C799" s="237" t="s">
        <v>5919</v>
      </c>
      <c r="D799" s="238" t="s">
        <v>5839</v>
      </c>
      <c r="E799" s="148">
        <v>5708.78</v>
      </c>
      <c r="F799" s="148">
        <v>207.86</v>
      </c>
      <c r="G799" s="148">
        <v>0</v>
      </c>
      <c r="H799" s="148" t="s">
        <v>6288</v>
      </c>
      <c r="I799" s="148">
        <v>1182.6600000000008</v>
      </c>
      <c r="J799" s="148">
        <v>7099.30</v>
      </c>
      <c r="K799" s="148">
        <v>2283.51</v>
      </c>
      <c r="L799" s="148">
        <v>0</v>
      </c>
      <c r="M799" s="148">
        <v>7611.71</v>
      </c>
      <c r="N799" s="148" t="s">
        <v>6289</v>
      </c>
      <c r="O799" s="148">
        <v>19410.46</v>
      </c>
      <c r="P799" s="148">
        <v>29305.68</v>
      </c>
    </row>
    <row r="800" spans="1:16" ht="50">
      <c r="A800" s="238" t="s">
        <v>6076</v>
      </c>
      <c r="B800" s="237" t="s">
        <v>6077</v>
      </c>
      <c r="C800" s="237" t="s">
        <v>5919</v>
      </c>
      <c r="D800" s="238" t="s">
        <v>5839</v>
      </c>
      <c r="E800" s="148">
        <v>9824.02</v>
      </c>
      <c r="F800" s="148">
        <v>263</v>
      </c>
      <c r="G800" s="148">
        <v>0</v>
      </c>
      <c r="H800" s="148" t="s">
        <v>6288</v>
      </c>
      <c r="I800" s="148">
        <v>1571.5200000000004</v>
      </c>
      <c r="J800" s="148">
        <v>11658.54</v>
      </c>
      <c r="K800" s="148">
        <v>3929.61</v>
      </c>
      <c r="L800" s="148">
        <v>0</v>
      </c>
      <c r="M800" s="148">
        <v>13098.69</v>
      </c>
      <c r="N800" s="148" t="s">
        <v>6289</v>
      </c>
      <c r="O800" s="148">
        <v>25720.50</v>
      </c>
      <c r="P800" s="148">
        <v>42748.80</v>
      </c>
    </row>
    <row r="801" spans="1:16" ht="12.5">
      <c r="A801" s="238" t="s">
        <v>6564</v>
      </c>
      <c r="B801" s="237" t="s">
        <v>6565</v>
      </c>
      <c r="C801" s="237" t="s">
        <v>5930</v>
      </c>
      <c r="D801" s="238" t="s">
        <v>5839</v>
      </c>
      <c r="E801" s="148">
        <v>8690.42</v>
      </c>
      <c r="F801" s="148">
        <v>224.96</v>
      </c>
      <c r="G801" s="148">
        <v>0</v>
      </c>
      <c r="H801" s="148" t="s">
        <v>6288</v>
      </c>
      <c r="I801" s="148">
        <v>1533.2800000000007</v>
      </c>
      <c r="J801" s="148">
        <v>10448.66</v>
      </c>
      <c r="K801" s="148">
        <v>3476.17</v>
      </c>
      <c r="L801" s="148">
        <v>0</v>
      </c>
      <c r="M801" s="148">
        <v>11587.23</v>
      </c>
      <c r="N801" s="148" t="s">
        <v>6289</v>
      </c>
      <c r="O801" s="148">
        <v>23982.31</v>
      </c>
      <c r="P801" s="148">
        <v>39045.71</v>
      </c>
    </row>
    <row r="802" spans="1:16" ht="12.5">
      <c r="A802" s="238" t="s">
        <v>6566</v>
      </c>
      <c r="B802" s="237" t="s">
        <v>6567</v>
      </c>
      <c r="C802" s="237" t="s">
        <v>5930</v>
      </c>
      <c r="D802" s="238" t="s">
        <v>5839</v>
      </c>
      <c r="E802" s="148">
        <v>15568.36</v>
      </c>
      <c r="F802" s="148">
        <v>233.50</v>
      </c>
      <c r="G802" s="148">
        <v>0</v>
      </c>
      <c r="H802" s="148" t="s">
        <v>6288</v>
      </c>
      <c r="I802" s="148">
        <v>2238.4799999999996</v>
      </c>
      <c r="J802" s="148">
        <v>18040.34</v>
      </c>
      <c r="K802" s="148">
        <v>6227.34</v>
      </c>
      <c r="L802" s="148">
        <v>0</v>
      </c>
      <c r="M802" s="148">
        <v>20757.81</v>
      </c>
      <c r="N802" s="148" t="s">
        <v>6289</v>
      </c>
      <c r="O802" s="148">
        <v>34528.49</v>
      </c>
      <c r="P802" s="148">
        <v>61513.64</v>
      </c>
    </row>
    <row r="803" spans="1:16" ht="12.5">
      <c r="A803" s="238" t="s">
        <v>6568</v>
      </c>
      <c r="B803" s="237" t="s">
        <v>6569</v>
      </c>
      <c r="C803" s="237" t="s">
        <v>5930</v>
      </c>
      <c r="D803" s="238" t="s">
        <v>5839</v>
      </c>
      <c r="E803" s="148">
        <v>15710.96</v>
      </c>
      <c r="F803" s="148">
        <v>233.50</v>
      </c>
      <c r="G803" s="148">
        <v>0</v>
      </c>
      <c r="H803" s="148" t="s">
        <v>6288</v>
      </c>
      <c r="I803" s="148">
        <v>2251.4000000000015</v>
      </c>
      <c r="J803" s="148">
        <v>18195.86</v>
      </c>
      <c r="K803" s="148">
        <v>6284.38</v>
      </c>
      <c r="L803" s="148">
        <v>0</v>
      </c>
      <c r="M803" s="148">
        <v>20947.95</v>
      </c>
      <c r="N803" s="148" t="s">
        <v>6289</v>
      </c>
      <c r="O803" s="148">
        <v>34747.14</v>
      </c>
      <c r="P803" s="148">
        <v>61979.47</v>
      </c>
    </row>
    <row r="804" spans="1:16" ht="12.5">
      <c r="A804" s="238" t="s">
        <v>6570</v>
      </c>
      <c r="B804" s="237" t="s">
        <v>6571</v>
      </c>
      <c r="C804" s="237" t="s">
        <v>5930</v>
      </c>
      <c r="D804" s="238" t="s">
        <v>5839</v>
      </c>
      <c r="E804" s="148">
        <v>15990.48</v>
      </c>
      <c r="F804" s="148">
        <v>233.50</v>
      </c>
      <c r="G804" s="148">
        <v>0</v>
      </c>
      <c r="H804" s="148" t="s">
        <v>6288</v>
      </c>
      <c r="I804" s="148">
        <v>2276.619999999999</v>
      </c>
      <c r="J804" s="148">
        <v>18500.60</v>
      </c>
      <c r="K804" s="148">
        <v>6396.19</v>
      </c>
      <c r="L804" s="148">
        <v>0</v>
      </c>
      <c r="M804" s="148">
        <v>21320.64</v>
      </c>
      <c r="N804" s="148" t="s">
        <v>6289</v>
      </c>
      <c r="O804" s="148">
        <v>35175.74</v>
      </c>
      <c r="P804" s="148">
        <v>62892.56999999999</v>
      </c>
    </row>
    <row r="805" spans="1:16" ht="25">
      <c r="A805" s="238" t="s">
        <v>6078</v>
      </c>
      <c r="B805" s="237" t="s">
        <v>6079</v>
      </c>
      <c r="C805" s="237" t="s">
        <v>6080</v>
      </c>
      <c r="D805" s="238" t="s">
        <v>5839</v>
      </c>
      <c r="E805" s="148">
        <v>18651.06</v>
      </c>
      <c r="F805" s="148">
        <v>283.50</v>
      </c>
      <c r="G805" s="148">
        <v>0</v>
      </c>
      <c r="H805" s="148" t="s">
        <v>6288</v>
      </c>
      <c r="I805" s="148">
        <v>2457.859999999997</v>
      </c>
      <c r="J805" s="148">
        <v>21392.42</v>
      </c>
      <c r="K805" s="148">
        <v>7460.42</v>
      </c>
      <c r="L805" s="148">
        <v>0</v>
      </c>
      <c r="M805" s="148">
        <v>24868.08</v>
      </c>
      <c r="N805" s="148" t="s">
        <v>6289</v>
      </c>
      <c r="O805" s="148">
        <v>39255.29</v>
      </c>
      <c r="P805" s="148">
        <v>71583.79000000001</v>
      </c>
    </row>
    <row r="806" spans="1:16" ht="25">
      <c r="A806" s="238" t="s">
        <v>6572</v>
      </c>
      <c r="B806" s="237" t="s">
        <v>6573</v>
      </c>
      <c r="C806" s="237" t="s">
        <v>5919</v>
      </c>
      <c r="D806" s="238" t="s">
        <v>5839</v>
      </c>
      <c r="E806" s="148">
        <v>12755.22</v>
      </c>
      <c r="F806" s="148">
        <v>233.50</v>
      </c>
      <c r="G806" s="148">
        <v>0</v>
      </c>
      <c r="H806" s="148" t="s">
        <v>6288</v>
      </c>
      <c r="I806" s="148">
        <v>1957.2600000000002</v>
      </c>
      <c r="J806" s="148">
        <v>14945.98</v>
      </c>
      <c r="K806" s="148">
        <v>5102.09</v>
      </c>
      <c r="L806" s="148">
        <v>0</v>
      </c>
      <c r="M806" s="148">
        <v>17006.96</v>
      </c>
      <c r="N806" s="148" t="s">
        <v>6289</v>
      </c>
      <c r="O806" s="148">
        <v>30215</v>
      </c>
      <c r="P806" s="148">
        <v>52324.05</v>
      </c>
    </row>
    <row r="807" spans="1:16" ht="25">
      <c r="A807" s="238" t="s">
        <v>6574</v>
      </c>
      <c r="B807" s="237" t="s">
        <v>6575</v>
      </c>
      <c r="C807" s="237" t="s">
        <v>5919</v>
      </c>
      <c r="D807" s="238" t="s">
        <v>5839</v>
      </c>
      <c r="E807" s="148">
        <v>13043.50</v>
      </c>
      <c r="F807" s="148">
        <v>233.50</v>
      </c>
      <c r="G807" s="148">
        <v>0</v>
      </c>
      <c r="H807" s="148" t="s">
        <v>6288</v>
      </c>
      <c r="I807" s="148">
        <v>1983.3600000000006</v>
      </c>
      <c r="J807" s="148">
        <v>15260.36</v>
      </c>
      <c r="K807" s="148">
        <v>5217.4</v>
      </c>
      <c r="L807" s="148">
        <v>0</v>
      </c>
      <c r="M807" s="148">
        <v>17391.33</v>
      </c>
      <c r="N807" s="148" t="s">
        <v>6289</v>
      </c>
      <c r="O807" s="148">
        <v>30657.03</v>
      </c>
      <c r="P807" s="148">
        <v>53265.76</v>
      </c>
    </row>
    <row r="808" spans="1:16" ht="25">
      <c r="A808" s="238" t="s">
        <v>6576</v>
      </c>
      <c r="B808" s="237" t="s">
        <v>6577</v>
      </c>
      <c r="C808" s="237" t="s">
        <v>5919</v>
      </c>
      <c r="D808" s="238" t="s">
        <v>5839</v>
      </c>
      <c r="E808" s="148">
        <v>12693.22</v>
      </c>
      <c r="F808" s="148">
        <v>233.50</v>
      </c>
      <c r="G808" s="148">
        <v>0</v>
      </c>
      <c r="H808" s="148" t="s">
        <v>6288</v>
      </c>
      <c r="I808" s="148">
        <v>1951.4800000000014</v>
      </c>
      <c r="J808" s="148">
        <v>14878.20</v>
      </c>
      <c r="K808" s="148">
        <v>5077.29</v>
      </c>
      <c r="L808" s="148">
        <v>0</v>
      </c>
      <c r="M808" s="148">
        <v>16924.29</v>
      </c>
      <c r="N808" s="148" t="s">
        <v>6289</v>
      </c>
      <c r="O808" s="148">
        <v>30119.94</v>
      </c>
      <c r="P808" s="148">
        <v>52121.520000000004</v>
      </c>
    </row>
    <row r="809" spans="1:16" ht="25">
      <c r="A809" s="238" t="s">
        <v>6578</v>
      </c>
      <c r="B809" s="237" t="s">
        <v>6579</v>
      </c>
      <c r="C809" s="237" t="s">
        <v>5919</v>
      </c>
      <c r="D809" s="238" t="s">
        <v>5839</v>
      </c>
      <c r="E809" s="148">
        <v>12918.36</v>
      </c>
      <c r="F809" s="148">
        <v>233.50</v>
      </c>
      <c r="G809" s="148">
        <v>0</v>
      </c>
      <c r="H809" s="148" t="s">
        <v>6288</v>
      </c>
      <c r="I809" s="148">
        <v>1971.84</v>
      </c>
      <c r="J809" s="148">
        <v>15123.70</v>
      </c>
      <c r="K809" s="148">
        <v>5167.34</v>
      </c>
      <c r="L809" s="148">
        <v>0</v>
      </c>
      <c r="M809" s="148">
        <v>17224.48</v>
      </c>
      <c r="N809" s="148" t="s">
        <v>6289</v>
      </c>
      <c r="O809" s="148">
        <v>30465.15</v>
      </c>
      <c r="P809" s="148">
        <v>52856.97</v>
      </c>
    </row>
    <row r="810" spans="1:16" ht="25">
      <c r="A810" s="238" t="s">
        <v>6580</v>
      </c>
      <c r="B810" s="237" t="s">
        <v>6581</v>
      </c>
      <c r="C810" s="237" t="s">
        <v>5919</v>
      </c>
      <c r="D810" s="238" t="s">
        <v>5839</v>
      </c>
      <c r="E810" s="148">
        <v>13143.78</v>
      </c>
      <c r="F810" s="148">
        <v>233.50</v>
      </c>
      <c r="G810" s="148">
        <v>0</v>
      </c>
      <c r="H810" s="148" t="s">
        <v>6288</v>
      </c>
      <c r="I810" s="148">
        <v>1992.2799999999988</v>
      </c>
      <c r="J810" s="148">
        <v>15369.56</v>
      </c>
      <c r="K810" s="148">
        <v>5257.51</v>
      </c>
      <c r="L810" s="148">
        <v>0</v>
      </c>
      <c r="M810" s="148">
        <v>17525.04</v>
      </c>
      <c r="N810" s="148" t="s">
        <v>6289</v>
      </c>
      <c r="O810" s="148">
        <v>30810.80</v>
      </c>
      <c r="P810" s="148">
        <v>53593.350000000006</v>
      </c>
    </row>
    <row r="811" spans="1:16" ht="25">
      <c r="A811" s="238" t="s">
        <v>6582</v>
      </c>
      <c r="B811" s="237" t="s">
        <v>6583</v>
      </c>
      <c r="C811" s="237" t="s">
        <v>5930</v>
      </c>
      <c r="D811" s="238" t="s">
        <v>5839</v>
      </c>
      <c r="E811" s="148">
        <v>7161.82</v>
      </c>
      <c r="F811" s="148">
        <v>221.56</v>
      </c>
      <c r="G811" s="148">
        <v>0</v>
      </c>
      <c r="H811" s="148" t="s">
        <v>6288</v>
      </c>
      <c r="I811" s="148">
        <v>1377.62</v>
      </c>
      <c r="J811" s="148">
        <v>8761</v>
      </c>
      <c r="K811" s="148">
        <v>2864.73</v>
      </c>
      <c r="L811" s="148">
        <v>0</v>
      </c>
      <c r="M811" s="148">
        <v>9549.09</v>
      </c>
      <c r="N811" s="148" t="s">
        <v>6289</v>
      </c>
      <c r="O811" s="148">
        <v>21638.46</v>
      </c>
      <c r="P811" s="148">
        <v>34052.28</v>
      </c>
    </row>
    <row r="812" spans="1:16" ht="25">
      <c r="A812" s="238" t="s">
        <v>6081</v>
      </c>
      <c r="B812" s="237" t="s">
        <v>6082</v>
      </c>
      <c r="C812" s="237" t="s">
        <v>6080</v>
      </c>
      <c r="D812" s="238" t="s">
        <v>5839</v>
      </c>
      <c r="E812" s="148">
        <v>8612.72</v>
      </c>
      <c r="F812" s="148">
        <v>271.56</v>
      </c>
      <c r="G812" s="148">
        <v>0</v>
      </c>
      <c r="H812" s="148" t="s">
        <v>6288</v>
      </c>
      <c r="I812" s="148">
        <v>1504.420000000002</v>
      </c>
      <c r="J812" s="148">
        <v>10388.7</v>
      </c>
      <c r="K812" s="148">
        <v>3445.09</v>
      </c>
      <c r="L812" s="148">
        <v>0</v>
      </c>
      <c r="M812" s="148">
        <v>11483.63</v>
      </c>
      <c r="N812" s="148" t="s">
        <v>6289</v>
      </c>
      <c r="O812" s="148">
        <v>23863.17</v>
      </c>
      <c r="P812" s="148">
        <v>38791.89</v>
      </c>
    </row>
    <row r="813" spans="1:16" ht="25">
      <c r="A813" s="238" t="s">
        <v>6584</v>
      </c>
      <c r="B813" s="237" t="s">
        <v>6585</v>
      </c>
      <c r="C813" s="237" t="s">
        <v>5930</v>
      </c>
      <c r="D813" s="238" t="s">
        <v>5839</v>
      </c>
      <c r="E813" s="148">
        <v>7297.50</v>
      </c>
      <c r="F813" s="148">
        <v>221.56</v>
      </c>
      <c r="G813" s="148">
        <v>0</v>
      </c>
      <c r="H813" s="148" t="s">
        <v>6288</v>
      </c>
      <c r="I813" s="148">
        <v>1389.9399999999996</v>
      </c>
      <c r="J813" s="148">
        <v>8909</v>
      </c>
      <c r="K813" s="148">
        <v>2919</v>
      </c>
      <c r="L813" s="148">
        <v>0</v>
      </c>
      <c r="M813" s="148">
        <v>9730</v>
      </c>
      <c r="N813" s="148" t="s">
        <v>6289</v>
      </c>
      <c r="O813" s="148">
        <v>21846.50</v>
      </c>
      <c r="P813" s="148">
        <v>34495.50</v>
      </c>
    </row>
    <row r="814" spans="1:16" ht="37.5">
      <c r="A814" s="238" t="s">
        <v>6586</v>
      </c>
      <c r="B814" s="237" t="s">
        <v>6587</v>
      </c>
      <c r="C814" s="237" t="s">
        <v>5930</v>
      </c>
      <c r="D814" s="238" t="s">
        <v>5839</v>
      </c>
      <c r="E814" s="148">
        <v>8177.16</v>
      </c>
      <c r="F814" s="148">
        <v>224.96</v>
      </c>
      <c r="G814" s="148">
        <v>0</v>
      </c>
      <c r="H814" s="148" t="s">
        <v>6288</v>
      </c>
      <c r="I814" s="148">
        <v>1486.800000000001</v>
      </c>
      <c r="J814" s="148">
        <v>9888.92</v>
      </c>
      <c r="K814" s="148">
        <v>3270.86</v>
      </c>
      <c r="L814" s="148">
        <v>0</v>
      </c>
      <c r="M814" s="148">
        <v>10902.88</v>
      </c>
      <c r="N814" s="148" t="s">
        <v>6289</v>
      </c>
      <c r="O814" s="148">
        <v>23195.31</v>
      </c>
      <c r="P814" s="148">
        <v>37369.05</v>
      </c>
    </row>
    <row r="815" spans="1:16" ht="37.5">
      <c r="A815" s="238" t="s">
        <v>6588</v>
      </c>
      <c r="B815" s="237" t="s">
        <v>6589</v>
      </c>
      <c r="C815" s="237" t="s">
        <v>5930</v>
      </c>
      <c r="D815" s="238" t="s">
        <v>5839</v>
      </c>
      <c r="E815" s="148">
        <v>9881.60</v>
      </c>
      <c r="F815" s="148">
        <v>231.80</v>
      </c>
      <c r="G815" s="148">
        <v>0</v>
      </c>
      <c r="H815" s="148" t="s">
        <v>6288</v>
      </c>
      <c r="I815" s="148">
        <v>1660.8600000000006</v>
      </c>
      <c r="J815" s="148">
        <v>11774.26</v>
      </c>
      <c r="K815" s="148">
        <v>3952.64</v>
      </c>
      <c r="L815" s="148">
        <v>0</v>
      </c>
      <c r="M815" s="148">
        <v>13175.47</v>
      </c>
      <c r="N815" s="148" t="s">
        <v>6289</v>
      </c>
      <c r="O815" s="148">
        <v>25808.79</v>
      </c>
      <c r="P815" s="148">
        <v>42936.90</v>
      </c>
    </row>
    <row r="816" spans="1:16" ht="37.5">
      <c r="A816" s="238" t="s">
        <v>6590</v>
      </c>
      <c r="B816" s="237" t="s">
        <v>6591</v>
      </c>
      <c r="C816" s="237" t="s">
        <v>5952</v>
      </c>
      <c r="D816" s="238" t="s">
        <v>5839</v>
      </c>
      <c r="E816" s="148">
        <v>13547.44</v>
      </c>
      <c r="F816" s="148">
        <v>233.50</v>
      </c>
      <c r="G816" s="148">
        <v>0</v>
      </c>
      <c r="H816" s="148" t="s">
        <v>6288</v>
      </c>
      <c r="I816" s="148">
        <v>2033.08</v>
      </c>
      <c r="J816" s="148">
        <v>15814.02</v>
      </c>
      <c r="K816" s="148">
        <v>5418.98</v>
      </c>
      <c r="L816" s="148">
        <v>0</v>
      </c>
      <c r="M816" s="148">
        <v>18063.25</v>
      </c>
      <c r="N816" s="148" t="s">
        <v>6289</v>
      </c>
      <c r="O816" s="148">
        <v>31429.74</v>
      </c>
      <c r="P816" s="148">
        <v>54911.97</v>
      </c>
    </row>
    <row r="817" spans="1:16" ht="37.5">
      <c r="A817" s="238" t="s">
        <v>6083</v>
      </c>
      <c r="B817" s="237" t="s">
        <v>6084</v>
      </c>
      <c r="C817" s="237" t="s">
        <v>6080</v>
      </c>
      <c r="D817" s="238" t="s">
        <v>5839</v>
      </c>
      <c r="E817" s="148">
        <v>15850.30</v>
      </c>
      <c r="F817" s="148">
        <v>283.50</v>
      </c>
      <c r="G817" s="148">
        <v>0</v>
      </c>
      <c r="H817" s="148" t="s">
        <v>6288</v>
      </c>
      <c r="I817" s="148">
        <v>2202</v>
      </c>
      <c r="J817" s="148">
        <v>18335.80</v>
      </c>
      <c r="K817" s="148">
        <v>6340.12</v>
      </c>
      <c r="L817" s="148">
        <v>0</v>
      </c>
      <c r="M817" s="148">
        <v>21133.73</v>
      </c>
      <c r="N817" s="148" t="s">
        <v>6289</v>
      </c>
      <c r="O817" s="148">
        <v>34960.79</v>
      </c>
      <c r="P817" s="148">
        <v>62434.64</v>
      </c>
    </row>
    <row r="818" spans="1:16" ht="37.5">
      <c r="A818" s="238" t="s">
        <v>6592</v>
      </c>
      <c r="B818" s="237" t="s">
        <v>6593</v>
      </c>
      <c r="C818" s="237" t="s">
        <v>5952</v>
      </c>
      <c r="D818" s="238" t="s">
        <v>5839</v>
      </c>
      <c r="E818" s="148">
        <v>15490.52</v>
      </c>
      <c r="F818" s="148">
        <v>233.50</v>
      </c>
      <c r="G818" s="148">
        <v>0</v>
      </c>
      <c r="H818" s="148" t="s">
        <v>6288</v>
      </c>
      <c r="I818" s="148">
        <v>2231.6800000000003</v>
      </c>
      <c r="J818" s="148">
        <v>17955.70</v>
      </c>
      <c r="K818" s="148">
        <v>6196.21</v>
      </c>
      <c r="L818" s="148">
        <v>0</v>
      </c>
      <c r="M818" s="148">
        <v>20654.03</v>
      </c>
      <c r="N818" s="148" t="s">
        <v>6289</v>
      </c>
      <c r="O818" s="148">
        <v>34409.13</v>
      </c>
      <c r="P818" s="148">
        <v>61259.369999999995</v>
      </c>
    </row>
    <row r="819" spans="1:16" ht="37.5">
      <c r="A819" s="238" t="s">
        <v>6594</v>
      </c>
      <c r="B819" s="237" t="s">
        <v>6595</v>
      </c>
      <c r="C819" s="237" t="s">
        <v>6596</v>
      </c>
      <c r="D819" s="238" t="s">
        <v>5839</v>
      </c>
      <c r="E819" s="148">
        <v>7257.48</v>
      </c>
      <c r="F819" s="148">
        <v>221.56</v>
      </c>
      <c r="G819" s="148">
        <v>0</v>
      </c>
      <c r="H819" s="148" t="s">
        <v>6288</v>
      </c>
      <c r="I819" s="148">
        <v>1386.3399999999992</v>
      </c>
      <c r="J819" s="148">
        <v>8865.38</v>
      </c>
      <c r="K819" s="148">
        <v>2902.99</v>
      </c>
      <c r="L819" s="148">
        <v>0</v>
      </c>
      <c r="M819" s="148">
        <v>9676.64</v>
      </c>
      <c r="N819" s="148" t="s">
        <v>6289</v>
      </c>
      <c r="O819" s="148">
        <v>21785.14</v>
      </c>
      <c r="P819" s="148">
        <v>34364.77</v>
      </c>
    </row>
    <row r="820" spans="1:16" ht="37.5">
      <c r="A820" s="238" t="s">
        <v>6597</v>
      </c>
      <c r="B820" s="237" t="s">
        <v>6598</v>
      </c>
      <c r="C820" s="237" t="s">
        <v>6596</v>
      </c>
      <c r="D820" s="238" t="s">
        <v>5839</v>
      </c>
      <c r="E820" s="148">
        <v>7371.12</v>
      </c>
      <c r="F820" s="148">
        <v>221.56</v>
      </c>
      <c r="G820" s="148">
        <v>0</v>
      </c>
      <c r="H820" s="148" t="s">
        <v>6288</v>
      </c>
      <c r="I820" s="148">
        <v>1396.5599999999995</v>
      </c>
      <c r="J820" s="148">
        <v>8989.24</v>
      </c>
      <c r="K820" s="148">
        <v>2948.45</v>
      </c>
      <c r="L820" s="148">
        <v>0</v>
      </c>
      <c r="M820" s="148">
        <v>9828.16</v>
      </c>
      <c r="N820" s="148" t="s">
        <v>6289</v>
      </c>
      <c r="O820" s="148">
        <v>21959.38</v>
      </c>
      <c r="P820" s="148">
        <v>34735.990000000005</v>
      </c>
    </row>
    <row r="821" spans="1:16" ht="37.5">
      <c r="A821" s="238" t="s">
        <v>6599</v>
      </c>
      <c r="B821" s="237" t="s">
        <v>6600</v>
      </c>
      <c r="C821" s="237" t="s">
        <v>6596</v>
      </c>
      <c r="D821" s="238" t="s">
        <v>5839</v>
      </c>
      <c r="E821" s="148">
        <v>7484.46</v>
      </c>
      <c r="F821" s="148">
        <v>221.56</v>
      </c>
      <c r="G821" s="148">
        <v>0</v>
      </c>
      <c r="H821" s="148" t="s">
        <v>6288</v>
      </c>
      <c r="I821" s="148">
        <v>1406.84</v>
      </c>
      <c r="J821" s="148">
        <v>9112.86</v>
      </c>
      <c r="K821" s="148">
        <v>2993.78</v>
      </c>
      <c r="L821" s="148">
        <v>0</v>
      </c>
      <c r="M821" s="148">
        <v>9979.28</v>
      </c>
      <c r="N821" s="148" t="s">
        <v>6289</v>
      </c>
      <c r="O821" s="148">
        <v>22133.17</v>
      </c>
      <c r="P821" s="148">
        <v>35106.229999999996</v>
      </c>
    </row>
    <row r="822" spans="1:16" ht="37.5">
      <c r="A822" s="238" t="s">
        <v>6601</v>
      </c>
      <c r="B822" s="237" t="s">
        <v>6602</v>
      </c>
      <c r="C822" s="237" t="s">
        <v>6596</v>
      </c>
      <c r="D822" s="238" t="s">
        <v>5839</v>
      </c>
      <c r="E822" s="148">
        <v>9489.06</v>
      </c>
      <c r="F822" s="148">
        <v>231.80</v>
      </c>
      <c r="G822" s="148">
        <v>0</v>
      </c>
      <c r="H822" s="148" t="s">
        <v>6288</v>
      </c>
      <c r="I822" s="148">
        <v>1625.3200000000015</v>
      </c>
      <c r="J822" s="148">
        <v>11346.18</v>
      </c>
      <c r="K822" s="148">
        <v>3795.62</v>
      </c>
      <c r="L822" s="148">
        <v>0</v>
      </c>
      <c r="M822" s="148">
        <v>12652.08</v>
      </c>
      <c r="N822" s="148" t="s">
        <v>6289</v>
      </c>
      <c r="O822" s="148">
        <v>25206.89</v>
      </c>
      <c r="P822" s="148">
        <v>41654.59</v>
      </c>
    </row>
    <row r="823" spans="1:16" ht="25">
      <c r="A823" s="238" t="s">
        <v>6603</v>
      </c>
      <c r="B823" s="237" t="s">
        <v>6604</v>
      </c>
      <c r="C823" s="237" t="s">
        <v>6376</v>
      </c>
      <c r="D823" s="238" t="s">
        <v>5839</v>
      </c>
      <c r="E823" s="148">
        <v>9828.66</v>
      </c>
      <c r="F823" s="148">
        <v>233.50</v>
      </c>
      <c r="G823" s="148">
        <v>0</v>
      </c>
      <c r="H823" s="148" t="s">
        <v>6288</v>
      </c>
      <c r="I823" s="148">
        <v>1671.58</v>
      </c>
      <c r="J823" s="148">
        <v>11733.74</v>
      </c>
      <c r="K823" s="148">
        <v>3931.46</v>
      </c>
      <c r="L823" s="148">
        <v>0</v>
      </c>
      <c r="M823" s="148">
        <v>13104.88</v>
      </c>
      <c r="N823" s="148" t="s">
        <v>6289</v>
      </c>
      <c r="O823" s="148">
        <v>25727.61</v>
      </c>
      <c r="P823" s="148">
        <v>42763.95</v>
      </c>
    </row>
    <row r="824" spans="1:16" ht="37.5">
      <c r="A824" s="238" t="s">
        <v>6605</v>
      </c>
      <c r="B824" s="237" t="s">
        <v>6606</v>
      </c>
      <c r="C824" s="237" t="s">
        <v>6376</v>
      </c>
      <c r="D824" s="238" t="s">
        <v>5839</v>
      </c>
      <c r="E824" s="148">
        <v>9986.62</v>
      </c>
      <c r="F824" s="148">
        <v>233.50</v>
      </c>
      <c r="G824" s="148">
        <v>0</v>
      </c>
      <c r="H824" s="148" t="s">
        <v>6288</v>
      </c>
      <c r="I824" s="148">
        <v>1685.8999999999996</v>
      </c>
      <c r="J824" s="148">
        <v>11906.02</v>
      </c>
      <c r="K824" s="148">
        <v>3994.65</v>
      </c>
      <c r="L824" s="148">
        <v>0</v>
      </c>
      <c r="M824" s="148">
        <v>13315.49</v>
      </c>
      <c r="N824" s="148" t="s">
        <v>6289</v>
      </c>
      <c r="O824" s="148">
        <v>25969.82</v>
      </c>
      <c r="P824" s="148">
        <v>43279.96</v>
      </c>
    </row>
    <row r="825" spans="1:16" ht="25">
      <c r="A825" s="238" t="s">
        <v>6607</v>
      </c>
      <c r="B825" s="237" t="s">
        <v>6608</v>
      </c>
      <c r="C825" s="237" t="s">
        <v>5952</v>
      </c>
      <c r="D825" s="238" t="s">
        <v>5839</v>
      </c>
      <c r="E825" s="148">
        <v>9359.98</v>
      </c>
      <c r="F825" s="148">
        <v>221.56</v>
      </c>
      <c r="G825" s="148">
        <v>0</v>
      </c>
      <c r="H825" s="148" t="s">
        <v>6288</v>
      </c>
      <c r="I825" s="148">
        <v>1586.2200000000012</v>
      </c>
      <c r="J825" s="148">
        <v>11167.76</v>
      </c>
      <c r="K825" s="148">
        <v>3743.99</v>
      </c>
      <c r="L825" s="148">
        <v>0</v>
      </c>
      <c r="M825" s="148">
        <v>12479.97</v>
      </c>
      <c r="N825" s="148" t="s">
        <v>6289</v>
      </c>
      <c r="O825" s="148">
        <v>25008.97</v>
      </c>
      <c r="P825" s="148">
        <v>41232.93</v>
      </c>
    </row>
    <row r="826" spans="1:16" ht="25">
      <c r="A826" s="238" t="s">
        <v>6609</v>
      </c>
      <c r="B826" s="237" t="s">
        <v>6610</v>
      </c>
      <c r="C826" s="237" t="s">
        <v>5952</v>
      </c>
      <c r="D826" s="238" t="s">
        <v>5839</v>
      </c>
      <c r="E826" s="148">
        <v>9419.24</v>
      </c>
      <c r="F826" s="148">
        <v>221.56</v>
      </c>
      <c r="G826" s="148">
        <v>0</v>
      </c>
      <c r="H826" s="148" t="s">
        <v>6288</v>
      </c>
      <c r="I826" s="148">
        <v>1591.6800000000003</v>
      </c>
      <c r="J826" s="148">
        <v>11232.48</v>
      </c>
      <c r="K826" s="148">
        <v>3767.70</v>
      </c>
      <c r="L826" s="148">
        <v>0</v>
      </c>
      <c r="M826" s="148">
        <v>12558.99</v>
      </c>
      <c r="N826" s="148" t="s">
        <v>6289</v>
      </c>
      <c r="O826" s="148">
        <v>25099.83</v>
      </c>
      <c r="P826" s="148">
        <v>41426.520000000004</v>
      </c>
    </row>
    <row r="827" spans="1:16" ht="25">
      <c r="A827" s="238" t="s">
        <v>6611</v>
      </c>
      <c r="B827" s="237" t="s">
        <v>6612</v>
      </c>
      <c r="C827" s="237" t="s">
        <v>5952</v>
      </c>
      <c r="D827" s="238" t="s">
        <v>5839</v>
      </c>
      <c r="E827" s="148">
        <v>9478.94</v>
      </c>
      <c r="F827" s="148">
        <v>221.56</v>
      </c>
      <c r="G827" s="148">
        <v>0</v>
      </c>
      <c r="H827" s="148" t="s">
        <v>6288</v>
      </c>
      <c r="I827" s="148">
        <v>1597.0400000000009</v>
      </c>
      <c r="J827" s="148">
        <v>11297.54</v>
      </c>
      <c r="K827" s="148">
        <v>3791.58</v>
      </c>
      <c r="L827" s="148">
        <v>0</v>
      </c>
      <c r="M827" s="148">
        <v>12638.59</v>
      </c>
      <c r="N827" s="148" t="s">
        <v>6289</v>
      </c>
      <c r="O827" s="148">
        <v>25191.37</v>
      </c>
      <c r="P827" s="148">
        <v>41621.53999999999</v>
      </c>
    </row>
    <row r="828" spans="1:16" ht="25">
      <c r="A828" s="238" t="s">
        <v>6613</v>
      </c>
      <c r="B828" s="237" t="s">
        <v>6614</v>
      </c>
      <c r="C828" s="237" t="s">
        <v>5952</v>
      </c>
      <c r="D828" s="238" t="s">
        <v>5839</v>
      </c>
      <c r="E828" s="148">
        <v>11752.96</v>
      </c>
      <c r="F828" s="148">
        <v>271.56</v>
      </c>
      <c r="G828" s="148">
        <v>0</v>
      </c>
      <c r="H828" s="148" t="s">
        <v>6288</v>
      </c>
      <c r="I828" s="148">
        <v>1777.0200000000023</v>
      </c>
      <c r="J828" s="148">
        <v>13801.54</v>
      </c>
      <c r="K828" s="148">
        <v>4701.18</v>
      </c>
      <c r="L828" s="148">
        <v>0</v>
      </c>
      <c r="M828" s="148">
        <v>15670.61</v>
      </c>
      <c r="N828" s="148" t="s">
        <v>6289</v>
      </c>
      <c r="O828" s="148">
        <v>28678.21</v>
      </c>
      <c r="P828" s="148">
        <v>49050</v>
      </c>
    </row>
    <row r="829" spans="1:16" ht="25">
      <c r="A829" s="238" t="s">
        <v>6615</v>
      </c>
      <c r="B829" s="237" t="s">
        <v>6616</v>
      </c>
      <c r="C829" s="237" t="s">
        <v>5952</v>
      </c>
      <c r="D829" s="238" t="s">
        <v>5839</v>
      </c>
      <c r="E829" s="148">
        <v>12764.14</v>
      </c>
      <c r="F829" s="148">
        <v>231.80</v>
      </c>
      <c r="G829" s="148">
        <v>0</v>
      </c>
      <c r="H829" s="148" t="s">
        <v>6288</v>
      </c>
      <c r="I829" s="148">
        <v>1931.7200000000012</v>
      </c>
      <c r="J829" s="148">
        <v>14927.66</v>
      </c>
      <c r="K829" s="148">
        <v>5105.66</v>
      </c>
      <c r="L829" s="148">
        <v>0</v>
      </c>
      <c r="M829" s="148">
        <v>17018.85</v>
      </c>
      <c r="N829" s="148" t="s">
        <v>6289</v>
      </c>
      <c r="O829" s="148">
        <v>30228.68</v>
      </c>
      <c r="P829" s="148">
        <v>52353.19</v>
      </c>
    </row>
    <row r="830" spans="1:16" ht="25">
      <c r="A830" s="238" t="s">
        <v>6085</v>
      </c>
      <c r="B830" s="237" t="s">
        <v>6086</v>
      </c>
      <c r="C830" s="237" t="s">
        <v>6080</v>
      </c>
      <c r="D830" s="238" t="s">
        <v>5839</v>
      </c>
      <c r="E830" s="148">
        <v>14820.22</v>
      </c>
      <c r="F830" s="148">
        <v>281.80</v>
      </c>
      <c r="G830" s="148">
        <v>0</v>
      </c>
      <c r="H830" s="148" t="s">
        <v>6288</v>
      </c>
      <c r="I830" s="148">
        <v>2081.0200000000023</v>
      </c>
      <c r="J830" s="148">
        <v>17183.04</v>
      </c>
      <c r="K830" s="148">
        <v>5928.09</v>
      </c>
      <c r="L830" s="148">
        <v>0</v>
      </c>
      <c r="M830" s="148">
        <v>19760.29</v>
      </c>
      <c r="N830" s="148" t="s">
        <v>6289</v>
      </c>
      <c r="O830" s="148">
        <v>33381.34</v>
      </c>
      <c r="P830" s="148">
        <v>59069.72</v>
      </c>
    </row>
    <row r="831" spans="1:16" ht="25">
      <c r="A831" s="238" t="s">
        <v>6087</v>
      </c>
      <c r="B831" s="237" t="s">
        <v>6088</v>
      </c>
      <c r="C831" s="237" t="s">
        <v>6080</v>
      </c>
      <c r="D831" s="238" t="s">
        <v>5839</v>
      </c>
      <c r="E831" s="148">
        <v>20211.30</v>
      </c>
      <c r="F831" s="148">
        <v>283.50</v>
      </c>
      <c r="G831" s="148">
        <v>0</v>
      </c>
      <c r="H831" s="148" t="s">
        <v>6288</v>
      </c>
      <c r="I831" s="148">
        <v>2591.4400000000023</v>
      </c>
      <c r="J831" s="148">
        <v>23086.24</v>
      </c>
      <c r="K831" s="148">
        <v>8084.52</v>
      </c>
      <c r="L831" s="148">
        <v>0</v>
      </c>
      <c r="M831" s="148">
        <v>26948.40</v>
      </c>
      <c r="N831" s="148" t="s">
        <v>6289</v>
      </c>
      <c r="O831" s="148">
        <v>41647.66</v>
      </c>
      <c r="P831" s="148">
        <v>76680.58</v>
      </c>
    </row>
    <row r="832" spans="1:16" ht="25">
      <c r="A832" s="238" t="s">
        <v>6089</v>
      </c>
      <c r="B832" s="237" t="s">
        <v>6090</v>
      </c>
      <c r="C832" s="237" t="s">
        <v>6080</v>
      </c>
      <c r="D832" s="238" t="s">
        <v>5839</v>
      </c>
      <c r="E832" s="148">
        <v>15293.60</v>
      </c>
      <c r="F832" s="148">
        <v>283.50</v>
      </c>
      <c r="G832" s="148">
        <v>0</v>
      </c>
      <c r="H832" s="148" t="s">
        <v>6288</v>
      </c>
      <c r="I832" s="148">
        <v>2151.800000000001</v>
      </c>
      <c r="J832" s="148">
        <v>17728.9</v>
      </c>
      <c r="K832" s="148">
        <v>6117.44</v>
      </c>
      <c r="L832" s="148">
        <v>0</v>
      </c>
      <c r="M832" s="148">
        <v>20391.47</v>
      </c>
      <c r="N832" s="148" t="s">
        <v>6289</v>
      </c>
      <c r="O832" s="148">
        <v>34107.19</v>
      </c>
      <c r="P832" s="148">
        <v>60616.100000000006</v>
      </c>
    </row>
    <row r="833" spans="1:16" ht="25">
      <c r="A833" s="238" t="s">
        <v>6089</v>
      </c>
      <c r="B833" s="237" t="s">
        <v>6090</v>
      </c>
      <c r="C833" s="237" t="s">
        <v>6080</v>
      </c>
      <c r="D833" s="238">
        <v>27</v>
      </c>
      <c r="E833" s="148">
        <v>15293.60</v>
      </c>
      <c r="F833" s="148">
        <v>0</v>
      </c>
      <c r="G833" s="148">
        <v>0</v>
      </c>
      <c r="H833" s="148" t="s">
        <v>6288</v>
      </c>
      <c r="I833" s="148">
        <v>0</v>
      </c>
      <c r="J833" s="148">
        <v>15293.60</v>
      </c>
      <c r="K833" s="148">
        <v>0</v>
      </c>
      <c r="L833" s="148">
        <v>0</v>
      </c>
      <c r="M833" s="148">
        <v>20391.47</v>
      </c>
      <c r="N833" s="148" t="s">
        <v>6289</v>
      </c>
      <c r="O833" s="148">
        <v>0</v>
      </c>
      <c r="P833" s="148">
        <v>20391.47</v>
      </c>
    </row>
    <row r="834" spans="1:16" ht="25">
      <c r="A834" s="238" t="s">
        <v>6091</v>
      </c>
      <c r="B834" s="237" t="s">
        <v>6092</v>
      </c>
      <c r="C834" s="237" t="s">
        <v>6080</v>
      </c>
      <c r="D834" s="238" t="s">
        <v>5839</v>
      </c>
      <c r="E834" s="148">
        <v>15330.38</v>
      </c>
      <c r="F834" s="148">
        <v>283.50</v>
      </c>
      <c r="G834" s="148">
        <v>0</v>
      </c>
      <c r="H834" s="148" t="s">
        <v>6288</v>
      </c>
      <c r="I834" s="148">
        <v>2154.500000000002</v>
      </c>
      <c r="J834" s="148">
        <v>17768.38</v>
      </c>
      <c r="K834" s="148">
        <v>6132.15</v>
      </c>
      <c r="L834" s="148">
        <v>0</v>
      </c>
      <c r="M834" s="148">
        <v>20440.51</v>
      </c>
      <c r="N834" s="148" t="s">
        <v>6289</v>
      </c>
      <c r="O834" s="148">
        <v>34163.58</v>
      </c>
      <c r="P834" s="148">
        <v>60736.24</v>
      </c>
    </row>
    <row r="835" spans="1:16" ht="25">
      <c r="A835" s="238" t="s">
        <v>6091</v>
      </c>
      <c r="B835" s="237" t="s">
        <v>6092</v>
      </c>
      <c r="C835" s="237" t="s">
        <v>6080</v>
      </c>
      <c r="D835" s="238">
        <v>27</v>
      </c>
      <c r="E835" s="148">
        <v>15330.38</v>
      </c>
      <c r="F835" s="148">
        <v>0</v>
      </c>
      <c r="G835" s="148">
        <v>0</v>
      </c>
      <c r="H835" s="148" t="s">
        <v>6288</v>
      </c>
      <c r="I835" s="148">
        <v>0</v>
      </c>
      <c r="J835" s="148">
        <v>15330.38</v>
      </c>
      <c r="K835" s="148">
        <v>0</v>
      </c>
      <c r="L835" s="148">
        <v>0</v>
      </c>
      <c r="M835" s="148">
        <v>20440.51</v>
      </c>
      <c r="N835" s="148" t="s">
        <v>6289</v>
      </c>
      <c r="O835" s="148">
        <v>0</v>
      </c>
      <c r="P835" s="148">
        <v>20440.51</v>
      </c>
    </row>
    <row r="836" spans="1:16" ht="25">
      <c r="A836" s="238" t="s">
        <v>6093</v>
      </c>
      <c r="B836" s="237" t="s">
        <v>6094</v>
      </c>
      <c r="C836" s="237" t="s">
        <v>6080</v>
      </c>
      <c r="D836" s="238" t="s">
        <v>5839</v>
      </c>
      <c r="E836" s="148">
        <v>15534.60</v>
      </c>
      <c r="F836" s="148">
        <v>283.50</v>
      </c>
      <c r="G836" s="148">
        <v>0</v>
      </c>
      <c r="H836" s="148" t="s">
        <v>6288</v>
      </c>
      <c r="I836" s="148">
        <v>2172.08</v>
      </c>
      <c r="J836" s="148">
        <v>17990.18</v>
      </c>
      <c r="K836" s="148">
        <v>6213.84</v>
      </c>
      <c r="L836" s="148">
        <v>0</v>
      </c>
      <c r="M836" s="148">
        <v>20712.80</v>
      </c>
      <c r="N836" s="148" t="s">
        <v>6289</v>
      </c>
      <c r="O836" s="148">
        <v>34476.72</v>
      </c>
      <c r="P836" s="148">
        <v>61403.36</v>
      </c>
    </row>
    <row r="837" spans="1:16" ht="25">
      <c r="A837" s="238" t="s">
        <v>6095</v>
      </c>
      <c r="B837" s="237" t="s">
        <v>6096</v>
      </c>
      <c r="C837" s="237" t="s">
        <v>6080</v>
      </c>
      <c r="D837" s="238" t="s">
        <v>5839</v>
      </c>
      <c r="E837" s="148">
        <v>639.94</v>
      </c>
      <c r="F837" s="148">
        <v>11.40</v>
      </c>
      <c r="G837" s="148">
        <v>0</v>
      </c>
      <c r="H837" s="148" t="s">
        <v>6288</v>
      </c>
      <c r="I837" s="148">
        <v>88.74</v>
      </c>
      <c r="J837" s="148">
        <v>740.08</v>
      </c>
      <c r="K837" s="148">
        <v>255.98</v>
      </c>
      <c r="L837" s="148">
        <v>0</v>
      </c>
      <c r="M837" s="148">
        <v>853.25</v>
      </c>
      <c r="N837" s="148" t="s">
        <v>6289</v>
      </c>
      <c r="O837" s="148">
        <v>11638.24</v>
      </c>
      <c r="P837" s="148">
        <v>12747.47</v>
      </c>
    </row>
    <row r="838" spans="1:16" ht="25">
      <c r="A838" s="238" t="s">
        <v>6617</v>
      </c>
      <c r="B838" s="237" t="s">
        <v>6618</v>
      </c>
      <c r="C838" s="237" t="s">
        <v>5952</v>
      </c>
      <c r="D838" s="238" t="s">
        <v>5839</v>
      </c>
      <c r="E838" s="148">
        <v>9774.98</v>
      </c>
      <c r="F838" s="148">
        <v>233.50</v>
      </c>
      <c r="G838" s="148">
        <v>0</v>
      </c>
      <c r="H838" s="148" t="s">
        <v>6288</v>
      </c>
      <c r="I838" s="148">
        <v>1666.7399999999998</v>
      </c>
      <c r="J838" s="148">
        <v>11675.22</v>
      </c>
      <c r="K838" s="148">
        <v>3909.99</v>
      </c>
      <c r="L838" s="148">
        <v>0</v>
      </c>
      <c r="M838" s="148">
        <v>13033.31</v>
      </c>
      <c r="N838" s="148" t="s">
        <v>6289</v>
      </c>
      <c r="O838" s="148">
        <v>25645.30</v>
      </c>
      <c r="P838" s="148">
        <v>42588.60</v>
      </c>
    </row>
    <row r="839" spans="1:16" ht="25">
      <c r="A839" s="238" t="s">
        <v>6619</v>
      </c>
      <c r="B839" s="237" t="s">
        <v>6620</v>
      </c>
      <c r="C839" s="237" t="s">
        <v>6080</v>
      </c>
      <c r="D839" s="238" t="s">
        <v>5839</v>
      </c>
      <c r="E839" s="148">
        <v>12305.42</v>
      </c>
      <c r="F839" s="148">
        <v>233.50</v>
      </c>
      <c r="G839" s="148">
        <v>0</v>
      </c>
      <c r="H839" s="148" t="s">
        <v>6288</v>
      </c>
      <c r="I839" s="148">
        <v>1789.4799999999996</v>
      </c>
      <c r="J839" s="148">
        <v>14328.40</v>
      </c>
      <c r="K839" s="148">
        <v>4922.17</v>
      </c>
      <c r="L839" s="148">
        <v>0</v>
      </c>
      <c r="M839" s="148">
        <v>16407.23</v>
      </c>
      <c r="N839" s="148" t="s">
        <v>6289</v>
      </c>
      <c r="O839" s="148">
        <v>29525.31</v>
      </c>
      <c r="P839" s="148">
        <v>50854.71000000001</v>
      </c>
    </row>
    <row r="840" spans="1:16" ht="25">
      <c r="A840" s="238" t="s">
        <v>6621</v>
      </c>
      <c r="B840" s="237" t="s">
        <v>6622</v>
      </c>
      <c r="C840" s="237" t="s">
        <v>5952</v>
      </c>
      <c r="D840" s="238" t="s">
        <v>5839</v>
      </c>
      <c r="E840" s="148">
        <v>9602.48</v>
      </c>
      <c r="F840" s="148">
        <v>231.80</v>
      </c>
      <c r="G840" s="148">
        <v>0</v>
      </c>
      <c r="H840" s="148" t="s">
        <v>6288</v>
      </c>
      <c r="I840" s="148">
        <v>1635.5800000000017</v>
      </c>
      <c r="J840" s="148">
        <v>11469.86</v>
      </c>
      <c r="K840" s="148">
        <v>3840.99</v>
      </c>
      <c r="L840" s="148">
        <v>0</v>
      </c>
      <c r="M840" s="148">
        <v>12803.31</v>
      </c>
      <c r="N840" s="148" t="s">
        <v>6289</v>
      </c>
      <c r="O840" s="148">
        <v>25380.80</v>
      </c>
      <c r="P840" s="148">
        <v>42025.10</v>
      </c>
    </row>
    <row r="841" spans="1:16" ht="25">
      <c r="A841" s="238" t="s">
        <v>6623</v>
      </c>
      <c r="B841" s="237" t="s">
        <v>6624</v>
      </c>
      <c r="C841" s="237" t="s">
        <v>5952</v>
      </c>
      <c r="D841" s="238" t="s">
        <v>5839</v>
      </c>
      <c r="E841" s="148">
        <v>11489.24</v>
      </c>
      <c r="F841" s="148">
        <v>233.50</v>
      </c>
      <c r="G841" s="148">
        <v>0</v>
      </c>
      <c r="H841" s="148" t="s">
        <v>6288</v>
      </c>
      <c r="I841" s="148">
        <v>1831.8999999999996</v>
      </c>
      <c r="J841" s="148">
        <v>13554.64</v>
      </c>
      <c r="K841" s="148">
        <v>4595.70</v>
      </c>
      <c r="L841" s="148">
        <v>0</v>
      </c>
      <c r="M841" s="148">
        <v>15318.99</v>
      </c>
      <c r="N841" s="148" t="s">
        <v>6289</v>
      </c>
      <c r="O841" s="148">
        <v>28273.83</v>
      </c>
      <c r="P841" s="148">
        <v>48188.520000000004</v>
      </c>
    </row>
    <row r="842" spans="1:16" ht="25">
      <c r="A842" s="238" t="s">
        <v>6625</v>
      </c>
      <c r="B842" s="237" t="s">
        <v>6626</v>
      </c>
      <c r="C842" s="237" t="s">
        <v>5930</v>
      </c>
      <c r="D842" s="238" t="s">
        <v>5839</v>
      </c>
      <c r="E842" s="148">
        <v>11884.72</v>
      </c>
      <c r="F842" s="148">
        <v>233.50</v>
      </c>
      <c r="G842" s="148">
        <v>0</v>
      </c>
      <c r="H842" s="148" t="s">
        <v>6288</v>
      </c>
      <c r="I842" s="148">
        <v>1870.7399999999998</v>
      </c>
      <c r="J842" s="148">
        <v>13988.96</v>
      </c>
      <c r="K842" s="148">
        <v>4753.89</v>
      </c>
      <c r="L842" s="148">
        <v>0</v>
      </c>
      <c r="M842" s="148">
        <v>15846.29</v>
      </c>
      <c r="N842" s="148" t="s">
        <v>6289</v>
      </c>
      <c r="O842" s="148">
        <v>28880.24</v>
      </c>
      <c r="P842" s="148">
        <v>49480.42</v>
      </c>
    </row>
    <row r="843" spans="1:16" ht="25">
      <c r="A843" s="238" t="s">
        <v>6627</v>
      </c>
      <c r="B843" s="237" t="s">
        <v>6628</v>
      </c>
      <c r="C843" s="237" t="s">
        <v>5930</v>
      </c>
      <c r="D843" s="238" t="s">
        <v>5839</v>
      </c>
      <c r="E843" s="148">
        <v>12009.30</v>
      </c>
      <c r="F843" s="148">
        <v>233.50</v>
      </c>
      <c r="G843" s="148">
        <v>0</v>
      </c>
      <c r="H843" s="148" t="s">
        <v>6288</v>
      </c>
      <c r="I843" s="148">
        <v>1882.0400000000009</v>
      </c>
      <c r="J843" s="148">
        <v>14124.84</v>
      </c>
      <c r="K843" s="148">
        <v>4803.72</v>
      </c>
      <c r="L843" s="148">
        <v>0</v>
      </c>
      <c r="M843" s="148">
        <v>16012.40</v>
      </c>
      <c r="N843" s="148" t="s">
        <v>6289</v>
      </c>
      <c r="O843" s="148">
        <v>29071.26</v>
      </c>
      <c r="P843" s="148">
        <v>49887.38</v>
      </c>
    </row>
    <row r="844" spans="1:16" ht="25">
      <c r="A844" s="238" t="s">
        <v>6629</v>
      </c>
      <c r="B844" s="237" t="s">
        <v>6630</v>
      </c>
      <c r="C844" s="237" t="s">
        <v>5930</v>
      </c>
      <c r="D844" s="238" t="s">
        <v>5839</v>
      </c>
      <c r="E844" s="148">
        <v>12225.78</v>
      </c>
      <c r="F844" s="148">
        <v>233.50</v>
      </c>
      <c r="G844" s="148">
        <v>0</v>
      </c>
      <c r="H844" s="148" t="s">
        <v>6288</v>
      </c>
      <c r="I844" s="148">
        <v>1901.6399999999994</v>
      </c>
      <c r="J844" s="148">
        <v>14360.92</v>
      </c>
      <c r="K844" s="148">
        <v>4890.31</v>
      </c>
      <c r="L844" s="148">
        <v>0</v>
      </c>
      <c r="M844" s="148">
        <v>16301.04</v>
      </c>
      <c r="N844" s="148" t="s">
        <v>6289</v>
      </c>
      <c r="O844" s="148">
        <v>29403.20</v>
      </c>
      <c r="P844" s="148">
        <v>50594.55</v>
      </c>
    </row>
    <row r="845" spans="1:16" ht="37.5">
      <c r="A845" s="238" t="s">
        <v>6631</v>
      </c>
      <c r="B845" s="237" t="s">
        <v>6632</v>
      </c>
      <c r="C845" s="237" t="s">
        <v>5930</v>
      </c>
      <c r="D845" s="238" t="s">
        <v>5839</v>
      </c>
      <c r="E845" s="148">
        <v>7878.46</v>
      </c>
      <c r="F845" s="148">
        <v>211.26</v>
      </c>
      <c r="G845" s="148">
        <v>0</v>
      </c>
      <c r="H845" s="148" t="s">
        <v>6288</v>
      </c>
      <c r="I845" s="148">
        <v>1401.5999999999995</v>
      </c>
      <c r="J845" s="148">
        <v>9491.32</v>
      </c>
      <c r="K845" s="148">
        <v>3151.38</v>
      </c>
      <c r="L845" s="148">
        <v>0</v>
      </c>
      <c r="M845" s="148">
        <v>10504.61</v>
      </c>
      <c r="N845" s="148" t="s">
        <v>6289</v>
      </c>
      <c r="O845" s="148">
        <v>22737.31</v>
      </c>
      <c r="P845" s="148">
        <v>36393.3</v>
      </c>
    </row>
    <row r="846" spans="1:16" ht="37.5">
      <c r="A846" s="238" t="s">
        <v>6097</v>
      </c>
      <c r="B846" s="237" t="s">
        <v>6098</v>
      </c>
      <c r="C846" s="237" t="s">
        <v>6080</v>
      </c>
      <c r="D846" s="238" t="s">
        <v>5839</v>
      </c>
      <c r="E846" s="148">
        <v>23863.60</v>
      </c>
      <c r="F846" s="148">
        <v>292.06</v>
      </c>
      <c r="G846" s="148">
        <v>0</v>
      </c>
      <c r="H846" s="148" t="s">
        <v>6288</v>
      </c>
      <c r="I846" s="148">
        <v>2497.16</v>
      </c>
      <c r="J846" s="148">
        <v>26652.82</v>
      </c>
      <c r="K846" s="148">
        <v>9545.44</v>
      </c>
      <c r="L846" s="148">
        <v>0</v>
      </c>
      <c r="M846" s="148">
        <v>31818.13</v>
      </c>
      <c r="N846" s="148" t="s">
        <v>6289</v>
      </c>
      <c r="O846" s="148">
        <v>47247.85</v>
      </c>
      <c r="P846" s="148">
        <v>88611.42</v>
      </c>
    </row>
    <row r="847" spans="1:16" ht="37.5">
      <c r="A847" s="238" t="s">
        <v>6097</v>
      </c>
      <c r="B847" s="237" t="s">
        <v>6098</v>
      </c>
      <c r="C847" s="237" t="s">
        <v>6080</v>
      </c>
      <c r="D847" s="238" t="s">
        <v>5839</v>
      </c>
      <c r="E847" s="148">
        <v>23863.60</v>
      </c>
      <c r="F847" s="148">
        <v>292.06</v>
      </c>
      <c r="G847" s="148">
        <v>0</v>
      </c>
      <c r="H847" s="148" t="s">
        <v>6288</v>
      </c>
      <c r="I847" s="148">
        <v>2497.16</v>
      </c>
      <c r="J847" s="148">
        <v>26652.82</v>
      </c>
      <c r="K847" s="148">
        <v>9545.44</v>
      </c>
      <c r="L847" s="148">
        <v>0</v>
      </c>
      <c r="M847" s="148">
        <v>31818.13</v>
      </c>
      <c r="N847" s="148" t="s">
        <v>6289</v>
      </c>
      <c r="O847" s="148">
        <v>47247.85</v>
      </c>
      <c r="P847" s="148">
        <v>88611.42</v>
      </c>
    </row>
    <row r="848" spans="1:16" ht="37.5">
      <c r="A848" s="238" t="s">
        <v>6099</v>
      </c>
      <c r="B848" s="237" t="s">
        <v>6100</v>
      </c>
      <c r="C848" s="237" t="s">
        <v>6080</v>
      </c>
      <c r="D848" s="238" t="s">
        <v>5839</v>
      </c>
      <c r="E848" s="148">
        <v>23863.60</v>
      </c>
      <c r="F848" s="148">
        <v>292.06</v>
      </c>
      <c r="G848" s="148">
        <v>0</v>
      </c>
      <c r="H848" s="148" t="s">
        <v>6288</v>
      </c>
      <c r="I848" s="148">
        <v>2497.16</v>
      </c>
      <c r="J848" s="148">
        <v>26652.82</v>
      </c>
      <c r="K848" s="148">
        <v>9545.44</v>
      </c>
      <c r="L848" s="148">
        <v>0</v>
      </c>
      <c r="M848" s="148">
        <v>31818.13</v>
      </c>
      <c r="N848" s="148" t="s">
        <v>6289</v>
      </c>
      <c r="O848" s="148">
        <v>47247.85</v>
      </c>
      <c r="P848" s="148">
        <v>88611.42</v>
      </c>
    </row>
    <row r="849" spans="1:16" ht="37.5">
      <c r="A849" s="238" t="s">
        <v>6099</v>
      </c>
      <c r="B849" s="237" t="s">
        <v>6100</v>
      </c>
      <c r="C849" s="237" t="s">
        <v>6080</v>
      </c>
      <c r="D849" s="238" t="s">
        <v>5839</v>
      </c>
      <c r="E849" s="148">
        <v>23863.60</v>
      </c>
      <c r="F849" s="148">
        <v>292.06</v>
      </c>
      <c r="G849" s="148">
        <v>0</v>
      </c>
      <c r="H849" s="148" t="s">
        <v>6288</v>
      </c>
      <c r="I849" s="148">
        <v>2497.16</v>
      </c>
      <c r="J849" s="148">
        <v>26652.82</v>
      </c>
      <c r="K849" s="148">
        <v>9545.44</v>
      </c>
      <c r="L849" s="148">
        <v>0</v>
      </c>
      <c r="M849" s="148">
        <v>31818.13</v>
      </c>
      <c r="N849" s="148" t="s">
        <v>6289</v>
      </c>
      <c r="O849" s="148">
        <v>47247.85</v>
      </c>
      <c r="P849" s="148">
        <v>88611.42</v>
      </c>
    </row>
    <row r="850" spans="1:16" ht="37.5">
      <c r="A850" s="238" t="s">
        <v>6101</v>
      </c>
      <c r="B850" s="237" t="s">
        <v>6102</v>
      </c>
      <c r="C850" s="237" t="s">
        <v>6080</v>
      </c>
      <c r="D850" s="238" t="s">
        <v>5839</v>
      </c>
      <c r="E850" s="148">
        <v>24746.18</v>
      </c>
      <c r="F850" s="148">
        <v>292.06</v>
      </c>
      <c r="G850" s="148">
        <v>0</v>
      </c>
      <c r="H850" s="148" t="s">
        <v>6288</v>
      </c>
      <c r="I850" s="148">
        <v>2497.16</v>
      </c>
      <c r="J850" s="148">
        <v>27535.40</v>
      </c>
      <c r="K850" s="148">
        <v>9898.47</v>
      </c>
      <c r="L850" s="148">
        <v>0</v>
      </c>
      <c r="M850" s="148">
        <v>32994.91</v>
      </c>
      <c r="N850" s="148" t="s">
        <v>6289</v>
      </c>
      <c r="O850" s="148">
        <v>48601.14</v>
      </c>
      <c r="P850" s="148">
        <v>91494.52</v>
      </c>
    </row>
    <row r="851" spans="1:16" ht="37.5">
      <c r="A851" s="238" t="s">
        <v>6633</v>
      </c>
      <c r="B851" s="237" t="s">
        <v>6634</v>
      </c>
      <c r="C851" s="237" t="s">
        <v>5930</v>
      </c>
      <c r="D851" s="238" t="s">
        <v>5839</v>
      </c>
      <c r="E851" s="148">
        <v>23863.60</v>
      </c>
      <c r="F851" s="148">
        <v>292.06</v>
      </c>
      <c r="G851" s="148">
        <v>0</v>
      </c>
      <c r="H851" s="148" t="s">
        <v>6288</v>
      </c>
      <c r="I851" s="148">
        <v>2497.16</v>
      </c>
      <c r="J851" s="148">
        <v>26652.82</v>
      </c>
      <c r="K851" s="148">
        <v>9545.44</v>
      </c>
      <c r="L851" s="148">
        <v>0</v>
      </c>
      <c r="M851" s="148">
        <v>31818.13</v>
      </c>
      <c r="N851" s="148" t="s">
        <v>6289</v>
      </c>
      <c r="O851" s="148">
        <v>47247.85</v>
      </c>
      <c r="P851" s="148">
        <v>88611.42</v>
      </c>
    </row>
    <row r="852" spans="1:16" ht="25">
      <c r="A852" s="238" t="s">
        <v>6103</v>
      </c>
      <c r="B852" s="237" t="s">
        <v>6104</v>
      </c>
      <c r="C852" s="237" t="s">
        <v>5952</v>
      </c>
      <c r="D852" s="238" t="s">
        <v>5839</v>
      </c>
      <c r="E852" s="148">
        <v>776.68</v>
      </c>
      <c r="F852" s="148">
        <v>11.40</v>
      </c>
      <c r="G852" s="148">
        <v>0</v>
      </c>
      <c r="H852" s="148" t="s">
        <v>6288</v>
      </c>
      <c r="I852" s="148">
        <v>100.46000000000004</v>
      </c>
      <c r="J852" s="148">
        <v>888.54</v>
      </c>
      <c r="K852" s="148">
        <v>310.67</v>
      </c>
      <c r="L852" s="148">
        <v>0</v>
      </c>
      <c r="M852" s="148">
        <v>1035.57</v>
      </c>
      <c r="N852" s="148" t="s">
        <v>6289</v>
      </c>
      <c r="O852" s="148">
        <v>11847.91</v>
      </c>
      <c r="P852" s="148">
        <v>13194.15</v>
      </c>
    </row>
    <row r="853" spans="1:16" ht="25">
      <c r="A853" s="238" t="s">
        <v>6103</v>
      </c>
      <c r="B853" s="237" t="s">
        <v>6104</v>
      </c>
      <c r="C853" s="237" t="s">
        <v>5952</v>
      </c>
      <c r="D853" s="238" t="s">
        <v>5902</v>
      </c>
      <c r="E853" s="148">
        <v>1045.36</v>
      </c>
      <c r="F853" s="148">
        <v>11.40</v>
      </c>
      <c r="G853" s="148">
        <v>0</v>
      </c>
      <c r="H853" s="148" t="s">
        <v>6288</v>
      </c>
      <c r="I853" s="148">
        <v>102.96000000000004</v>
      </c>
      <c r="J853" s="148">
        <v>1159.72</v>
      </c>
      <c r="K853" s="148">
        <v>418.14</v>
      </c>
      <c r="L853" s="148">
        <v>0</v>
      </c>
      <c r="M853" s="148">
        <v>1393.81</v>
      </c>
      <c r="N853" s="148" t="s">
        <v>6289</v>
      </c>
      <c r="O853" s="148">
        <v>12259.89</v>
      </c>
      <c r="P853" s="148">
        <v>14071.84</v>
      </c>
    </row>
    <row r="854" spans="1:16" ht="25">
      <c r="A854" s="238" t="s">
        <v>6103</v>
      </c>
      <c r="B854" s="237" t="s">
        <v>6104</v>
      </c>
      <c r="C854" s="237" t="s">
        <v>5952</v>
      </c>
      <c r="D854" s="238" t="s">
        <v>5903</v>
      </c>
      <c r="E854" s="148">
        <v>1391.44</v>
      </c>
      <c r="F854" s="148">
        <v>11.40</v>
      </c>
      <c r="G854" s="148">
        <v>0</v>
      </c>
      <c r="H854" s="148" t="s">
        <v>6288</v>
      </c>
      <c r="I854" s="148">
        <v>106.09999999999991</v>
      </c>
      <c r="J854" s="148">
        <v>1508.94</v>
      </c>
      <c r="K854" s="148">
        <v>556.58</v>
      </c>
      <c r="L854" s="148">
        <v>0</v>
      </c>
      <c r="M854" s="148">
        <v>1855.25</v>
      </c>
      <c r="N854" s="148" t="s">
        <v>6289</v>
      </c>
      <c r="O854" s="148">
        <v>12790.54</v>
      </c>
      <c r="P854" s="148">
        <v>15202.37</v>
      </c>
    </row>
    <row r="855" spans="1:16" ht="25">
      <c r="A855" s="238" t="s">
        <v>6103</v>
      </c>
      <c r="B855" s="237" t="s">
        <v>6104</v>
      </c>
      <c r="C855" s="237" t="s">
        <v>5952</v>
      </c>
      <c r="D855" s="238" t="s">
        <v>5904</v>
      </c>
      <c r="E855" s="148">
        <v>1827.48</v>
      </c>
      <c r="F855" s="148">
        <v>11.40</v>
      </c>
      <c r="G855" s="148">
        <v>0</v>
      </c>
      <c r="H855" s="148" t="s">
        <v>6288</v>
      </c>
      <c r="I855" s="148">
        <v>110.93999999999983</v>
      </c>
      <c r="J855" s="148">
        <v>1949.82</v>
      </c>
      <c r="K855" s="148">
        <v>730.99</v>
      </c>
      <c r="L855" s="148">
        <v>0</v>
      </c>
      <c r="M855" s="148">
        <v>2436.64</v>
      </c>
      <c r="N855" s="148" t="s">
        <v>6289</v>
      </c>
      <c r="O855" s="148">
        <v>13459.14</v>
      </c>
      <c r="P855" s="148">
        <v>16626.77</v>
      </c>
    </row>
    <row r="856" spans="1:16" ht="25">
      <c r="A856" s="238" t="s">
        <v>6103</v>
      </c>
      <c r="B856" s="237" t="s">
        <v>6104</v>
      </c>
      <c r="C856" s="237" t="s">
        <v>5952</v>
      </c>
      <c r="D856" s="238" t="s">
        <v>5905</v>
      </c>
      <c r="E856" s="148">
        <v>2331.08</v>
      </c>
      <c r="F856" s="148">
        <v>11.40</v>
      </c>
      <c r="G856" s="148">
        <v>0</v>
      </c>
      <c r="H856" s="148" t="s">
        <v>6288</v>
      </c>
      <c r="I856" s="148">
        <v>115.32000000000016</v>
      </c>
      <c r="J856" s="148">
        <v>2457.8</v>
      </c>
      <c r="K856" s="148">
        <v>932.43</v>
      </c>
      <c r="L856" s="148">
        <v>0</v>
      </c>
      <c r="M856" s="148">
        <v>3108.11</v>
      </c>
      <c r="N856" s="148" t="s">
        <v>6289</v>
      </c>
      <c r="O856" s="148">
        <v>14231.32</v>
      </c>
      <c r="P856" s="148">
        <v>18271.86</v>
      </c>
    </row>
    <row r="857" spans="1:16" ht="25">
      <c r="A857" s="238" t="s">
        <v>6103</v>
      </c>
      <c r="B857" s="237" t="s">
        <v>6104</v>
      </c>
      <c r="C857" s="237" t="s">
        <v>5952</v>
      </c>
      <c r="D857" s="238" t="s">
        <v>5906</v>
      </c>
      <c r="E857" s="148">
        <v>2975.98</v>
      </c>
      <c r="F857" s="148">
        <v>11.40</v>
      </c>
      <c r="G857" s="148">
        <v>0</v>
      </c>
      <c r="H857" s="148" t="s">
        <v>6288</v>
      </c>
      <c r="I857" s="148">
        <v>120.96000000000004</v>
      </c>
      <c r="J857" s="148">
        <v>3108.34</v>
      </c>
      <c r="K857" s="148">
        <v>1190.39</v>
      </c>
      <c r="L857" s="148">
        <v>0</v>
      </c>
      <c r="M857" s="148">
        <v>3967.97</v>
      </c>
      <c r="N857" s="148" t="s">
        <v>6289</v>
      </c>
      <c r="O857" s="148">
        <v>15220.17</v>
      </c>
      <c r="P857" s="148">
        <v>20378.53</v>
      </c>
    </row>
    <row r="858" spans="1:16" ht="37.5">
      <c r="A858" s="238" t="s">
        <v>6105</v>
      </c>
      <c r="B858" s="237" t="s">
        <v>6106</v>
      </c>
      <c r="C858" s="237" t="s">
        <v>5952</v>
      </c>
      <c r="D858" s="238" t="s">
        <v>5839</v>
      </c>
      <c r="E858" s="148">
        <v>776.68</v>
      </c>
      <c r="F858" s="148">
        <v>11.40</v>
      </c>
      <c r="G858" s="148">
        <v>0</v>
      </c>
      <c r="H858" s="148" t="s">
        <v>6288</v>
      </c>
      <c r="I858" s="148">
        <v>100.46000000000004</v>
      </c>
      <c r="J858" s="148">
        <v>888.54</v>
      </c>
      <c r="K858" s="148">
        <v>310.67</v>
      </c>
      <c r="L858" s="148">
        <v>0</v>
      </c>
      <c r="M858" s="148">
        <v>1035.57</v>
      </c>
      <c r="N858" s="148" t="s">
        <v>6289</v>
      </c>
      <c r="O858" s="148">
        <v>11847.91</v>
      </c>
      <c r="P858" s="148">
        <v>13194.15</v>
      </c>
    </row>
    <row r="859" spans="1:16" ht="37.5">
      <c r="A859" s="238" t="s">
        <v>6105</v>
      </c>
      <c r="B859" s="237" t="s">
        <v>6106</v>
      </c>
      <c r="C859" s="237" t="s">
        <v>5952</v>
      </c>
      <c r="D859" s="238" t="s">
        <v>5902</v>
      </c>
      <c r="E859" s="148">
        <v>1045.36</v>
      </c>
      <c r="F859" s="148">
        <v>11.40</v>
      </c>
      <c r="G859" s="148">
        <v>0</v>
      </c>
      <c r="H859" s="148" t="s">
        <v>6288</v>
      </c>
      <c r="I859" s="148">
        <v>102.96000000000004</v>
      </c>
      <c r="J859" s="148">
        <v>1159.72</v>
      </c>
      <c r="K859" s="148">
        <v>418.14</v>
      </c>
      <c r="L859" s="148">
        <v>0</v>
      </c>
      <c r="M859" s="148">
        <v>1393.81</v>
      </c>
      <c r="N859" s="148" t="s">
        <v>6289</v>
      </c>
      <c r="O859" s="148">
        <v>12259.89</v>
      </c>
      <c r="P859" s="148">
        <v>14071.84</v>
      </c>
    </row>
    <row r="860" spans="1:16" ht="37.5">
      <c r="A860" s="238" t="s">
        <v>6105</v>
      </c>
      <c r="B860" s="237" t="s">
        <v>6106</v>
      </c>
      <c r="C860" s="237" t="s">
        <v>5952</v>
      </c>
      <c r="D860" s="238" t="s">
        <v>5903</v>
      </c>
      <c r="E860" s="148">
        <v>1391.44</v>
      </c>
      <c r="F860" s="148">
        <v>11.40</v>
      </c>
      <c r="G860" s="148">
        <v>0</v>
      </c>
      <c r="H860" s="148" t="s">
        <v>6288</v>
      </c>
      <c r="I860" s="148">
        <v>106.09999999999991</v>
      </c>
      <c r="J860" s="148">
        <v>1508.94</v>
      </c>
      <c r="K860" s="148">
        <v>556.58</v>
      </c>
      <c r="L860" s="148">
        <v>0</v>
      </c>
      <c r="M860" s="148">
        <v>1855.25</v>
      </c>
      <c r="N860" s="148" t="s">
        <v>6289</v>
      </c>
      <c r="O860" s="148">
        <v>12790.54</v>
      </c>
      <c r="P860" s="148">
        <v>15202.37</v>
      </c>
    </row>
    <row r="861" spans="1:16" ht="37.5">
      <c r="A861" s="238" t="s">
        <v>6105</v>
      </c>
      <c r="B861" s="237" t="s">
        <v>6106</v>
      </c>
      <c r="C861" s="237" t="s">
        <v>5952</v>
      </c>
      <c r="D861" s="238" t="s">
        <v>5904</v>
      </c>
      <c r="E861" s="148">
        <v>1827.48</v>
      </c>
      <c r="F861" s="148">
        <v>11.40</v>
      </c>
      <c r="G861" s="148">
        <v>0</v>
      </c>
      <c r="H861" s="148" t="s">
        <v>6288</v>
      </c>
      <c r="I861" s="148">
        <v>110.93999999999983</v>
      </c>
      <c r="J861" s="148">
        <v>1949.82</v>
      </c>
      <c r="K861" s="148">
        <v>730.99</v>
      </c>
      <c r="L861" s="148">
        <v>0</v>
      </c>
      <c r="M861" s="148">
        <v>2436.64</v>
      </c>
      <c r="N861" s="148" t="s">
        <v>6289</v>
      </c>
      <c r="O861" s="148">
        <v>13459.14</v>
      </c>
      <c r="P861" s="148">
        <v>16626.77</v>
      </c>
    </row>
    <row r="862" spans="1:16" ht="37.5">
      <c r="A862" s="238" t="s">
        <v>6105</v>
      </c>
      <c r="B862" s="237" t="s">
        <v>6106</v>
      </c>
      <c r="C862" s="237" t="s">
        <v>5952</v>
      </c>
      <c r="D862" s="238" t="s">
        <v>5905</v>
      </c>
      <c r="E862" s="148">
        <v>2331.08</v>
      </c>
      <c r="F862" s="148">
        <v>11.40</v>
      </c>
      <c r="G862" s="148">
        <v>0</v>
      </c>
      <c r="H862" s="148" t="s">
        <v>6288</v>
      </c>
      <c r="I862" s="148">
        <v>115.32000000000016</v>
      </c>
      <c r="J862" s="148">
        <v>2457.8</v>
      </c>
      <c r="K862" s="148">
        <v>932.43</v>
      </c>
      <c r="L862" s="148">
        <v>0</v>
      </c>
      <c r="M862" s="148">
        <v>3108.11</v>
      </c>
      <c r="N862" s="148" t="s">
        <v>6289</v>
      </c>
      <c r="O862" s="148">
        <v>14231.32</v>
      </c>
      <c r="P862" s="148">
        <v>18271.86</v>
      </c>
    </row>
    <row r="863" spans="1:16" ht="37.5">
      <c r="A863" s="238" t="s">
        <v>6105</v>
      </c>
      <c r="B863" s="237" t="s">
        <v>6106</v>
      </c>
      <c r="C863" s="237" t="s">
        <v>5952</v>
      </c>
      <c r="D863" s="238" t="s">
        <v>5906</v>
      </c>
      <c r="E863" s="148">
        <v>2975.98</v>
      </c>
      <c r="F863" s="148">
        <v>11.40</v>
      </c>
      <c r="G863" s="148">
        <v>0</v>
      </c>
      <c r="H863" s="148" t="s">
        <v>6288</v>
      </c>
      <c r="I863" s="148">
        <v>120.96000000000004</v>
      </c>
      <c r="J863" s="148">
        <v>3108.34</v>
      </c>
      <c r="K863" s="148">
        <v>1190.39</v>
      </c>
      <c r="L863" s="148">
        <v>0</v>
      </c>
      <c r="M863" s="148">
        <v>3967.97</v>
      </c>
      <c r="N863" s="148" t="s">
        <v>6289</v>
      </c>
      <c r="O863" s="148">
        <v>15220.17</v>
      </c>
      <c r="P863" s="148">
        <v>20378.53</v>
      </c>
    </row>
    <row r="864" spans="1:16" ht="37.5">
      <c r="A864" s="238" t="s">
        <v>6107</v>
      </c>
      <c r="B864" s="237" t="s">
        <v>6108</v>
      </c>
      <c r="C864" s="237" t="s">
        <v>5952</v>
      </c>
      <c r="D864" s="238" t="s">
        <v>5839</v>
      </c>
      <c r="E864" s="148">
        <v>37046.18</v>
      </c>
      <c r="F864" s="148">
        <v>311.1</v>
      </c>
      <c r="G864" s="148">
        <v>0</v>
      </c>
      <c r="H864" s="148" t="s">
        <v>6288</v>
      </c>
      <c r="I864" s="148">
        <v>3689.0800000000017</v>
      </c>
      <c r="J864" s="148">
        <v>41046.36</v>
      </c>
      <c r="K864" s="148">
        <v>14818.47</v>
      </c>
      <c r="L864" s="148">
        <v>0</v>
      </c>
      <c r="M864" s="148">
        <v>49394.91</v>
      </c>
      <c r="N864" s="148" t="s">
        <v>6289</v>
      </c>
      <c r="O864" s="148">
        <v>67461.14</v>
      </c>
      <c r="P864" s="148">
        <v>131674.52000000002</v>
      </c>
    </row>
    <row r="865" spans="1:16" ht="37.5">
      <c r="A865" s="238" t="s">
        <v>6107</v>
      </c>
      <c r="B865" s="237" t="s">
        <v>6108</v>
      </c>
      <c r="C865" s="237" t="s">
        <v>5952</v>
      </c>
      <c r="D865" s="238" t="s">
        <v>5839</v>
      </c>
      <c r="E865" s="148">
        <v>37046.18</v>
      </c>
      <c r="F865" s="148">
        <v>311.1</v>
      </c>
      <c r="G865" s="148">
        <v>0</v>
      </c>
      <c r="H865" s="148" t="s">
        <v>6288</v>
      </c>
      <c r="I865" s="148">
        <v>3689.0800000000017</v>
      </c>
      <c r="J865" s="148">
        <v>41046.36</v>
      </c>
      <c r="K865" s="148">
        <v>14818.47</v>
      </c>
      <c r="L865" s="148">
        <v>0</v>
      </c>
      <c r="M865" s="148">
        <v>49394.91</v>
      </c>
      <c r="N865" s="148" t="s">
        <v>6289</v>
      </c>
      <c r="O865" s="148">
        <v>67461.14</v>
      </c>
      <c r="P865" s="148">
        <v>131674.52000000002</v>
      </c>
    </row>
    <row r="866" spans="1:16" ht="37.5">
      <c r="A866" s="238" t="s">
        <v>6109</v>
      </c>
      <c r="B866" s="237" t="s">
        <v>6110</v>
      </c>
      <c r="C866" s="237" t="s">
        <v>5952</v>
      </c>
      <c r="D866" s="238" t="s">
        <v>5839</v>
      </c>
      <c r="E866" s="148">
        <v>37046.18</v>
      </c>
      <c r="F866" s="148">
        <v>311.1</v>
      </c>
      <c r="G866" s="148">
        <v>0</v>
      </c>
      <c r="H866" s="148" t="s">
        <v>6288</v>
      </c>
      <c r="I866" s="148">
        <v>3689.0800000000017</v>
      </c>
      <c r="J866" s="148">
        <v>41046.36</v>
      </c>
      <c r="K866" s="148">
        <v>14818.47</v>
      </c>
      <c r="L866" s="148">
        <v>0</v>
      </c>
      <c r="M866" s="148">
        <v>49394.91</v>
      </c>
      <c r="N866" s="148" t="s">
        <v>6289</v>
      </c>
      <c r="O866" s="148">
        <v>67461.14</v>
      </c>
      <c r="P866" s="148">
        <v>131674.52000000002</v>
      </c>
    </row>
    <row r="867" spans="1:16" ht="37.5">
      <c r="A867" s="238" t="s">
        <v>6111</v>
      </c>
      <c r="B867" s="237" t="s">
        <v>6112</v>
      </c>
      <c r="C867" s="237" t="s">
        <v>5952</v>
      </c>
      <c r="D867" s="238" t="s">
        <v>5839</v>
      </c>
      <c r="E867" s="148">
        <v>37046.18</v>
      </c>
      <c r="F867" s="148">
        <v>311.1</v>
      </c>
      <c r="G867" s="148">
        <v>0</v>
      </c>
      <c r="H867" s="148" t="s">
        <v>6288</v>
      </c>
      <c r="I867" s="148">
        <v>3689.0800000000017</v>
      </c>
      <c r="J867" s="148">
        <v>41046.36</v>
      </c>
      <c r="K867" s="148">
        <v>14818.47</v>
      </c>
      <c r="L867" s="148">
        <v>0</v>
      </c>
      <c r="M867" s="148">
        <v>49394.91</v>
      </c>
      <c r="N867" s="148" t="s">
        <v>6289</v>
      </c>
      <c r="O867" s="148">
        <v>67461.14</v>
      </c>
      <c r="P867" s="148">
        <v>131674.52000000002</v>
      </c>
    </row>
    <row r="868" spans="1:16" ht="37.5">
      <c r="A868" s="238" t="s">
        <v>6635</v>
      </c>
      <c r="B868" s="237" t="s">
        <v>6636</v>
      </c>
      <c r="C868" s="237" t="s">
        <v>5952</v>
      </c>
      <c r="D868" s="238" t="s">
        <v>5839</v>
      </c>
      <c r="E868" s="148">
        <v>37046.18</v>
      </c>
      <c r="F868" s="148">
        <v>311.1</v>
      </c>
      <c r="G868" s="148">
        <v>0</v>
      </c>
      <c r="H868" s="148" t="s">
        <v>6288</v>
      </c>
      <c r="I868" s="148">
        <v>3689.0800000000017</v>
      </c>
      <c r="J868" s="148">
        <v>41046.36</v>
      </c>
      <c r="K868" s="148">
        <v>14818.47</v>
      </c>
      <c r="L868" s="148">
        <v>0</v>
      </c>
      <c r="M868" s="148">
        <v>49394.91</v>
      </c>
      <c r="N868" s="148" t="s">
        <v>6289</v>
      </c>
      <c r="O868" s="148">
        <v>67461.14</v>
      </c>
      <c r="P868" s="148">
        <v>131674.52000000002</v>
      </c>
    </row>
    <row r="869" spans="1:16" ht="25">
      <c r="A869" s="238" t="s">
        <v>6113</v>
      </c>
      <c r="B869" s="237" t="s">
        <v>6114</v>
      </c>
      <c r="C869" s="237" t="s">
        <v>5919</v>
      </c>
      <c r="D869" s="238" t="s">
        <v>5839</v>
      </c>
      <c r="E869" s="148">
        <v>776.90</v>
      </c>
      <c r="F869" s="148">
        <v>11.98</v>
      </c>
      <c r="G869" s="148">
        <v>0</v>
      </c>
      <c r="H869" s="148" t="s">
        <v>6288</v>
      </c>
      <c r="I869" s="148">
        <v>107.60000000000002</v>
      </c>
      <c r="J869" s="148">
        <v>896.48</v>
      </c>
      <c r="K869" s="148">
        <v>310.76</v>
      </c>
      <c r="L869" s="148">
        <v>0</v>
      </c>
      <c r="M869" s="148">
        <v>1035.87</v>
      </c>
      <c r="N869" s="148" t="s">
        <v>6289</v>
      </c>
      <c r="O869" s="148">
        <v>11848.25</v>
      </c>
      <c r="P869" s="148">
        <v>13194.88</v>
      </c>
    </row>
    <row r="870" spans="1:16" ht="25">
      <c r="A870" s="238" t="s">
        <v>6113</v>
      </c>
      <c r="B870" s="237" t="s">
        <v>6114</v>
      </c>
      <c r="C870" s="237" t="s">
        <v>5919</v>
      </c>
      <c r="D870" s="238">
        <v>27</v>
      </c>
      <c r="E870" s="148">
        <v>776.90</v>
      </c>
      <c r="F870" s="148">
        <v>0</v>
      </c>
      <c r="G870" s="148">
        <v>0</v>
      </c>
      <c r="H870" s="148" t="s">
        <v>6288</v>
      </c>
      <c r="I870" s="148">
        <v>0</v>
      </c>
      <c r="J870" s="148">
        <v>776.90</v>
      </c>
      <c r="K870" s="148">
        <v>0</v>
      </c>
      <c r="L870" s="148">
        <v>0</v>
      </c>
      <c r="M870" s="148">
        <v>1035.87</v>
      </c>
      <c r="N870" s="148" t="s">
        <v>6289</v>
      </c>
      <c r="O870" s="148">
        <v>0</v>
      </c>
      <c r="P870" s="148">
        <v>1035.87</v>
      </c>
    </row>
    <row r="871" spans="1:16" ht="25">
      <c r="A871" s="238" t="s">
        <v>6637</v>
      </c>
      <c r="B871" s="237" t="s">
        <v>6638</v>
      </c>
      <c r="C871" s="237" t="s">
        <v>6639</v>
      </c>
      <c r="D871" s="238" t="s">
        <v>5839</v>
      </c>
      <c r="E871" s="148">
        <v>395.04</v>
      </c>
      <c r="F871" s="148">
        <v>1518.55</v>
      </c>
      <c r="G871" s="148">
        <v>0</v>
      </c>
      <c r="H871" s="148" t="s">
        <v>6288</v>
      </c>
      <c r="I871" s="148">
        <v>14.800000000000182</v>
      </c>
      <c r="J871" s="148">
        <v>1928.39</v>
      </c>
      <c r="K871" s="148">
        <v>324.35</v>
      </c>
      <c r="L871" s="148">
        <v>67.82</v>
      </c>
      <c r="M871" s="148">
        <v>526.72</v>
      </c>
      <c r="N871" s="148" t="s">
        <v>6289</v>
      </c>
      <c r="O871" s="148">
        <v>630.40</v>
      </c>
      <c r="P871" s="148">
        <v>1549.29</v>
      </c>
    </row>
    <row r="872" spans="1:16" ht="25">
      <c r="A872" s="238" t="s">
        <v>6640</v>
      </c>
      <c r="B872" s="237" t="s">
        <v>6641</v>
      </c>
      <c r="C872" s="237" t="s">
        <v>6639</v>
      </c>
      <c r="D872" s="238" t="s">
        <v>5839</v>
      </c>
      <c r="E872" s="148">
        <v>429.84</v>
      </c>
      <c r="F872" s="148">
        <v>1518.55</v>
      </c>
      <c r="G872" s="148">
        <v>0</v>
      </c>
      <c r="H872" s="148" t="s">
        <v>6288</v>
      </c>
      <c r="I872" s="148">
        <v>16.600000000000136</v>
      </c>
      <c r="J872" s="148">
        <v>1964.99</v>
      </c>
      <c r="K872" s="148">
        <v>353.51</v>
      </c>
      <c r="L872" s="148">
        <v>73.92</v>
      </c>
      <c r="M872" s="148">
        <v>573.12</v>
      </c>
      <c r="N872" s="148" t="s">
        <v>6289</v>
      </c>
      <c r="O872" s="148">
        <v>686.66</v>
      </c>
      <c r="P872" s="148">
        <v>1687.21</v>
      </c>
    </row>
    <row r="873" spans="1:16" ht="25">
      <c r="A873" s="238" t="s">
        <v>6642</v>
      </c>
      <c r="B873" s="237" t="s">
        <v>6643</v>
      </c>
      <c r="C873" s="237" t="s">
        <v>5919</v>
      </c>
      <c r="D873" s="238" t="s">
        <v>5839</v>
      </c>
      <c r="E873" s="148">
        <v>561.68</v>
      </c>
      <c r="F873" s="148">
        <v>1518.55</v>
      </c>
      <c r="G873" s="148">
        <v>0</v>
      </c>
      <c r="H873" s="148" t="s">
        <v>6288</v>
      </c>
      <c r="I873" s="148">
        <v>19.59999999999991</v>
      </c>
      <c r="J873" s="148">
        <v>2099.83</v>
      </c>
      <c r="K873" s="148">
        <v>461.10</v>
      </c>
      <c r="L873" s="148">
        <v>96.40</v>
      </c>
      <c r="M873" s="148">
        <v>748.91</v>
      </c>
      <c r="N873" s="148" t="s">
        <v>6289</v>
      </c>
      <c r="O873" s="148">
        <v>896.11</v>
      </c>
      <c r="P873" s="148">
        <v>2202.52</v>
      </c>
    </row>
    <row r="874" spans="1:16" ht="25">
      <c r="A874" s="238" t="s">
        <v>6264</v>
      </c>
      <c r="B874" s="237" t="s">
        <v>6265</v>
      </c>
      <c r="C874" s="237" t="s">
        <v>5919</v>
      </c>
      <c r="D874" s="238" t="s">
        <v>5839</v>
      </c>
      <c r="E874" s="148">
        <v>635.46</v>
      </c>
      <c r="F874" s="148">
        <v>1518.55</v>
      </c>
      <c r="G874" s="148">
        <v>0</v>
      </c>
      <c r="H874" s="148" t="s">
        <v>6288</v>
      </c>
      <c r="I874" s="148">
        <v>28.59999999999991</v>
      </c>
      <c r="J874" s="148">
        <v>2182.61</v>
      </c>
      <c r="K874" s="148">
        <v>526.37</v>
      </c>
      <c r="L874" s="148">
        <v>110.06</v>
      </c>
      <c r="M874" s="148">
        <v>847.28</v>
      </c>
      <c r="N874" s="148" t="s">
        <v>6289</v>
      </c>
      <c r="O874" s="148">
        <v>1019.62</v>
      </c>
      <c r="P874" s="148">
        <v>2503.33</v>
      </c>
    </row>
    <row r="875" spans="1:16" ht="25">
      <c r="A875" s="238" t="s">
        <v>6264</v>
      </c>
      <c r="B875" s="237" t="s">
        <v>6265</v>
      </c>
      <c r="C875" s="237" t="s">
        <v>5919</v>
      </c>
      <c r="D875" s="238">
        <v>27</v>
      </c>
      <c r="E875" s="148">
        <v>600.50</v>
      </c>
      <c r="F875" s="148">
        <v>0</v>
      </c>
      <c r="G875" s="148">
        <v>0</v>
      </c>
      <c r="H875" s="148" t="s">
        <v>6288</v>
      </c>
      <c r="I875" s="148">
        <v>0</v>
      </c>
      <c r="J875" s="148">
        <v>600.50</v>
      </c>
      <c r="K875" s="148">
        <v>0</v>
      </c>
      <c r="L875" s="148">
        <v>0</v>
      </c>
      <c r="M875" s="148">
        <v>847.28</v>
      </c>
      <c r="N875" s="148" t="s">
        <v>6289</v>
      </c>
      <c r="O875" s="148">
        <v>0</v>
      </c>
      <c r="P875" s="148">
        <v>847.28</v>
      </c>
    </row>
    <row r="876" spans="1:16" ht="25">
      <c r="A876" s="238" t="s">
        <v>6644</v>
      </c>
      <c r="B876" s="237" t="s">
        <v>6645</v>
      </c>
      <c r="C876" s="237" t="s">
        <v>5919</v>
      </c>
      <c r="D876" s="238" t="s">
        <v>5839</v>
      </c>
      <c r="E876" s="148">
        <v>719.42</v>
      </c>
      <c r="F876" s="148">
        <v>1518.55</v>
      </c>
      <c r="G876" s="148">
        <v>0</v>
      </c>
      <c r="H876" s="148" t="s">
        <v>6288</v>
      </c>
      <c r="I876" s="148">
        <v>24.90000000000009</v>
      </c>
      <c r="J876" s="148">
        <v>2262.87</v>
      </c>
      <c r="K876" s="148">
        <v>590.82</v>
      </c>
      <c r="L876" s="148">
        <v>123.57</v>
      </c>
      <c r="M876" s="148">
        <v>959.23</v>
      </c>
      <c r="N876" s="148" t="s">
        <v>6289</v>
      </c>
      <c r="O876" s="148">
        <v>1148.36</v>
      </c>
      <c r="P876" s="148">
        <v>2821.98</v>
      </c>
    </row>
    <row r="877" spans="1:16" ht="25">
      <c r="A877" s="238" t="s">
        <v>6646</v>
      </c>
      <c r="B877" s="237" t="s">
        <v>6647</v>
      </c>
      <c r="C877" s="237" t="s">
        <v>5919</v>
      </c>
      <c r="D877" s="238" t="s">
        <v>5839</v>
      </c>
      <c r="E877" s="148">
        <v>11912.66</v>
      </c>
      <c r="F877" s="148">
        <v>1518.55</v>
      </c>
      <c r="G877" s="148">
        <v>0</v>
      </c>
      <c r="H877" s="148" t="s">
        <v>6288</v>
      </c>
      <c r="I877" s="148">
        <v>378.1200000000008</v>
      </c>
      <c r="J877" s="148">
        <v>13809.33</v>
      </c>
      <c r="K877" s="148">
        <v>9753.36</v>
      </c>
      <c r="L877" s="148">
        <v>2038.80</v>
      </c>
      <c r="M877" s="148">
        <v>15883.55</v>
      </c>
      <c r="N877" s="148" t="s">
        <v>6289</v>
      </c>
      <c r="O877" s="148">
        <v>18972.66</v>
      </c>
      <c r="P877" s="148">
        <v>46648.369999999995</v>
      </c>
    </row>
    <row r="878" spans="1:16" ht="25">
      <c r="A878" s="238" t="s">
        <v>6648</v>
      </c>
      <c r="B878" s="237" t="s">
        <v>6649</v>
      </c>
      <c r="C878" s="237" t="s">
        <v>5919</v>
      </c>
      <c r="D878" s="238" t="s">
        <v>5839</v>
      </c>
      <c r="E878" s="148">
        <v>13347.46</v>
      </c>
      <c r="F878" s="148">
        <v>1518.55</v>
      </c>
      <c r="G878" s="148">
        <v>0</v>
      </c>
      <c r="H878" s="148" t="s">
        <v>6288</v>
      </c>
      <c r="I878" s="148">
        <v>421.76000000000204</v>
      </c>
      <c r="J878" s="148">
        <v>15287.77</v>
      </c>
      <c r="K878" s="148">
        <v>10931.73</v>
      </c>
      <c r="L878" s="148">
        <v>2285.21</v>
      </c>
      <c r="M878" s="148">
        <v>17796.61</v>
      </c>
      <c r="N878" s="148" t="s">
        <v>6289</v>
      </c>
      <c r="O878" s="148">
        <v>21262.69</v>
      </c>
      <c r="P878" s="148">
        <v>52276.24</v>
      </c>
    </row>
    <row r="879" spans="1:16" ht="25">
      <c r="A879" s="238" t="s">
        <v>6650</v>
      </c>
      <c r="B879" s="237" t="s">
        <v>6651</v>
      </c>
      <c r="C879" s="237" t="s">
        <v>5919</v>
      </c>
      <c r="D879" s="238" t="s">
        <v>5839</v>
      </c>
      <c r="E879" s="148">
        <v>17081.41</v>
      </c>
      <c r="F879" s="148">
        <v>1518.55</v>
      </c>
      <c r="G879" s="148">
        <v>0</v>
      </c>
      <c r="H879" s="148" t="s">
        <v>6288</v>
      </c>
      <c r="I879" s="148">
        <v>501.2800000000025</v>
      </c>
      <c r="J879" s="148">
        <v>19101.24</v>
      </c>
      <c r="K879" s="148">
        <v>13971.56</v>
      </c>
      <c r="L879" s="148">
        <v>2920.79</v>
      </c>
      <c r="M879" s="148">
        <v>22775.21</v>
      </c>
      <c r="N879" s="148" t="s">
        <v>6289</v>
      </c>
      <c r="O879" s="148">
        <v>27189.42</v>
      </c>
      <c r="P879" s="148">
        <v>66856.98</v>
      </c>
    </row>
    <row r="880" spans="1:16" ht="25">
      <c r="A880" s="238" t="s">
        <v>6652</v>
      </c>
      <c r="B880" s="237" t="s">
        <v>6653</v>
      </c>
      <c r="C880" s="237" t="s">
        <v>5919</v>
      </c>
      <c r="D880" s="238" t="s">
        <v>5839</v>
      </c>
      <c r="E880" s="148">
        <v>18545.11</v>
      </c>
      <c r="F880" s="148">
        <v>1518.55</v>
      </c>
      <c r="G880" s="148">
        <v>0</v>
      </c>
      <c r="H880" s="148" t="s">
        <v>6288</v>
      </c>
      <c r="I880" s="148">
        <v>551.0499999999993</v>
      </c>
      <c r="J880" s="148">
        <v>20614.71</v>
      </c>
      <c r="K880" s="148">
        <v>15173.57</v>
      </c>
      <c r="L880" s="148">
        <v>3173.04</v>
      </c>
      <c r="M880" s="148">
        <v>24726.81</v>
      </c>
      <c r="N880" s="148" t="s">
        <v>6289</v>
      </c>
      <c r="O880" s="148">
        <v>29530.67</v>
      </c>
      <c r="P880" s="148">
        <v>72604.09</v>
      </c>
    </row>
    <row r="881" spans="1:16" ht="25">
      <c r="A881" s="238" t="s">
        <v>6654</v>
      </c>
      <c r="B881" s="237" t="s">
        <v>6655</v>
      </c>
      <c r="C881" s="237" t="s">
        <v>6639</v>
      </c>
      <c r="D881" s="238" t="s">
        <v>5839</v>
      </c>
      <c r="E881" s="148">
        <v>5483.05</v>
      </c>
      <c r="F881" s="148">
        <v>1518.55</v>
      </c>
      <c r="G881" s="148">
        <v>0</v>
      </c>
      <c r="H881" s="148" t="s">
        <v>6288</v>
      </c>
      <c r="I881" s="148">
        <v>229.02999999999975</v>
      </c>
      <c r="J881" s="148">
        <v>7230.63</v>
      </c>
      <c r="K881" s="148">
        <v>4507.38</v>
      </c>
      <c r="L881" s="148">
        <v>942.36</v>
      </c>
      <c r="M881" s="148">
        <v>7310.73</v>
      </c>
      <c r="N881" s="148" t="s">
        <v>6289</v>
      </c>
      <c r="O881" s="148">
        <v>8755.49</v>
      </c>
      <c r="P881" s="148">
        <v>21515.96</v>
      </c>
    </row>
    <row r="882" spans="1:16" ht="25">
      <c r="A882" s="238" t="s">
        <v>6656</v>
      </c>
      <c r="B882" s="237" t="s">
        <v>6657</v>
      </c>
      <c r="C882" s="237" t="s">
        <v>6639</v>
      </c>
      <c r="D882" s="238" t="s">
        <v>5839</v>
      </c>
      <c r="E882" s="148">
        <v>6264.83</v>
      </c>
      <c r="F882" s="148">
        <v>1518.55</v>
      </c>
      <c r="G882" s="148">
        <v>0</v>
      </c>
      <c r="H882" s="148" t="s">
        <v>6288</v>
      </c>
      <c r="I882" s="148">
        <v>239.07999999999993</v>
      </c>
      <c r="J882" s="148">
        <v>8022.46</v>
      </c>
      <c r="K882" s="148">
        <v>5140.05</v>
      </c>
      <c r="L882" s="148">
        <v>1074.33</v>
      </c>
      <c r="M882" s="148">
        <v>8353.11</v>
      </c>
      <c r="N882" s="148" t="s">
        <v>6289</v>
      </c>
      <c r="O882" s="148">
        <v>9989.99</v>
      </c>
      <c r="P882" s="148">
        <v>24557.480000000003</v>
      </c>
    </row>
    <row r="883" spans="1:16" ht="25">
      <c r="A883" s="238" t="s">
        <v>6658</v>
      </c>
      <c r="B883" s="237" t="s">
        <v>6659</v>
      </c>
      <c r="C883" s="237" t="s">
        <v>6639</v>
      </c>
      <c r="D883" s="238" t="s">
        <v>5839</v>
      </c>
      <c r="E883" s="148">
        <v>7157.51</v>
      </c>
      <c r="F883" s="148">
        <v>1518.55</v>
      </c>
      <c r="G883" s="148">
        <v>0</v>
      </c>
      <c r="H883" s="148" t="s">
        <v>6288</v>
      </c>
      <c r="I883" s="148">
        <v>282.28000000000065</v>
      </c>
      <c r="J883" s="148">
        <v>8958.34</v>
      </c>
      <c r="K883" s="148">
        <v>5884.55</v>
      </c>
      <c r="L883" s="148">
        <v>1230.31</v>
      </c>
      <c r="M883" s="148">
        <v>9543.35</v>
      </c>
      <c r="N883" s="148" t="s">
        <v>6289</v>
      </c>
      <c r="O883" s="148">
        <v>11430.28</v>
      </c>
      <c r="P883" s="148">
        <v>28088.489999999998</v>
      </c>
    </row>
    <row r="884" spans="1:16" ht="25">
      <c r="A884" s="238" t="s">
        <v>6660</v>
      </c>
      <c r="B884" s="237" t="s">
        <v>6661</v>
      </c>
      <c r="C884" s="237" t="s">
        <v>6639</v>
      </c>
      <c r="D884" s="238" t="s">
        <v>5839</v>
      </c>
      <c r="E884" s="148">
        <v>9115.61</v>
      </c>
      <c r="F884" s="148">
        <v>1518.55</v>
      </c>
      <c r="G884" s="148">
        <v>0</v>
      </c>
      <c r="H884" s="148" t="s">
        <v>6288</v>
      </c>
      <c r="I884" s="148">
        <v>317.0499999999993</v>
      </c>
      <c r="J884" s="148">
        <v>10951.21</v>
      </c>
      <c r="K884" s="148">
        <v>7473.79</v>
      </c>
      <c r="L884" s="148">
        <v>1562.45</v>
      </c>
      <c r="M884" s="148">
        <v>12154.15</v>
      </c>
      <c r="N884" s="148" t="s">
        <v>6289</v>
      </c>
      <c r="O884" s="148">
        <v>14531.59</v>
      </c>
      <c r="P884" s="148">
        <v>35721.979999999996</v>
      </c>
    </row>
    <row r="885" spans="1:16" ht="25">
      <c r="A885" s="238" t="s">
        <v>6662</v>
      </c>
      <c r="B885" s="237" t="s">
        <v>6663</v>
      </c>
      <c r="C885" s="237" t="s">
        <v>6639</v>
      </c>
      <c r="D885" s="238" t="s">
        <v>5839</v>
      </c>
      <c r="E885" s="148">
        <v>10075.17</v>
      </c>
      <c r="F885" s="148">
        <v>1518.55</v>
      </c>
      <c r="G885" s="148">
        <v>0</v>
      </c>
      <c r="H885" s="148" t="s">
        <v>6288</v>
      </c>
      <c r="I885" s="148">
        <v>370.2300000000014</v>
      </c>
      <c r="J885" s="148">
        <v>11963.95</v>
      </c>
      <c r="K885" s="148">
        <v>8278.56</v>
      </c>
      <c r="L885" s="148">
        <v>1731.24</v>
      </c>
      <c r="M885" s="148">
        <v>13433.56</v>
      </c>
      <c r="N885" s="148" t="s">
        <v>6289</v>
      </c>
      <c r="O885" s="148">
        <v>16086.30</v>
      </c>
      <c r="P885" s="148">
        <v>39529.66</v>
      </c>
    </row>
    <row r="886" spans="1:16" ht="25">
      <c r="A886" s="238" t="s">
        <v>6664</v>
      </c>
      <c r="B886" s="237" t="s">
        <v>6665</v>
      </c>
      <c r="C886" s="237" t="s">
        <v>6639</v>
      </c>
      <c r="D886" s="238" t="s">
        <v>5839</v>
      </c>
      <c r="E886" s="148">
        <v>12333.42</v>
      </c>
      <c r="F886" s="148">
        <v>1518.55</v>
      </c>
      <c r="G886" s="148">
        <v>0</v>
      </c>
      <c r="H886" s="148" t="s">
        <v>6288</v>
      </c>
      <c r="I886" s="148">
        <v>393.6200000000008</v>
      </c>
      <c r="J886" s="148">
        <v>14245.59</v>
      </c>
      <c r="K886" s="148">
        <v>10100.64</v>
      </c>
      <c r="L886" s="148">
        <v>2111.51</v>
      </c>
      <c r="M886" s="148">
        <v>16444.56</v>
      </c>
      <c r="N886" s="148" t="s">
        <v>6289</v>
      </c>
      <c r="O886" s="148">
        <v>19646.83</v>
      </c>
      <c r="P886" s="148">
        <v>48303.54</v>
      </c>
    </row>
    <row r="887" spans="1:16" ht="25">
      <c r="A887" s="238" t="s">
        <v>6666</v>
      </c>
      <c r="B887" s="237" t="s">
        <v>6667</v>
      </c>
      <c r="C887" s="237" t="s">
        <v>6639</v>
      </c>
      <c r="D887" s="238" t="s">
        <v>5839</v>
      </c>
      <c r="E887" s="148">
        <v>12163.92</v>
      </c>
      <c r="F887" s="148">
        <v>1518.55</v>
      </c>
      <c r="G887" s="148">
        <v>0</v>
      </c>
      <c r="H887" s="148" t="s">
        <v>6288</v>
      </c>
      <c r="I887" s="148">
        <v>420.9500000000007</v>
      </c>
      <c r="J887" s="148">
        <v>14103.42</v>
      </c>
      <c r="K887" s="148">
        <v>9984.90</v>
      </c>
      <c r="L887" s="148">
        <v>2087.82</v>
      </c>
      <c r="M887" s="148">
        <v>16218.56</v>
      </c>
      <c r="N887" s="148" t="s">
        <v>6289</v>
      </c>
      <c r="O887" s="148">
        <v>19407.71</v>
      </c>
      <c r="P887" s="148">
        <v>47698.99</v>
      </c>
    </row>
    <row r="888" spans="1:16" ht="25">
      <c r="A888" s="238" t="s">
        <v>6668</v>
      </c>
      <c r="B888" s="237" t="s">
        <v>6669</v>
      </c>
      <c r="C888" s="237" t="s">
        <v>6639</v>
      </c>
      <c r="D888" s="238" t="s">
        <v>5839</v>
      </c>
      <c r="E888" s="148">
        <v>13682.94</v>
      </c>
      <c r="F888" s="148">
        <v>1518.55</v>
      </c>
      <c r="G888" s="148">
        <v>0</v>
      </c>
      <c r="H888" s="148" t="s">
        <v>6288</v>
      </c>
      <c r="I888" s="148">
        <v>448.60000000000036</v>
      </c>
      <c r="J888" s="148">
        <v>15650.09</v>
      </c>
      <c r="K888" s="148">
        <v>11217.74</v>
      </c>
      <c r="L888" s="148">
        <v>2345.60</v>
      </c>
      <c r="M888" s="148">
        <v>18243.92</v>
      </c>
      <c r="N888" s="148" t="s">
        <v>6289</v>
      </c>
      <c r="O888" s="148">
        <v>21814.23</v>
      </c>
      <c r="P888" s="148">
        <v>53621.49</v>
      </c>
    </row>
    <row r="889" spans="1:16" ht="25">
      <c r="A889" s="238" t="s">
        <v>6670</v>
      </c>
      <c r="B889" s="237" t="s">
        <v>6671</v>
      </c>
      <c r="C889" s="237" t="s">
        <v>5919</v>
      </c>
      <c r="D889" s="238" t="s">
        <v>5839</v>
      </c>
      <c r="E889" s="148">
        <v>14860.56</v>
      </c>
      <c r="F889" s="148">
        <v>1518.55</v>
      </c>
      <c r="G889" s="148">
        <v>0</v>
      </c>
      <c r="H889" s="148" t="s">
        <v>6288</v>
      </c>
      <c r="I889" s="148">
        <v>458.0599999999995</v>
      </c>
      <c r="J889" s="148">
        <v>16837.17</v>
      </c>
      <c r="K889" s="148">
        <v>12166.85</v>
      </c>
      <c r="L889" s="148">
        <v>2543.44</v>
      </c>
      <c r="M889" s="148">
        <v>19814.08</v>
      </c>
      <c r="N889" s="148" t="s">
        <v>6289</v>
      </c>
      <c r="O889" s="148">
        <v>23668.31</v>
      </c>
      <c r="P889" s="148">
        <v>58192.68000000001</v>
      </c>
    </row>
    <row r="890" spans="1:16" ht="25">
      <c r="A890" s="238" t="s">
        <v>6672</v>
      </c>
      <c r="B890" s="237" t="s">
        <v>6673</v>
      </c>
      <c r="C890" s="237" t="s">
        <v>5919</v>
      </c>
      <c r="D890" s="238" t="s">
        <v>5839</v>
      </c>
      <c r="E890" s="148">
        <v>23439.35</v>
      </c>
      <c r="F890" s="148">
        <v>1518.55</v>
      </c>
      <c r="G890" s="148">
        <v>0</v>
      </c>
      <c r="H890" s="148" t="s">
        <v>6288</v>
      </c>
      <c r="I890" s="148">
        <v>610.760000000002</v>
      </c>
      <c r="J890" s="148">
        <v>25568.66</v>
      </c>
      <c r="K890" s="148">
        <v>19127.96</v>
      </c>
      <c r="L890" s="148">
        <v>3998.69</v>
      </c>
      <c r="M890" s="148">
        <v>31252.47</v>
      </c>
      <c r="N890" s="148" t="s">
        <v>6289</v>
      </c>
      <c r="O890" s="148">
        <v>37256.02</v>
      </c>
      <c r="P890" s="148">
        <v>91635.13999999998</v>
      </c>
    </row>
    <row r="891" spans="1:16" ht="25">
      <c r="A891" s="238" t="s">
        <v>6674</v>
      </c>
      <c r="B891" s="237" t="s">
        <v>6675</v>
      </c>
      <c r="C891" s="237" t="s">
        <v>5919</v>
      </c>
      <c r="D891" s="238" t="s">
        <v>5839</v>
      </c>
      <c r="E891" s="148">
        <v>17551.76</v>
      </c>
      <c r="F891" s="148">
        <v>1518.55</v>
      </c>
      <c r="G891" s="148">
        <v>0</v>
      </c>
      <c r="H891" s="148" t="s">
        <v>6288</v>
      </c>
      <c r="I891" s="148">
        <v>566.5000000000036</v>
      </c>
      <c r="J891" s="148">
        <v>19636.81</v>
      </c>
      <c r="K891" s="148">
        <v>14376.24</v>
      </c>
      <c r="L891" s="148">
        <v>3005.33</v>
      </c>
      <c r="M891" s="148">
        <v>23402.35</v>
      </c>
      <c r="N891" s="148" t="s">
        <v>6289</v>
      </c>
      <c r="O891" s="148">
        <v>27961.95</v>
      </c>
      <c r="P891" s="148">
        <v>68745.87</v>
      </c>
    </row>
    <row r="892" spans="1:16" ht="25">
      <c r="A892" s="238" t="s">
        <v>6676</v>
      </c>
      <c r="B892" s="237" t="s">
        <v>6677</v>
      </c>
      <c r="C892" s="237" t="s">
        <v>5919</v>
      </c>
      <c r="D892" s="238" t="s">
        <v>5839</v>
      </c>
      <c r="E892" s="148">
        <v>18127.48</v>
      </c>
      <c r="F892" s="148">
        <v>1518.55</v>
      </c>
      <c r="G892" s="148">
        <v>0</v>
      </c>
      <c r="H892" s="148" t="s">
        <v>6288</v>
      </c>
      <c r="I892" s="148">
        <v>631.9700000000012</v>
      </c>
      <c r="J892" s="148">
        <v>20278</v>
      </c>
      <c r="K892" s="148">
        <v>14882.62</v>
      </c>
      <c r="L892" s="148">
        <v>3112.19</v>
      </c>
      <c r="M892" s="148">
        <v>24169.97</v>
      </c>
      <c r="N892" s="148" t="s">
        <v>6289</v>
      </c>
      <c r="O892" s="148">
        <v>28927.20</v>
      </c>
      <c r="P892" s="148">
        <v>71091.98</v>
      </c>
    </row>
    <row r="893" spans="1:16" ht="25">
      <c r="A893" s="238" t="s">
        <v>6678</v>
      </c>
      <c r="B893" s="237" t="s">
        <v>6679</v>
      </c>
      <c r="C893" s="237" t="s">
        <v>5919</v>
      </c>
      <c r="D893" s="238" t="s">
        <v>5839</v>
      </c>
      <c r="E893" s="148">
        <v>23534.31</v>
      </c>
      <c r="F893" s="148">
        <v>1518.55</v>
      </c>
      <c r="G893" s="148">
        <v>0</v>
      </c>
      <c r="H893" s="148" t="s">
        <v>6288</v>
      </c>
      <c r="I893" s="148">
        <v>751.2700000000004</v>
      </c>
      <c r="J893" s="148">
        <v>25804.13</v>
      </c>
      <c r="K893" s="148">
        <v>19287.08</v>
      </c>
      <c r="L893" s="148">
        <v>4033.21</v>
      </c>
      <c r="M893" s="148">
        <v>31379.08</v>
      </c>
      <c r="N893" s="148" t="s">
        <v>6289</v>
      </c>
      <c r="O893" s="148">
        <v>37513.22</v>
      </c>
      <c r="P893" s="148">
        <v>92212.59</v>
      </c>
    </row>
    <row r="894" spans="1:16" ht="25">
      <c r="A894" s="238" t="s">
        <v>6680</v>
      </c>
      <c r="B894" s="237" t="s">
        <v>6681</v>
      </c>
      <c r="C894" s="237" t="s">
        <v>5919</v>
      </c>
      <c r="D894" s="238" t="s">
        <v>5839</v>
      </c>
      <c r="E894" s="148">
        <v>29287.43</v>
      </c>
      <c r="F894" s="148">
        <v>1518.55</v>
      </c>
      <c r="G894" s="148">
        <v>0</v>
      </c>
      <c r="H894" s="148" t="s">
        <v>6288</v>
      </c>
      <c r="I894" s="148">
        <v>825.9799999999996</v>
      </c>
      <c r="J894" s="148">
        <v>31631.96</v>
      </c>
      <c r="K894" s="148">
        <v>23936.17</v>
      </c>
      <c r="L894" s="148">
        <v>5004.52</v>
      </c>
      <c r="M894" s="148">
        <v>39049.91</v>
      </c>
      <c r="N894" s="148" t="s">
        <v>6289</v>
      </c>
      <c r="O894" s="148">
        <v>46598.66</v>
      </c>
      <c r="P894" s="148">
        <v>114589.26000000001</v>
      </c>
    </row>
    <row r="895" spans="1:16" ht="25">
      <c r="A895" s="238" t="s">
        <v>6682</v>
      </c>
      <c r="B895" s="237" t="s">
        <v>6683</v>
      </c>
      <c r="C895" s="237" t="s">
        <v>6639</v>
      </c>
      <c r="D895" s="238" t="s">
        <v>5839</v>
      </c>
      <c r="E895" s="148">
        <v>8224.54</v>
      </c>
      <c r="F895" s="148">
        <v>1518.55</v>
      </c>
      <c r="G895" s="148">
        <v>0</v>
      </c>
      <c r="H895" s="148" t="s">
        <v>6288</v>
      </c>
      <c r="I895" s="148">
        <v>342.8600000000006</v>
      </c>
      <c r="J895" s="148">
        <v>10085.95</v>
      </c>
      <c r="K895" s="148">
        <v>6761.04</v>
      </c>
      <c r="L895" s="148">
        <v>1413.52</v>
      </c>
      <c r="M895" s="148">
        <v>10966.05</v>
      </c>
      <c r="N895" s="148" t="s">
        <v>6289</v>
      </c>
      <c r="O895" s="148">
        <v>13133.12</v>
      </c>
      <c r="P895" s="148">
        <v>32273.730000000003</v>
      </c>
    </row>
    <row r="896" spans="1:16" ht="25">
      <c r="A896" s="238" t="s">
        <v>6684</v>
      </c>
      <c r="B896" s="237" t="s">
        <v>6685</v>
      </c>
      <c r="C896" s="237" t="s">
        <v>6639</v>
      </c>
      <c r="D896" s="238" t="s">
        <v>5839</v>
      </c>
      <c r="E896" s="148">
        <v>9397.21</v>
      </c>
      <c r="F896" s="148">
        <v>1518.55</v>
      </c>
      <c r="G896" s="148">
        <v>0</v>
      </c>
      <c r="H896" s="148" t="s">
        <v>6288</v>
      </c>
      <c r="I896" s="148">
        <v>357.9400000000023</v>
      </c>
      <c r="J896" s="148">
        <v>11273.70</v>
      </c>
      <c r="K896" s="148">
        <v>7710.04</v>
      </c>
      <c r="L896" s="148">
        <v>1611.48</v>
      </c>
      <c r="M896" s="148">
        <v>12529.61</v>
      </c>
      <c r="N896" s="148" t="s">
        <v>6289</v>
      </c>
      <c r="O896" s="148">
        <v>14984.88</v>
      </c>
      <c r="P896" s="148">
        <v>36836.01</v>
      </c>
    </row>
    <row r="897" spans="1:16" ht="25">
      <c r="A897" s="238" t="s">
        <v>6686</v>
      </c>
      <c r="B897" s="237" t="s">
        <v>6687</v>
      </c>
      <c r="C897" s="237" t="s">
        <v>6639</v>
      </c>
      <c r="D897" s="238" t="s">
        <v>5839</v>
      </c>
      <c r="E897" s="148">
        <v>10736.23</v>
      </c>
      <c r="F897" s="148">
        <v>1518.55</v>
      </c>
      <c r="G897" s="148">
        <v>0</v>
      </c>
      <c r="H897" s="148" t="s">
        <v>6288</v>
      </c>
      <c r="I897" s="148">
        <v>422.76000000000204</v>
      </c>
      <c r="J897" s="148">
        <v>12677.54</v>
      </c>
      <c r="K897" s="148">
        <v>8826.79</v>
      </c>
      <c r="L897" s="148">
        <v>1845.45</v>
      </c>
      <c r="M897" s="148">
        <v>14314.97</v>
      </c>
      <c r="N897" s="148" t="s">
        <v>6289</v>
      </c>
      <c r="O897" s="148">
        <v>17145.34</v>
      </c>
      <c r="P897" s="148">
        <v>42132.55</v>
      </c>
    </row>
    <row r="898" spans="1:16" ht="25">
      <c r="A898" s="238" t="s">
        <v>6688</v>
      </c>
      <c r="B898" s="237" t="s">
        <v>6689</v>
      </c>
      <c r="C898" s="237" t="s">
        <v>6639</v>
      </c>
      <c r="D898" s="238" t="s">
        <v>5839</v>
      </c>
      <c r="E898" s="148">
        <v>14977.55</v>
      </c>
      <c r="F898" s="148">
        <v>1518.55</v>
      </c>
      <c r="G898" s="148">
        <v>0</v>
      </c>
      <c r="H898" s="148" t="s">
        <v>6288</v>
      </c>
      <c r="I898" s="148">
        <v>474.96000000000276</v>
      </c>
      <c r="J898" s="148">
        <v>16971.06</v>
      </c>
      <c r="K898" s="148">
        <v>12253.99</v>
      </c>
      <c r="L898" s="148">
        <v>2561.04</v>
      </c>
      <c r="M898" s="148">
        <v>19970.07</v>
      </c>
      <c r="N898" s="148" t="s">
        <v>6289</v>
      </c>
      <c r="O898" s="148">
        <v>23840.53</v>
      </c>
      <c r="P898" s="148">
        <v>58625.63</v>
      </c>
    </row>
    <row r="899" spans="1:16" ht="25">
      <c r="A899" s="238" t="s">
        <v>6690</v>
      </c>
      <c r="B899" s="237" t="s">
        <v>6691</v>
      </c>
      <c r="C899" s="237" t="s">
        <v>6639</v>
      </c>
      <c r="D899" s="238" t="s">
        <v>5839</v>
      </c>
      <c r="E899" s="148">
        <v>15112.78</v>
      </c>
      <c r="F899" s="148">
        <v>1518.55</v>
      </c>
      <c r="G899" s="148">
        <v>0</v>
      </c>
      <c r="H899" s="148" t="s">
        <v>6288</v>
      </c>
      <c r="I899" s="148">
        <v>554.739999999998</v>
      </c>
      <c r="J899" s="148">
        <v>17186.07</v>
      </c>
      <c r="K899" s="148">
        <v>12417.86</v>
      </c>
      <c r="L899" s="148">
        <v>2596.87</v>
      </c>
      <c r="M899" s="148">
        <v>20150.37</v>
      </c>
      <c r="N899" s="148" t="s">
        <v>6289</v>
      </c>
      <c r="O899" s="148">
        <v>24129.51</v>
      </c>
      <c r="P899" s="148">
        <v>59294.61</v>
      </c>
    </row>
    <row r="900" spans="1:16" ht="25">
      <c r="A900" s="238" t="s">
        <v>6692</v>
      </c>
      <c r="B900" s="237" t="s">
        <v>6693</v>
      </c>
      <c r="C900" s="237" t="s">
        <v>6639</v>
      </c>
      <c r="D900" s="238" t="s">
        <v>5839</v>
      </c>
      <c r="E900" s="148">
        <v>16670.98</v>
      </c>
      <c r="F900" s="148">
        <v>1518.55</v>
      </c>
      <c r="G900" s="148">
        <v>0</v>
      </c>
      <c r="H900" s="148" t="s">
        <v>6288</v>
      </c>
      <c r="I900" s="148">
        <v>589.7900000000009</v>
      </c>
      <c r="J900" s="148">
        <v>18779.32</v>
      </c>
      <c r="K900" s="148">
        <v>13687.63</v>
      </c>
      <c r="L900" s="148">
        <v>2862.41</v>
      </c>
      <c r="M900" s="148">
        <v>22227.97</v>
      </c>
      <c r="N900" s="148" t="s">
        <v>6289</v>
      </c>
      <c r="O900" s="148">
        <v>26604.58</v>
      </c>
      <c r="P900" s="148">
        <v>65382.590000000004</v>
      </c>
    </row>
    <row r="901" spans="1:16" ht="25">
      <c r="A901" s="238" t="s">
        <v>6694</v>
      </c>
      <c r="B901" s="237" t="s">
        <v>6695</v>
      </c>
      <c r="C901" s="237" t="s">
        <v>6639</v>
      </c>
      <c r="D901" s="238" t="s">
        <v>5839</v>
      </c>
      <c r="E901" s="148">
        <v>19814.50</v>
      </c>
      <c r="F901" s="148">
        <v>1518.55</v>
      </c>
      <c r="G901" s="148">
        <v>0</v>
      </c>
      <c r="H901" s="148" t="s">
        <v>6288</v>
      </c>
      <c r="I901" s="148">
        <v>630.7999999999993</v>
      </c>
      <c r="J901" s="148">
        <v>21963.85</v>
      </c>
      <c r="K901" s="148">
        <v>16232.24</v>
      </c>
      <c r="L901" s="148">
        <v>3393.17</v>
      </c>
      <c r="M901" s="148">
        <v>26419.33</v>
      </c>
      <c r="N901" s="148" t="s">
        <v>6289</v>
      </c>
      <c r="O901" s="148">
        <v>31569.07</v>
      </c>
      <c r="P901" s="148">
        <v>77613.81</v>
      </c>
    </row>
    <row r="902" spans="1:16" ht="25">
      <c r="A902" s="238" t="s">
        <v>6696</v>
      </c>
      <c r="B902" s="237" t="s">
        <v>6697</v>
      </c>
      <c r="C902" s="237" t="s">
        <v>6639</v>
      </c>
      <c r="D902" s="238" t="s">
        <v>5839</v>
      </c>
      <c r="E902" s="148">
        <v>22006.93</v>
      </c>
      <c r="F902" s="148">
        <v>1518.55</v>
      </c>
      <c r="G902" s="148">
        <v>0</v>
      </c>
      <c r="H902" s="148" t="s">
        <v>6288</v>
      </c>
      <c r="I902" s="148">
        <v>672.2200000000012</v>
      </c>
      <c r="J902" s="148">
        <v>24197.70</v>
      </c>
      <c r="K902" s="148">
        <v>18012.62</v>
      </c>
      <c r="L902" s="148">
        <v>3765.48</v>
      </c>
      <c r="M902" s="148">
        <v>29342.57</v>
      </c>
      <c r="N902" s="148" t="s">
        <v>6289</v>
      </c>
      <c r="O902" s="148">
        <v>35043.91</v>
      </c>
      <c r="P902" s="148">
        <v>86164.58</v>
      </c>
    </row>
    <row r="903" spans="1:16" ht="25">
      <c r="A903" s="238" t="s">
        <v>6698</v>
      </c>
      <c r="B903" s="237" t="s">
        <v>6699</v>
      </c>
      <c r="C903" s="237" t="s">
        <v>5919</v>
      </c>
      <c r="D903" s="238" t="s">
        <v>5839</v>
      </c>
      <c r="E903" s="148">
        <v>20398.09</v>
      </c>
      <c r="F903" s="148">
        <v>1518.55</v>
      </c>
      <c r="G903" s="148">
        <v>0</v>
      </c>
      <c r="H903" s="148" t="s">
        <v>6288</v>
      </c>
      <c r="I903" s="148">
        <v>686.4200000000019</v>
      </c>
      <c r="J903" s="148">
        <v>22603.06</v>
      </c>
      <c r="K903" s="148">
        <v>16736.07</v>
      </c>
      <c r="L903" s="148">
        <v>3499.70</v>
      </c>
      <c r="M903" s="148">
        <v>27197.45</v>
      </c>
      <c r="N903" s="148" t="s">
        <v>6289</v>
      </c>
      <c r="O903" s="148">
        <v>32537.12</v>
      </c>
      <c r="P903" s="148">
        <v>79970.34</v>
      </c>
    </row>
    <row r="904" spans="1:16" ht="25">
      <c r="A904" s="238" t="s">
        <v>6700</v>
      </c>
      <c r="B904" s="237" t="s">
        <v>6701</v>
      </c>
      <c r="C904" s="237" t="s">
        <v>5919</v>
      </c>
      <c r="D904" s="238" t="s">
        <v>5839</v>
      </c>
      <c r="E904" s="148">
        <v>34580.59</v>
      </c>
      <c r="F904" s="148">
        <v>1518.55</v>
      </c>
      <c r="G904" s="148">
        <v>0</v>
      </c>
      <c r="H904" s="148" t="s">
        <v>6288</v>
      </c>
      <c r="I904" s="148">
        <v>915.5200000000041</v>
      </c>
      <c r="J904" s="148">
        <v>37014.66</v>
      </c>
      <c r="K904" s="148">
        <v>28229.19</v>
      </c>
      <c r="L904" s="148">
        <v>5901.64</v>
      </c>
      <c r="M904" s="148">
        <v>46107.45</v>
      </c>
      <c r="N904" s="148" t="s">
        <v>6289</v>
      </c>
      <c r="O904" s="148">
        <v>54977.84</v>
      </c>
      <c r="P904" s="148">
        <v>135216.12</v>
      </c>
    </row>
    <row r="905" spans="1:16" ht="25">
      <c r="A905" s="238" t="s">
        <v>6702</v>
      </c>
      <c r="B905" s="237" t="s">
        <v>6703</v>
      </c>
      <c r="C905" s="237" t="s">
        <v>5919</v>
      </c>
      <c r="D905" s="238" t="s">
        <v>5839</v>
      </c>
      <c r="E905" s="148">
        <v>21482.37</v>
      </c>
      <c r="F905" s="148">
        <v>1518.55</v>
      </c>
      <c r="G905" s="148">
        <v>0</v>
      </c>
      <c r="H905" s="148" t="s">
        <v>6288</v>
      </c>
      <c r="I905" s="148">
        <v>755</v>
      </c>
      <c r="J905" s="148">
        <v>23755.92</v>
      </c>
      <c r="K905" s="148">
        <v>17632.34</v>
      </c>
      <c r="L905" s="148">
        <v>3687.10</v>
      </c>
      <c r="M905" s="148">
        <v>28643.16</v>
      </c>
      <c r="N905" s="148" t="s">
        <v>6289</v>
      </c>
      <c r="O905" s="148">
        <v>34274.62</v>
      </c>
      <c r="P905" s="148">
        <v>84237.22</v>
      </c>
    </row>
    <row r="906" spans="1:16" ht="25">
      <c r="A906" s="238" t="s">
        <v>6704</v>
      </c>
      <c r="B906" s="237" t="s">
        <v>6705</v>
      </c>
      <c r="C906" s="237" t="s">
        <v>5919</v>
      </c>
      <c r="D906" s="238" t="s">
        <v>5839</v>
      </c>
      <c r="E906" s="148">
        <v>25565.20</v>
      </c>
      <c r="F906" s="148">
        <v>1518.55</v>
      </c>
      <c r="G906" s="148">
        <v>0</v>
      </c>
      <c r="H906" s="148" t="s">
        <v>6288</v>
      </c>
      <c r="I906" s="148">
        <v>842.3199999999997</v>
      </c>
      <c r="J906" s="148">
        <v>27926.07</v>
      </c>
      <c r="K906" s="148">
        <v>20959.68</v>
      </c>
      <c r="L906" s="148">
        <v>4382.13</v>
      </c>
      <c r="M906" s="148">
        <v>34086.93</v>
      </c>
      <c r="N906" s="148" t="s">
        <v>6289</v>
      </c>
      <c r="O906" s="148">
        <v>40755.45</v>
      </c>
      <c r="P906" s="148">
        <v>100184.19</v>
      </c>
    </row>
    <row r="907" spans="1:16" ht="12.5">
      <c r="A907" s="238" t="s">
        <v>6706</v>
      </c>
      <c r="B907" s="237" t="s">
        <v>6707</v>
      </c>
      <c r="C907" s="237" t="s">
        <v>5919</v>
      </c>
      <c r="D907" s="238" t="s">
        <v>5839</v>
      </c>
      <c r="E907" s="148">
        <v>31379.12</v>
      </c>
      <c r="F907" s="148">
        <v>1518.55</v>
      </c>
      <c r="G907" s="148">
        <v>0</v>
      </c>
      <c r="H907" s="148" t="s">
        <v>6288</v>
      </c>
      <c r="I907" s="148">
        <v>1001.3499999999985</v>
      </c>
      <c r="J907" s="148">
        <v>33899.02</v>
      </c>
      <c r="K907" s="148">
        <v>25716.14</v>
      </c>
      <c r="L907" s="148">
        <v>5377.62</v>
      </c>
      <c r="M907" s="148">
        <v>41838.83</v>
      </c>
      <c r="N907" s="148" t="s">
        <v>6289</v>
      </c>
      <c r="O907" s="148">
        <v>50017.67</v>
      </c>
      <c r="P907" s="148">
        <v>122950.26</v>
      </c>
    </row>
    <row r="908" spans="1:16" ht="25">
      <c r="A908" s="238" t="s">
        <v>6708</v>
      </c>
      <c r="B908" s="237" t="s">
        <v>6709</v>
      </c>
      <c r="C908" s="237" t="s">
        <v>5919</v>
      </c>
      <c r="D908" s="238" t="s">
        <v>5839</v>
      </c>
      <c r="E908" s="148">
        <v>38766.27</v>
      </c>
      <c r="F908" s="148">
        <v>1518.55</v>
      </c>
      <c r="G908" s="148">
        <v>0</v>
      </c>
      <c r="H908" s="148" t="s">
        <v>6288</v>
      </c>
      <c r="I908" s="148">
        <v>1100.9599999999991</v>
      </c>
      <c r="J908" s="148">
        <v>41385.78</v>
      </c>
      <c r="K908" s="148">
        <v>31687.98</v>
      </c>
      <c r="L908" s="148">
        <v>6625.41</v>
      </c>
      <c r="M908" s="148">
        <v>51688.36</v>
      </c>
      <c r="N908" s="148" t="s">
        <v>6289</v>
      </c>
      <c r="O908" s="148">
        <v>61687.15</v>
      </c>
      <c r="P908" s="148">
        <v>151688.90</v>
      </c>
    </row>
    <row r="909" spans="1:16" ht="25">
      <c r="A909" s="238" t="s">
        <v>6710</v>
      </c>
      <c r="B909" s="237" t="s">
        <v>6711</v>
      </c>
      <c r="C909" s="237" t="s">
        <v>6639</v>
      </c>
      <c r="D909" s="238" t="s">
        <v>5839</v>
      </c>
      <c r="E909" s="148">
        <v>10966.09</v>
      </c>
      <c r="F909" s="148">
        <v>1518.55</v>
      </c>
      <c r="G909" s="148">
        <v>0</v>
      </c>
      <c r="H909" s="148" t="s">
        <v>6288</v>
      </c>
      <c r="I909" s="148">
        <v>456.85000000000036</v>
      </c>
      <c r="J909" s="148">
        <v>12941.49</v>
      </c>
      <c r="K909" s="148">
        <v>9014.75</v>
      </c>
      <c r="L909" s="148">
        <v>1884.70</v>
      </c>
      <c r="M909" s="148">
        <v>14621.45</v>
      </c>
      <c r="N909" s="148" t="s">
        <v>6289</v>
      </c>
      <c r="O909" s="148">
        <v>17510.9</v>
      </c>
      <c r="P909" s="148">
        <v>43031.80</v>
      </c>
    </row>
    <row r="910" spans="1:16" ht="25">
      <c r="A910" s="238" t="s">
        <v>6712</v>
      </c>
      <c r="B910" s="237" t="s">
        <v>6713</v>
      </c>
      <c r="C910" s="237" t="s">
        <v>6639</v>
      </c>
      <c r="D910" s="238" t="s">
        <v>5839</v>
      </c>
      <c r="E910" s="148">
        <v>12529.62</v>
      </c>
      <c r="F910" s="148">
        <v>1518.55</v>
      </c>
      <c r="G910" s="148">
        <v>0</v>
      </c>
      <c r="H910" s="148" t="s">
        <v>6288</v>
      </c>
      <c r="I910" s="148">
        <v>476.9500000000007</v>
      </c>
      <c r="J910" s="148">
        <v>14525.12</v>
      </c>
      <c r="K910" s="148">
        <v>10280.06</v>
      </c>
      <c r="L910" s="148">
        <v>2148.64</v>
      </c>
      <c r="M910" s="148">
        <v>16706.16</v>
      </c>
      <c r="N910" s="148" t="s">
        <v>6289</v>
      </c>
      <c r="O910" s="148">
        <v>19979.86</v>
      </c>
      <c r="P910" s="148">
        <v>49114.72</v>
      </c>
    </row>
    <row r="911" spans="1:16" ht="25">
      <c r="A911" s="238" t="s">
        <v>6714</v>
      </c>
      <c r="B911" s="237" t="s">
        <v>6715</v>
      </c>
      <c r="C911" s="237" t="s">
        <v>6639</v>
      </c>
      <c r="D911" s="238" t="s">
        <v>5839</v>
      </c>
      <c r="E911" s="148">
        <v>14314.96</v>
      </c>
      <c r="F911" s="148">
        <v>1518.55</v>
      </c>
      <c r="G911" s="148">
        <v>0</v>
      </c>
      <c r="H911" s="148" t="s">
        <v>6288</v>
      </c>
      <c r="I911" s="148">
        <v>563.3500000000022</v>
      </c>
      <c r="J911" s="148">
        <v>16396.86</v>
      </c>
      <c r="K911" s="148">
        <v>11769.05</v>
      </c>
      <c r="L911" s="148">
        <v>2460.59</v>
      </c>
      <c r="M911" s="148">
        <v>19086.61</v>
      </c>
      <c r="N911" s="148" t="s">
        <v>6289</v>
      </c>
      <c r="O911" s="148">
        <v>22860.42</v>
      </c>
      <c r="P911" s="148">
        <v>56176.67</v>
      </c>
    </row>
    <row r="912" spans="1:16" ht="25">
      <c r="A912" s="238" t="s">
        <v>6716</v>
      </c>
      <c r="B912" s="237" t="s">
        <v>6717</v>
      </c>
      <c r="C912" s="237" t="s">
        <v>6639</v>
      </c>
      <c r="D912" s="238" t="s">
        <v>5839</v>
      </c>
      <c r="E912" s="148">
        <v>18231.18</v>
      </c>
      <c r="F912" s="148">
        <v>1518.55</v>
      </c>
      <c r="G912" s="148">
        <v>0</v>
      </c>
      <c r="H912" s="148" t="s">
        <v>6288</v>
      </c>
      <c r="I912" s="148">
        <v>632.9500000000007</v>
      </c>
      <c r="J912" s="148">
        <v>20382.68</v>
      </c>
      <c r="K912" s="148">
        <v>14947.54</v>
      </c>
      <c r="L912" s="148">
        <v>3124.90</v>
      </c>
      <c r="M912" s="148">
        <v>24308.24</v>
      </c>
      <c r="N912" s="148" t="s">
        <v>6289</v>
      </c>
      <c r="O912" s="148">
        <v>29063.11</v>
      </c>
      <c r="P912" s="148">
        <v>71443.79000000001</v>
      </c>
    </row>
    <row r="913" spans="1:16" ht="25">
      <c r="A913" s="238" t="s">
        <v>6718</v>
      </c>
      <c r="B913" s="237" t="s">
        <v>6719</v>
      </c>
      <c r="C913" s="237" t="s">
        <v>6639</v>
      </c>
      <c r="D913" s="238" t="s">
        <v>5839</v>
      </c>
      <c r="E913" s="148">
        <v>20150.40</v>
      </c>
      <c r="F913" s="148">
        <v>1518.55</v>
      </c>
      <c r="G913" s="148">
        <v>0</v>
      </c>
      <c r="H913" s="148" t="s">
        <v>6288</v>
      </c>
      <c r="I913" s="148">
        <v>739.2999999999993</v>
      </c>
      <c r="J913" s="148">
        <v>22408.25</v>
      </c>
      <c r="K913" s="148">
        <v>16557.16</v>
      </c>
      <c r="L913" s="148">
        <v>3462.49</v>
      </c>
      <c r="M913" s="148">
        <v>26867.20</v>
      </c>
      <c r="N913" s="148" t="s">
        <v>6289</v>
      </c>
      <c r="O913" s="148">
        <v>32172.69</v>
      </c>
      <c r="P913" s="148">
        <v>79059.54000000001</v>
      </c>
    </row>
    <row r="914" spans="1:16" ht="25">
      <c r="A914" s="238" t="s">
        <v>6720</v>
      </c>
      <c r="B914" s="237" t="s">
        <v>6721</v>
      </c>
      <c r="C914" s="237" t="s">
        <v>6639</v>
      </c>
      <c r="D914" s="238" t="s">
        <v>5839</v>
      </c>
      <c r="E914" s="148">
        <v>22227.99</v>
      </c>
      <c r="F914" s="148">
        <v>1518.55</v>
      </c>
      <c r="G914" s="148">
        <v>0</v>
      </c>
      <c r="H914" s="148" t="s">
        <v>6288</v>
      </c>
      <c r="I914" s="148">
        <v>786.0499999999993</v>
      </c>
      <c r="J914" s="148">
        <v>24532.59</v>
      </c>
      <c r="K914" s="148">
        <v>18250.19</v>
      </c>
      <c r="L914" s="148">
        <v>3816.55</v>
      </c>
      <c r="M914" s="148">
        <v>29637.32</v>
      </c>
      <c r="N914" s="148" t="s">
        <v>6289</v>
      </c>
      <c r="O914" s="148">
        <v>35472.77</v>
      </c>
      <c r="P914" s="148">
        <v>87176.82999999999</v>
      </c>
    </row>
    <row r="915" spans="1:16" ht="25">
      <c r="A915" s="238" t="s">
        <v>6722</v>
      </c>
      <c r="B915" s="237" t="s">
        <v>6723</v>
      </c>
      <c r="C915" s="237" t="s">
        <v>6639</v>
      </c>
      <c r="D915" s="238" t="s">
        <v>5839</v>
      </c>
      <c r="E915" s="148">
        <v>24327.88</v>
      </c>
      <c r="F915" s="148">
        <v>1518.55</v>
      </c>
      <c r="G915" s="148">
        <v>0</v>
      </c>
      <c r="H915" s="148" t="s">
        <v>6288</v>
      </c>
      <c r="I915" s="148">
        <v>840.75</v>
      </c>
      <c r="J915" s="148">
        <v>26687.18</v>
      </c>
      <c r="K915" s="148">
        <v>19969.82</v>
      </c>
      <c r="L915" s="148">
        <v>4175.65</v>
      </c>
      <c r="M915" s="148">
        <v>32437.17</v>
      </c>
      <c r="N915" s="148" t="s">
        <v>6289</v>
      </c>
      <c r="O915" s="148">
        <v>38815.48</v>
      </c>
      <c r="P915" s="148">
        <v>95398.12</v>
      </c>
    </row>
    <row r="916" spans="1:16" ht="25">
      <c r="A916" s="238" t="s">
        <v>6724</v>
      </c>
      <c r="B916" s="237" t="s">
        <v>6725</v>
      </c>
      <c r="C916" s="237" t="s">
        <v>6639</v>
      </c>
      <c r="D916" s="238" t="s">
        <v>5839</v>
      </c>
      <c r="E916" s="148">
        <v>27365.84</v>
      </c>
      <c r="F916" s="148">
        <v>1518.55</v>
      </c>
      <c r="G916" s="148">
        <v>0</v>
      </c>
      <c r="H916" s="148" t="s">
        <v>6288</v>
      </c>
      <c r="I916" s="148">
        <v>896</v>
      </c>
      <c r="J916" s="148">
        <v>29780.39</v>
      </c>
      <c r="K916" s="148">
        <v>22435.43</v>
      </c>
      <c r="L916" s="148">
        <v>4691.18</v>
      </c>
      <c r="M916" s="148">
        <v>36487.79</v>
      </c>
      <c r="N916" s="148" t="s">
        <v>6289</v>
      </c>
      <c r="O916" s="148">
        <v>43628.36</v>
      </c>
      <c r="P916" s="148">
        <v>107242.76000000001</v>
      </c>
    </row>
    <row r="917" spans="1:16" ht="25">
      <c r="A917" s="238" t="s">
        <v>6726</v>
      </c>
      <c r="B917" s="237" t="s">
        <v>6727</v>
      </c>
      <c r="C917" s="237" t="s">
        <v>5919</v>
      </c>
      <c r="D917" s="238" t="s">
        <v>5839</v>
      </c>
      <c r="E917" s="148">
        <v>28642.36</v>
      </c>
      <c r="F917" s="148">
        <v>1518.55</v>
      </c>
      <c r="G917" s="148">
        <v>0</v>
      </c>
      <c r="H917" s="148" t="s">
        <v>6288</v>
      </c>
      <c r="I917" s="148">
        <v>914.9200000000019</v>
      </c>
      <c r="J917" s="148">
        <v>31075.83</v>
      </c>
      <c r="K917" s="148">
        <v>23470.69</v>
      </c>
      <c r="L917" s="148">
        <v>4907.09</v>
      </c>
      <c r="M917" s="148">
        <v>38189.81</v>
      </c>
      <c r="N917" s="148" t="s">
        <v>6289</v>
      </c>
      <c r="O917" s="148">
        <v>45646.52</v>
      </c>
      <c r="P917" s="148">
        <v>112214.10999999999</v>
      </c>
    </row>
    <row r="918" spans="1:16" ht="25">
      <c r="A918" s="238" t="s">
        <v>6728</v>
      </c>
      <c r="B918" s="237" t="s">
        <v>6729</v>
      </c>
      <c r="C918" s="237" t="s">
        <v>5919</v>
      </c>
      <c r="D918" s="238" t="s">
        <v>5839</v>
      </c>
      <c r="E918" s="148">
        <v>45796.67</v>
      </c>
      <c r="F918" s="148">
        <v>1518.55</v>
      </c>
      <c r="G918" s="148">
        <v>0</v>
      </c>
      <c r="H918" s="148" t="s">
        <v>6288</v>
      </c>
      <c r="I918" s="148">
        <v>1220.3600000000006</v>
      </c>
      <c r="J918" s="148">
        <v>48535.58</v>
      </c>
      <c r="K918" s="148">
        <v>37390.3</v>
      </c>
      <c r="L918" s="148">
        <v>7817.05</v>
      </c>
      <c r="M918" s="148">
        <v>61062.23</v>
      </c>
      <c r="N918" s="148" t="s">
        <v>6289</v>
      </c>
      <c r="O918" s="148">
        <v>72816.86</v>
      </c>
      <c r="P918" s="148">
        <v>179086.44</v>
      </c>
    </row>
    <row r="919" spans="1:16" ht="37.5">
      <c r="A919" s="238" t="s">
        <v>6730</v>
      </c>
      <c r="B919" s="237" t="s">
        <v>6731</v>
      </c>
      <c r="C919" s="237" t="s">
        <v>5919</v>
      </c>
      <c r="D919" s="238" t="s">
        <v>5839</v>
      </c>
      <c r="E919" s="148">
        <v>6031.61</v>
      </c>
      <c r="F919" s="148">
        <v>1518.55</v>
      </c>
      <c r="G919" s="148">
        <v>0</v>
      </c>
      <c r="H919" s="148" t="s">
        <v>6288</v>
      </c>
      <c r="I919" s="148">
        <v>367.2300000000005</v>
      </c>
      <c r="J919" s="148">
        <v>7917.39</v>
      </c>
      <c r="K919" s="148">
        <v>5054.99</v>
      </c>
      <c r="L919" s="148">
        <v>1056.82</v>
      </c>
      <c r="M919" s="148">
        <v>8042.15</v>
      </c>
      <c r="N919" s="148" t="s">
        <v>6289</v>
      </c>
      <c r="O919" s="148">
        <v>9748.49</v>
      </c>
      <c r="P919" s="148">
        <v>23902.449999999997</v>
      </c>
    </row>
    <row r="920" spans="1:16" ht="37.5">
      <c r="A920" s="238" t="s">
        <v>6732</v>
      </c>
      <c r="B920" s="237" t="s">
        <v>6731</v>
      </c>
      <c r="C920" s="237" t="s">
        <v>5919</v>
      </c>
      <c r="D920" s="238" t="s">
        <v>5839</v>
      </c>
      <c r="E920" s="148">
        <v>6031.61</v>
      </c>
      <c r="F920" s="148">
        <v>1518.55</v>
      </c>
      <c r="G920" s="148">
        <v>0</v>
      </c>
      <c r="H920" s="148" t="s">
        <v>6288</v>
      </c>
      <c r="I920" s="148">
        <v>367.2300000000005</v>
      </c>
      <c r="J920" s="148">
        <v>7917.39</v>
      </c>
      <c r="K920" s="148">
        <v>5054.99</v>
      </c>
      <c r="L920" s="148">
        <v>1056.82</v>
      </c>
      <c r="M920" s="148">
        <v>8042.15</v>
      </c>
      <c r="N920" s="148" t="s">
        <v>6289</v>
      </c>
      <c r="O920" s="148">
        <v>9748.49</v>
      </c>
      <c r="P920" s="148">
        <v>23902.449999999997</v>
      </c>
    </row>
    <row r="921" spans="1:16" ht="37.5">
      <c r="A921" s="238" t="s">
        <v>6733</v>
      </c>
      <c r="B921" s="237" t="s">
        <v>6734</v>
      </c>
      <c r="C921" s="237" t="s">
        <v>5919</v>
      </c>
      <c r="D921" s="238" t="s">
        <v>5839</v>
      </c>
      <c r="E921" s="148">
        <v>7067.52</v>
      </c>
      <c r="F921" s="148">
        <v>1518.55</v>
      </c>
      <c r="G921" s="148">
        <v>0</v>
      </c>
      <c r="H921" s="148" t="s">
        <v>6288</v>
      </c>
      <c r="I921" s="148">
        <v>421.64999999999964</v>
      </c>
      <c r="J921" s="148">
        <v>9007.72</v>
      </c>
      <c r="K921" s="148">
        <v>5923.58</v>
      </c>
      <c r="L921" s="148">
        <v>1238.54</v>
      </c>
      <c r="M921" s="148">
        <v>9423.36</v>
      </c>
      <c r="N921" s="148" t="s">
        <v>6289</v>
      </c>
      <c r="O921" s="148">
        <v>11424.02</v>
      </c>
      <c r="P921" s="148">
        <v>28009.50</v>
      </c>
    </row>
    <row r="922" spans="1:16" ht="37.5">
      <c r="A922" s="238" t="s">
        <v>6735</v>
      </c>
      <c r="B922" s="237" t="s">
        <v>6734</v>
      </c>
      <c r="C922" s="237" t="s">
        <v>5919</v>
      </c>
      <c r="D922" s="238" t="s">
        <v>5839</v>
      </c>
      <c r="E922" s="148">
        <v>7067.52</v>
      </c>
      <c r="F922" s="148">
        <v>1518.55</v>
      </c>
      <c r="G922" s="148">
        <v>0</v>
      </c>
      <c r="H922" s="148" t="s">
        <v>6288</v>
      </c>
      <c r="I922" s="148">
        <v>421.64999999999964</v>
      </c>
      <c r="J922" s="148">
        <v>9007.72</v>
      </c>
      <c r="K922" s="148">
        <v>5923.58</v>
      </c>
      <c r="L922" s="148">
        <v>1238.54</v>
      </c>
      <c r="M922" s="148">
        <v>9423.36</v>
      </c>
      <c r="N922" s="148" t="s">
        <v>6289</v>
      </c>
      <c r="O922" s="148">
        <v>11424.02</v>
      </c>
      <c r="P922" s="148">
        <v>28009.50</v>
      </c>
    </row>
    <row r="923" spans="1:16" ht="37.5">
      <c r="A923" s="238" t="s">
        <v>6736</v>
      </c>
      <c r="B923" s="237" t="s">
        <v>6737</v>
      </c>
      <c r="C923" s="237" t="s">
        <v>5919</v>
      </c>
      <c r="D923" s="238" t="s">
        <v>5839</v>
      </c>
      <c r="E923" s="148">
        <v>8142.24</v>
      </c>
      <c r="F923" s="148">
        <v>1518.55</v>
      </c>
      <c r="G923" s="148">
        <v>0</v>
      </c>
      <c r="H923" s="148" t="s">
        <v>6288</v>
      </c>
      <c r="I923" s="148">
        <v>449.9200000000001</v>
      </c>
      <c r="J923" s="148">
        <v>10110.71</v>
      </c>
      <c r="K923" s="148">
        <v>6803.47</v>
      </c>
      <c r="L923" s="148">
        <v>1422.37</v>
      </c>
      <c r="M923" s="148">
        <v>10856.32</v>
      </c>
      <c r="N923" s="148" t="s">
        <v>6289</v>
      </c>
      <c r="O923" s="148">
        <v>13135.08</v>
      </c>
      <c r="P923" s="148">
        <v>32217.239999999998</v>
      </c>
    </row>
    <row r="924" spans="1:16" ht="37.5">
      <c r="A924" s="238" t="s">
        <v>6738</v>
      </c>
      <c r="B924" s="237" t="s">
        <v>6737</v>
      </c>
      <c r="C924" s="237" t="s">
        <v>5919</v>
      </c>
      <c r="D924" s="238" t="s">
        <v>5839</v>
      </c>
      <c r="E924" s="148">
        <v>8142.24</v>
      </c>
      <c r="F924" s="148">
        <v>1518.55</v>
      </c>
      <c r="G924" s="148">
        <v>0</v>
      </c>
      <c r="H924" s="148" t="s">
        <v>6288</v>
      </c>
      <c r="I924" s="148">
        <v>449.9200000000001</v>
      </c>
      <c r="J924" s="148">
        <v>10110.71</v>
      </c>
      <c r="K924" s="148">
        <v>6803.47</v>
      </c>
      <c r="L924" s="148">
        <v>1422.37</v>
      </c>
      <c r="M924" s="148">
        <v>10856.32</v>
      </c>
      <c r="N924" s="148" t="s">
        <v>6289</v>
      </c>
      <c r="O924" s="148">
        <v>13135.08</v>
      </c>
      <c r="P924" s="148">
        <v>32217.239999999998</v>
      </c>
    </row>
    <row r="925" spans="1:16" ht="37.5">
      <c r="A925" s="238" t="s">
        <v>6115</v>
      </c>
      <c r="B925" s="237" t="s">
        <v>6116</v>
      </c>
      <c r="C925" s="237" t="s">
        <v>5919</v>
      </c>
      <c r="D925" s="238" t="s">
        <v>5839</v>
      </c>
      <c r="E925" s="148">
        <v>11908.24</v>
      </c>
      <c r="F925" s="148">
        <v>1518.55</v>
      </c>
      <c r="G925" s="148">
        <v>0</v>
      </c>
      <c r="H925" s="148" t="s">
        <v>6288</v>
      </c>
      <c r="I925" s="148">
        <v>437.9300000000003</v>
      </c>
      <c r="J925" s="148">
        <v>13864.72</v>
      </c>
      <c r="K925" s="148">
        <v>9797.68</v>
      </c>
      <c r="L925" s="148">
        <v>2048.04</v>
      </c>
      <c r="M925" s="148">
        <v>15877.65</v>
      </c>
      <c r="N925" s="148" t="s">
        <v>6289</v>
      </c>
      <c r="O925" s="148">
        <v>19023.56</v>
      </c>
      <c r="P925" s="148">
        <v>46746.93000000001</v>
      </c>
    </row>
    <row r="926" spans="1:16" ht="37.5">
      <c r="A926" s="238" t="s">
        <v>6739</v>
      </c>
      <c r="B926" s="237" t="s">
        <v>6740</v>
      </c>
      <c r="C926" s="237" t="s">
        <v>5919</v>
      </c>
      <c r="D926" s="238" t="s">
        <v>5839</v>
      </c>
      <c r="E926" s="148">
        <v>10741.20</v>
      </c>
      <c r="F926" s="148">
        <v>1518.55</v>
      </c>
      <c r="G926" s="148">
        <v>0</v>
      </c>
      <c r="H926" s="148" t="s">
        <v>6288</v>
      </c>
      <c r="I926" s="148">
        <v>378.10000000000036</v>
      </c>
      <c r="J926" s="148">
        <v>12637.85</v>
      </c>
      <c r="K926" s="148">
        <v>8816.18</v>
      </c>
      <c r="L926" s="148">
        <v>1843.56</v>
      </c>
      <c r="M926" s="148">
        <v>14321.60</v>
      </c>
      <c r="N926" s="148" t="s">
        <v>6289</v>
      </c>
      <c r="O926" s="148">
        <v>17137.36</v>
      </c>
      <c r="P926" s="148">
        <v>42118.70</v>
      </c>
    </row>
    <row r="927" spans="1:16" ht="37.5">
      <c r="A927" s="238" t="s">
        <v>6741</v>
      </c>
      <c r="B927" s="237" t="s">
        <v>6742</v>
      </c>
      <c r="C927" s="237" t="s">
        <v>5919</v>
      </c>
      <c r="D927" s="238" t="s">
        <v>5839</v>
      </c>
      <c r="E927" s="148">
        <v>13335.62</v>
      </c>
      <c r="F927" s="148">
        <v>1518.55</v>
      </c>
      <c r="G927" s="148">
        <v>0</v>
      </c>
      <c r="H927" s="148" t="s">
        <v>6288</v>
      </c>
      <c r="I927" s="148">
        <v>556.3400000000001</v>
      </c>
      <c r="J927" s="148">
        <v>15410.51</v>
      </c>
      <c r="K927" s="148">
        <v>11029.90</v>
      </c>
      <c r="L927" s="148">
        <v>2305.67</v>
      </c>
      <c r="M927" s="148">
        <v>17780.83</v>
      </c>
      <c r="N927" s="148" t="s">
        <v>6289</v>
      </c>
      <c r="O927" s="148">
        <v>21374.25</v>
      </c>
      <c r="P927" s="148">
        <v>52490.65</v>
      </c>
    </row>
    <row r="928" spans="1:16" ht="37.5">
      <c r="A928" s="238" t="s">
        <v>6743</v>
      </c>
      <c r="B928" s="237" t="s">
        <v>6742</v>
      </c>
      <c r="C928" s="237" t="s">
        <v>5919</v>
      </c>
      <c r="D928" s="238" t="s">
        <v>5839</v>
      </c>
      <c r="E928" s="148">
        <v>12085.01</v>
      </c>
      <c r="F928" s="148">
        <v>1518.55</v>
      </c>
      <c r="G928" s="148">
        <v>0</v>
      </c>
      <c r="H928" s="148" t="s">
        <v>6288</v>
      </c>
      <c r="I928" s="148">
        <v>421.75</v>
      </c>
      <c r="J928" s="148">
        <v>14025.31</v>
      </c>
      <c r="K928" s="148">
        <v>9921.77</v>
      </c>
      <c r="L928" s="148">
        <v>2074.8</v>
      </c>
      <c r="M928" s="148">
        <v>16113.35</v>
      </c>
      <c r="N928" s="148" t="s">
        <v>6289</v>
      </c>
      <c r="O928" s="148">
        <v>19284.86</v>
      </c>
      <c r="P928" s="148">
        <v>47394.78</v>
      </c>
    </row>
    <row r="929" spans="1:16" ht="37.5">
      <c r="A929" s="238" t="s">
        <v>6744</v>
      </c>
      <c r="B929" s="237" t="s">
        <v>6745</v>
      </c>
      <c r="C929" s="237" t="s">
        <v>5919</v>
      </c>
      <c r="D929" s="238" t="s">
        <v>5839</v>
      </c>
      <c r="E929" s="148">
        <v>14845.46</v>
      </c>
      <c r="F929" s="148">
        <v>1518.55</v>
      </c>
      <c r="G929" s="148">
        <v>0</v>
      </c>
      <c r="H929" s="148" t="s">
        <v>6288</v>
      </c>
      <c r="I929" s="148">
        <v>605.6500000000015</v>
      </c>
      <c r="J929" s="148">
        <v>16969.66</v>
      </c>
      <c r="K929" s="148">
        <v>12272.85</v>
      </c>
      <c r="L929" s="148">
        <v>2565.53</v>
      </c>
      <c r="M929" s="148">
        <v>19793.95</v>
      </c>
      <c r="N929" s="148" t="s">
        <v>6289</v>
      </c>
      <c r="O929" s="148">
        <v>23787.33</v>
      </c>
      <c r="P929" s="148">
        <v>58419.66</v>
      </c>
    </row>
    <row r="930" spans="1:16" ht="37.5">
      <c r="A930" s="238" t="s">
        <v>6746</v>
      </c>
      <c r="B930" s="237" t="s">
        <v>6747</v>
      </c>
      <c r="C930" s="237" t="s">
        <v>5919</v>
      </c>
      <c r="D930" s="238" t="s">
        <v>5839</v>
      </c>
      <c r="E930" s="148">
        <v>13598.71</v>
      </c>
      <c r="F930" s="148">
        <v>1518.55</v>
      </c>
      <c r="G930" s="148">
        <v>0</v>
      </c>
      <c r="H930" s="148" t="s">
        <v>6288</v>
      </c>
      <c r="I930" s="148">
        <v>458.0500000000011</v>
      </c>
      <c r="J930" s="148">
        <v>15575.31</v>
      </c>
      <c r="K930" s="148">
        <v>11157.37</v>
      </c>
      <c r="L930" s="148">
        <v>2333.14</v>
      </c>
      <c r="M930" s="148">
        <v>18131.61</v>
      </c>
      <c r="N930" s="148" t="s">
        <v>6289</v>
      </c>
      <c r="O930" s="148">
        <v>21691.41</v>
      </c>
      <c r="P930" s="148">
        <v>53313.53</v>
      </c>
    </row>
    <row r="931" spans="1:16" ht="37.5">
      <c r="A931" s="238" t="s">
        <v>6117</v>
      </c>
      <c r="B931" s="237" t="s">
        <v>6118</v>
      </c>
      <c r="C931" s="237" t="s">
        <v>5919</v>
      </c>
      <c r="D931" s="238" t="s">
        <v>5839</v>
      </c>
      <c r="E931" s="148">
        <v>16892.24</v>
      </c>
      <c r="F931" s="148">
        <v>1518.55</v>
      </c>
      <c r="G931" s="148">
        <v>0</v>
      </c>
      <c r="H931" s="148" t="s">
        <v>6288</v>
      </c>
      <c r="I931" s="148">
        <v>663.3899999999994</v>
      </c>
      <c r="J931" s="148">
        <v>19074.18</v>
      </c>
      <c r="K931" s="148">
        <v>13949.92</v>
      </c>
      <c r="L931" s="148">
        <v>2916.28</v>
      </c>
      <c r="M931" s="148">
        <v>22522.99</v>
      </c>
      <c r="N931" s="148" t="s">
        <v>6289</v>
      </c>
      <c r="O931" s="148">
        <v>27049.77</v>
      </c>
      <c r="P931" s="148">
        <v>66438.96</v>
      </c>
    </row>
    <row r="932" spans="1:16" ht="37.5">
      <c r="A932" s="238" t="s">
        <v>6748</v>
      </c>
      <c r="B932" s="237" t="s">
        <v>6749</v>
      </c>
      <c r="C932" s="237" t="s">
        <v>5919</v>
      </c>
      <c r="D932" s="238" t="s">
        <v>5839</v>
      </c>
      <c r="E932" s="148">
        <v>15689.54</v>
      </c>
      <c r="F932" s="148">
        <v>1518.55</v>
      </c>
      <c r="G932" s="148">
        <v>0</v>
      </c>
      <c r="H932" s="148" t="s">
        <v>6288</v>
      </c>
      <c r="I932" s="148">
        <v>501.25</v>
      </c>
      <c r="J932" s="148">
        <v>17709.34</v>
      </c>
      <c r="K932" s="148">
        <v>12858.06</v>
      </c>
      <c r="L932" s="148">
        <v>2688.81</v>
      </c>
      <c r="M932" s="148">
        <v>20919.39</v>
      </c>
      <c r="N932" s="148" t="s">
        <v>6289</v>
      </c>
      <c r="O932" s="148">
        <v>25008.80</v>
      </c>
      <c r="P932" s="148">
        <v>61475.06</v>
      </c>
    </row>
    <row r="933" spans="1:16" ht="37.5">
      <c r="A933" s="238" t="s">
        <v>6119</v>
      </c>
      <c r="B933" s="237" t="s">
        <v>6120</v>
      </c>
      <c r="C933" s="237" t="s">
        <v>5919</v>
      </c>
      <c r="D933" s="238" t="s">
        <v>5839</v>
      </c>
      <c r="E933" s="148">
        <v>19925.16</v>
      </c>
      <c r="F933" s="148">
        <v>1518.55</v>
      </c>
      <c r="G933" s="148">
        <v>0</v>
      </c>
      <c r="H933" s="148" t="s">
        <v>6288</v>
      </c>
      <c r="I933" s="148">
        <v>730.1000000000022</v>
      </c>
      <c r="J933" s="148">
        <v>22173.81</v>
      </c>
      <c r="K933" s="148">
        <v>16420.85</v>
      </c>
      <c r="L933" s="148">
        <v>3432.89</v>
      </c>
      <c r="M933" s="148">
        <v>26566.88</v>
      </c>
      <c r="N933" s="148" t="s">
        <v>6289</v>
      </c>
      <c r="O933" s="148">
        <v>31865.83</v>
      </c>
      <c r="P933" s="148">
        <v>78286.45</v>
      </c>
    </row>
    <row r="934" spans="1:16" ht="37.5">
      <c r="A934" s="238" t="s">
        <v>6750</v>
      </c>
      <c r="B934" s="237" t="s">
        <v>6751</v>
      </c>
      <c r="C934" s="237" t="s">
        <v>5919</v>
      </c>
      <c r="D934" s="238" t="s">
        <v>5839</v>
      </c>
      <c r="E934" s="148">
        <v>18545.11</v>
      </c>
      <c r="F934" s="148">
        <v>1518.55</v>
      </c>
      <c r="G934" s="148">
        <v>0</v>
      </c>
      <c r="H934" s="148" t="s">
        <v>6288</v>
      </c>
      <c r="I934" s="148">
        <v>551.0499999999993</v>
      </c>
      <c r="J934" s="148">
        <v>20614.71</v>
      </c>
      <c r="K934" s="148">
        <v>15173.57</v>
      </c>
      <c r="L934" s="148">
        <v>3173.04</v>
      </c>
      <c r="M934" s="148">
        <v>24726.81</v>
      </c>
      <c r="N934" s="148" t="s">
        <v>6289</v>
      </c>
      <c r="O934" s="148">
        <v>29530.67</v>
      </c>
      <c r="P934" s="148">
        <v>72604.09</v>
      </c>
    </row>
    <row r="935" spans="1:16" ht="37.5">
      <c r="A935" s="238" t="s">
        <v>6121</v>
      </c>
      <c r="B935" s="237" t="s">
        <v>6122</v>
      </c>
      <c r="C935" s="237" t="s">
        <v>5919</v>
      </c>
      <c r="D935" s="238" t="s">
        <v>5839</v>
      </c>
      <c r="E935" s="148">
        <v>23319.62</v>
      </c>
      <c r="F935" s="148">
        <v>1518.55</v>
      </c>
      <c r="G935" s="148">
        <v>0</v>
      </c>
      <c r="H935" s="148" t="s">
        <v>6288</v>
      </c>
      <c r="I935" s="148">
        <v>810.4300000000003</v>
      </c>
      <c r="J935" s="148">
        <v>25648.60</v>
      </c>
      <c r="K935" s="148">
        <v>19191.92</v>
      </c>
      <c r="L935" s="148">
        <v>4012.02</v>
      </c>
      <c r="M935" s="148">
        <v>31092.83</v>
      </c>
      <c r="N935" s="148" t="s">
        <v>6289</v>
      </c>
      <c r="O935" s="148">
        <v>37261.47</v>
      </c>
      <c r="P935" s="148">
        <v>91558.24</v>
      </c>
    </row>
    <row r="936" spans="1:16" ht="37.5">
      <c r="A936" s="238" t="s">
        <v>6752</v>
      </c>
      <c r="B936" s="237" t="s">
        <v>6753</v>
      </c>
      <c r="C936" s="237" t="s">
        <v>5919</v>
      </c>
      <c r="D936" s="238" t="s">
        <v>5839</v>
      </c>
      <c r="E936" s="148">
        <v>21925.11</v>
      </c>
      <c r="F936" s="148">
        <v>1518.55</v>
      </c>
      <c r="G936" s="148">
        <v>0</v>
      </c>
      <c r="H936" s="148" t="s">
        <v>6288</v>
      </c>
      <c r="I936" s="148">
        <v>610.75</v>
      </c>
      <c r="J936" s="148">
        <v>24054.41</v>
      </c>
      <c r="K936" s="148">
        <v>17916.57</v>
      </c>
      <c r="L936" s="148">
        <v>3746.32</v>
      </c>
      <c r="M936" s="148">
        <v>29233.48</v>
      </c>
      <c r="N936" s="148" t="s">
        <v>6289</v>
      </c>
      <c r="O936" s="148">
        <v>34883.71</v>
      </c>
      <c r="P936" s="148">
        <v>85780.07999999999</v>
      </c>
    </row>
    <row r="937" spans="1:16" ht="37.5">
      <c r="A937" s="238" t="s">
        <v>6754</v>
      </c>
      <c r="B937" s="237" t="s">
        <v>6755</v>
      </c>
      <c r="C937" s="237" t="s">
        <v>5919</v>
      </c>
      <c r="D937" s="238" t="s">
        <v>5839</v>
      </c>
      <c r="E937" s="148">
        <v>6031.61</v>
      </c>
      <c r="F937" s="148">
        <v>1518.55</v>
      </c>
      <c r="G937" s="148">
        <v>0</v>
      </c>
      <c r="H937" s="148" t="s">
        <v>6288</v>
      </c>
      <c r="I937" s="148">
        <v>246.98000000000047</v>
      </c>
      <c r="J937" s="148">
        <v>7797.14</v>
      </c>
      <c r="K937" s="148">
        <v>4958.79</v>
      </c>
      <c r="L937" s="148">
        <v>1036.77</v>
      </c>
      <c r="M937" s="148">
        <v>8042.15</v>
      </c>
      <c r="N937" s="148" t="s">
        <v>6289</v>
      </c>
      <c r="O937" s="148">
        <v>9632.25</v>
      </c>
      <c r="P937" s="148">
        <v>23669.96</v>
      </c>
    </row>
    <row r="938" spans="1:16" ht="37.5">
      <c r="A938" s="238" t="s">
        <v>6756</v>
      </c>
      <c r="B938" s="237" t="s">
        <v>6757</v>
      </c>
      <c r="C938" s="237" t="s">
        <v>5919</v>
      </c>
      <c r="D938" s="238" t="s">
        <v>5839</v>
      </c>
      <c r="E938" s="148">
        <v>6031.61</v>
      </c>
      <c r="F938" s="148">
        <v>1518.55</v>
      </c>
      <c r="G938" s="148">
        <v>0</v>
      </c>
      <c r="H938" s="148" t="s">
        <v>6288</v>
      </c>
      <c r="I938" s="148">
        <v>246.98000000000047</v>
      </c>
      <c r="J938" s="148">
        <v>7797.14</v>
      </c>
      <c r="K938" s="148">
        <v>4958.79</v>
      </c>
      <c r="L938" s="148">
        <v>1036.77</v>
      </c>
      <c r="M938" s="148">
        <v>8042.15</v>
      </c>
      <c r="N938" s="148" t="s">
        <v>6289</v>
      </c>
      <c r="O938" s="148">
        <v>9632.25</v>
      </c>
      <c r="P938" s="148">
        <v>23669.96</v>
      </c>
    </row>
    <row r="939" spans="1:16" ht="37.5">
      <c r="A939" s="238" t="s">
        <v>6758</v>
      </c>
      <c r="B939" s="237" t="s">
        <v>6759</v>
      </c>
      <c r="C939" s="237" t="s">
        <v>5919</v>
      </c>
      <c r="D939" s="238" t="s">
        <v>5839</v>
      </c>
      <c r="E939" s="148">
        <v>7067.52</v>
      </c>
      <c r="F939" s="148">
        <v>1518.55</v>
      </c>
      <c r="G939" s="148">
        <v>0</v>
      </c>
      <c r="H939" s="148" t="s">
        <v>6288</v>
      </c>
      <c r="I939" s="148">
        <v>280.50</v>
      </c>
      <c r="J939" s="148">
        <v>8866.57</v>
      </c>
      <c r="K939" s="148">
        <v>5810.66</v>
      </c>
      <c r="L939" s="148">
        <v>1215.01</v>
      </c>
      <c r="M939" s="148">
        <v>9423.36</v>
      </c>
      <c r="N939" s="148" t="s">
        <v>6289</v>
      </c>
      <c r="O939" s="148">
        <v>11287.58</v>
      </c>
      <c r="P939" s="148">
        <v>27736.61</v>
      </c>
    </row>
    <row r="940" spans="1:16" ht="37.5">
      <c r="A940" s="238" t="s">
        <v>6760</v>
      </c>
      <c r="B940" s="237" t="s">
        <v>6761</v>
      </c>
      <c r="C940" s="237" t="s">
        <v>5919</v>
      </c>
      <c r="D940" s="238" t="s">
        <v>5839</v>
      </c>
      <c r="E940" s="148">
        <v>7067.52</v>
      </c>
      <c r="F940" s="148">
        <v>1518.55</v>
      </c>
      <c r="G940" s="148">
        <v>0</v>
      </c>
      <c r="H940" s="148" t="s">
        <v>6288</v>
      </c>
      <c r="I940" s="148">
        <v>280.50</v>
      </c>
      <c r="J940" s="148">
        <v>8866.57</v>
      </c>
      <c r="K940" s="148">
        <v>5810.66</v>
      </c>
      <c r="L940" s="148">
        <v>1215.01</v>
      </c>
      <c r="M940" s="148">
        <v>9423.36</v>
      </c>
      <c r="N940" s="148" t="s">
        <v>6289</v>
      </c>
      <c r="O940" s="148">
        <v>11287.58</v>
      </c>
      <c r="P940" s="148">
        <v>27736.61</v>
      </c>
    </row>
    <row r="941" spans="1:16" ht="37.5">
      <c r="A941" s="238" t="s">
        <v>6762</v>
      </c>
      <c r="B941" s="237" t="s">
        <v>6763</v>
      </c>
      <c r="C941" s="237" t="s">
        <v>5919</v>
      </c>
      <c r="D941" s="238" t="s">
        <v>5839</v>
      </c>
      <c r="E941" s="148">
        <v>10741.20</v>
      </c>
      <c r="F941" s="148">
        <v>1518.55</v>
      </c>
      <c r="G941" s="148">
        <v>0</v>
      </c>
      <c r="H941" s="148" t="s">
        <v>6288</v>
      </c>
      <c r="I941" s="148">
        <v>378.10000000000036</v>
      </c>
      <c r="J941" s="148">
        <v>12637.85</v>
      </c>
      <c r="K941" s="148">
        <v>8816.18</v>
      </c>
      <c r="L941" s="148">
        <v>1843.56</v>
      </c>
      <c r="M941" s="148">
        <v>14321.60</v>
      </c>
      <c r="N941" s="148" t="s">
        <v>6289</v>
      </c>
      <c r="O941" s="148">
        <v>17137.36</v>
      </c>
      <c r="P941" s="148">
        <v>42118.70</v>
      </c>
    </row>
    <row r="942" spans="1:16" ht="37.5">
      <c r="A942" s="238" t="s">
        <v>6764</v>
      </c>
      <c r="B942" s="237" t="s">
        <v>6765</v>
      </c>
      <c r="C942" s="237" t="s">
        <v>5919</v>
      </c>
      <c r="D942" s="238" t="s">
        <v>5839</v>
      </c>
      <c r="E942" s="148">
        <v>10741.20</v>
      </c>
      <c r="F942" s="148">
        <v>1518.55</v>
      </c>
      <c r="G942" s="148">
        <v>0</v>
      </c>
      <c r="H942" s="148" t="s">
        <v>6288</v>
      </c>
      <c r="I942" s="148">
        <v>378.10000000000036</v>
      </c>
      <c r="J942" s="148">
        <v>12637.85</v>
      </c>
      <c r="K942" s="148">
        <v>8816.18</v>
      </c>
      <c r="L942" s="148">
        <v>1843.56</v>
      </c>
      <c r="M942" s="148">
        <v>14321.60</v>
      </c>
      <c r="N942" s="148" t="s">
        <v>6289</v>
      </c>
      <c r="O942" s="148">
        <v>17137.36</v>
      </c>
      <c r="P942" s="148">
        <v>42118.70</v>
      </c>
    </row>
    <row r="943" spans="1:16" ht="37.5">
      <c r="A943" s="238" t="s">
        <v>6766</v>
      </c>
      <c r="B943" s="237" t="s">
        <v>6767</v>
      </c>
      <c r="C943" s="237" t="s">
        <v>5919</v>
      </c>
      <c r="D943" s="238" t="s">
        <v>5839</v>
      </c>
      <c r="E943" s="148">
        <v>13252.46</v>
      </c>
      <c r="F943" s="148">
        <v>1518.55</v>
      </c>
      <c r="G943" s="148">
        <v>0</v>
      </c>
      <c r="H943" s="148" t="s">
        <v>6288</v>
      </c>
      <c r="I943" s="148">
        <v>421.76000000000204</v>
      </c>
      <c r="J943" s="148">
        <v>15192.77</v>
      </c>
      <c r="K943" s="148">
        <v>10855.73</v>
      </c>
      <c r="L943" s="148">
        <v>2269.38</v>
      </c>
      <c r="M943" s="148">
        <v>17669.95</v>
      </c>
      <c r="N943" s="148" t="s">
        <v>6289</v>
      </c>
      <c r="O943" s="148">
        <v>21113.86</v>
      </c>
      <c r="P943" s="148">
        <v>51908.92</v>
      </c>
    </row>
    <row r="944" spans="1:16" ht="37.5">
      <c r="A944" s="238" t="s">
        <v>6768</v>
      </c>
      <c r="B944" s="237" t="s">
        <v>6769</v>
      </c>
      <c r="C944" s="237" t="s">
        <v>5919</v>
      </c>
      <c r="D944" s="238" t="s">
        <v>5839</v>
      </c>
      <c r="E944" s="148">
        <v>12085.01</v>
      </c>
      <c r="F944" s="148">
        <v>1518.55</v>
      </c>
      <c r="G944" s="148">
        <v>0</v>
      </c>
      <c r="H944" s="148" t="s">
        <v>6288</v>
      </c>
      <c r="I944" s="148">
        <v>421.75</v>
      </c>
      <c r="J944" s="148">
        <v>14025.31</v>
      </c>
      <c r="K944" s="148">
        <v>9921.77</v>
      </c>
      <c r="L944" s="148">
        <v>2074.8</v>
      </c>
      <c r="M944" s="148">
        <v>16113.35</v>
      </c>
      <c r="N944" s="148" t="s">
        <v>6289</v>
      </c>
      <c r="O944" s="148">
        <v>19284.86</v>
      </c>
      <c r="P944" s="148">
        <v>47394.78</v>
      </c>
    </row>
    <row r="945" spans="1:16" ht="37.5">
      <c r="A945" s="238" t="s">
        <v>6770</v>
      </c>
      <c r="B945" s="237" t="s">
        <v>6771</v>
      </c>
      <c r="C945" s="237" t="s">
        <v>5919</v>
      </c>
      <c r="D945" s="238" t="s">
        <v>5839</v>
      </c>
      <c r="E945" s="148">
        <v>17123.01</v>
      </c>
      <c r="F945" s="148">
        <v>1518.55</v>
      </c>
      <c r="G945" s="148">
        <v>0</v>
      </c>
      <c r="H945" s="148" t="s">
        <v>6288</v>
      </c>
      <c r="I945" s="148">
        <v>501.2800000000025</v>
      </c>
      <c r="J945" s="148">
        <v>19142.84</v>
      </c>
      <c r="K945" s="148">
        <v>14004.84</v>
      </c>
      <c r="L945" s="148">
        <v>2927.72</v>
      </c>
      <c r="M945" s="148">
        <v>22830.68</v>
      </c>
      <c r="N945" s="148" t="s">
        <v>6289</v>
      </c>
      <c r="O945" s="148">
        <v>27254.59</v>
      </c>
      <c r="P945" s="148">
        <v>67017.83</v>
      </c>
    </row>
    <row r="946" spans="1:16" ht="37.5">
      <c r="A946" s="238" t="s">
        <v>6772</v>
      </c>
      <c r="B946" s="237" t="s">
        <v>6773</v>
      </c>
      <c r="C946" s="237" t="s">
        <v>5919</v>
      </c>
      <c r="D946" s="238" t="s">
        <v>5839</v>
      </c>
      <c r="E946" s="148">
        <v>15689.54</v>
      </c>
      <c r="F946" s="148">
        <v>1518.55</v>
      </c>
      <c r="G946" s="148">
        <v>0</v>
      </c>
      <c r="H946" s="148" t="s">
        <v>6288</v>
      </c>
      <c r="I946" s="148">
        <v>501.25</v>
      </c>
      <c r="J946" s="148">
        <v>17709.34</v>
      </c>
      <c r="K946" s="148">
        <v>12858.06</v>
      </c>
      <c r="L946" s="148">
        <v>2688.81</v>
      </c>
      <c r="M946" s="148">
        <v>20919.39</v>
      </c>
      <c r="N946" s="148" t="s">
        <v>6289</v>
      </c>
      <c r="O946" s="148">
        <v>25008.80</v>
      </c>
      <c r="P946" s="148">
        <v>61475.06</v>
      </c>
    </row>
    <row r="947" spans="1:16" ht="37.5">
      <c r="A947" s="238" t="s">
        <v>6774</v>
      </c>
      <c r="B947" s="237" t="s">
        <v>6775</v>
      </c>
      <c r="C947" s="237" t="s">
        <v>5919</v>
      </c>
      <c r="D947" s="238" t="s">
        <v>5839</v>
      </c>
      <c r="E947" s="148">
        <v>20141.28</v>
      </c>
      <c r="F947" s="148">
        <v>1518.55</v>
      </c>
      <c r="G947" s="148">
        <v>0</v>
      </c>
      <c r="H947" s="148" t="s">
        <v>6288</v>
      </c>
      <c r="I947" s="148">
        <v>551.0800000000017</v>
      </c>
      <c r="J947" s="148">
        <v>22210.91</v>
      </c>
      <c r="K947" s="148">
        <v>16450.51</v>
      </c>
      <c r="L947" s="148">
        <v>3439.07</v>
      </c>
      <c r="M947" s="148">
        <v>26855.04</v>
      </c>
      <c r="N947" s="148" t="s">
        <v>6289</v>
      </c>
      <c r="O947" s="148">
        <v>32031.35</v>
      </c>
      <c r="P947" s="148">
        <v>78775.97</v>
      </c>
    </row>
    <row r="948" spans="1:16" ht="37.5">
      <c r="A948" s="238" t="s">
        <v>6776</v>
      </c>
      <c r="B948" s="237" t="s">
        <v>6777</v>
      </c>
      <c r="C948" s="237" t="s">
        <v>5919</v>
      </c>
      <c r="D948" s="238" t="s">
        <v>5839</v>
      </c>
      <c r="E948" s="148">
        <v>18545.11</v>
      </c>
      <c r="F948" s="148">
        <v>1518.55</v>
      </c>
      <c r="G948" s="148">
        <v>0</v>
      </c>
      <c r="H948" s="148" t="s">
        <v>6288</v>
      </c>
      <c r="I948" s="148">
        <v>551.0499999999993</v>
      </c>
      <c r="J948" s="148">
        <v>20614.71</v>
      </c>
      <c r="K948" s="148">
        <v>15173.57</v>
      </c>
      <c r="L948" s="148">
        <v>3173.04</v>
      </c>
      <c r="M948" s="148">
        <v>24726.81</v>
      </c>
      <c r="N948" s="148" t="s">
        <v>6289</v>
      </c>
      <c r="O948" s="148">
        <v>29530.67</v>
      </c>
      <c r="P948" s="148">
        <v>72604.09</v>
      </c>
    </row>
    <row r="949" spans="1:16" ht="37.5">
      <c r="A949" s="238" t="s">
        <v>6778</v>
      </c>
      <c r="B949" s="237" t="s">
        <v>6779</v>
      </c>
      <c r="C949" s="237" t="s">
        <v>5919</v>
      </c>
      <c r="D949" s="238" t="s">
        <v>5839</v>
      </c>
      <c r="E949" s="148">
        <v>8142.24</v>
      </c>
      <c r="F949" s="148">
        <v>1518.55</v>
      </c>
      <c r="G949" s="148">
        <v>0</v>
      </c>
      <c r="H949" s="148" t="s">
        <v>6288</v>
      </c>
      <c r="I949" s="148">
        <v>298.2500000000018</v>
      </c>
      <c r="J949" s="148">
        <v>9959.04</v>
      </c>
      <c r="K949" s="148">
        <v>6682.14</v>
      </c>
      <c r="L949" s="148">
        <v>1397.09</v>
      </c>
      <c r="M949" s="148">
        <v>10856.32</v>
      </c>
      <c r="N949" s="148" t="s">
        <v>6289</v>
      </c>
      <c r="O949" s="148">
        <v>12988.47</v>
      </c>
      <c r="P949" s="148">
        <v>31924.019999999997</v>
      </c>
    </row>
    <row r="950" spans="1:16" ht="37.5">
      <c r="A950" s="238" t="s">
        <v>6780</v>
      </c>
      <c r="B950" s="237" t="s">
        <v>6781</v>
      </c>
      <c r="C950" s="237" t="s">
        <v>5919</v>
      </c>
      <c r="D950" s="238" t="s">
        <v>5839</v>
      </c>
      <c r="E950" s="148">
        <v>8142.24</v>
      </c>
      <c r="F950" s="148">
        <v>1518.55</v>
      </c>
      <c r="G950" s="148">
        <v>0</v>
      </c>
      <c r="H950" s="148" t="s">
        <v>6288</v>
      </c>
      <c r="I950" s="148">
        <v>298.2500000000018</v>
      </c>
      <c r="J950" s="148">
        <v>9959.04</v>
      </c>
      <c r="K950" s="148">
        <v>6682.14</v>
      </c>
      <c r="L950" s="148">
        <v>1397.09</v>
      </c>
      <c r="M950" s="148">
        <v>10856.32</v>
      </c>
      <c r="N950" s="148" t="s">
        <v>6289</v>
      </c>
      <c r="O950" s="148">
        <v>12988.47</v>
      </c>
      <c r="P950" s="148">
        <v>31924.019999999997</v>
      </c>
    </row>
    <row r="951" spans="1:16" ht="37.5">
      <c r="A951" s="238" t="s">
        <v>6782</v>
      </c>
      <c r="B951" s="237" t="s">
        <v>6783</v>
      </c>
      <c r="C951" s="237" t="s">
        <v>5919</v>
      </c>
      <c r="D951" s="238" t="s">
        <v>5839</v>
      </c>
      <c r="E951" s="148">
        <v>13598.71</v>
      </c>
      <c r="F951" s="148">
        <v>1518.55</v>
      </c>
      <c r="G951" s="148">
        <v>0</v>
      </c>
      <c r="H951" s="148" t="s">
        <v>6288</v>
      </c>
      <c r="I951" s="148">
        <v>458.0500000000011</v>
      </c>
      <c r="J951" s="148">
        <v>15575.31</v>
      </c>
      <c r="K951" s="148">
        <v>11157.37</v>
      </c>
      <c r="L951" s="148">
        <v>2333.14</v>
      </c>
      <c r="M951" s="148">
        <v>18131.61</v>
      </c>
      <c r="N951" s="148" t="s">
        <v>6289</v>
      </c>
      <c r="O951" s="148">
        <v>21691.41</v>
      </c>
      <c r="P951" s="148">
        <v>53313.53</v>
      </c>
    </row>
    <row r="952" spans="1:16" ht="37.5">
      <c r="A952" s="238" t="s">
        <v>6784</v>
      </c>
      <c r="B952" s="237" t="s">
        <v>6785</v>
      </c>
      <c r="C952" s="237" t="s">
        <v>5919</v>
      </c>
      <c r="D952" s="238" t="s">
        <v>5839</v>
      </c>
      <c r="E952" s="148">
        <v>13598.71</v>
      </c>
      <c r="F952" s="148">
        <v>1518.55</v>
      </c>
      <c r="G952" s="148">
        <v>0</v>
      </c>
      <c r="H952" s="148" t="s">
        <v>6288</v>
      </c>
      <c r="I952" s="148">
        <v>458.0500000000011</v>
      </c>
      <c r="J952" s="148">
        <v>15575.31</v>
      </c>
      <c r="K952" s="148">
        <v>11157.37</v>
      </c>
      <c r="L952" s="148">
        <v>2333.14</v>
      </c>
      <c r="M952" s="148">
        <v>18131.61</v>
      </c>
      <c r="N952" s="148" t="s">
        <v>6289</v>
      </c>
      <c r="O952" s="148">
        <v>21691.41</v>
      </c>
      <c r="P952" s="148">
        <v>53313.53</v>
      </c>
    </row>
    <row r="953" spans="1:16" ht="37.5">
      <c r="A953" s="238" t="s">
        <v>6786</v>
      </c>
      <c r="B953" s="237" t="s">
        <v>6787</v>
      </c>
      <c r="C953" s="237" t="s">
        <v>5919</v>
      </c>
      <c r="D953" s="238" t="s">
        <v>5839</v>
      </c>
      <c r="E953" s="148">
        <v>23319.62</v>
      </c>
      <c r="F953" s="148">
        <v>1518.55</v>
      </c>
      <c r="G953" s="148">
        <v>0</v>
      </c>
      <c r="H953" s="148" t="s">
        <v>6288</v>
      </c>
      <c r="I953" s="148">
        <v>810.4300000000003</v>
      </c>
      <c r="J953" s="148">
        <v>25648.60</v>
      </c>
      <c r="K953" s="148">
        <v>19191.92</v>
      </c>
      <c r="L953" s="148">
        <v>4012.02</v>
      </c>
      <c r="M953" s="148">
        <v>31092.83</v>
      </c>
      <c r="N953" s="148" t="s">
        <v>6289</v>
      </c>
      <c r="O953" s="148">
        <v>37261.47</v>
      </c>
      <c r="P953" s="148">
        <v>91558.24</v>
      </c>
    </row>
    <row r="954" spans="1:16" ht="37.5">
      <c r="A954" s="238" t="s">
        <v>6788</v>
      </c>
      <c r="B954" s="237" t="s">
        <v>6789</v>
      </c>
      <c r="C954" s="237" t="s">
        <v>5919</v>
      </c>
      <c r="D954" s="238" t="s">
        <v>5839</v>
      </c>
      <c r="E954" s="148">
        <v>21925.11</v>
      </c>
      <c r="F954" s="148">
        <v>1518.55</v>
      </c>
      <c r="G954" s="148">
        <v>0</v>
      </c>
      <c r="H954" s="148" t="s">
        <v>6288</v>
      </c>
      <c r="I954" s="148">
        <v>610.75</v>
      </c>
      <c r="J954" s="148">
        <v>24054.41</v>
      </c>
      <c r="K954" s="148">
        <v>17916.57</v>
      </c>
      <c r="L954" s="148">
        <v>3746.32</v>
      </c>
      <c r="M954" s="148">
        <v>29233.48</v>
      </c>
      <c r="N954" s="148" t="s">
        <v>6289</v>
      </c>
      <c r="O954" s="148">
        <v>34883.71</v>
      </c>
      <c r="P954" s="148">
        <v>85780.07999999999</v>
      </c>
    </row>
    <row r="955" spans="1:16" ht="37.5">
      <c r="A955" s="238" t="s">
        <v>6790</v>
      </c>
      <c r="B955" s="237" t="s">
        <v>6791</v>
      </c>
      <c r="C955" s="237" t="s">
        <v>6129</v>
      </c>
      <c r="D955" s="238" t="s">
        <v>5839</v>
      </c>
      <c r="E955" s="148">
        <v>5483.05</v>
      </c>
      <c r="F955" s="148">
        <v>1518.55</v>
      </c>
      <c r="G955" s="148">
        <v>0</v>
      </c>
      <c r="H955" s="148" t="s">
        <v>6288</v>
      </c>
      <c r="I955" s="148">
        <v>229.02999999999975</v>
      </c>
      <c r="J955" s="148">
        <v>7230.63</v>
      </c>
      <c r="K955" s="148">
        <v>4507.38</v>
      </c>
      <c r="L955" s="148">
        <v>942.36</v>
      </c>
      <c r="M955" s="148">
        <v>7310.73</v>
      </c>
      <c r="N955" s="148" t="s">
        <v>6289</v>
      </c>
      <c r="O955" s="148">
        <v>8755.49</v>
      </c>
      <c r="P955" s="148">
        <v>21515.96</v>
      </c>
    </row>
    <row r="956" spans="1:16" ht="37.5">
      <c r="A956" s="238" t="s">
        <v>6792</v>
      </c>
      <c r="B956" s="237" t="s">
        <v>6791</v>
      </c>
      <c r="C956" s="237" t="s">
        <v>6129</v>
      </c>
      <c r="D956" s="238" t="s">
        <v>5839</v>
      </c>
      <c r="E956" s="148">
        <v>5483.05</v>
      </c>
      <c r="F956" s="148">
        <v>1518.55</v>
      </c>
      <c r="G956" s="148">
        <v>0</v>
      </c>
      <c r="H956" s="148" t="s">
        <v>6288</v>
      </c>
      <c r="I956" s="148">
        <v>229.02999999999975</v>
      </c>
      <c r="J956" s="148">
        <v>7230.63</v>
      </c>
      <c r="K956" s="148">
        <v>4507.38</v>
      </c>
      <c r="L956" s="148">
        <v>942.36</v>
      </c>
      <c r="M956" s="148">
        <v>7310.73</v>
      </c>
      <c r="N956" s="148" t="s">
        <v>6289</v>
      </c>
      <c r="O956" s="148">
        <v>8755.49</v>
      </c>
      <c r="P956" s="148">
        <v>21515.96</v>
      </c>
    </row>
    <row r="957" spans="1:16" ht="37.5">
      <c r="A957" s="238" t="s">
        <v>6793</v>
      </c>
      <c r="B957" s="237" t="s">
        <v>6794</v>
      </c>
      <c r="C957" s="237" t="s">
        <v>6129</v>
      </c>
      <c r="D957" s="238" t="s">
        <v>5839</v>
      </c>
      <c r="E957" s="148">
        <v>6264.83</v>
      </c>
      <c r="F957" s="148">
        <v>1518.55</v>
      </c>
      <c r="G957" s="148">
        <v>0</v>
      </c>
      <c r="H957" s="148" t="s">
        <v>6288</v>
      </c>
      <c r="I957" s="148">
        <v>239.07999999999993</v>
      </c>
      <c r="J957" s="148">
        <v>8022.46</v>
      </c>
      <c r="K957" s="148">
        <v>5140.05</v>
      </c>
      <c r="L957" s="148">
        <v>1074.33</v>
      </c>
      <c r="M957" s="148">
        <v>8353.11</v>
      </c>
      <c r="N957" s="148" t="s">
        <v>6289</v>
      </c>
      <c r="O957" s="148">
        <v>9989.99</v>
      </c>
      <c r="P957" s="148">
        <v>24557.480000000003</v>
      </c>
    </row>
    <row r="958" spans="1:16" ht="37.5">
      <c r="A958" s="238" t="s">
        <v>6795</v>
      </c>
      <c r="B958" s="237" t="s">
        <v>6794</v>
      </c>
      <c r="C958" s="237" t="s">
        <v>6129</v>
      </c>
      <c r="D958" s="238" t="s">
        <v>5839</v>
      </c>
      <c r="E958" s="148">
        <v>6264.83</v>
      </c>
      <c r="F958" s="148">
        <v>1518.55</v>
      </c>
      <c r="G958" s="148">
        <v>0</v>
      </c>
      <c r="H958" s="148" t="s">
        <v>6288</v>
      </c>
      <c r="I958" s="148">
        <v>239.07999999999993</v>
      </c>
      <c r="J958" s="148">
        <v>8022.46</v>
      </c>
      <c r="K958" s="148">
        <v>5140.05</v>
      </c>
      <c r="L958" s="148">
        <v>1074.33</v>
      </c>
      <c r="M958" s="148">
        <v>8353.11</v>
      </c>
      <c r="N958" s="148" t="s">
        <v>6289</v>
      </c>
      <c r="O958" s="148">
        <v>9989.99</v>
      </c>
      <c r="P958" s="148">
        <v>24557.480000000003</v>
      </c>
    </row>
    <row r="959" spans="1:16" ht="37.5">
      <c r="A959" s="238" t="s">
        <v>6796</v>
      </c>
      <c r="B959" s="237" t="s">
        <v>6797</v>
      </c>
      <c r="C959" s="237" t="s">
        <v>6129</v>
      </c>
      <c r="D959" s="238" t="s">
        <v>5839</v>
      </c>
      <c r="E959" s="148">
        <v>7157.51</v>
      </c>
      <c r="F959" s="148">
        <v>1518.55</v>
      </c>
      <c r="G959" s="148">
        <v>0</v>
      </c>
      <c r="H959" s="148" t="s">
        <v>6288</v>
      </c>
      <c r="I959" s="148">
        <v>282.28000000000065</v>
      </c>
      <c r="J959" s="148">
        <v>8958.34</v>
      </c>
      <c r="K959" s="148">
        <v>5884.55</v>
      </c>
      <c r="L959" s="148">
        <v>1230.31</v>
      </c>
      <c r="M959" s="148">
        <v>9543.35</v>
      </c>
      <c r="N959" s="148" t="s">
        <v>6289</v>
      </c>
      <c r="O959" s="148">
        <v>11430.28</v>
      </c>
      <c r="P959" s="148">
        <v>28088.489999999998</v>
      </c>
    </row>
    <row r="960" spans="1:16" ht="37.5">
      <c r="A960" s="238" t="s">
        <v>6798</v>
      </c>
      <c r="B960" s="237" t="s">
        <v>6799</v>
      </c>
      <c r="C960" s="237" t="s">
        <v>6129</v>
      </c>
      <c r="D960" s="238" t="s">
        <v>5839</v>
      </c>
      <c r="E960" s="148">
        <v>7157.51</v>
      </c>
      <c r="F960" s="148">
        <v>1518.55</v>
      </c>
      <c r="G960" s="148">
        <v>0</v>
      </c>
      <c r="H960" s="148" t="s">
        <v>6288</v>
      </c>
      <c r="I960" s="148">
        <v>282.28000000000065</v>
      </c>
      <c r="J960" s="148">
        <v>8958.34</v>
      </c>
      <c r="K960" s="148">
        <v>5884.55</v>
      </c>
      <c r="L960" s="148">
        <v>1230.31</v>
      </c>
      <c r="M960" s="148">
        <v>9543.35</v>
      </c>
      <c r="N960" s="148" t="s">
        <v>6289</v>
      </c>
      <c r="O960" s="148">
        <v>11430.28</v>
      </c>
      <c r="P960" s="148">
        <v>28088.489999999998</v>
      </c>
    </row>
    <row r="961" spans="1:16" ht="37.5">
      <c r="A961" s="238" t="s">
        <v>6800</v>
      </c>
      <c r="B961" s="237" t="s">
        <v>6801</v>
      </c>
      <c r="C961" s="237" t="s">
        <v>6129</v>
      </c>
      <c r="D961" s="238" t="s">
        <v>5839</v>
      </c>
      <c r="E961" s="148">
        <v>9115.61</v>
      </c>
      <c r="F961" s="148">
        <v>1518.55</v>
      </c>
      <c r="G961" s="148">
        <v>0</v>
      </c>
      <c r="H961" s="148" t="s">
        <v>6288</v>
      </c>
      <c r="I961" s="148">
        <v>317.0499999999993</v>
      </c>
      <c r="J961" s="148">
        <v>10951.21</v>
      </c>
      <c r="K961" s="148">
        <v>7473.79</v>
      </c>
      <c r="L961" s="148">
        <v>1562.45</v>
      </c>
      <c r="M961" s="148">
        <v>12154.15</v>
      </c>
      <c r="N961" s="148" t="s">
        <v>6289</v>
      </c>
      <c r="O961" s="148">
        <v>14531.59</v>
      </c>
      <c r="P961" s="148">
        <v>35721.979999999996</v>
      </c>
    </row>
    <row r="962" spans="1:16" ht="37.5">
      <c r="A962" s="238" t="s">
        <v>6802</v>
      </c>
      <c r="B962" s="237" t="s">
        <v>6801</v>
      </c>
      <c r="C962" s="237" t="s">
        <v>6129</v>
      </c>
      <c r="D962" s="238" t="s">
        <v>5839</v>
      </c>
      <c r="E962" s="148">
        <v>9115.61</v>
      </c>
      <c r="F962" s="148">
        <v>1518.55</v>
      </c>
      <c r="G962" s="148">
        <v>0</v>
      </c>
      <c r="H962" s="148" t="s">
        <v>6288</v>
      </c>
      <c r="I962" s="148">
        <v>317.0499999999993</v>
      </c>
      <c r="J962" s="148">
        <v>10951.21</v>
      </c>
      <c r="K962" s="148">
        <v>7473.79</v>
      </c>
      <c r="L962" s="148">
        <v>1562.45</v>
      </c>
      <c r="M962" s="148">
        <v>12154.15</v>
      </c>
      <c r="N962" s="148" t="s">
        <v>6289</v>
      </c>
      <c r="O962" s="148">
        <v>14531.59</v>
      </c>
      <c r="P962" s="148">
        <v>35721.979999999996</v>
      </c>
    </row>
    <row r="963" spans="1:16" ht="37.5">
      <c r="A963" s="238" t="s">
        <v>6803</v>
      </c>
      <c r="B963" s="237" t="s">
        <v>6804</v>
      </c>
      <c r="C963" s="237" t="s">
        <v>6129</v>
      </c>
      <c r="D963" s="238" t="s">
        <v>5839</v>
      </c>
      <c r="E963" s="148">
        <v>10075.17</v>
      </c>
      <c r="F963" s="148">
        <v>1518.55</v>
      </c>
      <c r="G963" s="148">
        <v>0</v>
      </c>
      <c r="H963" s="148" t="s">
        <v>6288</v>
      </c>
      <c r="I963" s="148">
        <v>370.2300000000014</v>
      </c>
      <c r="J963" s="148">
        <v>11963.95</v>
      </c>
      <c r="K963" s="148">
        <v>8278.56</v>
      </c>
      <c r="L963" s="148">
        <v>1731.24</v>
      </c>
      <c r="M963" s="148">
        <v>13433.56</v>
      </c>
      <c r="N963" s="148" t="s">
        <v>6289</v>
      </c>
      <c r="O963" s="148">
        <v>16086.30</v>
      </c>
      <c r="P963" s="148">
        <v>39529.66</v>
      </c>
    </row>
    <row r="964" spans="1:16" ht="37.5">
      <c r="A964" s="238" t="s">
        <v>6805</v>
      </c>
      <c r="B964" s="237" t="s">
        <v>6804</v>
      </c>
      <c r="C964" s="237" t="s">
        <v>6129</v>
      </c>
      <c r="D964" s="238" t="s">
        <v>5839</v>
      </c>
      <c r="E964" s="148">
        <v>10075.17</v>
      </c>
      <c r="F964" s="148">
        <v>1518.55</v>
      </c>
      <c r="G964" s="148">
        <v>0</v>
      </c>
      <c r="H964" s="148" t="s">
        <v>6288</v>
      </c>
      <c r="I964" s="148">
        <v>370.2300000000014</v>
      </c>
      <c r="J964" s="148">
        <v>11963.95</v>
      </c>
      <c r="K964" s="148">
        <v>8278.56</v>
      </c>
      <c r="L964" s="148">
        <v>1731.24</v>
      </c>
      <c r="M964" s="148">
        <v>13433.56</v>
      </c>
      <c r="N964" s="148" t="s">
        <v>6289</v>
      </c>
      <c r="O964" s="148">
        <v>16086.30</v>
      </c>
      <c r="P964" s="148">
        <v>39529.66</v>
      </c>
    </row>
    <row r="965" spans="1:16" ht="37.5">
      <c r="A965" s="238" t="s">
        <v>6806</v>
      </c>
      <c r="B965" s="237" t="s">
        <v>6807</v>
      </c>
      <c r="C965" s="237" t="s">
        <v>6129</v>
      </c>
      <c r="D965" s="238" t="s">
        <v>5839</v>
      </c>
      <c r="E965" s="148">
        <v>11113.97</v>
      </c>
      <c r="F965" s="148">
        <v>1518.55</v>
      </c>
      <c r="G965" s="148">
        <v>0</v>
      </c>
      <c r="H965" s="148" t="s">
        <v>6288</v>
      </c>
      <c r="I965" s="148">
        <v>393.6000000000022</v>
      </c>
      <c r="J965" s="148">
        <v>13026.12</v>
      </c>
      <c r="K965" s="148">
        <v>9125.08</v>
      </c>
      <c r="L965" s="148">
        <v>1908.27</v>
      </c>
      <c r="M965" s="148">
        <v>14818.63</v>
      </c>
      <c r="N965" s="148" t="s">
        <v>6289</v>
      </c>
      <c r="O965" s="148">
        <v>17736.35</v>
      </c>
      <c r="P965" s="148">
        <v>43588.33</v>
      </c>
    </row>
    <row r="966" spans="1:16" ht="37.5">
      <c r="A966" s="238" t="s">
        <v>6808</v>
      </c>
      <c r="B966" s="237" t="s">
        <v>6807</v>
      </c>
      <c r="C966" s="237" t="s">
        <v>6129</v>
      </c>
      <c r="D966" s="238" t="s">
        <v>5839</v>
      </c>
      <c r="E966" s="148">
        <v>11113.97</v>
      </c>
      <c r="F966" s="148">
        <v>1518.55</v>
      </c>
      <c r="G966" s="148">
        <v>0</v>
      </c>
      <c r="H966" s="148" t="s">
        <v>6288</v>
      </c>
      <c r="I966" s="148">
        <v>393.6000000000022</v>
      </c>
      <c r="J966" s="148">
        <v>13026.12</v>
      </c>
      <c r="K966" s="148">
        <v>9125.08</v>
      </c>
      <c r="L966" s="148">
        <v>1908.27</v>
      </c>
      <c r="M966" s="148">
        <v>14818.63</v>
      </c>
      <c r="N966" s="148" t="s">
        <v>6289</v>
      </c>
      <c r="O966" s="148">
        <v>17736.35</v>
      </c>
      <c r="P966" s="148">
        <v>43588.33</v>
      </c>
    </row>
    <row r="967" spans="1:16" ht="37.5">
      <c r="A967" s="238" t="s">
        <v>6809</v>
      </c>
      <c r="B967" s="237" t="s">
        <v>6810</v>
      </c>
      <c r="C967" s="237" t="s">
        <v>6129</v>
      </c>
      <c r="D967" s="238" t="s">
        <v>5839</v>
      </c>
      <c r="E967" s="148">
        <v>12163.92</v>
      </c>
      <c r="F967" s="148">
        <v>1518.55</v>
      </c>
      <c r="G967" s="148">
        <v>0</v>
      </c>
      <c r="H967" s="148" t="s">
        <v>6288</v>
      </c>
      <c r="I967" s="148">
        <v>420.9500000000007</v>
      </c>
      <c r="J967" s="148">
        <v>14103.42</v>
      </c>
      <c r="K967" s="148">
        <v>9984.90</v>
      </c>
      <c r="L967" s="148">
        <v>2087.82</v>
      </c>
      <c r="M967" s="148">
        <v>16218.56</v>
      </c>
      <c r="N967" s="148" t="s">
        <v>6289</v>
      </c>
      <c r="O967" s="148">
        <v>19407.71</v>
      </c>
      <c r="P967" s="148">
        <v>47698.99</v>
      </c>
    </row>
    <row r="968" spans="1:16" ht="37.5">
      <c r="A968" s="238" t="s">
        <v>6811</v>
      </c>
      <c r="B968" s="237" t="s">
        <v>6810</v>
      </c>
      <c r="C968" s="237" t="s">
        <v>6129</v>
      </c>
      <c r="D968" s="238" t="s">
        <v>5839</v>
      </c>
      <c r="E968" s="148">
        <v>12163.92</v>
      </c>
      <c r="F968" s="148">
        <v>1518.55</v>
      </c>
      <c r="G968" s="148">
        <v>0</v>
      </c>
      <c r="H968" s="148" t="s">
        <v>6288</v>
      </c>
      <c r="I968" s="148">
        <v>420.9500000000007</v>
      </c>
      <c r="J968" s="148">
        <v>14103.42</v>
      </c>
      <c r="K968" s="148">
        <v>9984.90</v>
      </c>
      <c r="L968" s="148">
        <v>2087.82</v>
      </c>
      <c r="M968" s="148">
        <v>16218.56</v>
      </c>
      <c r="N968" s="148" t="s">
        <v>6289</v>
      </c>
      <c r="O968" s="148">
        <v>19407.71</v>
      </c>
      <c r="P968" s="148">
        <v>47698.99</v>
      </c>
    </row>
    <row r="969" spans="1:16" ht="37.5">
      <c r="A969" s="238" t="s">
        <v>6812</v>
      </c>
      <c r="B969" s="237" t="s">
        <v>6813</v>
      </c>
      <c r="C969" s="237" t="s">
        <v>6129</v>
      </c>
      <c r="D969" s="238" t="s">
        <v>5839</v>
      </c>
      <c r="E969" s="148">
        <v>13682.94</v>
      </c>
      <c r="F969" s="148">
        <v>1518.55</v>
      </c>
      <c r="G969" s="148">
        <v>0</v>
      </c>
      <c r="H969" s="148" t="s">
        <v>6288</v>
      </c>
      <c r="I969" s="148">
        <v>448.60000000000036</v>
      </c>
      <c r="J969" s="148">
        <v>15650.09</v>
      </c>
      <c r="K969" s="148">
        <v>11217.74</v>
      </c>
      <c r="L969" s="148">
        <v>2345.60</v>
      </c>
      <c r="M969" s="148">
        <v>18243.92</v>
      </c>
      <c r="N969" s="148" t="s">
        <v>6289</v>
      </c>
      <c r="O969" s="148">
        <v>21814.23</v>
      </c>
      <c r="P969" s="148">
        <v>53621.49</v>
      </c>
    </row>
    <row r="970" spans="1:16" ht="37.5">
      <c r="A970" s="238" t="s">
        <v>6814</v>
      </c>
      <c r="B970" s="237" t="s">
        <v>6813</v>
      </c>
      <c r="C970" s="237" t="s">
        <v>6129</v>
      </c>
      <c r="D970" s="238" t="s">
        <v>5839</v>
      </c>
      <c r="E970" s="148">
        <v>13682.94</v>
      </c>
      <c r="F970" s="148">
        <v>1518.55</v>
      </c>
      <c r="G970" s="148">
        <v>0</v>
      </c>
      <c r="H970" s="148" t="s">
        <v>6288</v>
      </c>
      <c r="I970" s="148">
        <v>448.60000000000036</v>
      </c>
      <c r="J970" s="148">
        <v>15650.09</v>
      </c>
      <c r="K970" s="148">
        <v>11217.74</v>
      </c>
      <c r="L970" s="148">
        <v>2345.60</v>
      </c>
      <c r="M970" s="148">
        <v>18243.92</v>
      </c>
      <c r="N970" s="148" t="s">
        <v>6289</v>
      </c>
      <c r="O970" s="148">
        <v>21814.23</v>
      </c>
      <c r="P970" s="148">
        <v>53621.49</v>
      </c>
    </row>
    <row r="971" spans="1:16" ht="25">
      <c r="A971" s="238" t="s">
        <v>6815</v>
      </c>
      <c r="B971" s="237" t="s">
        <v>6816</v>
      </c>
      <c r="C971" s="237" t="s">
        <v>6129</v>
      </c>
      <c r="D971" s="238" t="s">
        <v>5839</v>
      </c>
      <c r="E971" s="148">
        <v>15689.54</v>
      </c>
      <c r="F971" s="148">
        <v>1518.55</v>
      </c>
      <c r="G971" s="148">
        <v>0</v>
      </c>
      <c r="H971" s="148" t="s">
        <v>6288</v>
      </c>
      <c r="I971" s="148">
        <v>500.5699999999997</v>
      </c>
      <c r="J971" s="148">
        <v>17708.66</v>
      </c>
      <c r="K971" s="148">
        <v>12857.51</v>
      </c>
      <c r="L971" s="148">
        <v>2688.69</v>
      </c>
      <c r="M971" s="148">
        <v>20919.39</v>
      </c>
      <c r="N971" s="148" t="s">
        <v>6289</v>
      </c>
      <c r="O971" s="148">
        <v>25008.15</v>
      </c>
      <c r="P971" s="148">
        <v>61473.74</v>
      </c>
    </row>
    <row r="972" spans="1:16" ht="37.5">
      <c r="A972" s="238" t="s">
        <v>6817</v>
      </c>
      <c r="B972" s="237" t="s">
        <v>6731</v>
      </c>
      <c r="C972" s="237" t="s">
        <v>5919</v>
      </c>
      <c r="D972" s="238" t="s">
        <v>5839</v>
      </c>
      <c r="E972" s="148">
        <v>9047.44</v>
      </c>
      <c r="F972" s="148">
        <v>1518.55</v>
      </c>
      <c r="G972" s="148">
        <v>0</v>
      </c>
      <c r="H972" s="148" t="s">
        <v>6288</v>
      </c>
      <c r="I972" s="148">
        <v>550.1399999999994</v>
      </c>
      <c r="J972" s="148">
        <v>11116.13</v>
      </c>
      <c r="K972" s="148">
        <v>7582.46</v>
      </c>
      <c r="L972" s="148">
        <v>1585.21</v>
      </c>
      <c r="M972" s="148">
        <v>12063.25</v>
      </c>
      <c r="N972" s="148" t="s">
        <v>6289</v>
      </c>
      <c r="O972" s="148">
        <v>14622.70</v>
      </c>
      <c r="P972" s="148">
        <v>35853.619999999995</v>
      </c>
    </row>
    <row r="973" spans="1:16" ht="37.5">
      <c r="A973" s="238" t="s">
        <v>6818</v>
      </c>
      <c r="B973" s="237" t="s">
        <v>6731</v>
      </c>
      <c r="C973" s="237" t="s">
        <v>5919</v>
      </c>
      <c r="D973" s="238" t="s">
        <v>5839</v>
      </c>
      <c r="E973" s="148">
        <v>9047.44</v>
      </c>
      <c r="F973" s="148">
        <v>1518.55</v>
      </c>
      <c r="G973" s="148">
        <v>0</v>
      </c>
      <c r="H973" s="148" t="s">
        <v>6288</v>
      </c>
      <c r="I973" s="148">
        <v>550.1399999999994</v>
      </c>
      <c r="J973" s="148">
        <v>11116.13</v>
      </c>
      <c r="K973" s="148">
        <v>7582.46</v>
      </c>
      <c r="L973" s="148">
        <v>1585.21</v>
      </c>
      <c r="M973" s="148">
        <v>12063.25</v>
      </c>
      <c r="N973" s="148" t="s">
        <v>6289</v>
      </c>
      <c r="O973" s="148">
        <v>14622.70</v>
      </c>
      <c r="P973" s="148">
        <v>35853.619999999995</v>
      </c>
    </row>
    <row r="974" spans="1:16" ht="37.5">
      <c r="A974" s="238" t="s">
        <v>6819</v>
      </c>
      <c r="B974" s="237" t="s">
        <v>6734</v>
      </c>
      <c r="C974" s="237" t="s">
        <v>5919</v>
      </c>
      <c r="D974" s="238" t="s">
        <v>5839</v>
      </c>
      <c r="E974" s="148">
        <v>10601.34</v>
      </c>
      <c r="F974" s="148">
        <v>1518.55</v>
      </c>
      <c r="G974" s="148">
        <v>0</v>
      </c>
      <c r="H974" s="148" t="s">
        <v>6288</v>
      </c>
      <c r="I974" s="148">
        <v>631.880000000001</v>
      </c>
      <c r="J974" s="148">
        <v>12751.77</v>
      </c>
      <c r="K974" s="148">
        <v>8885.42</v>
      </c>
      <c r="L974" s="148">
        <v>1857.82</v>
      </c>
      <c r="M974" s="148">
        <v>14135.12</v>
      </c>
      <c r="N974" s="148" t="s">
        <v>6289</v>
      </c>
      <c r="O974" s="148">
        <v>17136.16</v>
      </c>
      <c r="P974" s="148">
        <v>42014.520000000004</v>
      </c>
    </row>
    <row r="975" spans="1:16" ht="37.5">
      <c r="A975" s="238" t="s">
        <v>6820</v>
      </c>
      <c r="B975" s="237" t="s">
        <v>6734</v>
      </c>
      <c r="C975" s="237" t="s">
        <v>5919</v>
      </c>
      <c r="D975" s="238" t="s">
        <v>5839</v>
      </c>
      <c r="E975" s="148">
        <v>10601.34</v>
      </c>
      <c r="F975" s="148">
        <v>1518.55</v>
      </c>
      <c r="G975" s="148">
        <v>0</v>
      </c>
      <c r="H975" s="148" t="s">
        <v>6288</v>
      </c>
      <c r="I975" s="148">
        <v>631.880000000001</v>
      </c>
      <c r="J975" s="148">
        <v>12751.77</v>
      </c>
      <c r="K975" s="148">
        <v>8885.42</v>
      </c>
      <c r="L975" s="148">
        <v>1857.82</v>
      </c>
      <c r="M975" s="148">
        <v>14135.12</v>
      </c>
      <c r="N975" s="148" t="s">
        <v>6289</v>
      </c>
      <c r="O975" s="148">
        <v>17136.16</v>
      </c>
      <c r="P975" s="148">
        <v>42014.520000000004</v>
      </c>
    </row>
    <row r="976" spans="1:16" ht="37.5">
      <c r="A976" s="238" t="s">
        <v>6821</v>
      </c>
      <c r="B976" s="237" t="s">
        <v>6737</v>
      </c>
      <c r="C976" s="237" t="s">
        <v>5919</v>
      </c>
      <c r="D976" s="238" t="s">
        <v>5839</v>
      </c>
      <c r="E976" s="148">
        <v>12213.35</v>
      </c>
      <c r="F976" s="148">
        <v>1518.55</v>
      </c>
      <c r="G976" s="148">
        <v>0</v>
      </c>
      <c r="H976" s="148" t="s">
        <v>6288</v>
      </c>
      <c r="I976" s="148">
        <v>456.2000000000007</v>
      </c>
      <c r="J976" s="148">
        <v>14188.10</v>
      </c>
      <c r="K976" s="148">
        <v>10030.8</v>
      </c>
      <c r="L976" s="148">
        <v>2097.21</v>
      </c>
      <c r="M976" s="148">
        <v>16284.47</v>
      </c>
      <c r="N976" s="148" t="s">
        <v>6289</v>
      </c>
      <c r="O976" s="148">
        <v>19491.82</v>
      </c>
      <c r="P976" s="148">
        <v>47904.299999999996</v>
      </c>
    </row>
    <row r="977" spans="1:16" ht="37.5">
      <c r="A977" s="238" t="s">
        <v>6822</v>
      </c>
      <c r="B977" s="237" t="s">
        <v>6737</v>
      </c>
      <c r="C977" s="237" t="s">
        <v>5919</v>
      </c>
      <c r="D977" s="238" t="s">
        <v>5839</v>
      </c>
      <c r="E977" s="148">
        <v>12213.35</v>
      </c>
      <c r="F977" s="148">
        <v>1518.55</v>
      </c>
      <c r="G977" s="148">
        <v>0</v>
      </c>
      <c r="H977" s="148" t="s">
        <v>6288</v>
      </c>
      <c r="I977" s="148">
        <v>456.2000000000007</v>
      </c>
      <c r="J977" s="148">
        <v>14188.10</v>
      </c>
      <c r="K977" s="148">
        <v>10030.8</v>
      </c>
      <c r="L977" s="148">
        <v>2097.21</v>
      </c>
      <c r="M977" s="148">
        <v>16284.47</v>
      </c>
      <c r="N977" s="148" t="s">
        <v>6289</v>
      </c>
      <c r="O977" s="148">
        <v>19491.82</v>
      </c>
      <c r="P977" s="148">
        <v>47904.299999999996</v>
      </c>
    </row>
    <row r="978" spans="1:16" ht="37.5">
      <c r="A978" s="238" t="s">
        <v>6823</v>
      </c>
      <c r="B978" s="237" t="s">
        <v>6824</v>
      </c>
      <c r="C978" s="237" t="s">
        <v>5919</v>
      </c>
      <c r="D978" s="238" t="s">
        <v>5839</v>
      </c>
      <c r="E978" s="148">
        <v>16111.79</v>
      </c>
      <c r="F978" s="148">
        <v>1518.55</v>
      </c>
      <c r="G978" s="148">
        <v>0</v>
      </c>
      <c r="H978" s="148" t="s">
        <v>6288</v>
      </c>
      <c r="I978" s="148">
        <v>566.4900000000016</v>
      </c>
      <c r="J978" s="148">
        <v>18196.83</v>
      </c>
      <c r="K978" s="148">
        <v>13224.26</v>
      </c>
      <c r="L978" s="148">
        <v>2765.33</v>
      </c>
      <c r="M978" s="148">
        <v>21482.39</v>
      </c>
      <c r="N978" s="148" t="s">
        <v>6289</v>
      </c>
      <c r="O978" s="148">
        <v>25705.99</v>
      </c>
      <c r="P978" s="148">
        <v>63177.97</v>
      </c>
    </row>
    <row r="979" spans="1:16" ht="37.5">
      <c r="A979" s="238" t="s">
        <v>6825</v>
      </c>
      <c r="B979" s="237" t="s">
        <v>6824</v>
      </c>
      <c r="C979" s="237" t="s">
        <v>5919</v>
      </c>
      <c r="D979" s="238" t="s">
        <v>5839</v>
      </c>
      <c r="E979" s="148">
        <v>16111.79</v>
      </c>
      <c r="F979" s="148">
        <v>1518.55</v>
      </c>
      <c r="G979" s="148">
        <v>0</v>
      </c>
      <c r="H979" s="148" t="s">
        <v>6288</v>
      </c>
      <c r="I979" s="148">
        <v>566.4900000000016</v>
      </c>
      <c r="J979" s="148">
        <v>18196.83</v>
      </c>
      <c r="K979" s="148">
        <v>13224.26</v>
      </c>
      <c r="L979" s="148">
        <v>2765.33</v>
      </c>
      <c r="M979" s="148">
        <v>21482.39</v>
      </c>
      <c r="N979" s="148" t="s">
        <v>6289</v>
      </c>
      <c r="O979" s="148">
        <v>25705.99</v>
      </c>
      <c r="P979" s="148">
        <v>63177.97</v>
      </c>
    </row>
    <row r="980" spans="1:16" ht="37.5">
      <c r="A980" s="238" t="s">
        <v>6826</v>
      </c>
      <c r="B980" s="237" t="s">
        <v>6827</v>
      </c>
      <c r="C980" s="237" t="s">
        <v>5919</v>
      </c>
      <c r="D980" s="238" t="s">
        <v>5839</v>
      </c>
      <c r="E980" s="148">
        <v>19691.34</v>
      </c>
      <c r="F980" s="148">
        <v>1518.55</v>
      </c>
      <c r="G980" s="148">
        <v>0</v>
      </c>
      <c r="H980" s="148" t="s">
        <v>6288</v>
      </c>
      <c r="I980" s="148">
        <v>631.9799999999996</v>
      </c>
      <c r="J980" s="148">
        <v>21841.87</v>
      </c>
      <c r="K980" s="148">
        <v>16133.71</v>
      </c>
      <c r="L980" s="148">
        <v>3372.84</v>
      </c>
      <c r="M980" s="148">
        <v>26255.12</v>
      </c>
      <c r="N980" s="148" t="s">
        <v>6289</v>
      </c>
      <c r="O980" s="148">
        <v>31377.26</v>
      </c>
      <c r="P980" s="148">
        <v>77138.93</v>
      </c>
    </row>
    <row r="981" spans="1:16" ht="37.5">
      <c r="A981" s="238" t="s">
        <v>6828</v>
      </c>
      <c r="B981" s="237" t="s">
        <v>6829</v>
      </c>
      <c r="C981" s="237" t="s">
        <v>5919</v>
      </c>
      <c r="D981" s="238" t="s">
        <v>5839</v>
      </c>
      <c r="E981" s="148">
        <v>18127.48</v>
      </c>
      <c r="F981" s="148">
        <v>1518.55</v>
      </c>
      <c r="G981" s="148">
        <v>0</v>
      </c>
      <c r="H981" s="148" t="s">
        <v>6288</v>
      </c>
      <c r="I981" s="148">
        <v>631.9700000000012</v>
      </c>
      <c r="J981" s="148">
        <v>20278</v>
      </c>
      <c r="K981" s="148">
        <v>14882.62</v>
      </c>
      <c r="L981" s="148">
        <v>3112.19</v>
      </c>
      <c r="M981" s="148">
        <v>24169.97</v>
      </c>
      <c r="N981" s="148" t="s">
        <v>6289</v>
      </c>
      <c r="O981" s="148">
        <v>28927.20</v>
      </c>
      <c r="P981" s="148">
        <v>71091.98</v>
      </c>
    </row>
    <row r="982" spans="1:16" ht="37.5">
      <c r="A982" s="238" t="s">
        <v>6830</v>
      </c>
      <c r="B982" s="237" t="s">
        <v>6831</v>
      </c>
      <c r="C982" s="237" t="s">
        <v>5919</v>
      </c>
      <c r="D982" s="238" t="s">
        <v>5839</v>
      </c>
      <c r="E982" s="148">
        <v>20398.09</v>
      </c>
      <c r="F982" s="148">
        <v>1518.55</v>
      </c>
      <c r="G982" s="148">
        <v>0</v>
      </c>
      <c r="H982" s="148" t="s">
        <v>6288</v>
      </c>
      <c r="I982" s="148">
        <v>686.4200000000019</v>
      </c>
      <c r="J982" s="148">
        <v>22603.06</v>
      </c>
      <c r="K982" s="148">
        <v>16736.07</v>
      </c>
      <c r="L982" s="148">
        <v>3499.70</v>
      </c>
      <c r="M982" s="148">
        <v>27197.45</v>
      </c>
      <c r="N982" s="148" t="s">
        <v>6289</v>
      </c>
      <c r="O982" s="148">
        <v>32537.12</v>
      </c>
      <c r="P982" s="148">
        <v>79970.34</v>
      </c>
    </row>
    <row r="983" spans="1:16" ht="37.5">
      <c r="A983" s="238" t="s">
        <v>6832</v>
      </c>
      <c r="B983" s="237" t="s">
        <v>6831</v>
      </c>
      <c r="C983" s="237" t="s">
        <v>5919</v>
      </c>
      <c r="D983" s="238" t="s">
        <v>5839</v>
      </c>
      <c r="E983" s="148">
        <v>20398.09</v>
      </c>
      <c r="F983" s="148">
        <v>1518.55</v>
      </c>
      <c r="G983" s="148">
        <v>0</v>
      </c>
      <c r="H983" s="148" t="s">
        <v>6288</v>
      </c>
      <c r="I983" s="148">
        <v>686.4200000000019</v>
      </c>
      <c r="J983" s="148">
        <v>22603.06</v>
      </c>
      <c r="K983" s="148">
        <v>16736.07</v>
      </c>
      <c r="L983" s="148">
        <v>3499.70</v>
      </c>
      <c r="M983" s="148">
        <v>27197.45</v>
      </c>
      <c r="N983" s="148" t="s">
        <v>6289</v>
      </c>
      <c r="O983" s="148">
        <v>32537.12</v>
      </c>
      <c r="P983" s="148">
        <v>79970.34</v>
      </c>
    </row>
    <row r="984" spans="1:16" ht="37.5">
      <c r="A984" s="238" t="s">
        <v>6833</v>
      </c>
      <c r="B984" s="237" t="s">
        <v>6834</v>
      </c>
      <c r="C984" s="237" t="s">
        <v>5919</v>
      </c>
      <c r="D984" s="238" t="s">
        <v>5839</v>
      </c>
      <c r="E984" s="148">
        <v>25190.72</v>
      </c>
      <c r="F984" s="148">
        <v>1518.55</v>
      </c>
      <c r="G984" s="148">
        <v>0</v>
      </c>
      <c r="H984" s="148" t="s">
        <v>6288</v>
      </c>
      <c r="I984" s="148">
        <v>751.3199999999997</v>
      </c>
      <c r="J984" s="148">
        <v>27460.59</v>
      </c>
      <c r="K984" s="148">
        <v>20612.21</v>
      </c>
      <c r="L984" s="148">
        <v>4309.29</v>
      </c>
      <c r="M984" s="148">
        <v>33587.63</v>
      </c>
      <c r="N984" s="148" t="s">
        <v>6289</v>
      </c>
      <c r="O984" s="148">
        <v>40108.31</v>
      </c>
      <c r="P984" s="148">
        <v>98617.44</v>
      </c>
    </row>
    <row r="985" spans="1:16" ht="37.5">
      <c r="A985" s="238" t="s">
        <v>6835</v>
      </c>
      <c r="B985" s="237" t="s">
        <v>6836</v>
      </c>
      <c r="C985" s="237" t="s">
        <v>5919</v>
      </c>
      <c r="D985" s="238" t="s">
        <v>5839</v>
      </c>
      <c r="E985" s="148">
        <v>23534.31</v>
      </c>
      <c r="F985" s="148">
        <v>1518.55</v>
      </c>
      <c r="G985" s="148">
        <v>0</v>
      </c>
      <c r="H985" s="148" t="s">
        <v>6288</v>
      </c>
      <c r="I985" s="148">
        <v>751.3199999999997</v>
      </c>
      <c r="J985" s="148">
        <v>25804.18</v>
      </c>
      <c r="K985" s="148">
        <v>19287.08</v>
      </c>
      <c r="L985" s="148">
        <v>4033.22</v>
      </c>
      <c r="M985" s="148">
        <v>31379.08</v>
      </c>
      <c r="N985" s="148" t="s">
        <v>6289</v>
      </c>
      <c r="O985" s="148">
        <v>37513.27</v>
      </c>
      <c r="P985" s="148">
        <v>92212.65</v>
      </c>
    </row>
    <row r="986" spans="1:16" ht="37.5">
      <c r="A986" s="238" t="s">
        <v>6837</v>
      </c>
      <c r="B986" s="237" t="s">
        <v>6838</v>
      </c>
      <c r="C986" s="237" t="s">
        <v>5919</v>
      </c>
      <c r="D986" s="238" t="s">
        <v>5839</v>
      </c>
      <c r="E986" s="148">
        <v>29287.43</v>
      </c>
      <c r="F986" s="148">
        <v>1518.55</v>
      </c>
      <c r="G986" s="148">
        <v>0</v>
      </c>
      <c r="H986" s="148" t="s">
        <v>6288</v>
      </c>
      <c r="I986" s="148">
        <v>825.9799999999996</v>
      </c>
      <c r="J986" s="148">
        <v>31631.96</v>
      </c>
      <c r="K986" s="148">
        <v>23936.17</v>
      </c>
      <c r="L986" s="148">
        <v>5004.52</v>
      </c>
      <c r="M986" s="148">
        <v>39049.91</v>
      </c>
      <c r="N986" s="148" t="s">
        <v>6289</v>
      </c>
      <c r="O986" s="148">
        <v>46598.66</v>
      </c>
      <c r="P986" s="148">
        <v>114589.26000000001</v>
      </c>
    </row>
    <row r="987" spans="1:16" ht="37.5">
      <c r="A987" s="238" t="s">
        <v>6839</v>
      </c>
      <c r="B987" s="237" t="s">
        <v>6840</v>
      </c>
      <c r="C987" s="237" t="s">
        <v>5919</v>
      </c>
      <c r="D987" s="238" t="s">
        <v>5839</v>
      </c>
      <c r="E987" s="148">
        <v>27817.72</v>
      </c>
      <c r="F987" s="148">
        <v>1518.55</v>
      </c>
      <c r="G987" s="148">
        <v>0</v>
      </c>
      <c r="H987" s="148" t="s">
        <v>6288</v>
      </c>
      <c r="I987" s="148">
        <v>825.9799999999996</v>
      </c>
      <c r="J987" s="148">
        <v>30162.25</v>
      </c>
      <c r="K987" s="148">
        <v>22760.40</v>
      </c>
      <c r="L987" s="148">
        <v>4759.57</v>
      </c>
      <c r="M987" s="148">
        <v>37090.29</v>
      </c>
      <c r="N987" s="148" t="s">
        <v>6289</v>
      </c>
      <c r="O987" s="148">
        <v>44296.12</v>
      </c>
      <c r="P987" s="148">
        <v>108906.38</v>
      </c>
    </row>
    <row r="988" spans="1:16" ht="37.5">
      <c r="A988" s="238" t="s">
        <v>6123</v>
      </c>
      <c r="B988" s="237" t="s">
        <v>6124</v>
      </c>
      <c r="C988" s="237" t="s">
        <v>5919</v>
      </c>
      <c r="D988" s="238" t="s">
        <v>5839</v>
      </c>
      <c r="E988" s="148">
        <v>34545.2</v>
      </c>
      <c r="F988" s="148">
        <v>1518.55</v>
      </c>
      <c r="G988" s="148">
        <v>0</v>
      </c>
      <c r="H988" s="148" t="s">
        <v>6288</v>
      </c>
      <c r="I988" s="148">
        <v>1066.8600000000006</v>
      </c>
      <c r="J988" s="148">
        <v>37130.61</v>
      </c>
      <c r="K988" s="148">
        <v>28321.95</v>
      </c>
      <c r="L988" s="148">
        <v>5920.96</v>
      </c>
      <c r="M988" s="148">
        <v>46060.27</v>
      </c>
      <c r="N988" s="148" t="s">
        <v>6289</v>
      </c>
      <c r="O988" s="148">
        <v>55068.69</v>
      </c>
      <c r="P988" s="148">
        <v>135371.87</v>
      </c>
    </row>
    <row r="989" spans="1:16" ht="37.5">
      <c r="A989" s="238" t="s">
        <v>6841</v>
      </c>
      <c r="B989" s="237" t="s">
        <v>6842</v>
      </c>
      <c r="C989" s="237" t="s">
        <v>5919</v>
      </c>
      <c r="D989" s="238" t="s">
        <v>5839</v>
      </c>
      <c r="E989" s="148">
        <v>32887.68</v>
      </c>
      <c r="F989" s="148">
        <v>1518.55</v>
      </c>
      <c r="G989" s="148">
        <v>0</v>
      </c>
      <c r="H989" s="148" t="s">
        <v>6288</v>
      </c>
      <c r="I989" s="148">
        <v>915.5199999999968</v>
      </c>
      <c r="J989" s="148">
        <v>35321.75</v>
      </c>
      <c r="K989" s="148">
        <v>26874.86</v>
      </c>
      <c r="L989" s="148">
        <v>5619.48</v>
      </c>
      <c r="M989" s="148">
        <v>43850.24</v>
      </c>
      <c r="N989" s="148" t="s">
        <v>6289</v>
      </c>
      <c r="O989" s="148">
        <v>52325.61</v>
      </c>
      <c r="P989" s="148">
        <v>128670.19</v>
      </c>
    </row>
    <row r="990" spans="1:16" ht="37.5">
      <c r="A990" s="238" t="s">
        <v>6843</v>
      </c>
      <c r="B990" s="237" t="s">
        <v>6844</v>
      </c>
      <c r="C990" s="237" t="s">
        <v>5919</v>
      </c>
      <c r="D990" s="238" t="s">
        <v>5839</v>
      </c>
      <c r="E990" s="148">
        <v>9047.44</v>
      </c>
      <c r="F990" s="148">
        <v>1518.55</v>
      </c>
      <c r="G990" s="148">
        <v>0</v>
      </c>
      <c r="H990" s="148" t="s">
        <v>6288</v>
      </c>
      <c r="I990" s="148">
        <v>369.8099999999995</v>
      </c>
      <c r="J990" s="148">
        <v>10935.80</v>
      </c>
      <c r="K990" s="148">
        <v>7438.20</v>
      </c>
      <c r="L990" s="148">
        <v>1555.16</v>
      </c>
      <c r="M990" s="148">
        <v>12063.25</v>
      </c>
      <c r="N990" s="148" t="s">
        <v>6289</v>
      </c>
      <c r="O990" s="148">
        <v>14448.38</v>
      </c>
      <c r="P990" s="148">
        <v>35504.99</v>
      </c>
    </row>
    <row r="991" spans="1:16" ht="37.5">
      <c r="A991" s="238" t="s">
        <v>6845</v>
      </c>
      <c r="B991" s="237" t="s">
        <v>6846</v>
      </c>
      <c r="C991" s="237" t="s">
        <v>5919</v>
      </c>
      <c r="D991" s="238" t="s">
        <v>5839</v>
      </c>
      <c r="E991" s="148">
        <v>9047.44</v>
      </c>
      <c r="F991" s="148">
        <v>1518.55</v>
      </c>
      <c r="G991" s="148">
        <v>0</v>
      </c>
      <c r="H991" s="148" t="s">
        <v>6288</v>
      </c>
      <c r="I991" s="148">
        <v>369.8099999999995</v>
      </c>
      <c r="J991" s="148">
        <v>10935.80</v>
      </c>
      <c r="K991" s="148">
        <v>7438.20</v>
      </c>
      <c r="L991" s="148">
        <v>1555.16</v>
      </c>
      <c r="M991" s="148">
        <v>12063.25</v>
      </c>
      <c r="N991" s="148" t="s">
        <v>6289</v>
      </c>
      <c r="O991" s="148">
        <v>14448.38</v>
      </c>
      <c r="P991" s="148">
        <v>35504.99</v>
      </c>
    </row>
    <row r="992" spans="1:16" ht="37.5">
      <c r="A992" s="238" t="s">
        <v>6847</v>
      </c>
      <c r="B992" s="237" t="s">
        <v>6848</v>
      </c>
      <c r="C992" s="237" t="s">
        <v>5919</v>
      </c>
      <c r="D992" s="238" t="s">
        <v>5839</v>
      </c>
      <c r="E992" s="148">
        <v>10601.34</v>
      </c>
      <c r="F992" s="148">
        <v>1518.55</v>
      </c>
      <c r="G992" s="148">
        <v>0</v>
      </c>
      <c r="H992" s="148" t="s">
        <v>6288</v>
      </c>
      <c r="I992" s="148">
        <v>420.15000000000146</v>
      </c>
      <c r="J992" s="148">
        <v>12540.04</v>
      </c>
      <c r="K992" s="148">
        <v>8716.03</v>
      </c>
      <c r="L992" s="148">
        <v>1822.53</v>
      </c>
      <c r="M992" s="148">
        <v>14135.12</v>
      </c>
      <c r="N992" s="148" t="s">
        <v>6289</v>
      </c>
      <c r="O992" s="148">
        <v>16931.49</v>
      </c>
      <c r="P992" s="148">
        <v>41605.17</v>
      </c>
    </row>
    <row r="993" spans="1:16" ht="37.5">
      <c r="A993" s="238" t="s">
        <v>6849</v>
      </c>
      <c r="B993" s="237" t="s">
        <v>6848</v>
      </c>
      <c r="C993" s="237" t="s">
        <v>5919</v>
      </c>
      <c r="D993" s="238" t="s">
        <v>5839</v>
      </c>
      <c r="E993" s="148">
        <v>10601.34</v>
      </c>
      <c r="F993" s="148">
        <v>1518.55</v>
      </c>
      <c r="G993" s="148">
        <v>0</v>
      </c>
      <c r="H993" s="148" t="s">
        <v>6288</v>
      </c>
      <c r="I993" s="148">
        <v>420.15000000000146</v>
      </c>
      <c r="J993" s="148">
        <v>12540.04</v>
      </c>
      <c r="K993" s="148">
        <v>8716.03</v>
      </c>
      <c r="L993" s="148">
        <v>1822.53</v>
      </c>
      <c r="M993" s="148">
        <v>14135.12</v>
      </c>
      <c r="N993" s="148" t="s">
        <v>6289</v>
      </c>
      <c r="O993" s="148">
        <v>16931.49</v>
      </c>
      <c r="P993" s="148">
        <v>41605.17</v>
      </c>
    </row>
    <row r="994" spans="1:16" ht="37.5">
      <c r="A994" s="238" t="s">
        <v>6850</v>
      </c>
      <c r="B994" s="237" t="s">
        <v>6851</v>
      </c>
      <c r="C994" s="237" t="s">
        <v>5919</v>
      </c>
      <c r="D994" s="238" t="s">
        <v>5839</v>
      </c>
      <c r="E994" s="148">
        <v>16111.79</v>
      </c>
      <c r="F994" s="148">
        <v>1518.55</v>
      </c>
      <c r="G994" s="148">
        <v>0</v>
      </c>
      <c r="H994" s="148" t="s">
        <v>6288</v>
      </c>
      <c r="I994" s="148">
        <v>566.4900000000016</v>
      </c>
      <c r="J994" s="148">
        <v>18196.83</v>
      </c>
      <c r="K994" s="148">
        <v>13224.26</v>
      </c>
      <c r="L994" s="148">
        <v>2765.33</v>
      </c>
      <c r="M994" s="148">
        <v>21482.39</v>
      </c>
      <c r="N994" s="148" t="s">
        <v>6289</v>
      </c>
      <c r="O994" s="148">
        <v>25705.99</v>
      </c>
      <c r="P994" s="148">
        <v>63177.97</v>
      </c>
    </row>
    <row r="995" spans="1:16" ht="37.5">
      <c r="A995" s="238" t="s">
        <v>6852</v>
      </c>
      <c r="B995" s="237" t="s">
        <v>6853</v>
      </c>
      <c r="C995" s="237" t="s">
        <v>5919</v>
      </c>
      <c r="D995" s="238" t="s">
        <v>5839</v>
      </c>
      <c r="E995" s="148">
        <v>16111.79</v>
      </c>
      <c r="F995" s="148">
        <v>1518.55</v>
      </c>
      <c r="G995" s="148">
        <v>0</v>
      </c>
      <c r="H995" s="148" t="s">
        <v>6288</v>
      </c>
      <c r="I995" s="148">
        <v>566.4900000000016</v>
      </c>
      <c r="J995" s="148">
        <v>18196.83</v>
      </c>
      <c r="K995" s="148">
        <v>13224.26</v>
      </c>
      <c r="L995" s="148">
        <v>2765.33</v>
      </c>
      <c r="M995" s="148">
        <v>21482.39</v>
      </c>
      <c r="N995" s="148" t="s">
        <v>6289</v>
      </c>
      <c r="O995" s="148">
        <v>25705.99</v>
      </c>
      <c r="P995" s="148">
        <v>63177.97</v>
      </c>
    </row>
    <row r="996" spans="1:16" ht="37.5">
      <c r="A996" s="238" t="s">
        <v>6854</v>
      </c>
      <c r="B996" s="237" t="s">
        <v>6855</v>
      </c>
      <c r="C996" s="237" t="s">
        <v>5919</v>
      </c>
      <c r="D996" s="238" t="s">
        <v>5839</v>
      </c>
      <c r="E996" s="148">
        <v>19691.34</v>
      </c>
      <c r="F996" s="148">
        <v>1518.55</v>
      </c>
      <c r="G996" s="148">
        <v>0</v>
      </c>
      <c r="H996" s="148" t="s">
        <v>6288</v>
      </c>
      <c r="I996" s="148">
        <v>631.9799999999996</v>
      </c>
      <c r="J996" s="148">
        <v>21841.87</v>
      </c>
      <c r="K996" s="148">
        <v>16133.71</v>
      </c>
      <c r="L996" s="148">
        <v>3372.84</v>
      </c>
      <c r="M996" s="148">
        <v>26255.12</v>
      </c>
      <c r="N996" s="148" t="s">
        <v>6289</v>
      </c>
      <c r="O996" s="148">
        <v>31377.26</v>
      </c>
      <c r="P996" s="148">
        <v>77138.93</v>
      </c>
    </row>
    <row r="997" spans="1:16" ht="37.5">
      <c r="A997" s="238" t="s">
        <v>6856</v>
      </c>
      <c r="B997" s="237" t="s">
        <v>6857</v>
      </c>
      <c r="C997" s="237" t="s">
        <v>5919</v>
      </c>
      <c r="D997" s="238" t="s">
        <v>5839</v>
      </c>
      <c r="E997" s="148">
        <v>18127.48</v>
      </c>
      <c r="F997" s="148">
        <v>1518.55</v>
      </c>
      <c r="G997" s="148">
        <v>0</v>
      </c>
      <c r="H997" s="148" t="s">
        <v>6288</v>
      </c>
      <c r="I997" s="148">
        <v>631.9700000000012</v>
      </c>
      <c r="J997" s="148">
        <v>20278</v>
      </c>
      <c r="K997" s="148">
        <v>14882.62</v>
      </c>
      <c r="L997" s="148">
        <v>3112.19</v>
      </c>
      <c r="M997" s="148">
        <v>24169.97</v>
      </c>
      <c r="N997" s="148" t="s">
        <v>6289</v>
      </c>
      <c r="O997" s="148">
        <v>28927.20</v>
      </c>
      <c r="P997" s="148">
        <v>71091.98</v>
      </c>
    </row>
    <row r="998" spans="1:16" ht="37.5">
      <c r="A998" s="238" t="s">
        <v>6858</v>
      </c>
      <c r="B998" s="237" t="s">
        <v>6859</v>
      </c>
      <c r="C998" s="237" t="s">
        <v>5919</v>
      </c>
      <c r="D998" s="238" t="s">
        <v>5839</v>
      </c>
      <c r="E998" s="148">
        <v>23534.31</v>
      </c>
      <c r="F998" s="148">
        <v>1518.55</v>
      </c>
      <c r="G998" s="148">
        <v>0</v>
      </c>
      <c r="H998" s="148" t="s">
        <v>6288</v>
      </c>
      <c r="I998" s="148">
        <v>751.2700000000004</v>
      </c>
      <c r="J998" s="148">
        <v>25804.13</v>
      </c>
      <c r="K998" s="148">
        <v>19287.08</v>
      </c>
      <c r="L998" s="148">
        <v>4033.21</v>
      </c>
      <c r="M998" s="148">
        <v>31379.08</v>
      </c>
      <c r="N998" s="148" t="s">
        <v>6289</v>
      </c>
      <c r="O998" s="148">
        <v>37513.22</v>
      </c>
      <c r="P998" s="148">
        <v>92212.59</v>
      </c>
    </row>
    <row r="999" spans="1:16" ht="37.5">
      <c r="A999" s="238" t="s">
        <v>6860</v>
      </c>
      <c r="B999" s="237" t="s">
        <v>6861</v>
      </c>
      <c r="C999" s="237" t="s">
        <v>5919</v>
      </c>
      <c r="D999" s="238" t="s">
        <v>5839</v>
      </c>
      <c r="E999" s="148">
        <v>23534.31</v>
      </c>
      <c r="F999" s="148">
        <v>1518.55</v>
      </c>
      <c r="G999" s="148">
        <v>0</v>
      </c>
      <c r="H999" s="148" t="s">
        <v>6288</v>
      </c>
      <c r="I999" s="148">
        <v>751.2700000000004</v>
      </c>
      <c r="J999" s="148">
        <v>25804.13</v>
      </c>
      <c r="K999" s="148">
        <v>19287.08</v>
      </c>
      <c r="L999" s="148">
        <v>4033.21</v>
      </c>
      <c r="M999" s="148">
        <v>31379.08</v>
      </c>
      <c r="N999" s="148" t="s">
        <v>6289</v>
      </c>
      <c r="O999" s="148">
        <v>37513.22</v>
      </c>
      <c r="P999" s="148">
        <v>92212.59</v>
      </c>
    </row>
    <row r="1000" spans="1:16" ht="37.5">
      <c r="A1000" s="238" t="s">
        <v>6862</v>
      </c>
      <c r="B1000" s="237" t="s">
        <v>6863</v>
      </c>
      <c r="C1000" s="237" t="s">
        <v>5919</v>
      </c>
      <c r="D1000" s="238" t="s">
        <v>5839</v>
      </c>
      <c r="E1000" s="148">
        <v>27817.72</v>
      </c>
      <c r="F1000" s="148">
        <v>1518.55</v>
      </c>
      <c r="G1000" s="148">
        <v>0</v>
      </c>
      <c r="H1000" s="148" t="s">
        <v>6288</v>
      </c>
      <c r="I1000" s="148">
        <v>825.9799999999996</v>
      </c>
      <c r="J1000" s="148">
        <v>30162.25</v>
      </c>
      <c r="K1000" s="148">
        <v>22760.40</v>
      </c>
      <c r="L1000" s="148">
        <v>4759.57</v>
      </c>
      <c r="M1000" s="148">
        <v>37090.29</v>
      </c>
      <c r="N1000" s="148" t="s">
        <v>6289</v>
      </c>
      <c r="O1000" s="148">
        <v>44296.12</v>
      </c>
      <c r="P1000" s="148">
        <v>108906.38</v>
      </c>
    </row>
    <row r="1001" spans="1:16" ht="37.5">
      <c r="A1001" s="238" t="s">
        <v>6864</v>
      </c>
      <c r="B1001" s="237" t="s">
        <v>6865</v>
      </c>
      <c r="C1001" s="237" t="s">
        <v>5919</v>
      </c>
      <c r="D1001" s="238" t="s">
        <v>5839</v>
      </c>
      <c r="E1001" s="148">
        <v>27817.72</v>
      </c>
      <c r="F1001" s="148">
        <v>1518.55</v>
      </c>
      <c r="G1001" s="148">
        <v>0</v>
      </c>
      <c r="H1001" s="148" t="s">
        <v>6288</v>
      </c>
      <c r="I1001" s="148">
        <v>825.9799999999996</v>
      </c>
      <c r="J1001" s="148">
        <v>30162.25</v>
      </c>
      <c r="K1001" s="148">
        <v>22760.40</v>
      </c>
      <c r="L1001" s="148">
        <v>4759.57</v>
      </c>
      <c r="M1001" s="148">
        <v>37090.29</v>
      </c>
      <c r="N1001" s="148" t="s">
        <v>6289</v>
      </c>
      <c r="O1001" s="148">
        <v>44296.12</v>
      </c>
      <c r="P1001" s="148">
        <v>108906.38</v>
      </c>
    </row>
    <row r="1002" spans="1:16" ht="37.5">
      <c r="A1002" s="238" t="s">
        <v>6125</v>
      </c>
      <c r="B1002" s="237" t="s">
        <v>6126</v>
      </c>
      <c r="C1002" s="237" t="s">
        <v>5919</v>
      </c>
      <c r="D1002" s="238" t="s">
        <v>5839</v>
      </c>
      <c r="E1002" s="148">
        <v>13575.60</v>
      </c>
      <c r="F1002" s="148">
        <v>1518.55</v>
      </c>
      <c r="G1002" s="148">
        <v>0</v>
      </c>
      <c r="H1002" s="148" t="s">
        <v>6288</v>
      </c>
      <c r="I1002" s="148">
        <v>580.6100000000006</v>
      </c>
      <c r="J1002" s="148">
        <v>15674.76</v>
      </c>
      <c r="K1002" s="148">
        <v>11220.13</v>
      </c>
      <c r="L1002" s="148">
        <v>2344.99</v>
      </c>
      <c r="M1002" s="148">
        <v>18100.80</v>
      </c>
      <c r="N1002" s="148" t="s">
        <v>6289</v>
      </c>
      <c r="O1002" s="148">
        <v>21746.27</v>
      </c>
      <c r="P1002" s="148">
        <v>53412.19</v>
      </c>
    </row>
    <row r="1003" spans="1:16" ht="37.5">
      <c r="A1003" s="238" t="s">
        <v>6866</v>
      </c>
      <c r="B1003" s="237" t="s">
        <v>6867</v>
      </c>
      <c r="C1003" s="237" t="s">
        <v>5919</v>
      </c>
      <c r="D1003" s="238" t="s">
        <v>5839</v>
      </c>
      <c r="E1003" s="148">
        <v>12213.35</v>
      </c>
      <c r="F1003" s="148">
        <v>1518.55</v>
      </c>
      <c r="G1003" s="148">
        <v>0</v>
      </c>
      <c r="H1003" s="148" t="s">
        <v>6288</v>
      </c>
      <c r="I1003" s="148">
        <v>446.6900000000005</v>
      </c>
      <c r="J1003" s="148">
        <v>14178.59</v>
      </c>
      <c r="K1003" s="148">
        <v>10023.19</v>
      </c>
      <c r="L1003" s="148">
        <v>2095.62</v>
      </c>
      <c r="M1003" s="148">
        <v>16284.47</v>
      </c>
      <c r="N1003" s="148" t="s">
        <v>6289</v>
      </c>
      <c r="O1003" s="148">
        <v>19482.63</v>
      </c>
      <c r="P1003" s="148">
        <v>47885.91</v>
      </c>
    </row>
    <row r="1004" spans="1:16" ht="37.5">
      <c r="A1004" s="238" t="s">
        <v>6868</v>
      </c>
      <c r="B1004" s="237" t="s">
        <v>6869</v>
      </c>
      <c r="C1004" s="237" t="s">
        <v>5919</v>
      </c>
      <c r="D1004" s="238" t="s">
        <v>5839</v>
      </c>
      <c r="E1004" s="148">
        <v>21875.58</v>
      </c>
      <c r="F1004" s="148">
        <v>1518.55</v>
      </c>
      <c r="G1004" s="148">
        <v>0</v>
      </c>
      <c r="H1004" s="148" t="s">
        <v>6288</v>
      </c>
      <c r="I1004" s="148">
        <v>686.4199999999983</v>
      </c>
      <c r="J1004" s="148">
        <v>24080.55</v>
      </c>
      <c r="K1004" s="148">
        <v>17918.06</v>
      </c>
      <c r="L1004" s="148">
        <v>3745.95</v>
      </c>
      <c r="M1004" s="148">
        <v>29167.44</v>
      </c>
      <c r="N1004" s="148" t="s">
        <v>6289</v>
      </c>
      <c r="O1004" s="148">
        <v>34851.86</v>
      </c>
      <c r="P1004" s="148">
        <v>85683.31</v>
      </c>
    </row>
    <row r="1005" spans="1:16" ht="37.5">
      <c r="A1005" s="238" t="s">
        <v>6870</v>
      </c>
      <c r="B1005" s="237" t="s">
        <v>6871</v>
      </c>
      <c r="C1005" s="237" t="s">
        <v>5919</v>
      </c>
      <c r="D1005" s="238" t="s">
        <v>5839</v>
      </c>
      <c r="E1005" s="148">
        <v>20398.09</v>
      </c>
      <c r="F1005" s="148">
        <v>1518.55</v>
      </c>
      <c r="G1005" s="148">
        <v>0</v>
      </c>
      <c r="H1005" s="148" t="s">
        <v>6288</v>
      </c>
      <c r="I1005" s="148">
        <v>686.4200000000019</v>
      </c>
      <c r="J1005" s="148">
        <v>22603.06</v>
      </c>
      <c r="K1005" s="148">
        <v>16736.07</v>
      </c>
      <c r="L1005" s="148">
        <v>3499.70</v>
      </c>
      <c r="M1005" s="148">
        <v>27197.45</v>
      </c>
      <c r="N1005" s="148" t="s">
        <v>6289</v>
      </c>
      <c r="O1005" s="148">
        <v>32537.12</v>
      </c>
      <c r="P1005" s="148">
        <v>79970.34</v>
      </c>
    </row>
    <row r="1006" spans="1:16" ht="37.5">
      <c r="A1006" s="238" t="s">
        <v>6872</v>
      </c>
      <c r="B1006" s="237" t="s">
        <v>6873</v>
      </c>
      <c r="C1006" s="237" t="s">
        <v>5919</v>
      </c>
      <c r="D1006" s="238" t="s">
        <v>5839</v>
      </c>
      <c r="E1006" s="148">
        <v>32887.68</v>
      </c>
      <c r="F1006" s="148">
        <v>1518.55</v>
      </c>
      <c r="G1006" s="148">
        <v>0</v>
      </c>
      <c r="H1006" s="148" t="s">
        <v>6288</v>
      </c>
      <c r="I1006" s="148">
        <v>915.5199999999968</v>
      </c>
      <c r="J1006" s="148">
        <v>35321.75</v>
      </c>
      <c r="K1006" s="148">
        <v>26874.86</v>
      </c>
      <c r="L1006" s="148">
        <v>5619.48</v>
      </c>
      <c r="M1006" s="148">
        <v>43850.24</v>
      </c>
      <c r="N1006" s="148" t="s">
        <v>6289</v>
      </c>
      <c r="O1006" s="148">
        <v>52325.61</v>
      </c>
      <c r="P1006" s="148">
        <v>128670.19</v>
      </c>
    </row>
    <row r="1007" spans="1:16" ht="37.5">
      <c r="A1007" s="238" t="s">
        <v>6874</v>
      </c>
      <c r="B1007" s="237" t="s">
        <v>6875</v>
      </c>
      <c r="C1007" s="237" t="s">
        <v>5919</v>
      </c>
      <c r="D1007" s="238" t="s">
        <v>5839</v>
      </c>
      <c r="E1007" s="148">
        <v>32887.68</v>
      </c>
      <c r="F1007" s="148">
        <v>1518.55</v>
      </c>
      <c r="G1007" s="148">
        <v>0</v>
      </c>
      <c r="H1007" s="148" t="s">
        <v>6288</v>
      </c>
      <c r="I1007" s="148">
        <v>915.5199999999968</v>
      </c>
      <c r="J1007" s="148">
        <v>35321.75</v>
      </c>
      <c r="K1007" s="148">
        <v>26874.86</v>
      </c>
      <c r="L1007" s="148">
        <v>5619.48</v>
      </c>
      <c r="M1007" s="148">
        <v>43850.24</v>
      </c>
      <c r="N1007" s="148" t="s">
        <v>6289</v>
      </c>
      <c r="O1007" s="148">
        <v>52325.61</v>
      </c>
      <c r="P1007" s="148">
        <v>128670.19</v>
      </c>
    </row>
    <row r="1008" spans="1:16" ht="37.5">
      <c r="A1008" s="238" t="s">
        <v>6876</v>
      </c>
      <c r="B1008" s="237" t="s">
        <v>6877</v>
      </c>
      <c r="C1008" s="237" t="s">
        <v>6129</v>
      </c>
      <c r="D1008" s="238" t="s">
        <v>5839</v>
      </c>
      <c r="E1008" s="148">
        <v>8224.54</v>
      </c>
      <c r="F1008" s="148">
        <v>1518.55</v>
      </c>
      <c r="G1008" s="148">
        <v>0</v>
      </c>
      <c r="H1008" s="148" t="s">
        <v>6288</v>
      </c>
      <c r="I1008" s="148">
        <v>342.8600000000006</v>
      </c>
      <c r="J1008" s="148">
        <v>10085.95</v>
      </c>
      <c r="K1008" s="148">
        <v>6761.04</v>
      </c>
      <c r="L1008" s="148">
        <v>1413.52</v>
      </c>
      <c r="M1008" s="148">
        <v>10966.05</v>
      </c>
      <c r="N1008" s="148" t="s">
        <v>6289</v>
      </c>
      <c r="O1008" s="148">
        <v>13133.12</v>
      </c>
      <c r="P1008" s="148">
        <v>32273.730000000003</v>
      </c>
    </row>
    <row r="1009" spans="1:16" ht="37.5">
      <c r="A1009" s="238" t="s">
        <v>6878</v>
      </c>
      <c r="B1009" s="237" t="s">
        <v>6877</v>
      </c>
      <c r="C1009" s="237" t="s">
        <v>6129</v>
      </c>
      <c r="D1009" s="238" t="s">
        <v>5839</v>
      </c>
      <c r="E1009" s="148">
        <v>8224.54</v>
      </c>
      <c r="F1009" s="148">
        <v>1518.55</v>
      </c>
      <c r="G1009" s="148">
        <v>0</v>
      </c>
      <c r="H1009" s="148" t="s">
        <v>6288</v>
      </c>
      <c r="I1009" s="148">
        <v>342.8600000000006</v>
      </c>
      <c r="J1009" s="148">
        <v>10085.95</v>
      </c>
      <c r="K1009" s="148">
        <v>6761.04</v>
      </c>
      <c r="L1009" s="148">
        <v>1413.52</v>
      </c>
      <c r="M1009" s="148">
        <v>10966.05</v>
      </c>
      <c r="N1009" s="148" t="s">
        <v>6289</v>
      </c>
      <c r="O1009" s="148">
        <v>13133.12</v>
      </c>
      <c r="P1009" s="148">
        <v>32273.730000000003</v>
      </c>
    </row>
    <row r="1010" spans="1:16" ht="37.5">
      <c r="A1010" s="238" t="s">
        <v>6879</v>
      </c>
      <c r="B1010" s="237" t="s">
        <v>6880</v>
      </c>
      <c r="C1010" s="237" t="s">
        <v>6129</v>
      </c>
      <c r="D1010" s="238" t="s">
        <v>5839</v>
      </c>
      <c r="E1010" s="148">
        <v>9397.21</v>
      </c>
      <c r="F1010" s="148">
        <v>1518.55</v>
      </c>
      <c r="G1010" s="148">
        <v>0</v>
      </c>
      <c r="H1010" s="148" t="s">
        <v>6288</v>
      </c>
      <c r="I1010" s="148">
        <v>357.9400000000023</v>
      </c>
      <c r="J1010" s="148">
        <v>11273.70</v>
      </c>
      <c r="K1010" s="148">
        <v>7710.04</v>
      </c>
      <c r="L1010" s="148">
        <v>1611.48</v>
      </c>
      <c r="M1010" s="148">
        <v>12529.61</v>
      </c>
      <c r="N1010" s="148" t="s">
        <v>6289</v>
      </c>
      <c r="O1010" s="148">
        <v>14984.88</v>
      </c>
      <c r="P1010" s="148">
        <v>36836.01</v>
      </c>
    </row>
    <row r="1011" spans="1:16" ht="37.5">
      <c r="A1011" s="238" t="s">
        <v>6881</v>
      </c>
      <c r="B1011" s="237" t="s">
        <v>6880</v>
      </c>
      <c r="C1011" s="237" t="s">
        <v>6129</v>
      </c>
      <c r="D1011" s="238" t="s">
        <v>5839</v>
      </c>
      <c r="E1011" s="148">
        <v>9397.21</v>
      </c>
      <c r="F1011" s="148">
        <v>1518.55</v>
      </c>
      <c r="G1011" s="148">
        <v>0</v>
      </c>
      <c r="H1011" s="148" t="s">
        <v>6288</v>
      </c>
      <c r="I1011" s="148">
        <v>357.9400000000023</v>
      </c>
      <c r="J1011" s="148">
        <v>11273.70</v>
      </c>
      <c r="K1011" s="148">
        <v>7710.04</v>
      </c>
      <c r="L1011" s="148">
        <v>1611.48</v>
      </c>
      <c r="M1011" s="148">
        <v>12529.61</v>
      </c>
      <c r="N1011" s="148" t="s">
        <v>6289</v>
      </c>
      <c r="O1011" s="148">
        <v>14984.88</v>
      </c>
      <c r="P1011" s="148">
        <v>36836.01</v>
      </c>
    </row>
    <row r="1012" spans="1:16" ht="37.5">
      <c r="A1012" s="238" t="s">
        <v>6882</v>
      </c>
      <c r="B1012" s="237" t="s">
        <v>6883</v>
      </c>
      <c r="C1012" s="237" t="s">
        <v>6129</v>
      </c>
      <c r="D1012" s="238" t="s">
        <v>5839</v>
      </c>
      <c r="E1012" s="148">
        <v>10736.23</v>
      </c>
      <c r="F1012" s="148">
        <v>1518.55</v>
      </c>
      <c r="G1012" s="148">
        <v>0</v>
      </c>
      <c r="H1012" s="148" t="s">
        <v>6288</v>
      </c>
      <c r="I1012" s="148">
        <v>422.76000000000204</v>
      </c>
      <c r="J1012" s="148">
        <v>12677.54</v>
      </c>
      <c r="K1012" s="148">
        <v>8826.79</v>
      </c>
      <c r="L1012" s="148">
        <v>1845.45</v>
      </c>
      <c r="M1012" s="148">
        <v>14314.97</v>
      </c>
      <c r="N1012" s="148" t="s">
        <v>6289</v>
      </c>
      <c r="O1012" s="148">
        <v>17145.34</v>
      </c>
      <c r="P1012" s="148">
        <v>42132.55</v>
      </c>
    </row>
    <row r="1013" spans="1:16" ht="37.5">
      <c r="A1013" s="238" t="s">
        <v>6884</v>
      </c>
      <c r="B1013" s="237" t="s">
        <v>6883</v>
      </c>
      <c r="C1013" s="237" t="s">
        <v>6129</v>
      </c>
      <c r="D1013" s="238" t="s">
        <v>5839</v>
      </c>
      <c r="E1013" s="148">
        <v>10736.23</v>
      </c>
      <c r="F1013" s="148">
        <v>1518.55</v>
      </c>
      <c r="G1013" s="148">
        <v>0</v>
      </c>
      <c r="H1013" s="148" t="s">
        <v>6288</v>
      </c>
      <c r="I1013" s="148">
        <v>422.76000000000204</v>
      </c>
      <c r="J1013" s="148">
        <v>12677.54</v>
      </c>
      <c r="K1013" s="148">
        <v>8826.79</v>
      </c>
      <c r="L1013" s="148">
        <v>1845.45</v>
      </c>
      <c r="M1013" s="148">
        <v>14314.97</v>
      </c>
      <c r="N1013" s="148" t="s">
        <v>6289</v>
      </c>
      <c r="O1013" s="148">
        <v>17145.34</v>
      </c>
      <c r="P1013" s="148">
        <v>42132.55</v>
      </c>
    </row>
    <row r="1014" spans="1:16" ht="37.5">
      <c r="A1014" s="238" t="s">
        <v>6885</v>
      </c>
      <c r="B1014" s="237" t="s">
        <v>6886</v>
      </c>
      <c r="C1014" s="237" t="s">
        <v>6129</v>
      </c>
      <c r="D1014" s="238" t="s">
        <v>5839</v>
      </c>
      <c r="E1014" s="148">
        <v>13673.39</v>
      </c>
      <c r="F1014" s="148">
        <v>1518.55</v>
      </c>
      <c r="G1014" s="148">
        <v>0</v>
      </c>
      <c r="H1014" s="148" t="s">
        <v>6288</v>
      </c>
      <c r="I1014" s="148">
        <v>474.9400000000005</v>
      </c>
      <c r="J1014" s="148">
        <v>15666.88</v>
      </c>
      <c r="K1014" s="148">
        <v>11210.66</v>
      </c>
      <c r="L1014" s="148">
        <v>2343.67</v>
      </c>
      <c r="M1014" s="148">
        <v>18231.19</v>
      </c>
      <c r="N1014" s="148" t="s">
        <v>6289</v>
      </c>
      <c r="O1014" s="148">
        <v>21797.33</v>
      </c>
      <c r="P1014" s="148">
        <v>53582.85</v>
      </c>
    </row>
    <row r="1015" spans="1:16" ht="37.5">
      <c r="A1015" s="238" t="s">
        <v>6887</v>
      </c>
      <c r="B1015" s="237" t="s">
        <v>6886</v>
      </c>
      <c r="C1015" s="237" t="s">
        <v>6129</v>
      </c>
      <c r="D1015" s="238" t="s">
        <v>5839</v>
      </c>
      <c r="E1015" s="148">
        <v>13673.39</v>
      </c>
      <c r="F1015" s="148">
        <v>1518.55</v>
      </c>
      <c r="G1015" s="148">
        <v>0</v>
      </c>
      <c r="H1015" s="148" t="s">
        <v>6288</v>
      </c>
      <c r="I1015" s="148">
        <v>474.9400000000005</v>
      </c>
      <c r="J1015" s="148">
        <v>15666.88</v>
      </c>
      <c r="K1015" s="148">
        <v>11210.66</v>
      </c>
      <c r="L1015" s="148">
        <v>2343.67</v>
      </c>
      <c r="M1015" s="148">
        <v>18231.19</v>
      </c>
      <c r="N1015" s="148" t="s">
        <v>6289</v>
      </c>
      <c r="O1015" s="148">
        <v>21797.33</v>
      </c>
      <c r="P1015" s="148">
        <v>53582.85</v>
      </c>
    </row>
    <row r="1016" spans="1:16" ht="37.5">
      <c r="A1016" s="238" t="s">
        <v>6888</v>
      </c>
      <c r="B1016" s="237" t="s">
        <v>6889</v>
      </c>
      <c r="C1016" s="237" t="s">
        <v>6129</v>
      </c>
      <c r="D1016" s="238" t="s">
        <v>5839</v>
      </c>
      <c r="E1016" s="148">
        <v>15112.78</v>
      </c>
      <c r="F1016" s="148">
        <v>1518.55</v>
      </c>
      <c r="G1016" s="148">
        <v>0</v>
      </c>
      <c r="H1016" s="148" t="s">
        <v>6288</v>
      </c>
      <c r="I1016" s="148">
        <v>554.739999999998</v>
      </c>
      <c r="J1016" s="148">
        <v>17186.07</v>
      </c>
      <c r="K1016" s="148">
        <v>12417.86</v>
      </c>
      <c r="L1016" s="148">
        <v>2596.87</v>
      </c>
      <c r="M1016" s="148">
        <v>20150.37</v>
      </c>
      <c r="N1016" s="148" t="s">
        <v>6289</v>
      </c>
      <c r="O1016" s="148">
        <v>24129.51</v>
      </c>
      <c r="P1016" s="148">
        <v>59294.61</v>
      </c>
    </row>
    <row r="1017" spans="1:16" ht="37.5">
      <c r="A1017" s="238" t="s">
        <v>6890</v>
      </c>
      <c r="B1017" s="237" t="s">
        <v>6889</v>
      </c>
      <c r="C1017" s="237" t="s">
        <v>6129</v>
      </c>
      <c r="D1017" s="238" t="s">
        <v>5839</v>
      </c>
      <c r="E1017" s="148">
        <v>15112.78</v>
      </c>
      <c r="F1017" s="148">
        <v>1518.55</v>
      </c>
      <c r="G1017" s="148">
        <v>0</v>
      </c>
      <c r="H1017" s="148" t="s">
        <v>6288</v>
      </c>
      <c r="I1017" s="148">
        <v>554.739999999998</v>
      </c>
      <c r="J1017" s="148">
        <v>17186.07</v>
      </c>
      <c r="K1017" s="148">
        <v>12417.86</v>
      </c>
      <c r="L1017" s="148">
        <v>2596.87</v>
      </c>
      <c r="M1017" s="148">
        <v>20150.37</v>
      </c>
      <c r="N1017" s="148" t="s">
        <v>6289</v>
      </c>
      <c r="O1017" s="148">
        <v>24129.51</v>
      </c>
      <c r="P1017" s="148">
        <v>59294.61</v>
      </c>
    </row>
    <row r="1018" spans="1:16" ht="37.5">
      <c r="A1018" s="238" t="s">
        <v>6127</v>
      </c>
      <c r="B1018" s="237" t="s">
        <v>6128</v>
      </c>
      <c r="C1018" s="237" t="s">
        <v>6129</v>
      </c>
      <c r="D1018" s="238" t="s">
        <v>5839</v>
      </c>
      <c r="E1018" s="148">
        <v>18217.36</v>
      </c>
      <c r="F1018" s="148">
        <v>1518.55</v>
      </c>
      <c r="G1018" s="148">
        <v>0</v>
      </c>
      <c r="H1018" s="148" t="s">
        <v>6288</v>
      </c>
      <c r="I1018" s="148">
        <v>776.0099999999984</v>
      </c>
      <c r="J1018" s="148">
        <v>20511.92</v>
      </c>
      <c r="K1018" s="148">
        <v>15073.71</v>
      </c>
      <c r="L1018" s="148">
        <v>3151.18</v>
      </c>
      <c r="M1018" s="148">
        <v>24289.81</v>
      </c>
      <c r="N1018" s="148" t="s">
        <v>6289</v>
      </c>
      <c r="O1018" s="148">
        <v>29207.25</v>
      </c>
      <c r="P1018" s="148">
        <v>71721.95</v>
      </c>
    </row>
    <row r="1019" spans="1:16" ht="37.5">
      <c r="A1019" s="238" t="s">
        <v>6891</v>
      </c>
      <c r="B1019" s="237" t="s">
        <v>6892</v>
      </c>
      <c r="C1019" s="237" t="s">
        <v>6129</v>
      </c>
      <c r="D1019" s="238" t="s">
        <v>5839</v>
      </c>
      <c r="E1019" s="148">
        <v>16670.98</v>
      </c>
      <c r="F1019" s="148">
        <v>1518.55</v>
      </c>
      <c r="G1019" s="148">
        <v>0</v>
      </c>
      <c r="H1019" s="148" t="s">
        <v>6288</v>
      </c>
      <c r="I1019" s="148">
        <v>589.7900000000009</v>
      </c>
      <c r="J1019" s="148">
        <v>18779.32</v>
      </c>
      <c r="K1019" s="148">
        <v>13687.63</v>
      </c>
      <c r="L1019" s="148">
        <v>2862.41</v>
      </c>
      <c r="M1019" s="148">
        <v>22227.97</v>
      </c>
      <c r="N1019" s="148" t="s">
        <v>6289</v>
      </c>
      <c r="O1019" s="148">
        <v>26604.58</v>
      </c>
      <c r="P1019" s="148">
        <v>65382.590000000004</v>
      </c>
    </row>
    <row r="1020" spans="1:16" ht="37.5">
      <c r="A1020" s="238" t="s">
        <v>6893</v>
      </c>
      <c r="B1020" s="237" t="s">
        <v>6894</v>
      </c>
      <c r="C1020" s="237" t="s">
        <v>6129</v>
      </c>
      <c r="D1020" s="238" t="s">
        <v>5839</v>
      </c>
      <c r="E1020" s="148">
        <v>18245.9</v>
      </c>
      <c r="F1020" s="148">
        <v>1518.55</v>
      </c>
      <c r="G1020" s="148">
        <v>0</v>
      </c>
      <c r="H1020" s="148" t="s">
        <v>6288</v>
      </c>
      <c r="I1020" s="148">
        <v>630.7999999999993</v>
      </c>
      <c r="J1020" s="148">
        <v>20395.25</v>
      </c>
      <c r="K1020" s="148">
        <v>14977.36</v>
      </c>
      <c r="L1020" s="148">
        <v>3131.73</v>
      </c>
      <c r="M1020" s="148">
        <v>24327.87</v>
      </c>
      <c r="N1020" s="148" t="s">
        <v>6289</v>
      </c>
      <c r="O1020" s="148">
        <v>29111.59</v>
      </c>
      <c r="P1020" s="148">
        <v>71548.55</v>
      </c>
    </row>
    <row r="1021" spans="1:16" ht="37.5">
      <c r="A1021" s="238" t="s">
        <v>6895</v>
      </c>
      <c r="B1021" s="237" t="s">
        <v>6894</v>
      </c>
      <c r="C1021" s="237" t="s">
        <v>6129</v>
      </c>
      <c r="D1021" s="238" t="s">
        <v>5839</v>
      </c>
      <c r="E1021" s="148">
        <v>18245.9</v>
      </c>
      <c r="F1021" s="148">
        <v>1518.55</v>
      </c>
      <c r="G1021" s="148">
        <v>0</v>
      </c>
      <c r="H1021" s="148" t="s">
        <v>6288</v>
      </c>
      <c r="I1021" s="148">
        <v>630.7999999999993</v>
      </c>
      <c r="J1021" s="148">
        <v>20395.25</v>
      </c>
      <c r="K1021" s="148">
        <v>14977.36</v>
      </c>
      <c r="L1021" s="148">
        <v>3131.73</v>
      </c>
      <c r="M1021" s="148">
        <v>24327.87</v>
      </c>
      <c r="N1021" s="148" t="s">
        <v>6289</v>
      </c>
      <c r="O1021" s="148">
        <v>29111.59</v>
      </c>
      <c r="P1021" s="148">
        <v>71548.55</v>
      </c>
    </row>
    <row r="1022" spans="1:16" ht="37.5">
      <c r="A1022" s="238" t="s">
        <v>6896</v>
      </c>
      <c r="B1022" s="237" t="s">
        <v>6897</v>
      </c>
      <c r="C1022" s="237" t="s">
        <v>6129</v>
      </c>
      <c r="D1022" s="238" t="s">
        <v>5839</v>
      </c>
      <c r="E1022" s="148">
        <v>20524.40</v>
      </c>
      <c r="F1022" s="148">
        <v>1518.55</v>
      </c>
      <c r="G1022" s="148">
        <v>0</v>
      </c>
      <c r="H1022" s="148" t="s">
        <v>6288</v>
      </c>
      <c r="I1022" s="148">
        <v>672.2199999999975</v>
      </c>
      <c r="J1022" s="148">
        <v>22715.17</v>
      </c>
      <c r="K1022" s="148">
        <v>16826.59</v>
      </c>
      <c r="L1022" s="148">
        <v>3518.39</v>
      </c>
      <c r="M1022" s="148">
        <v>27365.87</v>
      </c>
      <c r="N1022" s="148" t="s">
        <v>6289</v>
      </c>
      <c r="O1022" s="148">
        <v>32721.28</v>
      </c>
      <c r="P1022" s="148">
        <v>80432.13</v>
      </c>
    </row>
    <row r="1023" spans="1:16" ht="37.5">
      <c r="A1023" s="238" t="s">
        <v>6898</v>
      </c>
      <c r="B1023" s="237" t="s">
        <v>6897</v>
      </c>
      <c r="C1023" s="237" t="s">
        <v>6129</v>
      </c>
      <c r="D1023" s="238" t="s">
        <v>5839</v>
      </c>
      <c r="E1023" s="148">
        <v>20524.40</v>
      </c>
      <c r="F1023" s="148">
        <v>1518.55</v>
      </c>
      <c r="G1023" s="148">
        <v>0</v>
      </c>
      <c r="H1023" s="148" t="s">
        <v>6288</v>
      </c>
      <c r="I1023" s="148">
        <v>672.2199999999975</v>
      </c>
      <c r="J1023" s="148">
        <v>22715.17</v>
      </c>
      <c r="K1023" s="148">
        <v>16826.59</v>
      </c>
      <c r="L1023" s="148">
        <v>3518.39</v>
      </c>
      <c r="M1023" s="148">
        <v>27365.87</v>
      </c>
      <c r="N1023" s="148" t="s">
        <v>6289</v>
      </c>
      <c r="O1023" s="148">
        <v>32721.28</v>
      </c>
      <c r="P1023" s="148">
        <v>80432.13</v>
      </c>
    </row>
    <row r="1024" spans="1:16" ht="25">
      <c r="A1024" s="238" t="s">
        <v>6899</v>
      </c>
      <c r="B1024" s="237" t="s">
        <v>6900</v>
      </c>
      <c r="C1024" s="237" t="s">
        <v>6129</v>
      </c>
      <c r="D1024" s="238" t="s">
        <v>5839</v>
      </c>
      <c r="E1024" s="148">
        <v>25190.72</v>
      </c>
      <c r="F1024" s="148">
        <v>1518.55</v>
      </c>
      <c r="G1024" s="148">
        <v>0</v>
      </c>
      <c r="H1024" s="148" t="s">
        <v>6288</v>
      </c>
      <c r="I1024" s="148">
        <v>750.2799999999988</v>
      </c>
      <c r="J1024" s="148">
        <v>27459.55</v>
      </c>
      <c r="K1024" s="148">
        <v>20611.41</v>
      </c>
      <c r="L1024" s="148">
        <v>4309.12</v>
      </c>
      <c r="M1024" s="148">
        <v>33587.63</v>
      </c>
      <c r="N1024" s="148" t="s">
        <v>6289</v>
      </c>
      <c r="O1024" s="148">
        <v>40107.31</v>
      </c>
      <c r="P1024" s="148">
        <v>98615.47</v>
      </c>
    </row>
    <row r="1025" spans="1:16" ht="37.5">
      <c r="A1025" s="238" t="s">
        <v>6901</v>
      </c>
      <c r="B1025" s="237" t="s">
        <v>6731</v>
      </c>
      <c r="C1025" s="237" t="s">
        <v>5919</v>
      </c>
      <c r="D1025" s="238" t="s">
        <v>5839</v>
      </c>
      <c r="E1025" s="148">
        <v>12063.21</v>
      </c>
      <c r="F1025" s="148">
        <v>1518.55</v>
      </c>
      <c r="G1025" s="148">
        <v>0</v>
      </c>
      <c r="H1025" s="148" t="s">
        <v>6288</v>
      </c>
      <c r="I1025" s="148">
        <v>492.7500000000018</v>
      </c>
      <c r="J1025" s="148">
        <v>14074.51</v>
      </c>
      <c r="K1025" s="148">
        <v>9917.57</v>
      </c>
      <c r="L1025" s="148">
        <v>2073.54</v>
      </c>
      <c r="M1025" s="148">
        <v>16084.28</v>
      </c>
      <c r="N1025" s="148" t="s">
        <v>6289</v>
      </c>
      <c r="O1025" s="148">
        <v>19264.43</v>
      </c>
      <c r="P1025" s="148">
        <v>47339.82</v>
      </c>
    </row>
    <row r="1026" spans="1:16" ht="37.5">
      <c r="A1026" s="238" t="s">
        <v>6902</v>
      </c>
      <c r="B1026" s="237" t="s">
        <v>6731</v>
      </c>
      <c r="C1026" s="237" t="s">
        <v>5919</v>
      </c>
      <c r="D1026" s="238" t="s">
        <v>5839</v>
      </c>
      <c r="E1026" s="148">
        <v>12063.21</v>
      </c>
      <c r="F1026" s="148">
        <v>1518.55</v>
      </c>
      <c r="G1026" s="148">
        <v>0</v>
      </c>
      <c r="H1026" s="148" t="s">
        <v>6288</v>
      </c>
      <c r="I1026" s="148">
        <v>492.7500000000018</v>
      </c>
      <c r="J1026" s="148">
        <v>14074.51</v>
      </c>
      <c r="K1026" s="148">
        <v>9917.57</v>
      </c>
      <c r="L1026" s="148">
        <v>2073.54</v>
      </c>
      <c r="M1026" s="148">
        <v>16084.28</v>
      </c>
      <c r="N1026" s="148" t="s">
        <v>6289</v>
      </c>
      <c r="O1026" s="148">
        <v>19264.43</v>
      </c>
      <c r="P1026" s="148">
        <v>47339.82</v>
      </c>
    </row>
    <row r="1027" spans="1:16" ht="37.5">
      <c r="A1027" s="238" t="s">
        <v>6903</v>
      </c>
      <c r="B1027" s="237" t="s">
        <v>6734</v>
      </c>
      <c r="C1027" s="237" t="s">
        <v>5919</v>
      </c>
      <c r="D1027" s="238" t="s">
        <v>5839</v>
      </c>
      <c r="E1027" s="148">
        <v>14135.09</v>
      </c>
      <c r="F1027" s="148">
        <v>1518.55</v>
      </c>
      <c r="G1027" s="148">
        <v>0</v>
      </c>
      <c r="H1027" s="148" t="s">
        <v>6288</v>
      </c>
      <c r="I1027" s="148">
        <v>559.8500000000004</v>
      </c>
      <c r="J1027" s="148">
        <v>16213.49</v>
      </c>
      <c r="K1027" s="148">
        <v>11621.35</v>
      </c>
      <c r="L1027" s="148">
        <v>2430.03</v>
      </c>
      <c r="M1027" s="148">
        <v>18846.79</v>
      </c>
      <c r="N1027" s="148" t="s">
        <v>6289</v>
      </c>
      <c r="O1027" s="148">
        <v>22575.24</v>
      </c>
      <c r="P1027" s="148">
        <v>55473.41</v>
      </c>
    </row>
    <row r="1028" spans="1:16" ht="37.5">
      <c r="A1028" s="238" t="s">
        <v>6904</v>
      </c>
      <c r="B1028" s="237" t="s">
        <v>6734</v>
      </c>
      <c r="C1028" s="237" t="s">
        <v>5919</v>
      </c>
      <c r="D1028" s="238" t="s">
        <v>5839</v>
      </c>
      <c r="E1028" s="148">
        <v>14135.09</v>
      </c>
      <c r="F1028" s="148">
        <v>1518.55</v>
      </c>
      <c r="G1028" s="148">
        <v>0</v>
      </c>
      <c r="H1028" s="148" t="s">
        <v>6288</v>
      </c>
      <c r="I1028" s="148">
        <v>559.8500000000004</v>
      </c>
      <c r="J1028" s="148">
        <v>16213.49</v>
      </c>
      <c r="K1028" s="148">
        <v>11621.35</v>
      </c>
      <c r="L1028" s="148">
        <v>2430.03</v>
      </c>
      <c r="M1028" s="148">
        <v>18846.79</v>
      </c>
      <c r="N1028" s="148" t="s">
        <v>6289</v>
      </c>
      <c r="O1028" s="148">
        <v>22575.24</v>
      </c>
      <c r="P1028" s="148">
        <v>55473.41</v>
      </c>
    </row>
    <row r="1029" spans="1:16" ht="37.5">
      <c r="A1029" s="238" t="s">
        <v>6905</v>
      </c>
      <c r="B1029" s="237" t="s">
        <v>6737</v>
      </c>
      <c r="C1029" s="237" t="s">
        <v>5919</v>
      </c>
      <c r="D1029" s="238" t="s">
        <v>5839</v>
      </c>
      <c r="E1029" s="148">
        <v>16284.47</v>
      </c>
      <c r="F1029" s="148">
        <v>1518.55</v>
      </c>
      <c r="G1029" s="148">
        <v>0</v>
      </c>
      <c r="H1029" s="148" t="s">
        <v>6288</v>
      </c>
      <c r="I1029" s="148">
        <v>595.2999999999993</v>
      </c>
      <c r="J1029" s="148">
        <v>18398.32</v>
      </c>
      <c r="K1029" s="148">
        <v>13364.26</v>
      </c>
      <c r="L1029" s="148">
        <v>2794.17</v>
      </c>
      <c r="M1029" s="148">
        <v>21712.63</v>
      </c>
      <c r="N1029" s="148" t="s">
        <v>6289</v>
      </c>
      <c r="O1029" s="148">
        <v>25976.87</v>
      </c>
      <c r="P1029" s="148">
        <v>63847.92999999999</v>
      </c>
    </row>
    <row r="1030" spans="1:16" ht="37.5">
      <c r="A1030" s="238" t="s">
        <v>6906</v>
      </c>
      <c r="B1030" s="237" t="s">
        <v>6737</v>
      </c>
      <c r="C1030" s="237" t="s">
        <v>5919</v>
      </c>
      <c r="D1030" s="238" t="s">
        <v>5839</v>
      </c>
      <c r="E1030" s="148">
        <v>16284.47</v>
      </c>
      <c r="F1030" s="148">
        <v>1518.55</v>
      </c>
      <c r="G1030" s="148">
        <v>0</v>
      </c>
      <c r="H1030" s="148" t="s">
        <v>6288</v>
      </c>
      <c r="I1030" s="148">
        <v>595.2999999999993</v>
      </c>
      <c r="J1030" s="148">
        <v>18398.32</v>
      </c>
      <c r="K1030" s="148">
        <v>13364.26</v>
      </c>
      <c r="L1030" s="148">
        <v>2794.17</v>
      </c>
      <c r="M1030" s="148">
        <v>21712.63</v>
      </c>
      <c r="N1030" s="148" t="s">
        <v>6289</v>
      </c>
      <c r="O1030" s="148">
        <v>25976.87</v>
      </c>
      <c r="P1030" s="148">
        <v>63847.92999999999</v>
      </c>
    </row>
    <row r="1031" spans="1:16" ht="37.5">
      <c r="A1031" s="238" t="s">
        <v>6907</v>
      </c>
      <c r="B1031" s="237" t="s">
        <v>6908</v>
      </c>
      <c r="C1031" s="237" t="s">
        <v>5919</v>
      </c>
      <c r="D1031" s="238" t="s">
        <v>5839</v>
      </c>
      <c r="E1031" s="148">
        <v>23046.50</v>
      </c>
      <c r="F1031" s="148">
        <v>1518.55</v>
      </c>
      <c r="G1031" s="148">
        <v>0</v>
      </c>
      <c r="H1031" s="148" t="s">
        <v>6288</v>
      </c>
      <c r="I1031" s="148">
        <v>755.0200000000004</v>
      </c>
      <c r="J1031" s="148">
        <v>25320.07</v>
      </c>
      <c r="K1031" s="148">
        <v>18883.65</v>
      </c>
      <c r="L1031" s="148">
        <v>3947.79</v>
      </c>
      <c r="M1031" s="148">
        <v>30728.67</v>
      </c>
      <c r="N1031" s="148" t="s">
        <v>6289</v>
      </c>
      <c r="O1031" s="148">
        <v>36725.10</v>
      </c>
      <c r="P1031" s="148">
        <v>90285.20999999999</v>
      </c>
    </row>
    <row r="1032" spans="1:16" ht="37.5">
      <c r="A1032" s="238" t="s">
        <v>6909</v>
      </c>
      <c r="B1032" s="237" t="s">
        <v>6910</v>
      </c>
      <c r="C1032" s="237" t="s">
        <v>5919</v>
      </c>
      <c r="D1032" s="238" t="s">
        <v>5839</v>
      </c>
      <c r="E1032" s="148">
        <v>21482.37</v>
      </c>
      <c r="F1032" s="148">
        <v>1518.55</v>
      </c>
      <c r="G1032" s="148">
        <v>0</v>
      </c>
      <c r="H1032" s="148" t="s">
        <v>6288</v>
      </c>
      <c r="I1032" s="148">
        <v>755</v>
      </c>
      <c r="J1032" s="148">
        <v>23755.92</v>
      </c>
      <c r="K1032" s="148">
        <v>17632.34</v>
      </c>
      <c r="L1032" s="148">
        <v>3687.10</v>
      </c>
      <c r="M1032" s="148">
        <v>28643.16</v>
      </c>
      <c r="N1032" s="148" t="s">
        <v>6289</v>
      </c>
      <c r="O1032" s="148">
        <v>34274.62</v>
      </c>
      <c r="P1032" s="148">
        <v>84237.22</v>
      </c>
    </row>
    <row r="1033" spans="1:16" ht="37.5">
      <c r="A1033" s="238" t="s">
        <v>6911</v>
      </c>
      <c r="B1033" s="237" t="s">
        <v>6912</v>
      </c>
      <c r="C1033" s="237" t="s">
        <v>5919</v>
      </c>
      <c r="D1033" s="238" t="s">
        <v>5839</v>
      </c>
      <c r="E1033" s="148">
        <v>25738.44</v>
      </c>
      <c r="F1033" s="148">
        <v>1518.55</v>
      </c>
      <c r="G1033" s="148">
        <v>0</v>
      </c>
      <c r="H1033" s="148" t="s">
        <v>6288</v>
      </c>
      <c r="I1033" s="148">
        <v>1111.5000000000036</v>
      </c>
      <c r="J1033" s="148">
        <v>28368.49</v>
      </c>
      <c r="K1033" s="148">
        <v>21313.63</v>
      </c>
      <c r="L1033" s="148">
        <v>4455.87</v>
      </c>
      <c r="M1033" s="148">
        <v>34317.92</v>
      </c>
      <c r="N1033" s="148" t="s">
        <v>6289</v>
      </c>
      <c r="O1033" s="148">
        <v>41287.08</v>
      </c>
      <c r="P1033" s="148">
        <v>101374.50</v>
      </c>
    </row>
    <row r="1034" spans="1:16" ht="37.5">
      <c r="A1034" s="238" t="s">
        <v>6913</v>
      </c>
      <c r="B1034" s="237" t="s">
        <v>6912</v>
      </c>
      <c r="C1034" s="237" t="s">
        <v>5919</v>
      </c>
      <c r="D1034" s="238" t="s">
        <v>5839</v>
      </c>
      <c r="E1034" s="148">
        <v>24170</v>
      </c>
      <c r="F1034" s="148">
        <v>1518.55</v>
      </c>
      <c r="G1034" s="148">
        <v>0</v>
      </c>
      <c r="H1034" s="148" t="s">
        <v>6288</v>
      </c>
      <c r="I1034" s="148">
        <v>842.2999999999993</v>
      </c>
      <c r="J1034" s="148">
        <v>26530.85</v>
      </c>
      <c r="K1034" s="148">
        <v>19843.52</v>
      </c>
      <c r="L1034" s="148">
        <v>4149.59</v>
      </c>
      <c r="M1034" s="148">
        <v>32226.67</v>
      </c>
      <c r="N1034" s="148" t="s">
        <v>6289</v>
      </c>
      <c r="O1034" s="148">
        <v>38569.63</v>
      </c>
      <c r="P1034" s="148">
        <v>94789.41</v>
      </c>
    </row>
    <row r="1035" spans="1:16" ht="50">
      <c r="A1035" s="238" t="s">
        <v>6130</v>
      </c>
      <c r="B1035" s="237" t="s">
        <v>6131</v>
      </c>
      <c r="C1035" s="237" t="s">
        <v>5919</v>
      </c>
      <c r="D1035" s="238" t="s">
        <v>5839</v>
      </c>
      <c r="E1035" s="148">
        <v>28933.82</v>
      </c>
      <c r="F1035" s="148">
        <v>1518.55</v>
      </c>
      <c r="G1035" s="148">
        <v>0</v>
      </c>
      <c r="H1035" s="148" t="s">
        <v>6288</v>
      </c>
      <c r="I1035" s="148">
        <v>1210.1599999999999</v>
      </c>
      <c r="J1035" s="148">
        <v>31662.53</v>
      </c>
      <c r="K1035" s="148">
        <v>23940.06</v>
      </c>
      <c r="L1035" s="148">
        <v>5004.87</v>
      </c>
      <c r="M1035" s="148">
        <v>38578.43</v>
      </c>
      <c r="N1035" s="148" t="s">
        <v>6289</v>
      </c>
      <c r="O1035" s="148">
        <v>46388.55</v>
      </c>
      <c r="P1035" s="148">
        <v>113911.91</v>
      </c>
    </row>
    <row r="1036" spans="1:16" ht="37.5">
      <c r="A1036" s="238" t="s">
        <v>6914</v>
      </c>
      <c r="B1036" s="237" t="s">
        <v>6915</v>
      </c>
      <c r="C1036" s="237" t="s">
        <v>5919</v>
      </c>
      <c r="D1036" s="238" t="s">
        <v>5839</v>
      </c>
      <c r="E1036" s="148">
        <v>27197.46</v>
      </c>
      <c r="F1036" s="148">
        <v>1518.55</v>
      </c>
      <c r="G1036" s="148">
        <v>0</v>
      </c>
      <c r="H1036" s="148" t="s">
        <v>6288</v>
      </c>
      <c r="I1036" s="148">
        <v>914.9000000000015</v>
      </c>
      <c r="J1036" s="148">
        <v>29630.91</v>
      </c>
      <c r="K1036" s="148">
        <v>22314.77</v>
      </c>
      <c r="L1036" s="148">
        <v>4666.27</v>
      </c>
      <c r="M1036" s="148">
        <v>36263.28</v>
      </c>
      <c r="N1036" s="148" t="s">
        <v>6289</v>
      </c>
      <c r="O1036" s="148">
        <v>43382.83</v>
      </c>
      <c r="P1036" s="148">
        <v>106627.15</v>
      </c>
    </row>
    <row r="1037" spans="1:16" ht="37.5">
      <c r="A1037" s="238" t="s">
        <v>6132</v>
      </c>
      <c r="B1037" s="237" t="s">
        <v>6133</v>
      </c>
      <c r="C1037" s="237" t="s">
        <v>5919</v>
      </c>
      <c r="D1037" s="238" t="s">
        <v>5839</v>
      </c>
      <c r="E1037" s="148">
        <v>32960.62</v>
      </c>
      <c r="F1037" s="148">
        <v>1518.55</v>
      </c>
      <c r="G1037" s="148">
        <v>0</v>
      </c>
      <c r="H1037" s="148" t="s">
        <v>6288</v>
      </c>
      <c r="I1037" s="148">
        <v>1325.699999999997</v>
      </c>
      <c r="J1037" s="148">
        <v>35804.87</v>
      </c>
      <c r="K1037" s="148">
        <v>27240.82</v>
      </c>
      <c r="L1037" s="148">
        <v>5695.26</v>
      </c>
      <c r="M1037" s="148">
        <v>43947.49</v>
      </c>
      <c r="N1037" s="148" t="s">
        <v>6289</v>
      </c>
      <c r="O1037" s="148">
        <v>52808.89</v>
      </c>
      <c r="P1037" s="148">
        <v>129692.46</v>
      </c>
    </row>
    <row r="1038" spans="1:16" ht="37.5">
      <c r="A1038" s="238" t="s">
        <v>6916</v>
      </c>
      <c r="B1038" s="237" t="s">
        <v>6917</v>
      </c>
      <c r="C1038" s="237" t="s">
        <v>5919</v>
      </c>
      <c r="D1038" s="238" t="s">
        <v>5839</v>
      </c>
      <c r="E1038" s="148">
        <v>31379.12</v>
      </c>
      <c r="F1038" s="148">
        <v>1518.55</v>
      </c>
      <c r="G1038" s="148">
        <v>0</v>
      </c>
      <c r="H1038" s="148" t="s">
        <v>6288</v>
      </c>
      <c r="I1038" s="148">
        <v>1001.3499999999985</v>
      </c>
      <c r="J1038" s="148">
        <v>33899.02</v>
      </c>
      <c r="K1038" s="148">
        <v>25716.14</v>
      </c>
      <c r="L1038" s="148">
        <v>5377.62</v>
      </c>
      <c r="M1038" s="148">
        <v>41838.83</v>
      </c>
      <c r="N1038" s="148" t="s">
        <v>6289</v>
      </c>
      <c r="O1038" s="148">
        <v>50017.67</v>
      </c>
      <c r="P1038" s="148">
        <v>122950.26</v>
      </c>
    </row>
    <row r="1039" spans="1:16" ht="37.5">
      <c r="A1039" s="238" t="s">
        <v>6134</v>
      </c>
      <c r="B1039" s="237" t="s">
        <v>6135</v>
      </c>
      <c r="C1039" s="237" t="s">
        <v>5919</v>
      </c>
      <c r="D1039" s="238" t="s">
        <v>5839</v>
      </c>
      <c r="E1039" s="148">
        <v>38959.58</v>
      </c>
      <c r="F1039" s="148">
        <v>1518.55</v>
      </c>
      <c r="G1039" s="148">
        <v>0</v>
      </c>
      <c r="H1039" s="148" t="s">
        <v>6288</v>
      </c>
      <c r="I1039" s="148">
        <v>1459.0099999999948</v>
      </c>
      <c r="J1039" s="148">
        <v>41937.14</v>
      </c>
      <c r="K1039" s="148">
        <v>32129.07</v>
      </c>
      <c r="L1039" s="148">
        <v>6717.31</v>
      </c>
      <c r="M1039" s="148">
        <v>51946.11</v>
      </c>
      <c r="N1039" s="148" t="s">
        <v>6289</v>
      </c>
      <c r="O1039" s="148">
        <v>62336.13</v>
      </c>
      <c r="P1039" s="148">
        <v>153128.62</v>
      </c>
    </row>
    <row r="1040" spans="1:16" ht="37.5">
      <c r="A1040" s="238" t="s">
        <v>6918</v>
      </c>
      <c r="B1040" s="237" t="s">
        <v>6919</v>
      </c>
      <c r="C1040" s="237" t="s">
        <v>5919</v>
      </c>
      <c r="D1040" s="238" t="s">
        <v>5839</v>
      </c>
      <c r="E1040" s="148">
        <v>37090.25</v>
      </c>
      <c r="F1040" s="148">
        <v>1518.55</v>
      </c>
      <c r="G1040" s="148">
        <v>0</v>
      </c>
      <c r="H1040" s="148" t="s">
        <v>6288</v>
      </c>
      <c r="I1040" s="148">
        <v>1100.949999999997</v>
      </c>
      <c r="J1040" s="148">
        <v>39709.75</v>
      </c>
      <c r="K1040" s="148">
        <v>30347.16</v>
      </c>
      <c r="L1040" s="148">
        <v>6346.08</v>
      </c>
      <c r="M1040" s="148">
        <v>49453.67</v>
      </c>
      <c r="N1040" s="148" t="s">
        <v>6289</v>
      </c>
      <c r="O1040" s="148">
        <v>59061.38</v>
      </c>
      <c r="P1040" s="148">
        <v>145208.29</v>
      </c>
    </row>
    <row r="1041" spans="1:16" ht="37.5">
      <c r="A1041" s="238" t="s">
        <v>6136</v>
      </c>
      <c r="B1041" s="237" t="s">
        <v>6137</v>
      </c>
      <c r="C1041" s="237" t="s">
        <v>5919</v>
      </c>
      <c r="D1041" s="238" t="s">
        <v>5839</v>
      </c>
      <c r="E1041" s="148">
        <v>46060.28</v>
      </c>
      <c r="F1041" s="148">
        <v>1518.55</v>
      </c>
      <c r="G1041" s="148">
        <v>0</v>
      </c>
      <c r="H1041" s="148" t="s">
        <v>6288</v>
      </c>
      <c r="I1041" s="148">
        <v>1618.7699999999968</v>
      </c>
      <c r="J1041" s="148">
        <v>49197.60</v>
      </c>
      <c r="K1041" s="148">
        <v>37920.72</v>
      </c>
      <c r="L1041" s="148">
        <v>7927.38</v>
      </c>
      <c r="M1041" s="148">
        <v>61413.71</v>
      </c>
      <c r="N1041" s="148" t="s">
        <v>6289</v>
      </c>
      <c r="O1041" s="148">
        <v>73614.99</v>
      </c>
      <c r="P1041" s="148">
        <v>180876.80</v>
      </c>
    </row>
    <row r="1042" spans="1:16" ht="37.5">
      <c r="A1042" s="238" t="s">
        <v>6920</v>
      </c>
      <c r="B1042" s="237" t="s">
        <v>6921</v>
      </c>
      <c r="C1042" s="237" t="s">
        <v>5919</v>
      </c>
      <c r="D1042" s="238" t="s">
        <v>5839</v>
      </c>
      <c r="E1042" s="148">
        <v>43850.25</v>
      </c>
      <c r="F1042" s="148">
        <v>1518.55</v>
      </c>
      <c r="G1042" s="148">
        <v>0</v>
      </c>
      <c r="H1042" s="148" t="s">
        <v>6288</v>
      </c>
      <c r="I1042" s="148">
        <v>1220.3499999999985</v>
      </c>
      <c r="J1042" s="148">
        <v>46589.15</v>
      </c>
      <c r="K1042" s="148">
        <v>35833.16</v>
      </c>
      <c r="L1042" s="148">
        <v>7492.64</v>
      </c>
      <c r="M1042" s="148">
        <v>58467</v>
      </c>
      <c r="N1042" s="148" t="s">
        <v>6289</v>
      </c>
      <c r="O1042" s="148">
        <v>69767.47</v>
      </c>
      <c r="P1042" s="148">
        <v>171560.27000000002</v>
      </c>
    </row>
    <row r="1043" spans="1:16" ht="37.5">
      <c r="A1043" s="238" t="s">
        <v>6922</v>
      </c>
      <c r="B1043" s="237" t="s">
        <v>6923</v>
      </c>
      <c r="C1043" s="237" t="s">
        <v>5919</v>
      </c>
      <c r="D1043" s="238" t="s">
        <v>5839</v>
      </c>
      <c r="E1043" s="148">
        <v>12063.21</v>
      </c>
      <c r="F1043" s="148">
        <v>1518.55</v>
      </c>
      <c r="G1043" s="148">
        <v>0</v>
      </c>
      <c r="H1043" s="148" t="s">
        <v>6288</v>
      </c>
      <c r="I1043" s="148">
        <v>492.7500000000018</v>
      </c>
      <c r="J1043" s="148">
        <v>14074.51</v>
      </c>
      <c r="K1043" s="148">
        <v>9917.57</v>
      </c>
      <c r="L1043" s="148">
        <v>2073.54</v>
      </c>
      <c r="M1043" s="148">
        <v>16084.28</v>
      </c>
      <c r="N1043" s="148" t="s">
        <v>6289</v>
      </c>
      <c r="O1043" s="148">
        <v>19264.43</v>
      </c>
      <c r="P1043" s="148">
        <v>47339.82</v>
      </c>
    </row>
    <row r="1044" spans="1:16" ht="37.5">
      <c r="A1044" s="238" t="s">
        <v>6924</v>
      </c>
      <c r="B1044" s="237" t="s">
        <v>6923</v>
      </c>
      <c r="C1044" s="237" t="s">
        <v>5919</v>
      </c>
      <c r="D1044" s="238" t="s">
        <v>5839</v>
      </c>
      <c r="E1044" s="148">
        <v>12063.21</v>
      </c>
      <c r="F1044" s="148">
        <v>1518.55</v>
      </c>
      <c r="G1044" s="148">
        <v>0</v>
      </c>
      <c r="H1044" s="148" t="s">
        <v>6288</v>
      </c>
      <c r="I1044" s="148">
        <v>492.7500000000018</v>
      </c>
      <c r="J1044" s="148">
        <v>14074.51</v>
      </c>
      <c r="K1044" s="148">
        <v>9917.57</v>
      </c>
      <c r="L1044" s="148">
        <v>2073.54</v>
      </c>
      <c r="M1044" s="148">
        <v>16084.28</v>
      </c>
      <c r="N1044" s="148" t="s">
        <v>6289</v>
      </c>
      <c r="O1044" s="148">
        <v>19264.43</v>
      </c>
      <c r="P1044" s="148">
        <v>47339.82</v>
      </c>
    </row>
    <row r="1045" spans="1:16" ht="37.5">
      <c r="A1045" s="238" t="s">
        <v>6925</v>
      </c>
      <c r="B1045" s="237" t="s">
        <v>6926</v>
      </c>
      <c r="C1045" s="237" t="s">
        <v>5919</v>
      </c>
      <c r="D1045" s="238" t="s">
        <v>5839</v>
      </c>
      <c r="E1045" s="148">
        <v>14135.09</v>
      </c>
      <c r="F1045" s="148">
        <v>1518.55</v>
      </c>
      <c r="G1045" s="148">
        <v>0</v>
      </c>
      <c r="H1045" s="148" t="s">
        <v>6288</v>
      </c>
      <c r="I1045" s="148">
        <v>559.8500000000004</v>
      </c>
      <c r="J1045" s="148">
        <v>16213.49</v>
      </c>
      <c r="K1045" s="148">
        <v>11621.35</v>
      </c>
      <c r="L1045" s="148">
        <v>2430.03</v>
      </c>
      <c r="M1045" s="148">
        <v>18846.79</v>
      </c>
      <c r="N1045" s="148" t="s">
        <v>6289</v>
      </c>
      <c r="O1045" s="148">
        <v>22575.24</v>
      </c>
      <c r="P1045" s="148">
        <v>55473.41</v>
      </c>
    </row>
    <row r="1046" spans="1:16" ht="37.5">
      <c r="A1046" s="238" t="s">
        <v>6927</v>
      </c>
      <c r="B1046" s="237" t="s">
        <v>6926</v>
      </c>
      <c r="C1046" s="237" t="s">
        <v>5919</v>
      </c>
      <c r="D1046" s="238" t="s">
        <v>5839</v>
      </c>
      <c r="E1046" s="148">
        <v>14135.09</v>
      </c>
      <c r="F1046" s="148">
        <v>1518.55</v>
      </c>
      <c r="G1046" s="148">
        <v>0</v>
      </c>
      <c r="H1046" s="148" t="s">
        <v>6288</v>
      </c>
      <c r="I1046" s="148">
        <v>559.8500000000004</v>
      </c>
      <c r="J1046" s="148">
        <v>16213.49</v>
      </c>
      <c r="K1046" s="148">
        <v>11621.35</v>
      </c>
      <c r="L1046" s="148">
        <v>2430.03</v>
      </c>
      <c r="M1046" s="148">
        <v>18846.79</v>
      </c>
      <c r="N1046" s="148" t="s">
        <v>6289</v>
      </c>
      <c r="O1046" s="148">
        <v>22575.24</v>
      </c>
      <c r="P1046" s="148">
        <v>55473.41</v>
      </c>
    </row>
    <row r="1047" spans="1:16" ht="37.5">
      <c r="A1047" s="238" t="s">
        <v>6928</v>
      </c>
      <c r="B1047" s="237" t="s">
        <v>6929</v>
      </c>
      <c r="C1047" s="237" t="s">
        <v>5919</v>
      </c>
      <c r="D1047" s="238" t="s">
        <v>5839</v>
      </c>
      <c r="E1047" s="148">
        <v>21482.37</v>
      </c>
      <c r="F1047" s="148">
        <v>1518.55</v>
      </c>
      <c r="G1047" s="148">
        <v>0</v>
      </c>
      <c r="H1047" s="148" t="s">
        <v>6288</v>
      </c>
      <c r="I1047" s="148">
        <v>755</v>
      </c>
      <c r="J1047" s="148">
        <v>23755.92</v>
      </c>
      <c r="K1047" s="148">
        <v>17632.34</v>
      </c>
      <c r="L1047" s="148">
        <v>3687.10</v>
      </c>
      <c r="M1047" s="148">
        <v>28643.16</v>
      </c>
      <c r="N1047" s="148" t="s">
        <v>6289</v>
      </c>
      <c r="O1047" s="148">
        <v>34274.62</v>
      </c>
      <c r="P1047" s="148">
        <v>84237.22</v>
      </c>
    </row>
    <row r="1048" spans="1:16" ht="37.5">
      <c r="A1048" s="238" t="s">
        <v>6930</v>
      </c>
      <c r="B1048" s="237" t="s">
        <v>6929</v>
      </c>
      <c r="C1048" s="237" t="s">
        <v>5919</v>
      </c>
      <c r="D1048" s="238" t="s">
        <v>5839</v>
      </c>
      <c r="E1048" s="148">
        <v>21482.37</v>
      </c>
      <c r="F1048" s="148">
        <v>1518.55</v>
      </c>
      <c r="G1048" s="148">
        <v>0</v>
      </c>
      <c r="H1048" s="148" t="s">
        <v>6288</v>
      </c>
      <c r="I1048" s="148">
        <v>755</v>
      </c>
      <c r="J1048" s="148">
        <v>23755.92</v>
      </c>
      <c r="K1048" s="148">
        <v>17632.34</v>
      </c>
      <c r="L1048" s="148">
        <v>3687.10</v>
      </c>
      <c r="M1048" s="148">
        <v>28643.16</v>
      </c>
      <c r="N1048" s="148" t="s">
        <v>6289</v>
      </c>
      <c r="O1048" s="148">
        <v>34274.62</v>
      </c>
      <c r="P1048" s="148">
        <v>84237.22</v>
      </c>
    </row>
    <row r="1049" spans="1:16" ht="37.5">
      <c r="A1049" s="238" t="s">
        <v>6931</v>
      </c>
      <c r="B1049" s="237" t="s">
        <v>6932</v>
      </c>
      <c r="C1049" s="237" t="s">
        <v>5919</v>
      </c>
      <c r="D1049" s="238" t="s">
        <v>5839</v>
      </c>
      <c r="E1049" s="148">
        <v>24170</v>
      </c>
      <c r="F1049" s="148">
        <v>1518.55</v>
      </c>
      <c r="G1049" s="148">
        <v>0</v>
      </c>
      <c r="H1049" s="148" t="s">
        <v>6288</v>
      </c>
      <c r="I1049" s="148">
        <v>842.2999999999993</v>
      </c>
      <c r="J1049" s="148">
        <v>26530.85</v>
      </c>
      <c r="K1049" s="148">
        <v>19843.52</v>
      </c>
      <c r="L1049" s="148">
        <v>4149.59</v>
      </c>
      <c r="M1049" s="148">
        <v>32226.67</v>
      </c>
      <c r="N1049" s="148" t="s">
        <v>6289</v>
      </c>
      <c r="O1049" s="148">
        <v>38569.63</v>
      </c>
      <c r="P1049" s="148">
        <v>94789.41</v>
      </c>
    </row>
    <row r="1050" spans="1:16" ht="37.5">
      <c r="A1050" s="238" t="s">
        <v>6933</v>
      </c>
      <c r="B1050" s="237" t="s">
        <v>6932</v>
      </c>
      <c r="C1050" s="237" t="s">
        <v>5919</v>
      </c>
      <c r="D1050" s="238" t="s">
        <v>5839</v>
      </c>
      <c r="E1050" s="148">
        <v>24170</v>
      </c>
      <c r="F1050" s="148">
        <v>1518.55</v>
      </c>
      <c r="G1050" s="148">
        <v>0</v>
      </c>
      <c r="H1050" s="148" t="s">
        <v>6288</v>
      </c>
      <c r="I1050" s="148">
        <v>842.2999999999993</v>
      </c>
      <c r="J1050" s="148">
        <v>26530.85</v>
      </c>
      <c r="K1050" s="148">
        <v>19843.52</v>
      </c>
      <c r="L1050" s="148">
        <v>4149.59</v>
      </c>
      <c r="M1050" s="148">
        <v>32226.67</v>
      </c>
      <c r="N1050" s="148" t="s">
        <v>6289</v>
      </c>
      <c r="O1050" s="148">
        <v>38569.63</v>
      </c>
      <c r="P1050" s="148">
        <v>94789.41</v>
      </c>
    </row>
    <row r="1051" spans="1:16" ht="37.5">
      <c r="A1051" s="238" t="s">
        <v>6138</v>
      </c>
      <c r="B1051" s="237" t="s">
        <v>6139</v>
      </c>
      <c r="C1051" s="237" t="s">
        <v>5919</v>
      </c>
      <c r="D1051" s="238" t="s">
        <v>5839</v>
      </c>
      <c r="E1051" s="148">
        <v>32960.62</v>
      </c>
      <c r="F1051" s="148">
        <v>1518.55</v>
      </c>
      <c r="G1051" s="148">
        <v>0</v>
      </c>
      <c r="H1051" s="148" t="s">
        <v>6288</v>
      </c>
      <c r="I1051" s="148">
        <v>1325.719999999994</v>
      </c>
      <c r="J1051" s="148">
        <v>35804.89</v>
      </c>
      <c r="K1051" s="148">
        <v>27240.83</v>
      </c>
      <c r="L1051" s="148">
        <v>5695.27</v>
      </c>
      <c r="M1051" s="148">
        <v>43947.49</v>
      </c>
      <c r="N1051" s="148" t="s">
        <v>6289</v>
      </c>
      <c r="O1051" s="148">
        <v>52808.91</v>
      </c>
      <c r="P1051" s="148">
        <v>129692.50</v>
      </c>
    </row>
    <row r="1052" spans="1:16" ht="37.5">
      <c r="A1052" s="238" t="s">
        <v>6934</v>
      </c>
      <c r="B1052" s="237" t="s">
        <v>6935</v>
      </c>
      <c r="C1052" s="237" t="s">
        <v>5919</v>
      </c>
      <c r="D1052" s="238" t="s">
        <v>5839</v>
      </c>
      <c r="E1052" s="148">
        <v>31379.12</v>
      </c>
      <c r="F1052" s="148">
        <v>1518.55</v>
      </c>
      <c r="G1052" s="148">
        <v>0</v>
      </c>
      <c r="H1052" s="148" t="s">
        <v>6288</v>
      </c>
      <c r="I1052" s="148">
        <v>1001.3499999999985</v>
      </c>
      <c r="J1052" s="148">
        <v>33899.02</v>
      </c>
      <c r="K1052" s="148">
        <v>25716.14</v>
      </c>
      <c r="L1052" s="148">
        <v>5377.62</v>
      </c>
      <c r="M1052" s="148">
        <v>41838.83</v>
      </c>
      <c r="N1052" s="148" t="s">
        <v>6289</v>
      </c>
      <c r="O1052" s="148">
        <v>50017.67</v>
      </c>
      <c r="P1052" s="148">
        <v>122950.26</v>
      </c>
    </row>
    <row r="1053" spans="1:16" ht="37.5">
      <c r="A1053" s="238" t="s">
        <v>6140</v>
      </c>
      <c r="B1053" s="237" t="s">
        <v>6141</v>
      </c>
      <c r="C1053" s="237" t="s">
        <v>5919</v>
      </c>
      <c r="D1053" s="238" t="s">
        <v>5839</v>
      </c>
      <c r="E1053" s="148">
        <v>38959.58</v>
      </c>
      <c r="F1053" s="148">
        <v>1518.55</v>
      </c>
      <c r="G1053" s="148">
        <v>0</v>
      </c>
      <c r="H1053" s="148" t="s">
        <v>6288</v>
      </c>
      <c r="I1053" s="148">
        <v>1459.0099999999948</v>
      </c>
      <c r="J1053" s="148">
        <v>41937.14</v>
      </c>
      <c r="K1053" s="148">
        <v>32129.07</v>
      </c>
      <c r="L1053" s="148">
        <v>6717.31</v>
      </c>
      <c r="M1053" s="148">
        <v>51946.11</v>
      </c>
      <c r="N1053" s="148" t="s">
        <v>6289</v>
      </c>
      <c r="O1053" s="148">
        <v>62336.13</v>
      </c>
      <c r="P1053" s="148">
        <v>153128.62</v>
      </c>
    </row>
    <row r="1054" spans="1:16" ht="37.5">
      <c r="A1054" s="238" t="s">
        <v>6936</v>
      </c>
      <c r="B1054" s="237" t="s">
        <v>6937</v>
      </c>
      <c r="C1054" s="237" t="s">
        <v>5919</v>
      </c>
      <c r="D1054" s="238" t="s">
        <v>5839</v>
      </c>
      <c r="E1054" s="148">
        <v>37090.25</v>
      </c>
      <c r="F1054" s="148">
        <v>1518.55</v>
      </c>
      <c r="G1054" s="148">
        <v>0</v>
      </c>
      <c r="H1054" s="148" t="s">
        <v>6288</v>
      </c>
      <c r="I1054" s="148">
        <v>1100.949999999997</v>
      </c>
      <c r="J1054" s="148">
        <v>39709.75</v>
      </c>
      <c r="K1054" s="148">
        <v>30347.16</v>
      </c>
      <c r="L1054" s="148">
        <v>6346.08</v>
      </c>
      <c r="M1054" s="148">
        <v>49453.67</v>
      </c>
      <c r="N1054" s="148" t="s">
        <v>6289</v>
      </c>
      <c r="O1054" s="148">
        <v>59061.38</v>
      </c>
      <c r="P1054" s="148">
        <v>145208.29</v>
      </c>
    </row>
    <row r="1055" spans="1:16" ht="37.5">
      <c r="A1055" s="238" t="s">
        <v>6938</v>
      </c>
      <c r="B1055" s="237" t="s">
        <v>6939</v>
      </c>
      <c r="C1055" s="237" t="s">
        <v>5919</v>
      </c>
      <c r="D1055" s="238" t="s">
        <v>5839</v>
      </c>
      <c r="E1055" s="148">
        <v>16284.47</v>
      </c>
      <c r="F1055" s="148">
        <v>1518.55</v>
      </c>
      <c r="G1055" s="148">
        <v>0</v>
      </c>
      <c r="H1055" s="148" t="s">
        <v>6288</v>
      </c>
      <c r="I1055" s="148">
        <v>595.2999999999993</v>
      </c>
      <c r="J1055" s="148">
        <v>18398.32</v>
      </c>
      <c r="K1055" s="148">
        <v>13364.26</v>
      </c>
      <c r="L1055" s="148">
        <v>2794.17</v>
      </c>
      <c r="M1055" s="148">
        <v>21712.63</v>
      </c>
      <c r="N1055" s="148" t="s">
        <v>6289</v>
      </c>
      <c r="O1055" s="148">
        <v>25976.87</v>
      </c>
      <c r="P1055" s="148">
        <v>63847.92999999999</v>
      </c>
    </row>
    <row r="1056" spans="1:16" ht="37.5">
      <c r="A1056" s="238" t="s">
        <v>6940</v>
      </c>
      <c r="B1056" s="237" t="s">
        <v>6941</v>
      </c>
      <c r="C1056" s="237" t="s">
        <v>5919</v>
      </c>
      <c r="D1056" s="238" t="s">
        <v>5839</v>
      </c>
      <c r="E1056" s="148">
        <v>16284.47</v>
      </c>
      <c r="F1056" s="148">
        <v>1518.55</v>
      </c>
      <c r="G1056" s="148">
        <v>0</v>
      </c>
      <c r="H1056" s="148" t="s">
        <v>6288</v>
      </c>
      <c r="I1056" s="148">
        <v>595.2999999999993</v>
      </c>
      <c r="J1056" s="148">
        <v>18398.32</v>
      </c>
      <c r="K1056" s="148">
        <v>13364.26</v>
      </c>
      <c r="L1056" s="148">
        <v>2794.17</v>
      </c>
      <c r="M1056" s="148">
        <v>21712.63</v>
      </c>
      <c r="N1056" s="148" t="s">
        <v>6289</v>
      </c>
      <c r="O1056" s="148">
        <v>25976.87</v>
      </c>
      <c r="P1056" s="148">
        <v>63847.92999999999</v>
      </c>
    </row>
    <row r="1057" spans="1:16" ht="37.5">
      <c r="A1057" s="238" t="s">
        <v>6942</v>
      </c>
      <c r="B1057" s="237" t="s">
        <v>6943</v>
      </c>
      <c r="C1057" s="237" t="s">
        <v>5919</v>
      </c>
      <c r="D1057" s="238" t="s">
        <v>5839</v>
      </c>
      <c r="E1057" s="148">
        <v>27197.46</v>
      </c>
      <c r="F1057" s="148">
        <v>1518.55</v>
      </c>
      <c r="G1057" s="148">
        <v>0</v>
      </c>
      <c r="H1057" s="148" t="s">
        <v>6288</v>
      </c>
      <c r="I1057" s="148">
        <v>914.9000000000015</v>
      </c>
      <c r="J1057" s="148">
        <v>29630.91</v>
      </c>
      <c r="K1057" s="148">
        <v>22314.77</v>
      </c>
      <c r="L1057" s="148">
        <v>4666.27</v>
      </c>
      <c r="M1057" s="148">
        <v>36263.28</v>
      </c>
      <c r="N1057" s="148" t="s">
        <v>6289</v>
      </c>
      <c r="O1057" s="148">
        <v>43382.83</v>
      </c>
      <c r="P1057" s="148">
        <v>106627.15</v>
      </c>
    </row>
    <row r="1058" spans="1:16" ht="37.5">
      <c r="A1058" s="238" t="s">
        <v>6944</v>
      </c>
      <c r="B1058" s="237" t="s">
        <v>6943</v>
      </c>
      <c r="C1058" s="237" t="s">
        <v>5919</v>
      </c>
      <c r="D1058" s="238" t="s">
        <v>5839</v>
      </c>
      <c r="E1058" s="148">
        <v>27197.46</v>
      </c>
      <c r="F1058" s="148">
        <v>1518.55</v>
      </c>
      <c r="G1058" s="148">
        <v>0</v>
      </c>
      <c r="H1058" s="148" t="s">
        <v>6288</v>
      </c>
      <c r="I1058" s="148">
        <v>914.9500000000007</v>
      </c>
      <c r="J1058" s="148">
        <v>29630.96</v>
      </c>
      <c r="K1058" s="148">
        <v>22314.81</v>
      </c>
      <c r="L1058" s="148">
        <v>4666.28</v>
      </c>
      <c r="M1058" s="148">
        <v>36263.28</v>
      </c>
      <c r="N1058" s="148" t="s">
        <v>6289</v>
      </c>
      <c r="O1058" s="148">
        <v>43382.88</v>
      </c>
      <c r="P1058" s="148">
        <v>106627.25</v>
      </c>
    </row>
    <row r="1059" spans="1:16" ht="37.5">
      <c r="A1059" s="238" t="s">
        <v>6142</v>
      </c>
      <c r="B1059" s="237" t="s">
        <v>6143</v>
      </c>
      <c r="C1059" s="237" t="s">
        <v>5919</v>
      </c>
      <c r="D1059" s="238" t="s">
        <v>5839</v>
      </c>
      <c r="E1059" s="148">
        <v>46060.28</v>
      </c>
      <c r="F1059" s="148">
        <v>1518.55</v>
      </c>
      <c r="G1059" s="148">
        <v>0</v>
      </c>
      <c r="H1059" s="148" t="s">
        <v>6288</v>
      </c>
      <c r="I1059" s="148">
        <v>1618.7699999999968</v>
      </c>
      <c r="J1059" s="148">
        <v>49197.60</v>
      </c>
      <c r="K1059" s="148">
        <v>37920.72</v>
      </c>
      <c r="L1059" s="148">
        <v>7927.38</v>
      </c>
      <c r="M1059" s="148">
        <v>61413.71</v>
      </c>
      <c r="N1059" s="148" t="s">
        <v>6289</v>
      </c>
      <c r="O1059" s="148">
        <v>73614.99</v>
      </c>
      <c r="P1059" s="148">
        <v>180876.80</v>
      </c>
    </row>
    <row r="1060" spans="1:16" ht="37.5">
      <c r="A1060" s="238" t="s">
        <v>6945</v>
      </c>
      <c r="B1060" s="237" t="s">
        <v>6946</v>
      </c>
      <c r="C1060" s="237" t="s">
        <v>5919</v>
      </c>
      <c r="D1060" s="238" t="s">
        <v>5839</v>
      </c>
      <c r="E1060" s="148">
        <v>43850.25</v>
      </c>
      <c r="F1060" s="148">
        <v>1518.55</v>
      </c>
      <c r="G1060" s="148">
        <v>0</v>
      </c>
      <c r="H1060" s="148" t="s">
        <v>6288</v>
      </c>
      <c r="I1060" s="148">
        <v>1220.3499999999985</v>
      </c>
      <c r="J1060" s="148">
        <v>46589.15</v>
      </c>
      <c r="K1060" s="148">
        <v>35833.16</v>
      </c>
      <c r="L1060" s="148">
        <v>7492.64</v>
      </c>
      <c r="M1060" s="148">
        <v>58467</v>
      </c>
      <c r="N1060" s="148" t="s">
        <v>6289</v>
      </c>
      <c r="O1060" s="148">
        <v>69767.47</v>
      </c>
      <c r="P1060" s="148">
        <v>171560.27000000002</v>
      </c>
    </row>
    <row r="1061" spans="1:16" ht="37.5">
      <c r="A1061" s="238" t="s">
        <v>6947</v>
      </c>
      <c r="B1061" s="237" t="s">
        <v>6948</v>
      </c>
      <c r="C1061" s="237" t="s">
        <v>6129</v>
      </c>
      <c r="D1061" s="238" t="s">
        <v>5839</v>
      </c>
      <c r="E1061" s="148">
        <v>10966.09</v>
      </c>
      <c r="F1061" s="148">
        <v>1518.55</v>
      </c>
      <c r="G1061" s="148">
        <v>0</v>
      </c>
      <c r="H1061" s="148" t="s">
        <v>6288</v>
      </c>
      <c r="I1061" s="148">
        <v>456.85000000000036</v>
      </c>
      <c r="J1061" s="148">
        <v>12941.49</v>
      </c>
      <c r="K1061" s="148">
        <v>9014.75</v>
      </c>
      <c r="L1061" s="148">
        <v>1884.70</v>
      </c>
      <c r="M1061" s="148">
        <v>14621.45</v>
      </c>
      <c r="N1061" s="148" t="s">
        <v>6289</v>
      </c>
      <c r="O1061" s="148">
        <v>17510.9</v>
      </c>
      <c r="P1061" s="148">
        <v>43031.80</v>
      </c>
    </row>
    <row r="1062" spans="1:16" ht="37.5">
      <c r="A1062" s="238" t="s">
        <v>6949</v>
      </c>
      <c r="B1062" s="237" t="s">
        <v>6948</v>
      </c>
      <c r="C1062" s="237" t="s">
        <v>6129</v>
      </c>
      <c r="D1062" s="238" t="s">
        <v>5839</v>
      </c>
      <c r="E1062" s="148">
        <v>10966.09</v>
      </c>
      <c r="F1062" s="148">
        <v>1518.55</v>
      </c>
      <c r="G1062" s="148">
        <v>0</v>
      </c>
      <c r="H1062" s="148" t="s">
        <v>6288</v>
      </c>
      <c r="I1062" s="148">
        <v>456.85000000000036</v>
      </c>
      <c r="J1062" s="148">
        <v>12941.49</v>
      </c>
      <c r="K1062" s="148">
        <v>9014.75</v>
      </c>
      <c r="L1062" s="148">
        <v>1884.70</v>
      </c>
      <c r="M1062" s="148">
        <v>14621.45</v>
      </c>
      <c r="N1062" s="148" t="s">
        <v>6289</v>
      </c>
      <c r="O1062" s="148">
        <v>17510.9</v>
      </c>
      <c r="P1062" s="148">
        <v>43031.80</v>
      </c>
    </row>
    <row r="1063" spans="1:16" ht="37.5">
      <c r="A1063" s="238" t="s">
        <v>6950</v>
      </c>
      <c r="B1063" s="237" t="s">
        <v>6951</v>
      </c>
      <c r="C1063" s="237" t="s">
        <v>6129</v>
      </c>
      <c r="D1063" s="238" t="s">
        <v>5839</v>
      </c>
      <c r="E1063" s="148">
        <v>12529.62</v>
      </c>
      <c r="F1063" s="148">
        <v>1518.55</v>
      </c>
      <c r="G1063" s="148">
        <v>0</v>
      </c>
      <c r="H1063" s="148" t="s">
        <v>6288</v>
      </c>
      <c r="I1063" s="148">
        <v>476.9500000000007</v>
      </c>
      <c r="J1063" s="148">
        <v>14525.12</v>
      </c>
      <c r="K1063" s="148">
        <v>10280.06</v>
      </c>
      <c r="L1063" s="148">
        <v>2148.64</v>
      </c>
      <c r="M1063" s="148">
        <v>16706.16</v>
      </c>
      <c r="N1063" s="148" t="s">
        <v>6289</v>
      </c>
      <c r="O1063" s="148">
        <v>19979.86</v>
      </c>
      <c r="P1063" s="148">
        <v>49114.72</v>
      </c>
    </row>
    <row r="1064" spans="1:16" ht="37.5">
      <c r="A1064" s="238" t="s">
        <v>6952</v>
      </c>
      <c r="B1064" s="237" t="s">
        <v>6951</v>
      </c>
      <c r="C1064" s="237" t="s">
        <v>6129</v>
      </c>
      <c r="D1064" s="238" t="s">
        <v>5839</v>
      </c>
      <c r="E1064" s="148">
        <v>12529.62</v>
      </c>
      <c r="F1064" s="148">
        <v>1518.55</v>
      </c>
      <c r="G1064" s="148">
        <v>0</v>
      </c>
      <c r="H1064" s="148" t="s">
        <v>6288</v>
      </c>
      <c r="I1064" s="148">
        <v>476.9500000000007</v>
      </c>
      <c r="J1064" s="148">
        <v>14525.12</v>
      </c>
      <c r="K1064" s="148">
        <v>10280.06</v>
      </c>
      <c r="L1064" s="148">
        <v>2148.64</v>
      </c>
      <c r="M1064" s="148">
        <v>16706.16</v>
      </c>
      <c r="N1064" s="148" t="s">
        <v>6289</v>
      </c>
      <c r="O1064" s="148">
        <v>19979.86</v>
      </c>
      <c r="P1064" s="148">
        <v>49114.72</v>
      </c>
    </row>
    <row r="1065" spans="1:16" ht="37.5">
      <c r="A1065" s="238" t="s">
        <v>6953</v>
      </c>
      <c r="B1065" s="237" t="s">
        <v>6954</v>
      </c>
      <c r="C1065" s="237" t="s">
        <v>6129</v>
      </c>
      <c r="D1065" s="238" t="s">
        <v>5839</v>
      </c>
      <c r="E1065" s="148">
        <v>14314.96</v>
      </c>
      <c r="F1065" s="148">
        <v>1518.55</v>
      </c>
      <c r="G1065" s="148">
        <v>0</v>
      </c>
      <c r="H1065" s="148" t="s">
        <v>6288</v>
      </c>
      <c r="I1065" s="148">
        <v>563.3500000000022</v>
      </c>
      <c r="J1065" s="148">
        <v>16396.86</v>
      </c>
      <c r="K1065" s="148">
        <v>11769.05</v>
      </c>
      <c r="L1065" s="148">
        <v>2460.59</v>
      </c>
      <c r="M1065" s="148">
        <v>19086.61</v>
      </c>
      <c r="N1065" s="148" t="s">
        <v>6289</v>
      </c>
      <c r="O1065" s="148">
        <v>22860.42</v>
      </c>
      <c r="P1065" s="148">
        <v>56176.67</v>
      </c>
    </row>
    <row r="1066" spans="1:16" ht="37.5">
      <c r="A1066" s="238" t="s">
        <v>6955</v>
      </c>
      <c r="B1066" s="237" t="s">
        <v>6954</v>
      </c>
      <c r="C1066" s="237" t="s">
        <v>6129</v>
      </c>
      <c r="D1066" s="238" t="s">
        <v>5839</v>
      </c>
      <c r="E1066" s="148">
        <v>14314.96</v>
      </c>
      <c r="F1066" s="148">
        <v>1518.55</v>
      </c>
      <c r="G1066" s="148">
        <v>0</v>
      </c>
      <c r="H1066" s="148" t="s">
        <v>6288</v>
      </c>
      <c r="I1066" s="148">
        <v>563.3500000000022</v>
      </c>
      <c r="J1066" s="148">
        <v>16396.86</v>
      </c>
      <c r="K1066" s="148">
        <v>11769.05</v>
      </c>
      <c r="L1066" s="148">
        <v>2460.59</v>
      </c>
      <c r="M1066" s="148">
        <v>19086.61</v>
      </c>
      <c r="N1066" s="148" t="s">
        <v>6289</v>
      </c>
      <c r="O1066" s="148">
        <v>22860.42</v>
      </c>
      <c r="P1066" s="148">
        <v>56176.67</v>
      </c>
    </row>
    <row r="1067" spans="1:16" ht="37.5">
      <c r="A1067" s="238" t="s">
        <v>6956</v>
      </c>
      <c r="B1067" s="237" t="s">
        <v>6957</v>
      </c>
      <c r="C1067" s="237" t="s">
        <v>6129</v>
      </c>
      <c r="D1067" s="238" t="s">
        <v>5839</v>
      </c>
      <c r="E1067" s="148">
        <v>18231.18</v>
      </c>
      <c r="F1067" s="148">
        <v>1518.55</v>
      </c>
      <c r="G1067" s="148">
        <v>0</v>
      </c>
      <c r="H1067" s="148" t="s">
        <v>6288</v>
      </c>
      <c r="I1067" s="148">
        <v>632.9500000000007</v>
      </c>
      <c r="J1067" s="148">
        <v>20382.68</v>
      </c>
      <c r="K1067" s="148">
        <v>14947.54</v>
      </c>
      <c r="L1067" s="148">
        <v>3124.90</v>
      </c>
      <c r="M1067" s="148">
        <v>24308.24</v>
      </c>
      <c r="N1067" s="148" t="s">
        <v>6289</v>
      </c>
      <c r="O1067" s="148">
        <v>29063.11</v>
      </c>
      <c r="P1067" s="148">
        <v>71443.79000000001</v>
      </c>
    </row>
    <row r="1068" spans="1:16" ht="37.5">
      <c r="A1068" s="238" t="s">
        <v>6958</v>
      </c>
      <c r="B1068" s="237" t="s">
        <v>6959</v>
      </c>
      <c r="C1068" s="237" t="s">
        <v>6129</v>
      </c>
      <c r="D1068" s="238" t="s">
        <v>5839</v>
      </c>
      <c r="E1068" s="148">
        <v>18231.18</v>
      </c>
      <c r="F1068" s="148">
        <v>1518.55</v>
      </c>
      <c r="G1068" s="148">
        <v>0</v>
      </c>
      <c r="H1068" s="148" t="s">
        <v>6288</v>
      </c>
      <c r="I1068" s="148">
        <v>632.9500000000007</v>
      </c>
      <c r="J1068" s="148">
        <v>20382.68</v>
      </c>
      <c r="K1068" s="148">
        <v>14947.54</v>
      </c>
      <c r="L1068" s="148">
        <v>3124.90</v>
      </c>
      <c r="M1068" s="148">
        <v>24308.24</v>
      </c>
      <c r="N1068" s="148" t="s">
        <v>6289</v>
      </c>
      <c r="O1068" s="148">
        <v>29063.11</v>
      </c>
      <c r="P1068" s="148">
        <v>71443.79000000001</v>
      </c>
    </row>
    <row r="1069" spans="1:16" ht="37.5">
      <c r="A1069" s="238" t="s">
        <v>6960</v>
      </c>
      <c r="B1069" s="237" t="s">
        <v>6961</v>
      </c>
      <c r="C1069" s="237" t="s">
        <v>6129</v>
      </c>
      <c r="D1069" s="238" t="s">
        <v>5839</v>
      </c>
      <c r="E1069" s="148">
        <v>20150.40</v>
      </c>
      <c r="F1069" s="148">
        <v>1518.55</v>
      </c>
      <c r="G1069" s="148">
        <v>0</v>
      </c>
      <c r="H1069" s="148" t="s">
        <v>6288</v>
      </c>
      <c r="I1069" s="148">
        <v>739.2999999999993</v>
      </c>
      <c r="J1069" s="148">
        <v>22408.25</v>
      </c>
      <c r="K1069" s="148">
        <v>16557.16</v>
      </c>
      <c r="L1069" s="148">
        <v>3462.49</v>
      </c>
      <c r="M1069" s="148">
        <v>26867.20</v>
      </c>
      <c r="N1069" s="148" t="s">
        <v>6289</v>
      </c>
      <c r="O1069" s="148">
        <v>32172.69</v>
      </c>
      <c r="P1069" s="148">
        <v>79059.54000000001</v>
      </c>
    </row>
    <row r="1070" spans="1:16" ht="37.5">
      <c r="A1070" s="238" t="s">
        <v>6962</v>
      </c>
      <c r="B1070" s="237" t="s">
        <v>6961</v>
      </c>
      <c r="C1070" s="237" t="s">
        <v>6129</v>
      </c>
      <c r="D1070" s="238" t="s">
        <v>5839</v>
      </c>
      <c r="E1070" s="148">
        <v>20150.40</v>
      </c>
      <c r="F1070" s="148">
        <v>1518.55</v>
      </c>
      <c r="G1070" s="148">
        <v>0</v>
      </c>
      <c r="H1070" s="148" t="s">
        <v>6288</v>
      </c>
      <c r="I1070" s="148">
        <v>739.2999999999993</v>
      </c>
      <c r="J1070" s="148">
        <v>22408.25</v>
      </c>
      <c r="K1070" s="148">
        <v>16557.16</v>
      </c>
      <c r="L1070" s="148">
        <v>3462.49</v>
      </c>
      <c r="M1070" s="148">
        <v>26867.20</v>
      </c>
      <c r="N1070" s="148" t="s">
        <v>6289</v>
      </c>
      <c r="O1070" s="148">
        <v>32172.69</v>
      </c>
      <c r="P1070" s="148">
        <v>79059.54000000001</v>
      </c>
    </row>
    <row r="1071" spans="1:16" ht="37.5">
      <c r="A1071" s="238" t="s">
        <v>6963</v>
      </c>
      <c r="B1071" s="237" t="s">
        <v>6964</v>
      </c>
      <c r="C1071" s="237" t="s">
        <v>6129</v>
      </c>
      <c r="D1071" s="238" t="s">
        <v>5839</v>
      </c>
      <c r="E1071" s="148">
        <v>24030.04</v>
      </c>
      <c r="F1071" s="148">
        <v>1518.55</v>
      </c>
      <c r="G1071" s="148">
        <v>0</v>
      </c>
      <c r="H1071" s="148" t="s">
        <v>6288</v>
      </c>
      <c r="I1071" s="148">
        <v>1034.3199999999997</v>
      </c>
      <c r="J1071" s="148">
        <v>26582.91</v>
      </c>
      <c r="K1071" s="148">
        <v>19890.45</v>
      </c>
      <c r="L1071" s="148">
        <v>4158.27</v>
      </c>
      <c r="M1071" s="148">
        <v>32040.05</v>
      </c>
      <c r="N1071" s="148" t="s">
        <v>6289</v>
      </c>
      <c r="O1071" s="148">
        <v>38535.98</v>
      </c>
      <c r="P1071" s="148">
        <v>94624.75</v>
      </c>
    </row>
    <row r="1072" spans="1:16" ht="37.5">
      <c r="A1072" s="238" t="s">
        <v>6965</v>
      </c>
      <c r="B1072" s="237" t="s">
        <v>6966</v>
      </c>
      <c r="C1072" s="237" t="s">
        <v>6129</v>
      </c>
      <c r="D1072" s="238" t="s">
        <v>5839</v>
      </c>
      <c r="E1072" s="148">
        <v>22227.99</v>
      </c>
      <c r="F1072" s="148">
        <v>1518.55</v>
      </c>
      <c r="G1072" s="148">
        <v>0</v>
      </c>
      <c r="H1072" s="148" t="s">
        <v>6288</v>
      </c>
      <c r="I1072" s="148">
        <v>786.0499999999993</v>
      </c>
      <c r="J1072" s="148">
        <v>24532.59</v>
      </c>
      <c r="K1072" s="148">
        <v>18250.19</v>
      </c>
      <c r="L1072" s="148">
        <v>3816.55</v>
      </c>
      <c r="M1072" s="148">
        <v>29637.32</v>
      </c>
      <c r="N1072" s="148" t="s">
        <v>6289</v>
      </c>
      <c r="O1072" s="148">
        <v>35472.77</v>
      </c>
      <c r="P1072" s="148">
        <v>87176.82999999999</v>
      </c>
    </row>
    <row r="1073" spans="1:16" ht="37.5">
      <c r="A1073" s="238" t="s">
        <v>6967</v>
      </c>
      <c r="B1073" s="237" t="s">
        <v>6968</v>
      </c>
      <c r="C1073" s="237" t="s">
        <v>6129</v>
      </c>
      <c r="D1073" s="238" t="s">
        <v>5839</v>
      </c>
      <c r="E1073" s="148">
        <v>24327.88</v>
      </c>
      <c r="F1073" s="148">
        <v>1518.55</v>
      </c>
      <c r="G1073" s="148">
        <v>0</v>
      </c>
      <c r="H1073" s="148" t="s">
        <v>6288</v>
      </c>
      <c r="I1073" s="148">
        <v>840.75</v>
      </c>
      <c r="J1073" s="148">
        <v>26687.18</v>
      </c>
      <c r="K1073" s="148">
        <v>19969.82</v>
      </c>
      <c r="L1073" s="148">
        <v>4175.65</v>
      </c>
      <c r="M1073" s="148">
        <v>32437.17</v>
      </c>
      <c r="N1073" s="148" t="s">
        <v>6289</v>
      </c>
      <c r="O1073" s="148">
        <v>38815.48</v>
      </c>
      <c r="P1073" s="148">
        <v>95398.12</v>
      </c>
    </row>
    <row r="1074" spans="1:16" ht="37.5">
      <c r="A1074" s="238" t="s">
        <v>6969</v>
      </c>
      <c r="B1074" s="237" t="s">
        <v>6968</v>
      </c>
      <c r="C1074" s="237" t="s">
        <v>6129</v>
      </c>
      <c r="D1074" s="238" t="s">
        <v>5839</v>
      </c>
      <c r="E1074" s="148">
        <v>24327.88</v>
      </c>
      <c r="F1074" s="148">
        <v>1518.55</v>
      </c>
      <c r="G1074" s="148">
        <v>0</v>
      </c>
      <c r="H1074" s="148" t="s">
        <v>6288</v>
      </c>
      <c r="I1074" s="148">
        <v>840.75</v>
      </c>
      <c r="J1074" s="148">
        <v>26687.18</v>
      </c>
      <c r="K1074" s="148">
        <v>19969.82</v>
      </c>
      <c r="L1074" s="148">
        <v>4175.65</v>
      </c>
      <c r="M1074" s="148">
        <v>32437.17</v>
      </c>
      <c r="N1074" s="148" t="s">
        <v>6289</v>
      </c>
      <c r="O1074" s="148">
        <v>38815.48</v>
      </c>
      <c r="P1074" s="148">
        <v>95398.12</v>
      </c>
    </row>
    <row r="1075" spans="1:16" ht="37.5">
      <c r="A1075" s="238" t="s">
        <v>6970</v>
      </c>
      <c r="B1075" s="237" t="s">
        <v>6971</v>
      </c>
      <c r="C1075" s="237" t="s">
        <v>6129</v>
      </c>
      <c r="D1075" s="238" t="s">
        <v>5839</v>
      </c>
      <c r="E1075" s="148">
        <v>27365.84</v>
      </c>
      <c r="F1075" s="148">
        <v>1518.55</v>
      </c>
      <c r="G1075" s="148">
        <v>0</v>
      </c>
      <c r="H1075" s="148" t="s">
        <v>6288</v>
      </c>
      <c r="I1075" s="148">
        <v>896</v>
      </c>
      <c r="J1075" s="148">
        <v>29780.39</v>
      </c>
      <c r="K1075" s="148">
        <v>22435.43</v>
      </c>
      <c r="L1075" s="148">
        <v>4691.18</v>
      </c>
      <c r="M1075" s="148">
        <v>36487.79</v>
      </c>
      <c r="N1075" s="148" t="s">
        <v>6289</v>
      </c>
      <c r="O1075" s="148">
        <v>43628.36</v>
      </c>
      <c r="P1075" s="148">
        <v>107242.76000000001</v>
      </c>
    </row>
    <row r="1076" spans="1:16" ht="37.5">
      <c r="A1076" s="238" t="s">
        <v>6972</v>
      </c>
      <c r="B1076" s="237" t="s">
        <v>6971</v>
      </c>
      <c r="C1076" s="237" t="s">
        <v>6129</v>
      </c>
      <c r="D1076" s="238" t="s">
        <v>5839</v>
      </c>
      <c r="E1076" s="148">
        <v>27365.84</v>
      </c>
      <c r="F1076" s="148">
        <v>1518.55</v>
      </c>
      <c r="G1076" s="148">
        <v>0</v>
      </c>
      <c r="H1076" s="148" t="s">
        <v>6288</v>
      </c>
      <c r="I1076" s="148">
        <v>896</v>
      </c>
      <c r="J1076" s="148">
        <v>29780.39</v>
      </c>
      <c r="K1076" s="148">
        <v>22435.43</v>
      </c>
      <c r="L1076" s="148">
        <v>4691.18</v>
      </c>
      <c r="M1076" s="148">
        <v>36487.79</v>
      </c>
      <c r="N1076" s="148" t="s">
        <v>6289</v>
      </c>
      <c r="O1076" s="148">
        <v>43628.36</v>
      </c>
      <c r="P1076" s="148">
        <v>107242.76000000001</v>
      </c>
    </row>
    <row r="1077" spans="1:16" ht="25">
      <c r="A1077" s="238" t="s">
        <v>6973</v>
      </c>
      <c r="B1077" s="237" t="s">
        <v>6974</v>
      </c>
      <c r="C1077" s="237" t="s">
        <v>6129</v>
      </c>
      <c r="D1077" s="238" t="s">
        <v>5839</v>
      </c>
      <c r="E1077" s="148">
        <v>31379.12</v>
      </c>
      <c r="F1077" s="148">
        <v>1518.55</v>
      </c>
      <c r="G1077" s="148">
        <v>0</v>
      </c>
      <c r="H1077" s="148" t="s">
        <v>6288</v>
      </c>
      <c r="I1077" s="148">
        <v>1000</v>
      </c>
      <c r="J1077" s="148">
        <v>33897.67</v>
      </c>
      <c r="K1077" s="148">
        <v>25715.06</v>
      </c>
      <c r="L1077" s="148">
        <v>5377.40</v>
      </c>
      <c r="M1077" s="148">
        <v>41838.83</v>
      </c>
      <c r="N1077" s="148" t="s">
        <v>6289</v>
      </c>
      <c r="O1077" s="148">
        <v>50016.36</v>
      </c>
      <c r="P1077" s="148">
        <v>122947.65000000001</v>
      </c>
    </row>
    <row r="1078" spans="1:16" ht="37.5">
      <c r="A1078" s="238" t="s">
        <v>6144</v>
      </c>
      <c r="B1078" s="237" t="s">
        <v>6145</v>
      </c>
      <c r="C1078" s="237" t="s">
        <v>5919</v>
      </c>
      <c r="D1078" s="238" t="s">
        <v>5839</v>
      </c>
      <c r="E1078" s="148">
        <v>565.76</v>
      </c>
      <c r="F1078" s="148">
        <v>1518.55</v>
      </c>
      <c r="G1078" s="148">
        <v>0</v>
      </c>
      <c r="H1078" s="148" t="s">
        <v>6288</v>
      </c>
      <c r="I1078" s="148">
        <v>25.76000000000022</v>
      </c>
      <c r="J1078" s="148">
        <v>2110.07</v>
      </c>
      <c r="K1078" s="148">
        <v>469.30</v>
      </c>
      <c r="L1078" s="148">
        <v>98.10</v>
      </c>
      <c r="M1078" s="148">
        <v>754.35</v>
      </c>
      <c r="N1078" s="148" t="s">
        <v>6289</v>
      </c>
      <c r="O1078" s="148">
        <v>908.46</v>
      </c>
      <c r="P1078" s="148">
        <v>2230.21</v>
      </c>
    </row>
    <row r="1079" spans="1:16" ht="37.5">
      <c r="A1079" s="238" t="s">
        <v>6975</v>
      </c>
      <c r="B1079" s="237" t="s">
        <v>6976</v>
      </c>
      <c r="C1079" s="237" t="s">
        <v>5919</v>
      </c>
      <c r="D1079" s="238" t="s">
        <v>5839</v>
      </c>
      <c r="E1079" s="148">
        <v>530.01</v>
      </c>
      <c r="F1079" s="148">
        <v>1518.55</v>
      </c>
      <c r="G1079" s="148">
        <v>0</v>
      </c>
      <c r="H1079" s="148" t="s">
        <v>6288</v>
      </c>
      <c r="I1079" s="148">
        <v>19.59999999999991</v>
      </c>
      <c r="J1079" s="148">
        <v>2068.16</v>
      </c>
      <c r="K1079" s="148">
        <v>435.77</v>
      </c>
      <c r="L1079" s="148">
        <v>91.12</v>
      </c>
      <c r="M1079" s="148">
        <v>706.68</v>
      </c>
      <c r="N1079" s="148" t="s">
        <v>6289</v>
      </c>
      <c r="O1079" s="148">
        <v>846.49</v>
      </c>
      <c r="P1079" s="148">
        <v>2080.06</v>
      </c>
    </row>
    <row r="1080" spans="1:16" ht="37.5">
      <c r="A1080" s="238" t="s">
        <v>6146</v>
      </c>
      <c r="B1080" s="237" t="s">
        <v>6147</v>
      </c>
      <c r="C1080" s="237" t="s">
        <v>5919</v>
      </c>
      <c r="D1080" s="238" t="s">
        <v>5839</v>
      </c>
      <c r="E1080" s="148">
        <v>640.38</v>
      </c>
      <c r="F1080" s="148">
        <v>1518.55</v>
      </c>
      <c r="G1080" s="148">
        <v>0</v>
      </c>
      <c r="H1080" s="148" t="s">
        <v>6288</v>
      </c>
      <c r="I1080" s="148">
        <v>27.820000000000164</v>
      </c>
      <c r="J1080" s="148">
        <v>2186.75</v>
      </c>
      <c r="K1080" s="148">
        <v>530.32</v>
      </c>
      <c r="L1080" s="148">
        <v>110.88</v>
      </c>
      <c r="M1080" s="148">
        <v>853.84</v>
      </c>
      <c r="N1080" s="148" t="s">
        <v>6289</v>
      </c>
      <c r="O1080" s="148">
        <v>1027.35</v>
      </c>
      <c r="P1080" s="148">
        <v>2522.39</v>
      </c>
    </row>
    <row r="1081" spans="1:16" ht="37.5">
      <c r="A1081" s="238" t="s">
        <v>6977</v>
      </c>
      <c r="B1081" s="237" t="s">
        <v>6978</v>
      </c>
      <c r="C1081" s="237" t="s">
        <v>5919</v>
      </c>
      <c r="D1081" s="238" t="s">
        <v>5839</v>
      </c>
      <c r="E1081" s="148">
        <v>600.72</v>
      </c>
      <c r="F1081" s="148">
        <v>1518.55</v>
      </c>
      <c r="G1081" s="148">
        <v>0</v>
      </c>
      <c r="H1081" s="148" t="s">
        <v>6288</v>
      </c>
      <c r="I1081" s="148">
        <v>21.050000000000182</v>
      </c>
      <c r="J1081" s="148">
        <v>2140.32</v>
      </c>
      <c r="K1081" s="148">
        <v>493.18</v>
      </c>
      <c r="L1081" s="148">
        <v>103.15</v>
      </c>
      <c r="M1081" s="148">
        <v>800.96</v>
      </c>
      <c r="N1081" s="148" t="s">
        <v>6289</v>
      </c>
      <c r="O1081" s="148">
        <v>958.67</v>
      </c>
      <c r="P1081" s="148">
        <v>2355.96</v>
      </c>
    </row>
    <row r="1082" spans="1:16" ht="37.5">
      <c r="A1082" s="238" t="s">
        <v>6148</v>
      </c>
      <c r="B1082" s="237" t="s">
        <v>6149</v>
      </c>
      <c r="C1082" s="237" t="s">
        <v>5919</v>
      </c>
      <c r="D1082" s="238" t="s">
        <v>5839</v>
      </c>
      <c r="E1082" s="148">
        <v>565.76</v>
      </c>
      <c r="F1082" s="148">
        <v>1518.55</v>
      </c>
      <c r="G1082" s="148">
        <v>0</v>
      </c>
      <c r="H1082" s="148" t="s">
        <v>6288</v>
      </c>
      <c r="I1082" s="148">
        <v>25.76000000000022</v>
      </c>
      <c r="J1082" s="148">
        <v>2110.07</v>
      </c>
      <c r="K1082" s="148">
        <v>469.30</v>
      </c>
      <c r="L1082" s="148">
        <v>98.10</v>
      </c>
      <c r="M1082" s="148">
        <v>754.35</v>
      </c>
      <c r="N1082" s="148" t="s">
        <v>6289</v>
      </c>
      <c r="O1082" s="148">
        <v>908.46</v>
      </c>
      <c r="P1082" s="148">
        <v>2230.21</v>
      </c>
    </row>
    <row r="1083" spans="1:16" ht="37.5">
      <c r="A1083" s="238" t="s">
        <v>6148</v>
      </c>
      <c r="B1083" s="237" t="s">
        <v>6149</v>
      </c>
      <c r="C1083" s="237" t="s">
        <v>5919</v>
      </c>
      <c r="D1083" s="238">
        <v>27</v>
      </c>
      <c r="E1083" s="148">
        <v>565.76</v>
      </c>
      <c r="F1083" s="148">
        <v>0</v>
      </c>
      <c r="G1083" s="148">
        <v>0</v>
      </c>
      <c r="H1083" s="148" t="s">
        <v>6288</v>
      </c>
      <c r="I1083" s="148">
        <v>0</v>
      </c>
      <c r="J1083" s="148">
        <v>565.76</v>
      </c>
      <c r="K1083" s="148">
        <v>0</v>
      </c>
      <c r="L1083" s="148">
        <v>0</v>
      </c>
      <c r="M1083" s="148">
        <v>754.35</v>
      </c>
      <c r="N1083" s="148" t="s">
        <v>6289</v>
      </c>
      <c r="O1083" s="148">
        <v>0</v>
      </c>
      <c r="P1083" s="148">
        <v>754.35</v>
      </c>
    </row>
    <row r="1084" spans="1:16" ht="37.5">
      <c r="A1084" s="238" t="s">
        <v>6979</v>
      </c>
      <c r="B1084" s="237" t="s">
        <v>6980</v>
      </c>
      <c r="C1084" s="237" t="s">
        <v>5919</v>
      </c>
      <c r="D1084" s="238" t="s">
        <v>5839</v>
      </c>
      <c r="E1084" s="148">
        <v>530.01</v>
      </c>
      <c r="F1084" s="148">
        <v>1518.55</v>
      </c>
      <c r="G1084" s="148">
        <v>0</v>
      </c>
      <c r="H1084" s="148" t="s">
        <v>6288</v>
      </c>
      <c r="I1084" s="148">
        <v>19.90000000000009</v>
      </c>
      <c r="J1084" s="148">
        <v>2068.46</v>
      </c>
      <c r="K1084" s="148">
        <v>435.77</v>
      </c>
      <c r="L1084" s="148">
        <v>91.17</v>
      </c>
      <c r="M1084" s="148">
        <v>706.68</v>
      </c>
      <c r="N1084" s="148" t="s">
        <v>6289</v>
      </c>
      <c r="O1084" s="148">
        <v>846.78</v>
      </c>
      <c r="P1084" s="148">
        <v>2080.3999999999996</v>
      </c>
    </row>
    <row r="1085" spans="1:16" ht="37.5">
      <c r="A1085" s="238" t="s">
        <v>6150</v>
      </c>
      <c r="B1085" s="237" t="s">
        <v>6151</v>
      </c>
      <c r="C1085" s="237" t="s">
        <v>5919</v>
      </c>
      <c r="D1085" s="238" t="s">
        <v>5839</v>
      </c>
      <c r="E1085" s="148">
        <v>640.38</v>
      </c>
      <c r="F1085" s="148">
        <v>1518.55</v>
      </c>
      <c r="G1085" s="148">
        <v>0</v>
      </c>
      <c r="H1085" s="148" t="s">
        <v>6288</v>
      </c>
      <c r="I1085" s="148">
        <v>27.820000000000164</v>
      </c>
      <c r="J1085" s="148">
        <v>2186.75</v>
      </c>
      <c r="K1085" s="148">
        <v>530.32</v>
      </c>
      <c r="L1085" s="148">
        <v>110.88</v>
      </c>
      <c r="M1085" s="148">
        <v>853.84</v>
      </c>
      <c r="N1085" s="148" t="s">
        <v>6289</v>
      </c>
      <c r="O1085" s="148">
        <v>1027.35</v>
      </c>
      <c r="P1085" s="148">
        <v>2522.39</v>
      </c>
    </row>
    <row r="1086" spans="1:16" ht="37.5">
      <c r="A1086" s="238" t="s">
        <v>6981</v>
      </c>
      <c r="B1086" s="237" t="s">
        <v>6982</v>
      </c>
      <c r="C1086" s="237" t="s">
        <v>5919</v>
      </c>
      <c r="D1086" s="238" t="s">
        <v>5839</v>
      </c>
      <c r="E1086" s="148">
        <v>600.72</v>
      </c>
      <c r="F1086" s="148">
        <v>1518.55</v>
      </c>
      <c r="G1086" s="148">
        <v>0</v>
      </c>
      <c r="H1086" s="148" t="s">
        <v>6288</v>
      </c>
      <c r="I1086" s="148">
        <v>21.050000000000182</v>
      </c>
      <c r="J1086" s="148">
        <v>2140.32</v>
      </c>
      <c r="K1086" s="148">
        <v>493.18</v>
      </c>
      <c r="L1086" s="148">
        <v>103.15</v>
      </c>
      <c r="M1086" s="148">
        <v>800.96</v>
      </c>
      <c r="N1086" s="148" t="s">
        <v>6289</v>
      </c>
      <c r="O1086" s="148">
        <v>958.67</v>
      </c>
      <c r="P1086" s="148">
        <v>2355.96</v>
      </c>
    </row>
    <row r="1087" spans="1:16" ht="37.5">
      <c r="A1087" s="238" t="s">
        <v>6983</v>
      </c>
      <c r="B1087" s="237" t="s">
        <v>6984</v>
      </c>
      <c r="C1087" s="237" t="s">
        <v>6129</v>
      </c>
      <c r="D1087" s="238" t="s">
        <v>5839</v>
      </c>
      <c r="E1087" s="148">
        <v>395.04</v>
      </c>
      <c r="F1087" s="148">
        <v>1518.55</v>
      </c>
      <c r="G1087" s="148">
        <v>0</v>
      </c>
      <c r="H1087" s="148" t="s">
        <v>6288</v>
      </c>
      <c r="I1087" s="148">
        <v>14.800000000000182</v>
      </c>
      <c r="J1087" s="148">
        <v>1928.39</v>
      </c>
      <c r="K1087" s="148">
        <v>324.35</v>
      </c>
      <c r="L1087" s="148">
        <v>67.82</v>
      </c>
      <c r="M1087" s="148">
        <v>526.72</v>
      </c>
      <c r="N1087" s="148" t="s">
        <v>6289</v>
      </c>
      <c r="O1087" s="148">
        <v>630.40</v>
      </c>
      <c r="P1087" s="148">
        <v>1549.29</v>
      </c>
    </row>
    <row r="1088" spans="1:16" ht="37.5">
      <c r="A1088" s="238" t="s">
        <v>6985</v>
      </c>
      <c r="B1088" s="237" t="s">
        <v>6984</v>
      </c>
      <c r="C1088" s="237" t="s">
        <v>6129</v>
      </c>
      <c r="D1088" s="238" t="s">
        <v>5839</v>
      </c>
      <c r="E1088" s="148">
        <v>395.04</v>
      </c>
      <c r="F1088" s="148">
        <v>1518.55</v>
      </c>
      <c r="G1088" s="148">
        <v>0</v>
      </c>
      <c r="H1088" s="148" t="s">
        <v>6288</v>
      </c>
      <c r="I1088" s="148">
        <v>14.800000000000182</v>
      </c>
      <c r="J1088" s="148">
        <v>1928.39</v>
      </c>
      <c r="K1088" s="148">
        <v>324.35</v>
      </c>
      <c r="L1088" s="148">
        <v>67.82</v>
      </c>
      <c r="M1088" s="148">
        <v>526.72</v>
      </c>
      <c r="N1088" s="148" t="s">
        <v>6289</v>
      </c>
      <c r="O1088" s="148">
        <v>630.40</v>
      </c>
      <c r="P1088" s="148">
        <v>1549.29</v>
      </c>
    </row>
    <row r="1089" spans="1:16" ht="37.5">
      <c r="A1089" s="238" t="s">
        <v>6986</v>
      </c>
      <c r="B1089" s="237" t="s">
        <v>6987</v>
      </c>
      <c r="C1089" s="237" t="s">
        <v>6129</v>
      </c>
      <c r="D1089" s="238" t="s">
        <v>5839</v>
      </c>
      <c r="E1089" s="148">
        <v>469.56</v>
      </c>
      <c r="F1089" s="148">
        <v>1518.55</v>
      </c>
      <c r="G1089" s="148">
        <v>0</v>
      </c>
      <c r="H1089" s="148" t="s">
        <v>6288</v>
      </c>
      <c r="I1089" s="148">
        <v>23.13000000000011</v>
      </c>
      <c r="J1089" s="148">
        <v>2011.24</v>
      </c>
      <c r="K1089" s="148">
        <v>390.51</v>
      </c>
      <c r="L1089" s="148">
        <v>81.63</v>
      </c>
      <c r="M1089" s="148">
        <v>626.08</v>
      </c>
      <c r="N1089" s="148" t="s">
        <v>6289</v>
      </c>
      <c r="O1089" s="148">
        <v>755.20</v>
      </c>
      <c r="P1089" s="148">
        <v>1853.42</v>
      </c>
    </row>
    <row r="1090" spans="1:16" ht="37.5">
      <c r="A1090" s="238" t="s">
        <v>6988</v>
      </c>
      <c r="B1090" s="237" t="s">
        <v>6989</v>
      </c>
      <c r="C1090" s="237" t="s">
        <v>6129</v>
      </c>
      <c r="D1090" s="238" t="s">
        <v>5839</v>
      </c>
      <c r="E1090" s="148">
        <v>429.84</v>
      </c>
      <c r="F1090" s="148">
        <v>1518.55</v>
      </c>
      <c r="G1090" s="148">
        <v>0</v>
      </c>
      <c r="H1090" s="148" t="s">
        <v>6288</v>
      </c>
      <c r="I1090" s="148">
        <v>16.600000000000136</v>
      </c>
      <c r="J1090" s="148">
        <v>1964.99</v>
      </c>
      <c r="K1090" s="148">
        <v>353.51</v>
      </c>
      <c r="L1090" s="148">
        <v>73.92</v>
      </c>
      <c r="M1090" s="148">
        <v>573.12</v>
      </c>
      <c r="N1090" s="148" t="s">
        <v>6289</v>
      </c>
      <c r="O1090" s="148">
        <v>686.66</v>
      </c>
      <c r="P1090" s="148">
        <v>1687.21</v>
      </c>
    </row>
    <row r="1091" spans="1:16" ht="37.5">
      <c r="A1091" s="238" t="s">
        <v>6152</v>
      </c>
      <c r="B1091" s="237" t="s">
        <v>6153</v>
      </c>
      <c r="C1091" s="237" t="s">
        <v>6129</v>
      </c>
      <c r="D1091" s="238" t="s">
        <v>5839</v>
      </c>
      <c r="E1091" s="148">
        <v>516.86</v>
      </c>
      <c r="F1091" s="148">
        <v>1518.55</v>
      </c>
      <c r="G1091" s="148">
        <v>0</v>
      </c>
      <c r="H1091" s="148" t="s">
        <v>6288</v>
      </c>
      <c r="I1091" s="148">
        <v>24.620000000000346</v>
      </c>
      <c r="J1091" s="148">
        <v>2060.03</v>
      </c>
      <c r="K1091" s="148">
        <v>429.42</v>
      </c>
      <c r="L1091" s="148">
        <v>89.76</v>
      </c>
      <c r="M1091" s="148">
        <v>689.15</v>
      </c>
      <c r="N1091" s="148" t="s">
        <v>6289</v>
      </c>
      <c r="O1091" s="148">
        <v>830.74</v>
      </c>
      <c r="P1091" s="148">
        <v>2039.07</v>
      </c>
    </row>
    <row r="1092" spans="1:16" ht="37.5">
      <c r="A1092" s="238" t="s">
        <v>6990</v>
      </c>
      <c r="B1092" s="237" t="s">
        <v>6991</v>
      </c>
      <c r="C1092" s="237" t="s">
        <v>6129</v>
      </c>
      <c r="D1092" s="238" t="s">
        <v>5839</v>
      </c>
      <c r="E1092" s="148">
        <v>483.74</v>
      </c>
      <c r="F1092" s="148">
        <v>1518.55</v>
      </c>
      <c r="G1092" s="148">
        <v>0</v>
      </c>
      <c r="H1092" s="148" t="s">
        <v>6288</v>
      </c>
      <c r="I1092" s="148">
        <v>17.700000000000045</v>
      </c>
      <c r="J1092" s="148">
        <v>2019.99</v>
      </c>
      <c r="K1092" s="148">
        <v>397.39</v>
      </c>
      <c r="L1092" s="148">
        <v>83.09</v>
      </c>
      <c r="M1092" s="148">
        <v>644.99</v>
      </c>
      <c r="N1092" s="148" t="s">
        <v>6289</v>
      </c>
      <c r="O1092" s="148">
        <v>772.17</v>
      </c>
      <c r="P1092" s="148">
        <v>1897.64</v>
      </c>
    </row>
    <row r="1093" spans="1:16" ht="25">
      <c r="A1093" s="238" t="s">
        <v>6154</v>
      </c>
      <c r="B1093" s="237" t="s">
        <v>6155</v>
      </c>
      <c r="C1093" s="237" t="s">
        <v>5919</v>
      </c>
      <c r="D1093" s="238" t="s">
        <v>5839</v>
      </c>
      <c r="E1093" s="148">
        <v>717.56</v>
      </c>
      <c r="F1093" s="148">
        <v>1518.55</v>
      </c>
      <c r="G1093" s="148">
        <v>0</v>
      </c>
      <c r="H1093" s="148" t="s">
        <v>6288</v>
      </c>
      <c r="I1093" s="148">
        <v>33.000000000000455</v>
      </c>
      <c r="J1093" s="148">
        <v>2269.11</v>
      </c>
      <c r="K1093" s="148">
        <v>595.81</v>
      </c>
      <c r="L1093" s="148">
        <v>124.61</v>
      </c>
      <c r="M1093" s="148">
        <v>956.75</v>
      </c>
      <c r="N1093" s="148" t="s">
        <v>6289</v>
      </c>
      <c r="O1093" s="148">
        <v>1153.27</v>
      </c>
      <c r="P1093" s="148">
        <v>2830.44</v>
      </c>
    </row>
    <row r="1094" spans="1:16" ht="37.5">
      <c r="A1094" s="238" t="s">
        <v>6156</v>
      </c>
      <c r="B1094" s="237" t="s">
        <v>6157</v>
      </c>
      <c r="C1094" s="237" t="s">
        <v>5919</v>
      </c>
      <c r="D1094" s="238" t="s">
        <v>5839</v>
      </c>
      <c r="E1094" s="148">
        <v>717.56</v>
      </c>
      <c r="F1094" s="148">
        <v>1518.55</v>
      </c>
      <c r="G1094" s="148">
        <v>0</v>
      </c>
      <c r="H1094" s="148" t="s">
        <v>6288</v>
      </c>
      <c r="I1094" s="148">
        <v>33.000000000000455</v>
      </c>
      <c r="J1094" s="148">
        <v>2269.11</v>
      </c>
      <c r="K1094" s="148">
        <v>595.81</v>
      </c>
      <c r="L1094" s="148">
        <v>124.61</v>
      </c>
      <c r="M1094" s="148">
        <v>956.75</v>
      </c>
      <c r="N1094" s="148" t="s">
        <v>6289</v>
      </c>
      <c r="O1094" s="148">
        <v>1153.27</v>
      </c>
      <c r="P1094" s="148">
        <v>2830.44</v>
      </c>
    </row>
    <row r="1095" spans="1:16" ht="25">
      <c r="A1095" s="238" t="s">
        <v>6992</v>
      </c>
      <c r="B1095" s="237" t="s">
        <v>6993</v>
      </c>
      <c r="C1095" s="237" t="s">
        <v>5919</v>
      </c>
      <c r="D1095" s="238" t="s">
        <v>5839</v>
      </c>
      <c r="E1095" s="148">
        <v>6031.61</v>
      </c>
      <c r="F1095" s="148">
        <v>1518.55</v>
      </c>
      <c r="G1095" s="148">
        <v>0</v>
      </c>
      <c r="H1095" s="148" t="s">
        <v>6288</v>
      </c>
      <c r="I1095" s="148">
        <v>246.98000000000047</v>
      </c>
      <c r="J1095" s="148">
        <v>7797.14</v>
      </c>
      <c r="K1095" s="148">
        <v>4958.79</v>
      </c>
      <c r="L1095" s="148">
        <v>1036.77</v>
      </c>
      <c r="M1095" s="148">
        <v>8042.15</v>
      </c>
      <c r="N1095" s="148" t="s">
        <v>6289</v>
      </c>
      <c r="O1095" s="148">
        <v>9632.25</v>
      </c>
      <c r="P1095" s="148">
        <v>23669.96</v>
      </c>
    </row>
    <row r="1096" spans="1:16" ht="37.5">
      <c r="A1096" s="238" t="s">
        <v>6158</v>
      </c>
      <c r="B1096" s="237" t="s">
        <v>6159</v>
      </c>
      <c r="C1096" s="237" t="s">
        <v>5919</v>
      </c>
      <c r="D1096" s="238" t="s">
        <v>5839</v>
      </c>
      <c r="E1096" s="148">
        <v>11910.86</v>
      </c>
      <c r="F1096" s="148">
        <v>1518.55</v>
      </c>
      <c r="G1096" s="148">
        <v>0</v>
      </c>
      <c r="H1096" s="148" t="s">
        <v>6288</v>
      </c>
      <c r="I1096" s="148">
        <v>527.1900000000005</v>
      </c>
      <c r="J1096" s="148">
        <v>13956.60</v>
      </c>
      <c r="K1096" s="148">
        <v>9871.18</v>
      </c>
      <c r="L1096" s="148">
        <v>2063.35</v>
      </c>
      <c r="M1096" s="148">
        <v>15881.15</v>
      </c>
      <c r="N1096" s="148" t="s">
        <v>6289</v>
      </c>
      <c r="O1096" s="148">
        <v>19113.95</v>
      </c>
      <c r="P1096" s="148">
        <v>46929.630000000005</v>
      </c>
    </row>
    <row r="1097" spans="1:16" ht="37.5">
      <c r="A1097" s="238" t="s">
        <v>6994</v>
      </c>
      <c r="B1097" s="237" t="s">
        <v>6995</v>
      </c>
      <c r="C1097" s="237" t="s">
        <v>5919</v>
      </c>
      <c r="D1097" s="238" t="s">
        <v>5839</v>
      </c>
      <c r="E1097" s="148">
        <v>12085.01</v>
      </c>
      <c r="F1097" s="148">
        <v>1518.55</v>
      </c>
      <c r="G1097" s="148">
        <v>0</v>
      </c>
      <c r="H1097" s="148" t="s">
        <v>6288</v>
      </c>
      <c r="I1097" s="148">
        <v>421.75</v>
      </c>
      <c r="J1097" s="148">
        <v>14025.31</v>
      </c>
      <c r="K1097" s="148">
        <v>9921.77</v>
      </c>
      <c r="L1097" s="148">
        <v>2074.8</v>
      </c>
      <c r="M1097" s="148">
        <v>16113.35</v>
      </c>
      <c r="N1097" s="148" t="s">
        <v>6289</v>
      </c>
      <c r="O1097" s="148">
        <v>19284.86</v>
      </c>
      <c r="P1097" s="148">
        <v>47394.78</v>
      </c>
    </row>
    <row r="1098" spans="1:16" ht="37.5">
      <c r="A1098" s="238" t="s">
        <v>6996</v>
      </c>
      <c r="B1098" s="237" t="s">
        <v>6163</v>
      </c>
      <c r="C1098" s="237" t="s">
        <v>5919</v>
      </c>
      <c r="D1098" s="238" t="s">
        <v>5839</v>
      </c>
      <c r="E1098" s="148">
        <v>13598.71</v>
      </c>
      <c r="F1098" s="148">
        <v>1518.55</v>
      </c>
      <c r="G1098" s="148">
        <v>0</v>
      </c>
      <c r="H1098" s="148" t="s">
        <v>6288</v>
      </c>
      <c r="I1098" s="148">
        <v>458.0500000000011</v>
      </c>
      <c r="J1098" s="148">
        <v>15575.31</v>
      </c>
      <c r="K1098" s="148">
        <v>11157.37</v>
      </c>
      <c r="L1098" s="148">
        <v>2333.14</v>
      </c>
      <c r="M1098" s="148">
        <v>18131.61</v>
      </c>
      <c r="N1098" s="148" t="s">
        <v>6289</v>
      </c>
      <c r="O1098" s="148">
        <v>21691.41</v>
      </c>
      <c r="P1098" s="148">
        <v>53313.53</v>
      </c>
    </row>
    <row r="1099" spans="1:16" ht="37.5">
      <c r="A1099" s="238" t="s">
        <v>6160</v>
      </c>
      <c r="B1099" s="237" t="s">
        <v>6161</v>
      </c>
      <c r="C1099" s="237" t="s">
        <v>5919</v>
      </c>
      <c r="D1099" s="238" t="s">
        <v>5839</v>
      </c>
      <c r="E1099" s="148">
        <v>16892.24</v>
      </c>
      <c r="F1099" s="148">
        <v>1518.55</v>
      </c>
      <c r="G1099" s="148">
        <v>0</v>
      </c>
      <c r="H1099" s="148" t="s">
        <v>6288</v>
      </c>
      <c r="I1099" s="148">
        <v>705.489999999998</v>
      </c>
      <c r="J1099" s="148">
        <v>19116.28</v>
      </c>
      <c r="K1099" s="148">
        <v>13983.60</v>
      </c>
      <c r="L1099" s="148">
        <v>2923.30</v>
      </c>
      <c r="M1099" s="148">
        <v>22522.99</v>
      </c>
      <c r="N1099" s="148" t="s">
        <v>6289</v>
      </c>
      <c r="O1099" s="148">
        <v>27090.46</v>
      </c>
      <c r="P1099" s="148">
        <v>66520.35</v>
      </c>
    </row>
    <row r="1100" spans="1:16" ht="37.5">
      <c r="A1100" s="238" t="s">
        <v>6997</v>
      </c>
      <c r="B1100" s="237" t="s">
        <v>6998</v>
      </c>
      <c r="C1100" s="237" t="s">
        <v>5919</v>
      </c>
      <c r="D1100" s="238" t="s">
        <v>5839</v>
      </c>
      <c r="E1100" s="148">
        <v>18545.11</v>
      </c>
      <c r="F1100" s="148">
        <v>1518.55</v>
      </c>
      <c r="G1100" s="148">
        <v>0</v>
      </c>
      <c r="H1100" s="148" t="s">
        <v>6288</v>
      </c>
      <c r="I1100" s="148">
        <v>551.0499999999993</v>
      </c>
      <c r="J1100" s="148">
        <v>20614.71</v>
      </c>
      <c r="K1100" s="148">
        <v>15173.57</v>
      </c>
      <c r="L1100" s="148">
        <v>3173.04</v>
      </c>
      <c r="M1100" s="148">
        <v>24726.81</v>
      </c>
      <c r="N1100" s="148" t="s">
        <v>6289</v>
      </c>
      <c r="O1100" s="148">
        <v>29530.67</v>
      </c>
      <c r="P1100" s="148">
        <v>72604.09</v>
      </c>
    </row>
    <row r="1101" spans="1:16" ht="37.5">
      <c r="A1101" s="238" t="s">
        <v>6999</v>
      </c>
      <c r="B1101" s="237" t="s">
        <v>6172</v>
      </c>
      <c r="C1101" s="237" t="s">
        <v>5919</v>
      </c>
      <c r="D1101" s="238" t="s">
        <v>5839</v>
      </c>
      <c r="E1101" s="148">
        <v>21925.11</v>
      </c>
      <c r="F1101" s="148">
        <v>1518.55</v>
      </c>
      <c r="G1101" s="148">
        <v>0</v>
      </c>
      <c r="H1101" s="148" t="s">
        <v>6288</v>
      </c>
      <c r="I1101" s="148">
        <v>610.75</v>
      </c>
      <c r="J1101" s="148">
        <v>24054.41</v>
      </c>
      <c r="K1101" s="148">
        <v>17916.57</v>
      </c>
      <c r="L1101" s="148">
        <v>3746.32</v>
      </c>
      <c r="M1101" s="148">
        <v>29233.48</v>
      </c>
      <c r="N1101" s="148" t="s">
        <v>6289</v>
      </c>
      <c r="O1101" s="148">
        <v>34883.71</v>
      </c>
      <c r="P1101" s="148">
        <v>85780.07999999999</v>
      </c>
    </row>
    <row r="1102" spans="1:16" ht="37.5">
      <c r="A1102" s="238" t="s">
        <v>7000</v>
      </c>
      <c r="B1102" s="237" t="s">
        <v>7001</v>
      </c>
      <c r="C1102" s="237" t="s">
        <v>6129</v>
      </c>
      <c r="D1102" s="238" t="s">
        <v>5839</v>
      </c>
      <c r="E1102" s="148">
        <v>9115.61</v>
      </c>
      <c r="F1102" s="148">
        <v>1518.55</v>
      </c>
      <c r="G1102" s="148">
        <v>0</v>
      </c>
      <c r="H1102" s="148" t="s">
        <v>6288</v>
      </c>
      <c r="I1102" s="148">
        <v>317.0599999999995</v>
      </c>
      <c r="J1102" s="148">
        <v>10951.22</v>
      </c>
      <c r="K1102" s="148">
        <v>7473.79</v>
      </c>
      <c r="L1102" s="148">
        <v>1562.45</v>
      </c>
      <c r="M1102" s="148">
        <v>12154.15</v>
      </c>
      <c r="N1102" s="148" t="s">
        <v>6289</v>
      </c>
      <c r="O1102" s="148">
        <v>14531.60</v>
      </c>
      <c r="P1102" s="148">
        <v>35721.99</v>
      </c>
    </row>
    <row r="1103" spans="1:16" ht="37.5">
      <c r="A1103" s="238" t="s">
        <v>7002</v>
      </c>
      <c r="B1103" s="237" t="s">
        <v>6804</v>
      </c>
      <c r="C1103" s="237" t="s">
        <v>6129</v>
      </c>
      <c r="D1103" s="238" t="s">
        <v>5839</v>
      </c>
      <c r="E1103" s="148">
        <v>10075.17</v>
      </c>
      <c r="F1103" s="148">
        <v>1518.55</v>
      </c>
      <c r="G1103" s="148">
        <v>0</v>
      </c>
      <c r="H1103" s="148" t="s">
        <v>6288</v>
      </c>
      <c r="I1103" s="148">
        <v>370.2300000000014</v>
      </c>
      <c r="J1103" s="148">
        <v>11963.95</v>
      </c>
      <c r="K1103" s="148">
        <v>8278.56</v>
      </c>
      <c r="L1103" s="148">
        <v>1731.24</v>
      </c>
      <c r="M1103" s="148">
        <v>13433.56</v>
      </c>
      <c r="N1103" s="148" t="s">
        <v>6289</v>
      </c>
      <c r="O1103" s="148">
        <v>16086.30</v>
      </c>
      <c r="P1103" s="148">
        <v>39529.66</v>
      </c>
    </row>
    <row r="1104" spans="1:16" ht="25">
      <c r="A1104" s="238" t="s">
        <v>7003</v>
      </c>
      <c r="B1104" s="237" t="s">
        <v>7004</v>
      </c>
      <c r="C1104" s="237" t="s">
        <v>5919</v>
      </c>
      <c r="D1104" s="238" t="s">
        <v>5839</v>
      </c>
      <c r="E1104" s="148">
        <v>9047.44</v>
      </c>
      <c r="F1104" s="148">
        <v>1518.55</v>
      </c>
      <c r="G1104" s="148">
        <v>0</v>
      </c>
      <c r="H1104" s="148" t="s">
        <v>6288</v>
      </c>
      <c r="I1104" s="148">
        <v>369.8099999999995</v>
      </c>
      <c r="J1104" s="148">
        <v>10935.80</v>
      </c>
      <c r="K1104" s="148">
        <v>7438.20</v>
      </c>
      <c r="L1104" s="148">
        <v>1555.16</v>
      </c>
      <c r="M1104" s="148">
        <v>12063.25</v>
      </c>
      <c r="N1104" s="148" t="s">
        <v>6289</v>
      </c>
      <c r="O1104" s="148">
        <v>14448.38</v>
      </c>
      <c r="P1104" s="148">
        <v>35504.99</v>
      </c>
    </row>
    <row r="1105" spans="1:16" ht="37.5">
      <c r="A1105" s="238" t="s">
        <v>7005</v>
      </c>
      <c r="B1105" s="237" t="s">
        <v>6159</v>
      </c>
      <c r="C1105" s="237" t="s">
        <v>5919</v>
      </c>
      <c r="D1105" s="238" t="s">
        <v>5839</v>
      </c>
      <c r="E1105" s="148">
        <v>17660.28</v>
      </c>
      <c r="F1105" s="148">
        <v>1518.55</v>
      </c>
      <c r="G1105" s="148">
        <v>0</v>
      </c>
      <c r="H1105" s="148" t="s">
        <v>6288</v>
      </c>
      <c r="I1105" s="148">
        <v>759.5500000000029</v>
      </c>
      <c r="J1105" s="148">
        <v>19938.38</v>
      </c>
      <c r="K1105" s="148">
        <v>14617.50</v>
      </c>
      <c r="L1105" s="148">
        <v>3055.59</v>
      </c>
      <c r="M1105" s="148">
        <v>23547.04</v>
      </c>
      <c r="N1105" s="148" t="s">
        <v>6289</v>
      </c>
      <c r="O1105" s="148">
        <v>28318.58</v>
      </c>
      <c r="P1105" s="148">
        <v>69538.71</v>
      </c>
    </row>
    <row r="1106" spans="1:16" ht="37.5">
      <c r="A1106" s="238" t="s">
        <v>7006</v>
      </c>
      <c r="B1106" s="237" t="s">
        <v>6995</v>
      </c>
      <c r="C1106" s="237" t="s">
        <v>5919</v>
      </c>
      <c r="D1106" s="238" t="s">
        <v>5839</v>
      </c>
      <c r="E1106" s="148">
        <v>19780.68</v>
      </c>
      <c r="F1106" s="148">
        <v>1518.55</v>
      </c>
      <c r="G1106" s="148">
        <v>0</v>
      </c>
      <c r="H1106" s="148" t="s">
        <v>6288</v>
      </c>
      <c r="I1106" s="148">
        <v>851.2999999999993</v>
      </c>
      <c r="J1106" s="148">
        <v>22150.53</v>
      </c>
      <c r="K1106" s="148">
        <v>16380.70</v>
      </c>
      <c r="L1106" s="148">
        <v>3424.28</v>
      </c>
      <c r="M1106" s="148">
        <v>26374.24</v>
      </c>
      <c r="N1106" s="148" t="s">
        <v>6289</v>
      </c>
      <c r="O1106" s="148">
        <v>31729.23</v>
      </c>
      <c r="P1106" s="148">
        <v>77908.45</v>
      </c>
    </row>
    <row r="1107" spans="1:16" ht="37.5">
      <c r="A1107" s="238" t="s">
        <v>6162</v>
      </c>
      <c r="B1107" s="237" t="s">
        <v>6163</v>
      </c>
      <c r="C1107" s="237" t="s">
        <v>5919</v>
      </c>
      <c r="D1107" s="238" t="s">
        <v>5839</v>
      </c>
      <c r="E1107" s="148">
        <v>21956.44</v>
      </c>
      <c r="F1107" s="148">
        <v>1518.55</v>
      </c>
      <c r="G1107" s="148">
        <v>0</v>
      </c>
      <c r="H1107" s="148" t="s">
        <v>6288</v>
      </c>
      <c r="I1107" s="148">
        <v>798.1700000000019</v>
      </c>
      <c r="J1107" s="148">
        <v>24273.16</v>
      </c>
      <c r="K1107" s="148">
        <v>18072.24</v>
      </c>
      <c r="L1107" s="148">
        <v>3778.05</v>
      </c>
      <c r="M1107" s="148">
        <v>29275.25</v>
      </c>
      <c r="N1107" s="148" t="s">
        <v>6289</v>
      </c>
      <c r="O1107" s="148">
        <v>35086.56</v>
      </c>
      <c r="P1107" s="148">
        <v>86212.10</v>
      </c>
    </row>
    <row r="1108" spans="1:16" ht="37.5">
      <c r="A1108" s="238" t="s">
        <v>7007</v>
      </c>
      <c r="B1108" s="237" t="s">
        <v>6161</v>
      </c>
      <c r="C1108" s="237" t="s">
        <v>5919</v>
      </c>
      <c r="D1108" s="238" t="s">
        <v>5839</v>
      </c>
      <c r="E1108" s="148">
        <v>23534.31</v>
      </c>
      <c r="F1108" s="148">
        <v>1518.55</v>
      </c>
      <c r="G1108" s="148">
        <v>0</v>
      </c>
      <c r="H1108" s="148" t="s">
        <v>6288</v>
      </c>
      <c r="I1108" s="148">
        <v>751.25</v>
      </c>
      <c r="J1108" s="148">
        <v>25804.11</v>
      </c>
      <c r="K1108" s="148">
        <v>19287.08</v>
      </c>
      <c r="L1108" s="148">
        <v>4033.21</v>
      </c>
      <c r="M1108" s="148">
        <v>31379.08</v>
      </c>
      <c r="N1108" s="148" t="s">
        <v>6289</v>
      </c>
      <c r="O1108" s="148">
        <v>37513.2</v>
      </c>
      <c r="P1108" s="148">
        <v>92212.57</v>
      </c>
    </row>
    <row r="1109" spans="1:16" ht="37.5">
      <c r="A1109" s="238" t="s">
        <v>7008</v>
      </c>
      <c r="B1109" s="237" t="s">
        <v>6998</v>
      </c>
      <c r="C1109" s="237" t="s">
        <v>5919</v>
      </c>
      <c r="D1109" s="238" t="s">
        <v>5839</v>
      </c>
      <c r="E1109" s="148">
        <v>27817.72</v>
      </c>
      <c r="F1109" s="148">
        <v>1518.55</v>
      </c>
      <c r="G1109" s="148">
        <v>0</v>
      </c>
      <c r="H1109" s="148" t="s">
        <v>6288</v>
      </c>
      <c r="I1109" s="148">
        <v>825.9799999999996</v>
      </c>
      <c r="J1109" s="148">
        <v>30162.25</v>
      </c>
      <c r="K1109" s="148">
        <v>22760.40</v>
      </c>
      <c r="L1109" s="148">
        <v>4759.57</v>
      </c>
      <c r="M1109" s="148">
        <v>37090.29</v>
      </c>
      <c r="N1109" s="148" t="s">
        <v>6289</v>
      </c>
      <c r="O1109" s="148">
        <v>44296.12</v>
      </c>
      <c r="P1109" s="148">
        <v>108906.38</v>
      </c>
    </row>
    <row r="1110" spans="1:16" ht="37.5">
      <c r="A1110" s="238" t="s">
        <v>6164</v>
      </c>
      <c r="B1110" s="237" t="s">
        <v>6165</v>
      </c>
      <c r="C1110" s="237" t="s">
        <v>5919</v>
      </c>
      <c r="D1110" s="238" t="s">
        <v>5839</v>
      </c>
      <c r="E1110" s="148">
        <v>34545.2</v>
      </c>
      <c r="F1110" s="148">
        <v>1518.55</v>
      </c>
      <c r="G1110" s="148">
        <v>0</v>
      </c>
      <c r="H1110" s="148" t="s">
        <v>6288</v>
      </c>
      <c r="I1110" s="148">
        <v>1241.0599999999977</v>
      </c>
      <c r="J1110" s="148">
        <v>37304.81</v>
      </c>
      <c r="K1110" s="148">
        <v>28461.31</v>
      </c>
      <c r="L1110" s="148">
        <v>5949.99</v>
      </c>
      <c r="M1110" s="148">
        <v>46060.27</v>
      </c>
      <c r="N1110" s="148" t="s">
        <v>6289</v>
      </c>
      <c r="O1110" s="148">
        <v>55237.08</v>
      </c>
      <c r="P1110" s="148">
        <v>135708.65000000002</v>
      </c>
    </row>
    <row r="1111" spans="1:16" ht="37.5">
      <c r="A1111" s="238" t="s">
        <v>7009</v>
      </c>
      <c r="B1111" s="237" t="s">
        <v>7010</v>
      </c>
      <c r="C1111" s="237" t="s">
        <v>6129</v>
      </c>
      <c r="D1111" s="238" t="s">
        <v>5839</v>
      </c>
      <c r="E1111" s="148">
        <v>13673.39</v>
      </c>
      <c r="F1111" s="148">
        <v>1518.55</v>
      </c>
      <c r="G1111" s="148">
        <v>0</v>
      </c>
      <c r="H1111" s="148" t="s">
        <v>6288</v>
      </c>
      <c r="I1111" s="148">
        <v>474.9400000000005</v>
      </c>
      <c r="J1111" s="148">
        <v>15666.88</v>
      </c>
      <c r="K1111" s="148">
        <v>11210.66</v>
      </c>
      <c r="L1111" s="148">
        <v>2343.67</v>
      </c>
      <c r="M1111" s="148">
        <v>18231.19</v>
      </c>
      <c r="N1111" s="148" t="s">
        <v>6289</v>
      </c>
      <c r="O1111" s="148">
        <v>21797.33</v>
      </c>
      <c r="P1111" s="148">
        <v>53582.85</v>
      </c>
    </row>
    <row r="1112" spans="1:16" ht="25">
      <c r="A1112" s="238" t="s">
        <v>7011</v>
      </c>
      <c r="B1112" s="237" t="s">
        <v>7012</v>
      </c>
      <c r="C1112" s="237" t="s">
        <v>5919</v>
      </c>
      <c r="D1112" s="238" t="s">
        <v>5839</v>
      </c>
      <c r="E1112" s="148">
        <v>12063.21</v>
      </c>
      <c r="F1112" s="148">
        <v>1518.55</v>
      </c>
      <c r="G1112" s="148">
        <v>0</v>
      </c>
      <c r="H1112" s="148" t="s">
        <v>6288</v>
      </c>
      <c r="I1112" s="148">
        <v>492.7500000000018</v>
      </c>
      <c r="J1112" s="148">
        <v>14074.51</v>
      </c>
      <c r="K1112" s="148">
        <v>9917.57</v>
      </c>
      <c r="L1112" s="148">
        <v>2073.54</v>
      </c>
      <c r="M1112" s="148">
        <v>16084.28</v>
      </c>
      <c r="N1112" s="148" t="s">
        <v>6289</v>
      </c>
      <c r="O1112" s="148">
        <v>19264.43</v>
      </c>
      <c r="P1112" s="148">
        <v>47339.82</v>
      </c>
    </row>
    <row r="1113" spans="1:16" ht="37.5">
      <c r="A1113" s="238" t="s">
        <v>7013</v>
      </c>
      <c r="B1113" s="237" t="s">
        <v>6159</v>
      </c>
      <c r="C1113" s="237" t="s">
        <v>5919</v>
      </c>
      <c r="D1113" s="238" t="s">
        <v>5839</v>
      </c>
      <c r="E1113" s="148">
        <v>23287.26</v>
      </c>
      <c r="F1113" s="148">
        <v>1518.55</v>
      </c>
      <c r="G1113" s="148">
        <v>0</v>
      </c>
      <c r="H1113" s="148" t="s">
        <v>6288</v>
      </c>
      <c r="I1113" s="148">
        <v>991.8700000000026</v>
      </c>
      <c r="J1113" s="148">
        <v>25797.68</v>
      </c>
      <c r="K1113" s="148">
        <v>19265.74</v>
      </c>
      <c r="L1113" s="148">
        <v>4027.40</v>
      </c>
      <c r="M1113" s="148">
        <v>31049.68</v>
      </c>
      <c r="N1113" s="148" t="s">
        <v>6289</v>
      </c>
      <c r="O1113" s="148">
        <v>37331.26</v>
      </c>
      <c r="P1113" s="148">
        <v>91674.08000000002</v>
      </c>
    </row>
    <row r="1114" spans="1:16" ht="37.5">
      <c r="A1114" s="238" t="s">
        <v>7014</v>
      </c>
      <c r="B1114" s="237" t="s">
        <v>6995</v>
      </c>
      <c r="C1114" s="237" t="s">
        <v>5919</v>
      </c>
      <c r="D1114" s="238" t="s">
        <v>5839</v>
      </c>
      <c r="E1114" s="148">
        <v>25738.44</v>
      </c>
      <c r="F1114" s="148">
        <v>1518.55</v>
      </c>
      <c r="G1114" s="148">
        <v>0</v>
      </c>
      <c r="H1114" s="148" t="s">
        <v>6288</v>
      </c>
      <c r="I1114" s="148">
        <v>1111.5000000000036</v>
      </c>
      <c r="J1114" s="148">
        <v>28368.49</v>
      </c>
      <c r="K1114" s="148">
        <v>21313.63</v>
      </c>
      <c r="L1114" s="148">
        <v>4455.87</v>
      </c>
      <c r="M1114" s="148">
        <v>34317.92</v>
      </c>
      <c r="N1114" s="148" t="s">
        <v>6289</v>
      </c>
      <c r="O1114" s="148">
        <v>41287.08</v>
      </c>
      <c r="P1114" s="148">
        <v>101374.50</v>
      </c>
    </row>
    <row r="1115" spans="1:16" ht="37.5">
      <c r="A1115" s="238" t="s">
        <v>6166</v>
      </c>
      <c r="B1115" s="237" t="s">
        <v>6163</v>
      </c>
      <c r="C1115" s="237" t="s">
        <v>5919</v>
      </c>
      <c r="D1115" s="238" t="s">
        <v>5839</v>
      </c>
      <c r="E1115" s="148">
        <v>28933.82</v>
      </c>
      <c r="F1115" s="148">
        <v>1518.55</v>
      </c>
      <c r="G1115" s="148">
        <v>0</v>
      </c>
      <c r="H1115" s="148" t="s">
        <v>6288</v>
      </c>
      <c r="I1115" s="148">
        <v>1064.0600000000013</v>
      </c>
      <c r="J1115" s="148">
        <v>31516.43</v>
      </c>
      <c r="K1115" s="148">
        <v>23823.18</v>
      </c>
      <c r="L1115" s="148">
        <v>4980.52</v>
      </c>
      <c r="M1115" s="148">
        <v>38578.43</v>
      </c>
      <c r="N1115" s="148" t="s">
        <v>6289</v>
      </c>
      <c r="O1115" s="148">
        <v>46247.32</v>
      </c>
      <c r="P1115" s="148">
        <v>113629.45000000001</v>
      </c>
    </row>
    <row r="1116" spans="1:16" ht="37.5">
      <c r="A1116" s="238" t="s">
        <v>6167</v>
      </c>
      <c r="B1116" s="237" t="s">
        <v>6168</v>
      </c>
      <c r="C1116" s="237" t="s">
        <v>5919</v>
      </c>
      <c r="D1116" s="238" t="s">
        <v>5839</v>
      </c>
      <c r="E1116" s="148">
        <v>32960.62</v>
      </c>
      <c r="F1116" s="148">
        <v>1518.55</v>
      </c>
      <c r="G1116" s="148">
        <v>0</v>
      </c>
      <c r="H1116" s="148" t="s">
        <v>6288</v>
      </c>
      <c r="I1116" s="148">
        <v>1325.699999999997</v>
      </c>
      <c r="J1116" s="148">
        <v>35804.87</v>
      </c>
      <c r="K1116" s="148">
        <v>27240.82</v>
      </c>
      <c r="L1116" s="148">
        <v>5695.26</v>
      </c>
      <c r="M1116" s="148">
        <v>43947.49</v>
      </c>
      <c r="N1116" s="148" t="s">
        <v>6289</v>
      </c>
      <c r="O1116" s="148">
        <v>52808.89</v>
      </c>
      <c r="P1116" s="148">
        <v>129692.46</v>
      </c>
    </row>
    <row r="1117" spans="1:16" ht="37.5">
      <c r="A1117" s="238" t="s">
        <v>6169</v>
      </c>
      <c r="B1117" s="237" t="s">
        <v>6170</v>
      </c>
      <c r="C1117" s="237" t="s">
        <v>5919</v>
      </c>
      <c r="D1117" s="238" t="s">
        <v>5839</v>
      </c>
      <c r="E1117" s="148">
        <v>38959.58</v>
      </c>
      <c r="F1117" s="148">
        <v>1518.55</v>
      </c>
      <c r="G1117" s="148">
        <v>0</v>
      </c>
      <c r="H1117" s="148" t="s">
        <v>6288</v>
      </c>
      <c r="I1117" s="148">
        <v>1459.0099999999948</v>
      </c>
      <c r="J1117" s="148">
        <v>41937.14</v>
      </c>
      <c r="K1117" s="148">
        <v>32129.07</v>
      </c>
      <c r="L1117" s="148">
        <v>6717.31</v>
      </c>
      <c r="M1117" s="148">
        <v>51946.11</v>
      </c>
      <c r="N1117" s="148" t="s">
        <v>6289</v>
      </c>
      <c r="O1117" s="148">
        <v>62336.13</v>
      </c>
      <c r="P1117" s="148">
        <v>153128.62</v>
      </c>
    </row>
    <row r="1118" spans="1:16" ht="37.5">
      <c r="A1118" s="238" t="s">
        <v>6171</v>
      </c>
      <c r="B1118" s="237" t="s">
        <v>6172</v>
      </c>
      <c r="C1118" s="237" t="s">
        <v>5919</v>
      </c>
      <c r="D1118" s="238" t="s">
        <v>5839</v>
      </c>
      <c r="E1118" s="148">
        <v>46060.28</v>
      </c>
      <c r="F1118" s="148">
        <v>1518.55</v>
      </c>
      <c r="G1118" s="148">
        <v>0</v>
      </c>
      <c r="H1118" s="148" t="s">
        <v>6288</v>
      </c>
      <c r="I1118" s="148">
        <v>1618.7699999999968</v>
      </c>
      <c r="J1118" s="148">
        <v>49197.60</v>
      </c>
      <c r="K1118" s="148">
        <v>37920.72</v>
      </c>
      <c r="L1118" s="148">
        <v>7927.38</v>
      </c>
      <c r="M1118" s="148">
        <v>61413.71</v>
      </c>
      <c r="N1118" s="148" t="s">
        <v>6289</v>
      </c>
      <c r="O1118" s="148">
        <v>73614.99</v>
      </c>
      <c r="P1118" s="148">
        <v>180876.80</v>
      </c>
    </row>
    <row r="1119" spans="1:16" ht="37.5">
      <c r="A1119" s="238" t="s">
        <v>7015</v>
      </c>
      <c r="B1119" s="237" t="s">
        <v>7016</v>
      </c>
      <c r="C1119" s="237" t="s">
        <v>6129</v>
      </c>
      <c r="D1119" s="238" t="s">
        <v>5839</v>
      </c>
      <c r="E1119" s="148">
        <v>18231.18</v>
      </c>
      <c r="F1119" s="148">
        <v>1518.55</v>
      </c>
      <c r="G1119" s="148">
        <v>0</v>
      </c>
      <c r="H1119" s="148" t="s">
        <v>6288</v>
      </c>
      <c r="I1119" s="148">
        <v>632.9500000000007</v>
      </c>
      <c r="J1119" s="148">
        <v>20382.68</v>
      </c>
      <c r="K1119" s="148">
        <v>14947.54</v>
      </c>
      <c r="L1119" s="148">
        <v>3124.90</v>
      </c>
      <c r="M1119" s="148">
        <v>24308.24</v>
      </c>
      <c r="N1119" s="148" t="s">
        <v>6289</v>
      </c>
      <c r="O1119" s="148">
        <v>29063.11</v>
      </c>
      <c r="P1119" s="148">
        <v>71443.79000000001</v>
      </c>
    </row>
    <row r="1120" spans="1:16" ht="37.5">
      <c r="A1120" s="238" t="s">
        <v>6173</v>
      </c>
      <c r="B1120" s="237" t="s">
        <v>6174</v>
      </c>
      <c r="C1120" s="237" t="s">
        <v>5919</v>
      </c>
      <c r="D1120" s="238" t="s">
        <v>5839</v>
      </c>
      <c r="E1120" s="148">
        <v>565.76</v>
      </c>
      <c r="F1120" s="148">
        <v>1518.55</v>
      </c>
      <c r="G1120" s="148">
        <v>0</v>
      </c>
      <c r="H1120" s="148" t="s">
        <v>6288</v>
      </c>
      <c r="I1120" s="148">
        <v>25.76000000000022</v>
      </c>
      <c r="J1120" s="148">
        <v>2110.07</v>
      </c>
      <c r="K1120" s="148">
        <v>469.30</v>
      </c>
      <c r="L1120" s="148">
        <v>98.10</v>
      </c>
      <c r="M1120" s="148">
        <v>754.35</v>
      </c>
      <c r="N1120" s="148" t="s">
        <v>6289</v>
      </c>
      <c r="O1120" s="148">
        <v>908.46</v>
      </c>
      <c r="P1120" s="148">
        <v>2230.21</v>
      </c>
    </row>
    <row r="1121" spans="1:16" ht="37.5">
      <c r="A1121" s="238" t="s">
        <v>6175</v>
      </c>
      <c r="B1121" s="237" t="s">
        <v>6176</v>
      </c>
      <c r="C1121" s="237" t="s">
        <v>5919</v>
      </c>
      <c r="D1121" s="238" t="s">
        <v>5839</v>
      </c>
      <c r="E1121" s="148">
        <v>640.38</v>
      </c>
      <c r="F1121" s="148">
        <v>1518.55</v>
      </c>
      <c r="G1121" s="148">
        <v>0</v>
      </c>
      <c r="H1121" s="148" t="s">
        <v>6288</v>
      </c>
      <c r="I1121" s="148">
        <v>27.820000000000164</v>
      </c>
      <c r="J1121" s="148">
        <v>2186.75</v>
      </c>
      <c r="K1121" s="148">
        <v>530.32</v>
      </c>
      <c r="L1121" s="148">
        <v>110.88</v>
      </c>
      <c r="M1121" s="148">
        <v>853.84</v>
      </c>
      <c r="N1121" s="148" t="s">
        <v>6289</v>
      </c>
      <c r="O1121" s="148">
        <v>1027.35</v>
      </c>
      <c r="P1121" s="148">
        <v>2522.39</v>
      </c>
    </row>
    <row r="1122" spans="1:16" ht="50">
      <c r="A1122" s="238" t="s">
        <v>6177</v>
      </c>
      <c r="B1122" s="237" t="s">
        <v>6178</v>
      </c>
      <c r="C1122" s="237" t="s">
        <v>6129</v>
      </c>
      <c r="D1122" s="238" t="s">
        <v>5839</v>
      </c>
      <c r="E1122" s="148">
        <v>432.04</v>
      </c>
      <c r="F1122" s="148">
        <v>1518.55</v>
      </c>
      <c r="G1122" s="148">
        <v>0</v>
      </c>
      <c r="H1122" s="148" t="s">
        <v>6288</v>
      </c>
      <c r="I1122" s="148">
        <v>20.160000000000082</v>
      </c>
      <c r="J1122" s="148">
        <v>1970.75</v>
      </c>
      <c r="K1122" s="148">
        <v>358.24</v>
      </c>
      <c r="L1122" s="148">
        <v>74.88</v>
      </c>
      <c r="M1122" s="148">
        <v>576.05</v>
      </c>
      <c r="N1122" s="148" t="s">
        <v>6289</v>
      </c>
      <c r="O1122" s="148">
        <v>693.55</v>
      </c>
      <c r="P1122" s="148">
        <v>1702.7199999999998</v>
      </c>
    </row>
    <row r="1123" spans="1:16" ht="12.5">
      <c r="A1123" s="238" t="s">
        <v>6179</v>
      </c>
      <c r="B1123" s="237" t="s">
        <v>6180</v>
      </c>
      <c r="C1123" s="237" t="s">
        <v>5919</v>
      </c>
      <c r="D1123" s="238" t="s">
        <v>5839</v>
      </c>
      <c r="E1123" s="148">
        <v>717.56</v>
      </c>
      <c r="F1123" s="148">
        <v>1518.55</v>
      </c>
      <c r="G1123" s="148">
        <v>0</v>
      </c>
      <c r="H1123" s="148" t="s">
        <v>6288</v>
      </c>
      <c r="I1123" s="148">
        <v>33.000000000000455</v>
      </c>
      <c r="J1123" s="148">
        <v>2269.11</v>
      </c>
      <c r="K1123" s="148">
        <v>595.81</v>
      </c>
      <c r="L1123" s="148">
        <v>124.61</v>
      </c>
      <c r="M1123" s="148">
        <v>956.75</v>
      </c>
      <c r="N1123" s="148" t="s">
        <v>6289</v>
      </c>
      <c r="O1123" s="148">
        <v>1153.27</v>
      </c>
      <c r="P1123" s="148">
        <v>2830.44</v>
      </c>
    </row>
    <row r="1124" spans="1:16" ht="12.5">
      <c r="A1124" s="238" t="s">
        <v>6181</v>
      </c>
      <c r="B1124" s="237" t="s">
        <v>6182</v>
      </c>
      <c r="C1124" s="237" t="s">
        <v>6183</v>
      </c>
      <c r="D1124" s="238" t="s">
        <v>5839</v>
      </c>
      <c r="E1124" s="148">
        <v>46043.22</v>
      </c>
      <c r="F1124" s="148">
        <v>1518.55</v>
      </c>
      <c r="G1124" s="148">
        <v>0</v>
      </c>
      <c r="H1124" s="148" t="s">
        <v>6288</v>
      </c>
      <c r="I1124" s="148">
        <v>1515.219999999994</v>
      </c>
      <c r="J1124" s="148">
        <v>49076.99</v>
      </c>
      <c r="K1124" s="148">
        <v>37824.22</v>
      </c>
      <c r="L1124" s="148">
        <v>7907.28</v>
      </c>
      <c r="M1124" s="148">
        <v>61390.96</v>
      </c>
      <c r="N1124" s="148" t="s">
        <v>6289</v>
      </c>
      <c r="O1124" s="148">
        <v>73488.16</v>
      </c>
      <c r="P1124" s="148">
        <v>180610.62</v>
      </c>
    </row>
    <row r="1125" spans="1:16" ht="12.5">
      <c r="A1125" s="238" t="s">
        <v>7017</v>
      </c>
      <c r="B1125" s="237" t="s">
        <v>7018</v>
      </c>
      <c r="C1125" s="237" t="s">
        <v>5919</v>
      </c>
      <c r="D1125" s="238" t="s">
        <v>5839</v>
      </c>
      <c r="E1125" s="148">
        <v>529.94</v>
      </c>
      <c r="F1125" s="148">
        <v>1518.55</v>
      </c>
      <c r="G1125" s="148">
        <v>0</v>
      </c>
      <c r="H1125" s="148" t="s">
        <v>6288</v>
      </c>
      <c r="I1125" s="148">
        <v>18.450000000000273</v>
      </c>
      <c r="J1125" s="148">
        <v>2066.94</v>
      </c>
      <c r="K1125" s="148">
        <v>427.83</v>
      </c>
      <c r="L1125" s="148">
        <v>89.35</v>
      </c>
      <c r="M1125" s="148">
        <v>706.59</v>
      </c>
      <c r="N1125" s="148" t="s">
        <v>6289</v>
      </c>
      <c r="O1125" s="148">
        <v>836.18</v>
      </c>
      <c r="P1125" s="148">
        <v>2059.95</v>
      </c>
    </row>
    <row r="1126" spans="1:16" ht="12.5">
      <c r="A1126" s="238" t="s">
        <v>7019</v>
      </c>
      <c r="B1126" s="237" t="s">
        <v>7020</v>
      </c>
      <c r="C1126" s="237" t="s">
        <v>5919</v>
      </c>
      <c r="D1126" s="238" t="s">
        <v>5839</v>
      </c>
      <c r="E1126" s="148">
        <v>600.67</v>
      </c>
      <c r="F1126" s="148">
        <v>1518.55</v>
      </c>
      <c r="G1126" s="148">
        <v>0</v>
      </c>
      <c r="H1126" s="148" t="s">
        <v>6288</v>
      </c>
      <c r="I1126" s="148">
        <v>6.650000000000091</v>
      </c>
      <c r="J1126" s="148">
        <v>2125.87</v>
      </c>
      <c r="K1126" s="148">
        <v>484.66</v>
      </c>
      <c r="L1126" s="148">
        <v>101.22</v>
      </c>
      <c r="M1126" s="148">
        <v>800.89</v>
      </c>
      <c r="N1126" s="148" t="s">
        <v>6289</v>
      </c>
      <c r="O1126" s="148">
        <v>947.48</v>
      </c>
      <c r="P1126" s="148">
        <v>2334.25</v>
      </c>
    </row>
    <row r="1127" spans="1:16" ht="12.5">
      <c r="A1127" s="238" t="s">
        <v>6266</v>
      </c>
      <c r="B1127" s="237" t="s">
        <v>6267</v>
      </c>
      <c r="C1127" s="237" t="s">
        <v>5919</v>
      </c>
      <c r="D1127" s="238" t="s">
        <v>6259</v>
      </c>
      <c r="E1127" s="148">
        <v>478.48</v>
      </c>
      <c r="F1127" s="148">
        <v>0</v>
      </c>
      <c r="G1127" s="148">
        <v>0</v>
      </c>
      <c r="H1127" s="148" t="s">
        <v>6288</v>
      </c>
      <c r="I1127" s="148">
        <v>0</v>
      </c>
      <c r="J1127" s="148">
        <v>478.48</v>
      </c>
      <c r="K1127" s="148">
        <v>0</v>
      </c>
      <c r="L1127" s="148">
        <v>0</v>
      </c>
      <c r="M1127" s="148">
        <v>637.97</v>
      </c>
      <c r="N1127" s="148" t="s">
        <v>6289</v>
      </c>
      <c r="O1127" s="148">
        <v>0</v>
      </c>
      <c r="P1127" s="148">
        <v>637.97</v>
      </c>
    </row>
    <row r="1128" spans="1:16" ht="25">
      <c r="A1128" s="238" t="s">
        <v>7021</v>
      </c>
      <c r="B1128" s="237" t="s">
        <v>7022</v>
      </c>
      <c r="C1128" s="237" t="s">
        <v>5838</v>
      </c>
      <c r="D1128" s="238" t="s">
        <v>5839</v>
      </c>
      <c r="E1128" s="148">
        <v>9009.72</v>
      </c>
      <c r="F1128" s="148">
        <v>208.95</v>
      </c>
      <c r="G1128" s="148">
        <v>0</v>
      </c>
      <c r="H1128" s="148" t="s">
        <v>6288</v>
      </c>
      <c r="I1128" s="148">
        <v>1824.0699999999997</v>
      </c>
      <c r="J1128" s="148">
        <v>11042.74</v>
      </c>
      <c r="K1128" s="148">
        <v>3003.24</v>
      </c>
      <c r="L1128" s="148">
        <v>0</v>
      </c>
      <c r="M1128" s="148">
        <v>12012.96</v>
      </c>
      <c r="N1128" s="148" t="s">
        <v>6289</v>
      </c>
      <c r="O1128" s="148">
        <v>20653.72</v>
      </c>
      <c r="P1128" s="148">
        <v>35669.92</v>
      </c>
    </row>
    <row r="1129" spans="1:16" ht="37.5">
      <c r="A1129" s="238" t="s">
        <v>7023</v>
      </c>
      <c r="B1129" s="237" t="s">
        <v>7024</v>
      </c>
      <c r="C1129" s="237" t="s">
        <v>5838</v>
      </c>
      <c r="D1129" s="238" t="s">
        <v>5839</v>
      </c>
      <c r="E1129" s="148">
        <v>9865.87</v>
      </c>
      <c r="F1129" s="148">
        <v>208.95</v>
      </c>
      <c r="G1129" s="148">
        <v>0</v>
      </c>
      <c r="H1129" s="148" t="s">
        <v>6288</v>
      </c>
      <c r="I1129" s="148">
        <v>3963.149999999998</v>
      </c>
      <c r="J1129" s="148">
        <v>14037.97</v>
      </c>
      <c r="K1129" s="148">
        <v>3288.62</v>
      </c>
      <c r="L1129" s="148">
        <v>0</v>
      </c>
      <c r="M1129" s="148">
        <v>13154.49</v>
      </c>
      <c r="N1129" s="148" t="s">
        <v>6289</v>
      </c>
      <c r="O1129" s="148">
        <v>21509.87</v>
      </c>
      <c r="P1129" s="148">
        <v>37952.979999999996</v>
      </c>
    </row>
    <row r="1130" spans="1:16" ht="25">
      <c r="A1130" s="238" t="s">
        <v>7025</v>
      </c>
      <c r="B1130" s="237" t="s">
        <v>7026</v>
      </c>
      <c r="C1130" s="237" t="s">
        <v>5838</v>
      </c>
      <c r="D1130" s="238" t="s">
        <v>5839</v>
      </c>
      <c r="E1130" s="148">
        <v>9484.03</v>
      </c>
      <c r="F1130" s="148">
        <v>208.95</v>
      </c>
      <c r="G1130" s="148">
        <v>0</v>
      </c>
      <c r="H1130" s="148" t="s">
        <v>6288</v>
      </c>
      <c r="I1130" s="148">
        <v>1824.069999999998</v>
      </c>
      <c r="J1130" s="148">
        <v>11517.05</v>
      </c>
      <c r="K1130" s="148">
        <v>3161.34</v>
      </c>
      <c r="L1130" s="148">
        <v>0</v>
      </c>
      <c r="M1130" s="148">
        <v>12645.37</v>
      </c>
      <c r="N1130" s="148" t="s">
        <v>6289</v>
      </c>
      <c r="O1130" s="148">
        <v>21128.03</v>
      </c>
      <c r="P1130" s="148">
        <v>36934.74</v>
      </c>
    </row>
    <row r="1131" spans="1:16" ht="12.5">
      <c r="A1131" s="238" t="s">
        <v>7027</v>
      </c>
      <c r="B1131" s="237" t="s">
        <v>7028</v>
      </c>
      <c r="C1131" s="237" t="s">
        <v>5838</v>
      </c>
      <c r="D1131" s="238" t="s">
        <v>5839</v>
      </c>
      <c r="E1131" s="148">
        <v>9308.55</v>
      </c>
      <c r="F1131" s="148">
        <v>208.95</v>
      </c>
      <c r="G1131" s="148">
        <v>0</v>
      </c>
      <c r="H1131" s="148" t="s">
        <v>6288</v>
      </c>
      <c r="I1131" s="148">
        <v>1824.0699999999997</v>
      </c>
      <c r="J1131" s="148">
        <v>11341.57</v>
      </c>
      <c r="K1131" s="148">
        <v>3102.85</v>
      </c>
      <c r="L1131" s="148">
        <v>0</v>
      </c>
      <c r="M1131" s="148">
        <v>12411.40</v>
      </c>
      <c r="N1131" s="148" t="s">
        <v>6289</v>
      </c>
      <c r="O1131" s="148">
        <v>20952.55</v>
      </c>
      <c r="P1131" s="148">
        <v>36466.8</v>
      </c>
    </row>
    <row r="1132" spans="1:16" ht="25">
      <c r="A1132" s="238" t="s">
        <v>7029</v>
      </c>
      <c r="B1132" s="237" t="s">
        <v>7030</v>
      </c>
      <c r="C1132" s="237" t="s">
        <v>5838</v>
      </c>
      <c r="D1132" s="238" t="s">
        <v>5839</v>
      </c>
      <c r="E1132" s="148">
        <v>8684.63</v>
      </c>
      <c r="F1132" s="148">
        <v>208.95</v>
      </c>
      <c r="G1132" s="148">
        <v>0</v>
      </c>
      <c r="H1132" s="148" t="s">
        <v>6288</v>
      </c>
      <c r="I1132" s="148">
        <v>1824.0699999999997</v>
      </c>
      <c r="J1132" s="148">
        <v>10717.65</v>
      </c>
      <c r="K1132" s="148">
        <v>2894.88</v>
      </c>
      <c r="L1132" s="148">
        <v>0</v>
      </c>
      <c r="M1132" s="148">
        <v>11579.51</v>
      </c>
      <c r="N1132" s="148" t="s">
        <v>6289</v>
      </c>
      <c r="O1132" s="148">
        <v>20328.63</v>
      </c>
      <c r="P1132" s="148">
        <v>34803.020000000004</v>
      </c>
    </row>
    <row r="1133" spans="1:16" ht="12.5">
      <c r="A1133" s="238" t="s">
        <v>6184</v>
      </c>
      <c r="B1133" s="237" t="s">
        <v>6185</v>
      </c>
      <c r="C1133" s="237" t="s">
        <v>5838</v>
      </c>
      <c r="D1133" s="238" t="s">
        <v>5839</v>
      </c>
      <c r="E1133" s="148">
        <v>11727.16</v>
      </c>
      <c r="F1133" s="148">
        <v>1518.55</v>
      </c>
      <c r="G1133" s="148">
        <v>0</v>
      </c>
      <c r="H1133" s="148" t="s">
        <v>6288</v>
      </c>
      <c r="I1133" s="148">
        <v>98.90000000000146</v>
      </c>
      <c r="J1133" s="148">
        <v>13344.61</v>
      </c>
      <c r="K1133" s="148">
        <v>9381.73</v>
      </c>
      <c r="L1133" s="148">
        <v>1971.01</v>
      </c>
      <c r="M1133" s="148">
        <v>15636.21</v>
      </c>
      <c r="N1133" s="148" t="s">
        <v>6289</v>
      </c>
      <c r="O1133" s="148">
        <v>18468.15</v>
      </c>
      <c r="P1133" s="148">
        <v>45457.10</v>
      </c>
    </row>
    <row r="1134" spans="1:16" ht="12.5">
      <c r="A1134" s="238" t="s">
        <v>6186</v>
      </c>
      <c r="B1134" s="237" t="s">
        <v>6187</v>
      </c>
      <c r="C1134" s="237" t="s">
        <v>5838</v>
      </c>
      <c r="D1134" s="238" t="s">
        <v>5839</v>
      </c>
      <c r="E1134" s="148">
        <v>14074.20</v>
      </c>
      <c r="F1134" s="148">
        <v>1518.55</v>
      </c>
      <c r="G1134" s="148">
        <v>0</v>
      </c>
      <c r="H1134" s="148" t="s">
        <v>6288</v>
      </c>
      <c r="I1134" s="148">
        <v>98.89999999999964</v>
      </c>
      <c r="J1134" s="148">
        <v>15691.65</v>
      </c>
      <c r="K1134" s="148">
        <v>11259.36</v>
      </c>
      <c r="L1134" s="148">
        <v>2362.18</v>
      </c>
      <c r="M1134" s="148">
        <v>18765.60</v>
      </c>
      <c r="N1134" s="148" t="s">
        <v>6289</v>
      </c>
      <c r="O1134" s="148">
        <v>22145.18</v>
      </c>
      <c r="P1134" s="148">
        <v>54532.32</v>
      </c>
    </row>
    <row r="1135" spans="1:16" ht="12.5">
      <c r="A1135" s="238" t="s">
        <v>6186</v>
      </c>
      <c r="B1135" s="237" t="s">
        <v>6187</v>
      </c>
      <c r="C1135" s="237" t="s">
        <v>5838</v>
      </c>
      <c r="D1135" s="238">
        <v>27</v>
      </c>
      <c r="E1135" s="148">
        <v>14074.20</v>
      </c>
      <c r="F1135" s="148">
        <v>0</v>
      </c>
      <c r="G1135" s="148">
        <v>0</v>
      </c>
      <c r="H1135" s="148" t="s">
        <v>6288</v>
      </c>
      <c r="I1135" s="148">
        <v>0</v>
      </c>
      <c r="J1135" s="148">
        <v>14074.20</v>
      </c>
      <c r="K1135" s="148">
        <v>0</v>
      </c>
      <c r="L1135" s="148">
        <v>0</v>
      </c>
      <c r="M1135" s="148">
        <v>18765.60</v>
      </c>
      <c r="N1135" s="148" t="s">
        <v>6289</v>
      </c>
      <c r="O1135" s="148">
        <v>0</v>
      </c>
      <c r="P1135" s="148">
        <v>18765.60</v>
      </c>
    </row>
    <row r="1136" spans="1:16" ht="12.5">
      <c r="A1136" s="238" t="s">
        <v>7031</v>
      </c>
      <c r="B1136" s="237" t="s">
        <v>7032</v>
      </c>
      <c r="C1136" s="237" t="s">
        <v>5838</v>
      </c>
      <c r="D1136" s="238" t="s">
        <v>5839</v>
      </c>
      <c r="E1136" s="148">
        <v>8602.22</v>
      </c>
      <c r="F1136" s="148">
        <v>1518.55</v>
      </c>
      <c r="G1136" s="148">
        <v>0</v>
      </c>
      <c r="H1136" s="148" t="s">
        <v>6288</v>
      </c>
      <c r="I1136" s="148">
        <v>98.90000000000146</v>
      </c>
      <c r="J1136" s="148">
        <v>10219.67</v>
      </c>
      <c r="K1136" s="148">
        <v>6881.78</v>
      </c>
      <c r="L1136" s="148">
        <v>1450.19</v>
      </c>
      <c r="M1136" s="148">
        <v>11469.63</v>
      </c>
      <c r="N1136" s="148" t="s">
        <v>6289</v>
      </c>
      <c r="O1136" s="148">
        <v>13572.41</v>
      </c>
      <c r="P1136" s="148">
        <v>33374.009999999995</v>
      </c>
    </row>
    <row r="1137" spans="1:16" ht="12.5">
      <c r="A1137" s="238" t="s">
        <v>7033</v>
      </c>
      <c r="B1137" s="237" t="s">
        <v>5477</v>
      </c>
      <c r="C1137" s="237" t="s">
        <v>5838</v>
      </c>
      <c r="D1137" s="238" t="s">
        <v>5839</v>
      </c>
      <c r="E1137" s="148">
        <v>11722.16</v>
      </c>
      <c r="F1137" s="148">
        <v>1518.55</v>
      </c>
      <c r="G1137" s="148">
        <v>0</v>
      </c>
      <c r="H1137" s="148" t="s">
        <v>6288</v>
      </c>
      <c r="I1137" s="148">
        <v>98.90000000000146</v>
      </c>
      <c r="J1137" s="148">
        <v>13339.61</v>
      </c>
      <c r="K1137" s="148">
        <v>9377.73</v>
      </c>
      <c r="L1137" s="148">
        <v>1970.18</v>
      </c>
      <c r="M1137" s="148">
        <v>15629.55</v>
      </c>
      <c r="N1137" s="148" t="s">
        <v>6289</v>
      </c>
      <c r="O1137" s="148">
        <v>18460.32</v>
      </c>
      <c r="P1137" s="148">
        <v>45437.78</v>
      </c>
    </row>
    <row r="1138" spans="1:16" ht="25">
      <c r="A1138" s="238" t="s">
        <v>7034</v>
      </c>
      <c r="B1138" s="237" t="s">
        <v>7035</v>
      </c>
      <c r="C1138" s="237" t="s">
        <v>5838</v>
      </c>
      <c r="D1138" s="238" t="s">
        <v>5839</v>
      </c>
      <c r="E1138" s="148">
        <v>10521.21</v>
      </c>
      <c r="F1138" s="148">
        <v>1518.55</v>
      </c>
      <c r="G1138" s="148">
        <v>0</v>
      </c>
      <c r="H1138" s="148" t="s">
        <v>6288</v>
      </c>
      <c r="I1138" s="148">
        <v>98.90000000000146</v>
      </c>
      <c r="J1138" s="148">
        <v>12138.66</v>
      </c>
      <c r="K1138" s="148">
        <v>8416.97</v>
      </c>
      <c r="L1138" s="148">
        <v>1770.02</v>
      </c>
      <c r="M1138" s="148">
        <v>14028.28</v>
      </c>
      <c r="N1138" s="148" t="s">
        <v>6289</v>
      </c>
      <c r="O1138" s="148">
        <v>16578.83</v>
      </c>
      <c r="P1138" s="148">
        <v>40794.100000000006</v>
      </c>
    </row>
    <row r="1139" spans="1:16" ht="25">
      <c r="A1139" s="238" t="s">
        <v>6188</v>
      </c>
      <c r="B1139" s="237" t="s">
        <v>6189</v>
      </c>
      <c r="C1139" s="237" t="s">
        <v>5838</v>
      </c>
      <c r="D1139" s="238" t="s">
        <v>5839</v>
      </c>
      <c r="E1139" s="148">
        <v>12274.10</v>
      </c>
      <c r="F1139" s="148">
        <v>1518.55</v>
      </c>
      <c r="G1139" s="148">
        <v>0</v>
      </c>
      <c r="H1139" s="148" t="s">
        <v>6288</v>
      </c>
      <c r="I1139" s="148">
        <v>98.89999999999964</v>
      </c>
      <c r="J1139" s="148">
        <v>13891.55</v>
      </c>
      <c r="K1139" s="148">
        <v>9819.28</v>
      </c>
      <c r="L1139" s="148">
        <v>2062.17</v>
      </c>
      <c r="M1139" s="148">
        <v>16365.47</v>
      </c>
      <c r="N1139" s="148" t="s">
        <v>6289</v>
      </c>
      <c r="O1139" s="148">
        <v>19325.03</v>
      </c>
      <c r="P1139" s="148">
        <v>47571.95</v>
      </c>
    </row>
    <row r="1140" spans="1:16" ht="12.5">
      <c r="A1140" s="238" t="s">
        <v>7036</v>
      </c>
      <c r="B1140" s="237" t="s">
        <v>7037</v>
      </c>
      <c r="C1140" s="237" t="s">
        <v>5838</v>
      </c>
      <c r="D1140" s="238" t="s">
        <v>5839</v>
      </c>
      <c r="E1140" s="148">
        <v>11047.14</v>
      </c>
      <c r="F1140" s="148">
        <v>1518.55</v>
      </c>
      <c r="G1140" s="148">
        <v>0</v>
      </c>
      <c r="H1140" s="148" t="s">
        <v>6288</v>
      </c>
      <c r="I1140" s="148">
        <v>98.90000000000146</v>
      </c>
      <c r="J1140" s="148">
        <v>12664.59</v>
      </c>
      <c r="K1140" s="148">
        <v>8837.71</v>
      </c>
      <c r="L1140" s="148">
        <v>1857.67</v>
      </c>
      <c r="M1140" s="148">
        <v>14729.52</v>
      </c>
      <c r="N1140" s="148" t="s">
        <v>6289</v>
      </c>
      <c r="O1140" s="148">
        <v>17402.79</v>
      </c>
      <c r="P1140" s="148">
        <v>42827.69</v>
      </c>
    </row>
    <row r="1141" spans="1:16" ht="12.5">
      <c r="A1141" s="238" t="s">
        <v>6190</v>
      </c>
      <c r="B1141" s="237" t="s">
        <v>6191</v>
      </c>
      <c r="C1141" s="237" t="s">
        <v>5838</v>
      </c>
      <c r="D1141" s="238" t="s">
        <v>5839</v>
      </c>
      <c r="E1141" s="148">
        <v>11727.16</v>
      </c>
      <c r="F1141" s="148">
        <v>1518.55</v>
      </c>
      <c r="G1141" s="148">
        <v>0</v>
      </c>
      <c r="H1141" s="148" t="s">
        <v>6288</v>
      </c>
      <c r="I1141" s="148">
        <v>98.90000000000146</v>
      </c>
      <c r="J1141" s="148">
        <v>13344.61</v>
      </c>
      <c r="K1141" s="148">
        <v>9381.73</v>
      </c>
      <c r="L1141" s="148">
        <v>1971.01</v>
      </c>
      <c r="M1141" s="148">
        <v>15636.21</v>
      </c>
      <c r="N1141" s="148" t="s">
        <v>6289</v>
      </c>
      <c r="O1141" s="148">
        <v>18468.15</v>
      </c>
      <c r="P1141" s="148">
        <v>45457.10</v>
      </c>
    </row>
    <row r="1142" spans="1:16" ht="12.5">
      <c r="A1142" s="238" t="s">
        <v>6268</v>
      </c>
      <c r="B1142" s="237" t="s">
        <v>6269</v>
      </c>
      <c r="C1142" s="237" t="s">
        <v>5838</v>
      </c>
      <c r="D1142" s="238" t="s">
        <v>5839</v>
      </c>
      <c r="E1142" s="148">
        <v>11722.16</v>
      </c>
      <c r="F1142" s="148">
        <v>1518.55</v>
      </c>
      <c r="G1142" s="148">
        <v>0</v>
      </c>
      <c r="H1142" s="148" t="s">
        <v>6288</v>
      </c>
      <c r="I1142" s="148">
        <v>98.90000000000146</v>
      </c>
      <c r="J1142" s="148">
        <v>13339.61</v>
      </c>
      <c r="K1142" s="148">
        <v>9377.73</v>
      </c>
      <c r="L1142" s="148">
        <v>1970.18</v>
      </c>
      <c r="M1142" s="148">
        <v>15629.55</v>
      </c>
      <c r="N1142" s="148" t="s">
        <v>6289</v>
      </c>
      <c r="O1142" s="148">
        <v>18460.32</v>
      </c>
      <c r="P1142" s="148">
        <v>45437.78</v>
      </c>
    </row>
    <row r="1143" spans="1:16" ht="12.5">
      <c r="A1143" s="238" t="s">
        <v>6268</v>
      </c>
      <c r="B1143" s="237" t="s">
        <v>6269</v>
      </c>
      <c r="C1143" s="237" t="s">
        <v>5838</v>
      </c>
      <c r="D1143" s="238">
        <v>27</v>
      </c>
      <c r="E1143" s="148">
        <v>11722.16</v>
      </c>
      <c r="F1143" s="148">
        <v>0</v>
      </c>
      <c r="G1143" s="148">
        <v>0</v>
      </c>
      <c r="H1143" s="148" t="s">
        <v>6288</v>
      </c>
      <c r="I1143" s="148">
        <v>0</v>
      </c>
      <c r="J1143" s="148">
        <v>11722.16</v>
      </c>
      <c r="K1143" s="148">
        <v>0</v>
      </c>
      <c r="L1143" s="148">
        <v>0</v>
      </c>
      <c r="M1143" s="148">
        <v>15629.55</v>
      </c>
      <c r="N1143" s="148" t="s">
        <v>6289</v>
      </c>
      <c r="O1143" s="148">
        <v>0</v>
      </c>
      <c r="P1143" s="148">
        <v>15629.55</v>
      </c>
    </row>
    <row r="1144" spans="1:16" ht="25">
      <c r="A1144" s="238" t="s">
        <v>7038</v>
      </c>
      <c r="B1144" s="237" t="s">
        <v>7039</v>
      </c>
      <c r="C1144" s="237" t="s">
        <v>5838</v>
      </c>
      <c r="D1144" s="238" t="s">
        <v>5839</v>
      </c>
      <c r="E1144" s="148">
        <v>11727.16</v>
      </c>
      <c r="F1144" s="148">
        <v>1518.55</v>
      </c>
      <c r="G1144" s="148">
        <v>0</v>
      </c>
      <c r="H1144" s="148" t="s">
        <v>6288</v>
      </c>
      <c r="I1144" s="148">
        <v>98.90000000000146</v>
      </c>
      <c r="J1144" s="148">
        <v>13344.61</v>
      </c>
      <c r="K1144" s="148">
        <v>9381.73</v>
      </c>
      <c r="L1144" s="148">
        <v>1971.01</v>
      </c>
      <c r="M1144" s="148">
        <v>15636.21</v>
      </c>
      <c r="N1144" s="148" t="s">
        <v>6289</v>
      </c>
      <c r="O1144" s="148">
        <v>18468.15</v>
      </c>
      <c r="P1144" s="148">
        <v>45457.10</v>
      </c>
    </row>
    <row r="1145" spans="1:16" ht="25">
      <c r="A1145" s="238" t="s">
        <v>7040</v>
      </c>
      <c r="B1145" s="237" t="s">
        <v>7041</v>
      </c>
      <c r="C1145" s="237" t="s">
        <v>5838</v>
      </c>
      <c r="D1145" s="238" t="s">
        <v>5839</v>
      </c>
      <c r="E1145" s="148">
        <v>10521.21</v>
      </c>
      <c r="F1145" s="148">
        <v>1518.55</v>
      </c>
      <c r="G1145" s="148">
        <v>0</v>
      </c>
      <c r="H1145" s="148" t="s">
        <v>6288</v>
      </c>
      <c r="I1145" s="148">
        <v>98.90000000000146</v>
      </c>
      <c r="J1145" s="148">
        <v>12138.66</v>
      </c>
      <c r="K1145" s="148">
        <v>8416.97</v>
      </c>
      <c r="L1145" s="148">
        <v>1770.02</v>
      </c>
      <c r="M1145" s="148">
        <v>14028.28</v>
      </c>
      <c r="N1145" s="148" t="s">
        <v>6289</v>
      </c>
      <c r="O1145" s="148">
        <v>16578.83</v>
      </c>
      <c r="P1145" s="148">
        <v>40794.100000000006</v>
      </c>
    </row>
    <row r="1146" spans="1:16" ht="25">
      <c r="A1146" s="238" t="s">
        <v>6192</v>
      </c>
      <c r="B1146" s="237" t="s">
        <v>6193</v>
      </c>
      <c r="C1146" s="237" t="s">
        <v>5838</v>
      </c>
      <c r="D1146" s="238" t="s">
        <v>5839</v>
      </c>
      <c r="E1146" s="148">
        <v>12891.50</v>
      </c>
      <c r="F1146" s="148">
        <v>1518.55</v>
      </c>
      <c r="G1146" s="148">
        <v>0</v>
      </c>
      <c r="H1146" s="148" t="s">
        <v>6288</v>
      </c>
      <c r="I1146" s="148">
        <v>98.90000000000146</v>
      </c>
      <c r="J1146" s="148">
        <v>14508.95</v>
      </c>
      <c r="K1146" s="148">
        <v>10313.2</v>
      </c>
      <c r="L1146" s="148">
        <v>2165.07</v>
      </c>
      <c r="M1146" s="148">
        <v>17188.67</v>
      </c>
      <c r="N1146" s="148" t="s">
        <v>6289</v>
      </c>
      <c r="O1146" s="148">
        <v>20292.29</v>
      </c>
      <c r="P1146" s="148">
        <v>49959.229999999996</v>
      </c>
    </row>
    <row r="1147" spans="1:16" ht="25">
      <c r="A1147" s="238" t="s">
        <v>6194</v>
      </c>
      <c r="B1147" s="237" t="s">
        <v>6195</v>
      </c>
      <c r="C1147" s="237" t="s">
        <v>5838</v>
      </c>
      <c r="D1147" s="238" t="s">
        <v>5839</v>
      </c>
      <c r="E1147" s="148">
        <v>14834.54</v>
      </c>
      <c r="F1147" s="148">
        <v>1518.55</v>
      </c>
      <c r="G1147" s="148">
        <v>0</v>
      </c>
      <c r="H1147" s="148" t="s">
        <v>6288</v>
      </c>
      <c r="I1147" s="148">
        <v>98.90000000000146</v>
      </c>
      <c r="J1147" s="148">
        <v>16451.99</v>
      </c>
      <c r="K1147" s="148">
        <v>11867.63</v>
      </c>
      <c r="L1147" s="148">
        <v>2488.91</v>
      </c>
      <c r="M1147" s="148">
        <v>19779.39</v>
      </c>
      <c r="N1147" s="148" t="s">
        <v>6289</v>
      </c>
      <c r="O1147" s="148">
        <v>23336.38</v>
      </c>
      <c r="P1147" s="148">
        <v>57472.31</v>
      </c>
    </row>
    <row r="1148" spans="1:16" ht="25">
      <c r="A1148" s="238" t="s">
        <v>7042</v>
      </c>
      <c r="B1148" s="237" t="s">
        <v>7043</v>
      </c>
      <c r="C1148" s="237" t="s">
        <v>5838</v>
      </c>
      <c r="D1148" s="238" t="s">
        <v>5839</v>
      </c>
      <c r="E1148" s="148">
        <v>11727.16</v>
      </c>
      <c r="F1148" s="148">
        <v>1518.55</v>
      </c>
      <c r="G1148" s="148">
        <v>0</v>
      </c>
      <c r="H1148" s="148" t="s">
        <v>6288</v>
      </c>
      <c r="I1148" s="148">
        <v>98.90000000000146</v>
      </c>
      <c r="J1148" s="148">
        <v>13344.61</v>
      </c>
      <c r="K1148" s="148">
        <v>9381.73</v>
      </c>
      <c r="L1148" s="148">
        <v>1971.01</v>
      </c>
      <c r="M1148" s="148">
        <v>15636.21</v>
      </c>
      <c r="N1148" s="148" t="s">
        <v>6289</v>
      </c>
      <c r="O1148" s="148">
        <v>18468.15</v>
      </c>
      <c r="P1148" s="148">
        <v>45457.10</v>
      </c>
    </row>
    <row r="1149" spans="1:16" ht="25">
      <c r="A1149" s="238" t="s">
        <v>7044</v>
      </c>
      <c r="B1149" s="237" t="s">
        <v>7041</v>
      </c>
      <c r="C1149" s="237" t="s">
        <v>5838</v>
      </c>
      <c r="D1149" s="238" t="s">
        <v>5839</v>
      </c>
      <c r="E1149" s="148">
        <v>10521.21</v>
      </c>
      <c r="F1149" s="148">
        <v>1518.55</v>
      </c>
      <c r="G1149" s="148">
        <v>0</v>
      </c>
      <c r="H1149" s="148" t="s">
        <v>6288</v>
      </c>
      <c r="I1149" s="148">
        <v>98.90000000000146</v>
      </c>
      <c r="J1149" s="148">
        <v>12138.66</v>
      </c>
      <c r="K1149" s="148">
        <v>8416.97</v>
      </c>
      <c r="L1149" s="148">
        <v>1770.02</v>
      </c>
      <c r="M1149" s="148">
        <v>14028.28</v>
      </c>
      <c r="N1149" s="148" t="s">
        <v>6289</v>
      </c>
      <c r="O1149" s="148">
        <v>16578.83</v>
      </c>
      <c r="P1149" s="148">
        <v>40794.100000000006</v>
      </c>
    </row>
    <row r="1150" spans="1:16" ht="25">
      <c r="A1150" s="238" t="s">
        <v>7045</v>
      </c>
      <c r="B1150" s="237" t="s">
        <v>7043</v>
      </c>
      <c r="C1150" s="237" t="s">
        <v>5838</v>
      </c>
      <c r="D1150" s="238" t="s">
        <v>5839</v>
      </c>
      <c r="E1150" s="148">
        <v>9021</v>
      </c>
      <c r="F1150" s="148">
        <v>1518.55</v>
      </c>
      <c r="G1150" s="148">
        <v>0</v>
      </c>
      <c r="H1150" s="148" t="s">
        <v>6288</v>
      </c>
      <c r="I1150" s="148">
        <v>98.90000000000146</v>
      </c>
      <c r="J1150" s="148">
        <v>10638.45</v>
      </c>
      <c r="K1150" s="148">
        <v>7216.80</v>
      </c>
      <c r="L1150" s="148">
        <v>1519.98</v>
      </c>
      <c r="M1150" s="148">
        <v>12028</v>
      </c>
      <c r="N1150" s="148" t="s">
        <v>6289</v>
      </c>
      <c r="O1150" s="148">
        <v>14228.50</v>
      </c>
      <c r="P1150" s="148">
        <v>34993.28</v>
      </c>
    </row>
    <row r="1151" spans="1:16" ht="25">
      <c r="A1151" s="238" t="s">
        <v>7046</v>
      </c>
      <c r="B1151" s="237" t="s">
        <v>6193</v>
      </c>
      <c r="C1151" s="237" t="s">
        <v>5838</v>
      </c>
      <c r="D1151" s="238" t="s">
        <v>5839</v>
      </c>
      <c r="E1151" s="148">
        <v>11608.99</v>
      </c>
      <c r="F1151" s="148">
        <v>1518.55</v>
      </c>
      <c r="G1151" s="148">
        <v>0</v>
      </c>
      <c r="H1151" s="148" t="s">
        <v>6288</v>
      </c>
      <c r="I1151" s="148">
        <v>98.90000000000146</v>
      </c>
      <c r="J1151" s="148">
        <v>13226.44</v>
      </c>
      <c r="K1151" s="148">
        <v>9287.19</v>
      </c>
      <c r="L1151" s="148">
        <v>1951.32</v>
      </c>
      <c r="M1151" s="148">
        <v>15478.65</v>
      </c>
      <c r="N1151" s="148" t="s">
        <v>6289</v>
      </c>
      <c r="O1151" s="148">
        <v>18283.02</v>
      </c>
      <c r="P1151" s="148">
        <v>45000.18</v>
      </c>
    </row>
    <row r="1152" spans="1:16" ht="25">
      <c r="A1152" s="238" t="s">
        <v>7047</v>
      </c>
      <c r="B1152" s="237" t="s">
        <v>7035</v>
      </c>
      <c r="C1152" s="237" t="s">
        <v>5838</v>
      </c>
      <c r="D1152" s="238" t="s">
        <v>5839</v>
      </c>
      <c r="E1152" s="148">
        <v>10521.21</v>
      </c>
      <c r="F1152" s="148">
        <v>1518.55</v>
      </c>
      <c r="G1152" s="148">
        <v>0</v>
      </c>
      <c r="H1152" s="148" t="s">
        <v>6288</v>
      </c>
      <c r="I1152" s="148">
        <v>98.90000000000146</v>
      </c>
      <c r="J1152" s="148">
        <v>12138.66</v>
      </c>
      <c r="K1152" s="148">
        <v>8416.97</v>
      </c>
      <c r="L1152" s="148">
        <v>1770.02</v>
      </c>
      <c r="M1152" s="148">
        <v>14028.28</v>
      </c>
      <c r="N1152" s="148" t="s">
        <v>6289</v>
      </c>
      <c r="O1152" s="148">
        <v>16578.83</v>
      </c>
      <c r="P1152" s="148">
        <v>40794.100000000006</v>
      </c>
    </row>
    <row r="1153" spans="1:16" ht="25">
      <c r="A1153" s="238" t="s">
        <v>7048</v>
      </c>
      <c r="B1153" s="237" t="s">
        <v>6195</v>
      </c>
      <c r="C1153" s="237" t="s">
        <v>5838</v>
      </c>
      <c r="D1153" s="238" t="s">
        <v>5839</v>
      </c>
      <c r="E1153" s="148">
        <v>13535.90</v>
      </c>
      <c r="F1153" s="148">
        <v>1518.55</v>
      </c>
      <c r="G1153" s="148">
        <v>0</v>
      </c>
      <c r="H1153" s="148" t="s">
        <v>6288</v>
      </c>
      <c r="I1153" s="148">
        <v>98.90000000000146</v>
      </c>
      <c r="J1153" s="148">
        <v>15153.35</v>
      </c>
      <c r="K1153" s="148">
        <v>10828.72</v>
      </c>
      <c r="L1153" s="148">
        <v>2272.47</v>
      </c>
      <c r="M1153" s="148">
        <v>18047.87</v>
      </c>
      <c r="N1153" s="148" t="s">
        <v>6289</v>
      </c>
      <c r="O1153" s="148">
        <v>21301.85</v>
      </c>
      <c r="P1153" s="148">
        <v>52450.909999999996</v>
      </c>
    </row>
    <row r="1154" spans="1:16" ht="12.5">
      <c r="A1154" s="238" t="s">
        <v>6196</v>
      </c>
      <c r="B1154" s="237" t="s">
        <v>6197</v>
      </c>
      <c r="C1154" s="237" t="s">
        <v>5838</v>
      </c>
      <c r="D1154" s="238" t="s">
        <v>5839</v>
      </c>
      <c r="E1154" s="148">
        <v>12274.10</v>
      </c>
      <c r="F1154" s="148">
        <v>1518.55</v>
      </c>
      <c r="G1154" s="148">
        <v>0</v>
      </c>
      <c r="H1154" s="148" t="s">
        <v>6288</v>
      </c>
      <c r="I1154" s="148">
        <v>98.89999999999964</v>
      </c>
      <c r="J1154" s="148">
        <v>13891.55</v>
      </c>
      <c r="K1154" s="148">
        <v>9819.28</v>
      </c>
      <c r="L1154" s="148">
        <v>2062.17</v>
      </c>
      <c r="M1154" s="148">
        <v>16365.47</v>
      </c>
      <c r="N1154" s="148" t="s">
        <v>6289</v>
      </c>
      <c r="O1154" s="148">
        <v>19325.03</v>
      </c>
      <c r="P1154" s="148">
        <v>47571.95</v>
      </c>
    </row>
    <row r="1155" spans="1:16" ht="25">
      <c r="A1155" s="238" t="s">
        <v>6198</v>
      </c>
      <c r="B1155" s="237" t="s">
        <v>6199</v>
      </c>
      <c r="C1155" s="237" t="s">
        <v>5838</v>
      </c>
      <c r="D1155" s="238" t="s">
        <v>5839</v>
      </c>
      <c r="E1155" s="148">
        <v>17014.42</v>
      </c>
      <c r="F1155" s="148">
        <v>1518.55</v>
      </c>
      <c r="G1155" s="148">
        <v>0</v>
      </c>
      <c r="H1155" s="148" t="s">
        <v>6288</v>
      </c>
      <c r="I1155" s="148">
        <v>98.90000000000146</v>
      </c>
      <c r="J1155" s="148">
        <v>18631.87</v>
      </c>
      <c r="K1155" s="148">
        <v>13611.54</v>
      </c>
      <c r="L1155" s="148">
        <v>2852.22</v>
      </c>
      <c r="M1155" s="148">
        <v>22685.89</v>
      </c>
      <c r="N1155" s="148" t="s">
        <v>6289</v>
      </c>
      <c r="O1155" s="148">
        <v>26751.53</v>
      </c>
      <c r="P1155" s="148">
        <v>65901.18</v>
      </c>
    </row>
    <row r="1156" spans="1:16" ht="12.5">
      <c r="A1156" s="238" t="s">
        <v>6270</v>
      </c>
      <c r="B1156" s="237" t="s">
        <v>6271</v>
      </c>
      <c r="C1156" s="237" t="s">
        <v>5838</v>
      </c>
      <c r="D1156" s="238" t="s">
        <v>5839</v>
      </c>
      <c r="E1156" s="148">
        <v>8226.89</v>
      </c>
      <c r="F1156" s="148">
        <v>1518.55</v>
      </c>
      <c r="G1156" s="148">
        <v>0</v>
      </c>
      <c r="H1156" s="148" t="s">
        <v>6288</v>
      </c>
      <c r="I1156" s="148">
        <v>98.90000000000146</v>
      </c>
      <c r="J1156" s="148">
        <v>9844.34</v>
      </c>
      <c r="K1156" s="148">
        <v>6581.51</v>
      </c>
      <c r="L1156" s="148">
        <v>1387.63</v>
      </c>
      <c r="M1156" s="148">
        <v>10969.19</v>
      </c>
      <c r="N1156" s="148" t="s">
        <v>6289</v>
      </c>
      <c r="O1156" s="148">
        <v>12984.40</v>
      </c>
      <c r="P1156" s="148">
        <v>31922.730000000003</v>
      </c>
    </row>
    <row r="1157" spans="1:16" ht="12.5">
      <c r="A1157" s="238" t="s">
        <v>6270</v>
      </c>
      <c r="B1157" s="237" t="s">
        <v>6271</v>
      </c>
      <c r="C1157" s="237" t="s">
        <v>5838</v>
      </c>
      <c r="D1157" s="238">
        <v>27</v>
      </c>
      <c r="E1157" s="148">
        <v>8226.89</v>
      </c>
      <c r="F1157" s="148">
        <v>0</v>
      </c>
      <c r="G1157" s="148">
        <v>0</v>
      </c>
      <c r="H1157" s="148" t="s">
        <v>6288</v>
      </c>
      <c r="I1157" s="148">
        <v>0</v>
      </c>
      <c r="J1157" s="148">
        <v>8226.89</v>
      </c>
      <c r="K1157" s="148">
        <v>0</v>
      </c>
      <c r="L1157" s="148">
        <v>0</v>
      </c>
      <c r="M1157" s="148">
        <v>10969.19</v>
      </c>
      <c r="N1157" s="148" t="s">
        <v>6289</v>
      </c>
      <c r="O1157" s="148">
        <v>0</v>
      </c>
      <c r="P1157" s="148">
        <v>10969.19</v>
      </c>
    </row>
    <row r="1158" spans="1:16" ht="25">
      <c r="A1158" s="238" t="s">
        <v>6200</v>
      </c>
      <c r="B1158" s="237" t="s">
        <v>6201</v>
      </c>
      <c r="C1158" s="237" t="s">
        <v>5838</v>
      </c>
      <c r="D1158" s="238" t="s">
        <v>5839</v>
      </c>
      <c r="E1158" s="148">
        <v>11727.16</v>
      </c>
      <c r="F1158" s="148">
        <v>1518.55</v>
      </c>
      <c r="G1158" s="148">
        <v>0</v>
      </c>
      <c r="H1158" s="148" t="s">
        <v>6288</v>
      </c>
      <c r="I1158" s="148">
        <v>98.90000000000146</v>
      </c>
      <c r="J1158" s="148">
        <v>13344.61</v>
      </c>
      <c r="K1158" s="148">
        <v>9381.73</v>
      </c>
      <c r="L1158" s="148">
        <v>1971.01</v>
      </c>
      <c r="M1158" s="148">
        <v>15636.21</v>
      </c>
      <c r="N1158" s="148" t="s">
        <v>6289</v>
      </c>
      <c r="O1158" s="148">
        <v>18468.15</v>
      </c>
      <c r="P1158" s="148">
        <v>45457.10</v>
      </c>
    </row>
    <row r="1159" spans="1:16" ht="12.5">
      <c r="A1159" s="238" t="s">
        <v>6202</v>
      </c>
      <c r="B1159" s="237" t="s">
        <v>6203</v>
      </c>
      <c r="C1159" s="237" t="s">
        <v>5838</v>
      </c>
      <c r="D1159" s="238" t="s">
        <v>5839</v>
      </c>
      <c r="E1159" s="148">
        <v>11727.16</v>
      </c>
      <c r="F1159" s="148">
        <v>1518.55</v>
      </c>
      <c r="G1159" s="148">
        <v>0</v>
      </c>
      <c r="H1159" s="148" t="s">
        <v>6288</v>
      </c>
      <c r="I1159" s="148">
        <v>98.90000000000146</v>
      </c>
      <c r="J1159" s="148">
        <v>13344.61</v>
      </c>
      <c r="K1159" s="148">
        <v>9381.73</v>
      </c>
      <c r="L1159" s="148">
        <v>1971.01</v>
      </c>
      <c r="M1159" s="148">
        <v>15636.21</v>
      </c>
      <c r="N1159" s="148" t="s">
        <v>6289</v>
      </c>
      <c r="O1159" s="148">
        <v>18468.15</v>
      </c>
      <c r="P1159" s="148">
        <v>45457.10</v>
      </c>
    </row>
    <row r="1160" spans="1:16" ht="12.5">
      <c r="A1160" s="238" t="s">
        <v>6204</v>
      </c>
      <c r="B1160" s="237" t="s">
        <v>6205</v>
      </c>
      <c r="C1160" s="237" t="s">
        <v>5838</v>
      </c>
      <c r="D1160" s="238" t="s">
        <v>5839</v>
      </c>
      <c r="E1160" s="148">
        <v>12891.50</v>
      </c>
      <c r="F1160" s="148">
        <v>1518.55</v>
      </c>
      <c r="G1160" s="148">
        <v>0</v>
      </c>
      <c r="H1160" s="148" t="s">
        <v>6288</v>
      </c>
      <c r="I1160" s="148">
        <v>98.90000000000146</v>
      </c>
      <c r="J1160" s="148">
        <v>14508.95</v>
      </c>
      <c r="K1160" s="148">
        <v>10313.2</v>
      </c>
      <c r="L1160" s="148">
        <v>2165.07</v>
      </c>
      <c r="M1160" s="148">
        <v>17188.67</v>
      </c>
      <c r="N1160" s="148" t="s">
        <v>6289</v>
      </c>
      <c r="O1160" s="148">
        <v>20292.29</v>
      </c>
      <c r="P1160" s="148">
        <v>49959.229999999996</v>
      </c>
    </row>
    <row r="1161" spans="1:16" ht="25">
      <c r="A1161" s="238" t="s">
        <v>6272</v>
      </c>
      <c r="B1161" s="237" t="s">
        <v>6273</v>
      </c>
      <c r="C1161" s="237" t="s">
        <v>5838</v>
      </c>
      <c r="D1161" s="238" t="s">
        <v>5839</v>
      </c>
      <c r="E1161" s="148">
        <v>11722.16</v>
      </c>
      <c r="F1161" s="148">
        <v>1518.55</v>
      </c>
      <c r="G1161" s="148">
        <v>0</v>
      </c>
      <c r="H1161" s="148" t="s">
        <v>6288</v>
      </c>
      <c r="I1161" s="148">
        <v>98.90000000000146</v>
      </c>
      <c r="J1161" s="148">
        <v>13339.61</v>
      </c>
      <c r="K1161" s="148">
        <v>9377.73</v>
      </c>
      <c r="L1161" s="148">
        <v>1970.18</v>
      </c>
      <c r="M1161" s="148">
        <v>15629.55</v>
      </c>
      <c r="N1161" s="148" t="s">
        <v>6289</v>
      </c>
      <c r="O1161" s="148">
        <v>18460.32</v>
      </c>
      <c r="P1161" s="148">
        <v>45437.78</v>
      </c>
    </row>
    <row r="1162" spans="1:16" ht="25">
      <c r="A1162" s="238" t="s">
        <v>6272</v>
      </c>
      <c r="B1162" s="237" t="s">
        <v>6273</v>
      </c>
      <c r="C1162" s="237" t="s">
        <v>5838</v>
      </c>
      <c r="D1162" s="238">
        <v>27</v>
      </c>
      <c r="E1162" s="148">
        <v>11722.16</v>
      </c>
      <c r="F1162" s="148">
        <v>0</v>
      </c>
      <c r="G1162" s="148">
        <v>0</v>
      </c>
      <c r="H1162" s="148" t="s">
        <v>6288</v>
      </c>
      <c r="I1162" s="148">
        <v>0</v>
      </c>
      <c r="J1162" s="148">
        <v>11722.16</v>
      </c>
      <c r="K1162" s="148">
        <v>0</v>
      </c>
      <c r="L1162" s="148">
        <v>0</v>
      </c>
      <c r="M1162" s="148">
        <v>15629.55</v>
      </c>
      <c r="N1162" s="148" t="s">
        <v>6289</v>
      </c>
      <c r="O1162" s="148">
        <v>0</v>
      </c>
      <c r="P1162" s="148">
        <v>15629.55</v>
      </c>
    </row>
    <row r="1163" spans="1:16" ht="12.5">
      <c r="A1163" s="238" t="s">
        <v>7049</v>
      </c>
      <c r="B1163" s="237" t="s">
        <v>5455</v>
      </c>
      <c r="C1163" s="237" t="s">
        <v>5838</v>
      </c>
      <c r="D1163" s="238" t="s">
        <v>5839</v>
      </c>
      <c r="E1163" s="148">
        <v>9487.22</v>
      </c>
      <c r="F1163" s="148">
        <v>1518.55</v>
      </c>
      <c r="G1163" s="148">
        <v>0</v>
      </c>
      <c r="H1163" s="148" t="s">
        <v>6288</v>
      </c>
      <c r="I1163" s="148">
        <v>98.90000000000146</v>
      </c>
      <c r="J1163" s="148">
        <v>11104.67</v>
      </c>
      <c r="K1163" s="148">
        <v>7589.78</v>
      </c>
      <c r="L1163" s="148">
        <v>1597.69</v>
      </c>
      <c r="M1163" s="148">
        <v>12649.63</v>
      </c>
      <c r="N1163" s="148" t="s">
        <v>6289</v>
      </c>
      <c r="O1163" s="148">
        <v>14958.91</v>
      </c>
      <c r="P1163" s="148">
        <v>36796.009999999995</v>
      </c>
    </row>
    <row r="1164" spans="1:16" ht="12.5">
      <c r="A1164" s="238" t="s">
        <v>7050</v>
      </c>
      <c r="B1164" s="237" t="s">
        <v>7051</v>
      </c>
      <c r="C1164" s="237" t="s">
        <v>5838</v>
      </c>
      <c r="D1164" s="238" t="s">
        <v>5839</v>
      </c>
      <c r="E1164" s="148">
        <v>8226.89</v>
      </c>
      <c r="F1164" s="148">
        <v>1518.55</v>
      </c>
      <c r="G1164" s="148">
        <v>0</v>
      </c>
      <c r="H1164" s="148" t="s">
        <v>6288</v>
      </c>
      <c r="I1164" s="148">
        <v>98.90000000000146</v>
      </c>
      <c r="J1164" s="148">
        <v>9844.34</v>
      </c>
      <c r="K1164" s="148">
        <v>6581.51</v>
      </c>
      <c r="L1164" s="148">
        <v>1387.63</v>
      </c>
      <c r="M1164" s="148">
        <v>10969.19</v>
      </c>
      <c r="N1164" s="148" t="s">
        <v>6289</v>
      </c>
      <c r="O1164" s="148">
        <v>12984.40</v>
      </c>
      <c r="P1164" s="148">
        <v>31922.730000000003</v>
      </c>
    </row>
    <row r="1165" spans="1:16" ht="12.5">
      <c r="A1165" s="238" t="s">
        <v>6206</v>
      </c>
      <c r="B1165" s="237" t="s">
        <v>6207</v>
      </c>
      <c r="C1165" s="237" t="s">
        <v>5838</v>
      </c>
      <c r="D1165" s="238" t="s">
        <v>5839</v>
      </c>
      <c r="E1165" s="148">
        <v>11727.16</v>
      </c>
      <c r="F1165" s="148">
        <v>1518.55</v>
      </c>
      <c r="G1165" s="148">
        <v>0</v>
      </c>
      <c r="H1165" s="148" t="s">
        <v>6288</v>
      </c>
      <c r="I1165" s="148">
        <v>98.90000000000146</v>
      </c>
      <c r="J1165" s="148">
        <v>13344.61</v>
      </c>
      <c r="K1165" s="148">
        <v>9381.73</v>
      </c>
      <c r="L1165" s="148">
        <v>1971.01</v>
      </c>
      <c r="M1165" s="148">
        <v>15636.21</v>
      </c>
      <c r="N1165" s="148" t="s">
        <v>6289</v>
      </c>
      <c r="O1165" s="148">
        <v>18468.15</v>
      </c>
      <c r="P1165" s="148">
        <v>45457.10</v>
      </c>
    </row>
    <row r="1166" spans="1:16" ht="12.5">
      <c r="A1166" s="238" t="s">
        <v>6206</v>
      </c>
      <c r="B1166" s="237" t="s">
        <v>6207</v>
      </c>
      <c r="C1166" s="237" t="s">
        <v>5838</v>
      </c>
      <c r="D1166" s="238">
        <v>27</v>
      </c>
      <c r="E1166" s="148">
        <v>11727.16</v>
      </c>
      <c r="F1166" s="148">
        <v>0</v>
      </c>
      <c r="G1166" s="148">
        <v>0</v>
      </c>
      <c r="H1166" s="148" t="s">
        <v>6288</v>
      </c>
      <c r="I1166" s="148">
        <v>0</v>
      </c>
      <c r="J1166" s="148">
        <v>11727.16</v>
      </c>
      <c r="K1166" s="148">
        <v>0</v>
      </c>
      <c r="L1166" s="148">
        <v>0</v>
      </c>
      <c r="M1166" s="148">
        <v>15636.21</v>
      </c>
      <c r="N1166" s="148" t="s">
        <v>6289</v>
      </c>
      <c r="O1166" s="148">
        <v>0</v>
      </c>
      <c r="P1166" s="148">
        <v>15636.21</v>
      </c>
    </row>
    <row r="1167" spans="1:16" ht="12.5">
      <c r="A1167" s="238" t="s">
        <v>6208</v>
      </c>
      <c r="B1167" s="237" t="s">
        <v>5563</v>
      </c>
      <c r="C1167" s="237" t="s">
        <v>5838</v>
      </c>
      <c r="D1167" s="238" t="s">
        <v>5839</v>
      </c>
      <c r="E1167" s="148">
        <v>14834.54</v>
      </c>
      <c r="F1167" s="148">
        <v>1518.55</v>
      </c>
      <c r="G1167" s="148">
        <v>0</v>
      </c>
      <c r="H1167" s="148" t="s">
        <v>6288</v>
      </c>
      <c r="I1167" s="148">
        <v>98.90000000000146</v>
      </c>
      <c r="J1167" s="148">
        <v>16451.99</v>
      </c>
      <c r="K1167" s="148">
        <v>11867.63</v>
      </c>
      <c r="L1167" s="148">
        <v>2488.91</v>
      </c>
      <c r="M1167" s="148">
        <v>19779.39</v>
      </c>
      <c r="N1167" s="148" t="s">
        <v>6289</v>
      </c>
      <c r="O1167" s="148">
        <v>23336.38</v>
      </c>
      <c r="P1167" s="148">
        <v>57472.31</v>
      </c>
    </row>
    <row r="1168" spans="1:16" ht="12.5">
      <c r="A1168" s="238" t="s">
        <v>6209</v>
      </c>
      <c r="B1168" s="237" t="s">
        <v>6210</v>
      </c>
      <c r="C1168" s="237" t="s">
        <v>5838</v>
      </c>
      <c r="D1168" s="238" t="s">
        <v>5839</v>
      </c>
      <c r="E1168" s="148">
        <v>13517.58</v>
      </c>
      <c r="F1168" s="148">
        <v>1518.55</v>
      </c>
      <c r="G1168" s="148">
        <v>0</v>
      </c>
      <c r="H1168" s="148" t="s">
        <v>6288</v>
      </c>
      <c r="I1168" s="148">
        <v>98.90000000000146</v>
      </c>
      <c r="J1168" s="148">
        <v>15135.03</v>
      </c>
      <c r="K1168" s="148">
        <v>10814.06</v>
      </c>
      <c r="L1168" s="148">
        <v>2269.41</v>
      </c>
      <c r="M1168" s="148">
        <v>18023.44</v>
      </c>
      <c r="N1168" s="148" t="s">
        <v>6289</v>
      </c>
      <c r="O1168" s="148">
        <v>21273.15</v>
      </c>
      <c r="P1168" s="148">
        <v>52380.06</v>
      </c>
    </row>
    <row r="1169" spans="1:16" ht="12.5">
      <c r="A1169" s="238" t="s">
        <v>7052</v>
      </c>
      <c r="B1169" s="237" t="s">
        <v>5475</v>
      </c>
      <c r="C1169" s="237" t="s">
        <v>5838</v>
      </c>
      <c r="D1169" s="238" t="s">
        <v>5839</v>
      </c>
      <c r="E1169" s="148">
        <v>11608.99</v>
      </c>
      <c r="F1169" s="148">
        <v>1518.55</v>
      </c>
      <c r="G1169" s="148">
        <v>0</v>
      </c>
      <c r="H1169" s="148" t="s">
        <v>6288</v>
      </c>
      <c r="I1169" s="148">
        <v>98.90000000000146</v>
      </c>
      <c r="J1169" s="148">
        <v>13226.44</v>
      </c>
      <c r="K1169" s="148">
        <v>9287.19</v>
      </c>
      <c r="L1169" s="148">
        <v>1951.32</v>
      </c>
      <c r="M1169" s="148">
        <v>15478.65</v>
      </c>
      <c r="N1169" s="148" t="s">
        <v>6289</v>
      </c>
      <c r="O1169" s="148">
        <v>18283.02</v>
      </c>
      <c r="P1169" s="148">
        <v>45000.18</v>
      </c>
    </row>
    <row r="1170" spans="1:16" ht="12.5">
      <c r="A1170" s="238" t="s">
        <v>6211</v>
      </c>
      <c r="B1170" s="237" t="s">
        <v>6185</v>
      </c>
      <c r="C1170" s="237" t="s">
        <v>5838</v>
      </c>
      <c r="D1170" s="238" t="s">
        <v>5839</v>
      </c>
      <c r="E1170" s="148">
        <v>11727.16</v>
      </c>
      <c r="F1170" s="148">
        <v>1518.55</v>
      </c>
      <c r="G1170" s="148">
        <v>0</v>
      </c>
      <c r="H1170" s="148" t="s">
        <v>6288</v>
      </c>
      <c r="I1170" s="148">
        <v>98.90000000000146</v>
      </c>
      <c r="J1170" s="148">
        <v>13344.61</v>
      </c>
      <c r="K1170" s="148">
        <v>9381.73</v>
      </c>
      <c r="L1170" s="148">
        <v>1971.01</v>
      </c>
      <c r="M1170" s="148">
        <v>15636.21</v>
      </c>
      <c r="N1170" s="148" t="s">
        <v>6289</v>
      </c>
      <c r="O1170" s="148">
        <v>18468.15</v>
      </c>
      <c r="P1170" s="148">
        <v>45457.10</v>
      </c>
    </row>
    <row r="1171" spans="1:16" ht="12.5">
      <c r="A1171" s="238" t="s">
        <v>7053</v>
      </c>
      <c r="B1171" s="237" t="s">
        <v>7054</v>
      </c>
      <c r="C1171" s="237" t="s">
        <v>5838</v>
      </c>
      <c r="D1171" s="238" t="s">
        <v>5839</v>
      </c>
      <c r="E1171" s="148">
        <v>8602.22</v>
      </c>
      <c r="F1171" s="148">
        <v>1518.55</v>
      </c>
      <c r="G1171" s="148">
        <v>0</v>
      </c>
      <c r="H1171" s="148" t="s">
        <v>6288</v>
      </c>
      <c r="I1171" s="148">
        <v>98.90000000000146</v>
      </c>
      <c r="J1171" s="148">
        <v>10219.67</v>
      </c>
      <c r="K1171" s="148">
        <v>6881.78</v>
      </c>
      <c r="L1171" s="148">
        <v>1450.19</v>
      </c>
      <c r="M1171" s="148">
        <v>11469.63</v>
      </c>
      <c r="N1171" s="148" t="s">
        <v>6289</v>
      </c>
      <c r="O1171" s="148">
        <v>13572.41</v>
      </c>
      <c r="P1171" s="148">
        <v>33374.009999999995</v>
      </c>
    </row>
    <row r="1172" spans="1:16" ht="12.5">
      <c r="A1172" s="238" t="s">
        <v>7055</v>
      </c>
      <c r="B1172" s="237" t="s">
        <v>5477</v>
      </c>
      <c r="C1172" s="237" t="s">
        <v>5838</v>
      </c>
      <c r="D1172" s="238" t="s">
        <v>5839</v>
      </c>
      <c r="E1172" s="148">
        <v>8602.22</v>
      </c>
      <c r="F1172" s="148">
        <v>1518.55</v>
      </c>
      <c r="G1172" s="148">
        <v>0</v>
      </c>
      <c r="H1172" s="148" t="s">
        <v>6288</v>
      </c>
      <c r="I1172" s="148">
        <v>98.90000000000146</v>
      </c>
      <c r="J1172" s="148">
        <v>10219.67</v>
      </c>
      <c r="K1172" s="148">
        <v>6881.78</v>
      </c>
      <c r="L1172" s="148">
        <v>1450.19</v>
      </c>
      <c r="M1172" s="148">
        <v>11469.63</v>
      </c>
      <c r="N1172" s="148" t="s">
        <v>6289</v>
      </c>
      <c r="O1172" s="148">
        <v>13572.41</v>
      </c>
      <c r="P1172" s="148">
        <v>33374.009999999995</v>
      </c>
    </row>
    <row r="1173" spans="1:16" ht="12.5">
      <c r="A1173" s="238" t="s">
        <v>7056</v>
      </c>
      <c r="B1173" s="237" t="s">
        <v>6261</v>
      </c>
      <c r="C1173" s="237" t="s">
        <v>5838</v>
      </c>
      <c r="D1173" s="238" t="s">
        <v>5839</v>
      </c>
      <c r="E1173" s="148">
        <v>8602.22</v>
      </c>
      <c r="F1173" s="148">
        <v>1518.55</v>
      </c>
      <c r="G1173" s="148">
        <v>0</v>
      </c>
      <c r="H1173" s="148" t="s">
        <v>6288</v>
      </c>
      <c r="I1173" s="148">
        <v>98.90000000000146</v>
      </c>
      <c r="J1173" s="148">
        <v>10219.67</v>
      </c>
      <c r="K1173" s="148">
        <v>6881.78</v>
      </c>
      <c r="L1173" s="148">
        <v>1450.19</v>
      </c>
      <c r="M1173" s="148">
        <v>11469.63</v>
      </c>
      <c r="N1173" s="148" t="s">
        <v>6289</v>
      </c>
      <c r="O1173" s="148">
        <v>13572.41</v>
      </c>
      <c r="P1173" s="148">
        <v>33374.009999999995</v>
      </c>
    </row>
    <row r="1174" spans="1:16" ht="12.5">
      <c r="A1174" s="238" t="s">
        <v>7057</v>
      </c>
      <c r="B1174" s="237" t="s">
        <v>7058</v>
      </c>
      <c r="C1174" s="237" t="s">
        <v>5838</v>
      </c>
      <c r="D1174" s="238" t="s">
        <v>5839</v>
      </c>
      <c r="E1174" s="148">
        <v>8602.22</v>
      </c>
      <c r="F1174" s="148">
        <v>1518.55</v>
      </c>
      <c r="G1174" s="148">
        <v>0</v>
      </c>
      <c r="H1174" s="148" t="s">
        <v>6288</v>
      </c>
      <c r="I1174" s="148">
        <v>98.90000000000146</v>
      </c>
      <c r="J1174" s="148">
        <v>10219.67</v>
      </c>
      <c r="K1174" s="148">
        <v>6881.78</v>
      </c>
      <c r="L1174" s="148">
        <v>1450.19</v>
      </c>
      <c r="M1174" s="148">
        <v>11469.63</v>
      </c>
      <c r="N1174" s="148" t="s">
        <v>6289</v>
      </c>
      <c r="O1174" s="148">
        <v>13572.41</v>
      </c>
      <c r="P1174" s="148">
        <v>33374.009999999995</v>
      </c>
    </row>
    <row r="1175" spans="1:16" ht="25">
      <c r="A1175" s="238" t="s">
        <v>6212</v>
      </c>
      <c r="B1175" s="237" t="s">
        <v>6189</v>
      </c>
      <c r="C1175" s="237" t="s">
        <v>5838</v>
      </c>
      <c r="D1175" s="238" t="s">
        <v>5839</v>
      </c>
      <c r="E1175" s="148">
        <v>12274.10</v>
      </c>
      <c r="F1175" s="148">
        <v>1518.55</v>
      </c>
      <c r="G1175" s="148">
        <v>0</v>
      </c>
      <c r="H1175" s="148" t="s">
        <v>6288</v>
      </c>
      <c r="I1175" s="148">
        <v>98.89999999999964</v>
      </c>
      <c r="J1175" s="148">
        <v>13891.55</v>
      </c>
      <c r="K1175" s="148">
        <v>9819.28</v>
      </c>
      <c r="L1175" s="148">
        <v>2062.17</v>
      </c>
      <c r="M1175" s="148">
        <v>16365.47</v>
      </c>
      <c r="N1175" s="148" t="s">
        <v>6289</v>
      </c>
      <c r="O1175" s="148">
        <v>19325.03</v>
      </c>
      <c r="P1175" s="148">
        <v>47571.95</v>
      </c>
    </row>
    <row r="1176" spans="1:16" ht="25">
      <c r="A1176" s="238" t="s">
        <v>7059</v>
      </c>
      <c r="B1176" s="237" t="s">
        <v>7060</v>
      </c>
      <c r="C1176" s="237" t="s">
        <v>5838</v>
      </c>
      <c r="D1176" s="238" t="s">
        <v>5839</v>
      </c>
      <c r="E1176" s="148">
        <v>9487.22</v>
      </c>
      <c r="F1176" s="148">
        <v>1518.55</v>
      </c>
      <c r="G1176" s="148">
        <v>0</v>
      </c>
      <c r="H1176" s="148" t="s">
        <v>6288</v>
      </c>
      <c r="I1176" s="148">
        <v>98.90000000000146</v>
      </c>
      <c r="J1176" s="148">
        <v>11104.67</v>
      </c>
      <c r="K1176" s="148">
        <v>7589.78</v>
      </c>
      <c r="L1176" s="148">
        <v>1597.69</v>
      </c>
      <c r="M1176" s="148">
        <v>12649.63</v>
      </c>
      <c r="N1176" s="148" t="s">
        <v>6289</v>
      </c>
      <c r="O1176" s="148">
        <v>14958.91</v>
      </c>
      <c r="P1176" s="148">
        <v>36796.009999999995</v>
      </c>
    </row>
    <row r="1177" spans="1:16" ht="12.5">
      <c r="A1177" s="238" t="s">
        <v>7061</v>
      </c>
      <c r="B1177" s="237" t="s">
        <v>5390</v>
      </c>
      <c r="C1177" s="237" t="s">
        <v>5838</v>
      </c>
      <c r="D1177" s="238" t="s">
        <v>5839</v>
      </c>
      <c r="E1177" s="148">
        <v>9021</v>
      </c>
      <c r="F1177" s="148">
        <v>1518.55</v>
      </c>
      <c r="G1177" s="148">
        <v>0</v>
      </c>
      <c r="H1177" s="148" t="s">
        <v>6288</v>
      </c>
      <c r="I1177" s="148">
        <v>98.90000000000146</v>
      </c>
      <c r="J1177" s="148">
        <v>10638.45</v>
      </c>
      <c r="K1177" s="148">
        <v>7216.80</v>
      </c>
      <c r="L1177" s="148">
        <v>1519.98</v>
      </c>
      <c r="M1177" s="148">
        <v>12028</v>
      </c>
      <c r="N1177" s="148" t="s">
        <v>6289</v>
      </c>
      <c r="O1177" s="148">
        <v>14228.50</v>
      </c>
      <c r="P1177" s="148">
        <v>34993.28</v>
      </c>
    </row>
    <row r="1178" spans="1:16" ht="12.5">
      <c r="A1178" s="238" t="s">
        <v>7062</v>
      </c>
      <c r="B1178" s="237" t="s">
        <v>7063</v>
      </c>
      <c r="C1178" s="237" t="s">
        <v>5838</v>
      </c>
      <c r="D1178" s="238" t="s">
        <v>5839</v>
      </c>
      <c r="E1178" s="148">
        <v>8226.89</v>
      </c>
      <c r="F1178" s="148">
        <v>1518.55</v>
      </c>
      <c r="G1178" s="148">
        <v>0</v>
      </c>
      <c r="H1178" s="148" t="s">
        <v>6288</v>
      </c>
      <c r="I1178" s="148">
        <v>98.90000000000146</v>
      </c>
      <c r="J1178" s="148">
        <v>9844.34</v>
      </c>
      <c r="K1178" s="148">
        <v>6581.51</v>
      </c>
      <c r="L1178" s="148">
        <v>1387.63</v>
      </c>
      <c r="M1178" s="148">
        <v>10969.19</v>
      </c>
      <c r="N1178" s="148" t="s">
        <v>6289</v>
      </c>
      <c r="O1178" s="148">
        <v>12984.40</v>
      </c>
      <c r="P1178" s="148">
        <v>31922.730000000003</v>
      </c>
    </row>
    <row r="1179" spans="1:16" ht="12.5">
      <c r="A1179" s="238" t="s">
        <v>7064</v>
      </c>
      <c r="B1179" s="237" t="s">
        <v>6387</v>
      </c>
      <c r="C1179" s="237" t="s">
        <v>5838</v>
      </c>
      <c r="D1179" s="238" t="s">
        <v>5839</v>
      </c>
      <c r="E1179" s="148">
        <v>8602.22</v>
      </c>
      <c r="F1179" s="148">
        <v>1518.55</v>
      </c>
      <c r="G1179" s="148">
        <v>0</v>
      </c>
      <c r="H1179" s="148" t="s">
        <v>6288</v>
      </c>
      <c r="I1179" s="148">
        <v>98.90000000000146</v>
      </c>
      <c r="J1179" s="148">
        <v>10219.67</v>
      </c>
      <c r="K1179" s="148">
        <v>6881.78</v>
      </c>
      <c r="L1179" s="148">
        <v>1450.19</v>
      </c>
      <c r="M1179" s="148">
        <v>11469.63</v>
      </c>
      <c r="N1179" s="148" t="s">
        <v>6289</v>
      </c>
      <c r="O1179" s="148">
        <v>13572.41</v>
      </c>
      <c r="P1179" s="148">
        <v>33374.009999999995</v>
      </c>
    </row>
    <row r="1180" spans="1:16" ht="12.5">
      <c r="A1180" s="238" t="s">
        <v>7065</v>
      </c>
      <c r="B1180" s="237" t="s">
        <v>7066</v>
      </c>
      <c r="C1180" s="237" t="s">
        <v>5838</v>
      </c>
      <c r="D1180" s="238" t="s">
        <v>5839</v>
      </c>
      <c r="E1180" s="148">
        <v>10521.21</v>
      </c>
      <c r="F1180" s="148">
        <v>1518.55</v>
      </c>
      <c r="G1180" s="148">
        <v>0</v>
      </c>
      <c r="H1180" s="148" t="s">
        <v>6288</v>
      </c>
      <c r="I1180" s="148">
        <v>98.90000000000146</v>
      </c>
      <c r="J1180" s="148">
        <v>12138.66</v>
      </c>
      <c r="K1180" s="148">
        <v>8416.97</v>
      </c>
      <c r="L1180" s="148">
        <v>1770.02</v>
      </c>
      <c r="M1180" s="148">
        <v>14028.28</v>
      </c>
      <c r="N1180" s="148" t="s">
        <v>6289</v>
      </c>
      <c r="O1180" s="148">
        <v>16578.83</v>
      </c>
      <c r="P1180" s="148">
        <v>40794.100000000006</v>
      </c>
    </row>
    <row r="1181" spans="1:16" ht="12.5">
      <c r="A1181" s="238" t="s">
        <v>7067</v>
      </c>
      <c r="B1181" s="237" t="s">
        <v>6191</v>
      </c>
      <c r="C1181" s="237" t="s">
        <v>5838</v>
      </c>
      <c r="D1181" s="238" t="s">
        <v>5839</v>
      </c>
      <c r="E1181" s="148">
        <v>11727.16</v>
      </c>
      <c r="F1181" s="148">
        <v>1518.55</v>
      </c>
      <c r="G1181" s="148">
        <v>0</v>
      </c>
      <c r="H1181" s="148" t="s">
        <v>6288</v>
      </c>
      <c r="I1181" s="148">
        <v>98.90000000000146</v>
      </c>
      <c r="J1181" s="148">
        <v>13344.61</v>
      </c>
      <c r="K1181" s="148">
        <v>9381.73</v>
      </c>
      <c r="L1181" s="148">
        <v>1971.01</v>
      </c>
      <c r="M1181" s="148">
        <v>15636.21</v>
      </c>
      <c r="N1181" s="148" t="s">
        <v>6289</v>
      </c>
      <c r="O1181" s="148">
        <v>18468.15</v>
      </c>
      <c r="P1181" s="148">
        <v>45457.10</v>
      </c>
    </row>
    <row r="1182" spans="1:16" ht="12.5">
      <c r="A1182" s="238" t="s">
        <v>7068</v>
      </c>
      <c r="B1182" s="237" t="s">
        <v>6269</v>
      </c>
      <c r="C1182" s="237" t="s">
        <v>5838</v>
      </c>
      <c r="D1182" s="238" t="s">
        <v>5839</v>
      </c>
      <c r="E1182" s="148">
        <v>11727.16</v>
      </c>
      <c r="F1182" s="148">
        <v>1518.55</v>
      </c>
      <c r="G1182" s="148">
        <v>0</v>
      </c>
      <c r="H1182" s="148" t="s">
        <v>6288</v>
      </c>
      <c r="I1182" s="148">
        <v>98.90000000000146</v>
      </c>
      <c r="J1182" s="148">
        <v>13344.61</v>
      </c>
      <c r="K1182" s="148">
        <v>9381.73</v>
      </c>
      <c r="L1182" s="148">
        <v>1971.01</v>
      </c>
      <c r="M1182" s="148">
        <v>15636.21</v>
      </c>
      <c r="N1182" s="148" t="s">
        <v>6289</v>
      </c>
      <c r="O1182" s="148">
        <v>18468.15</v>
      </c>
      <c r="P1182" s="148">
        <v>45457.10</v>
      </c>
    </row>
    <row r="1183" spans="1:16" ht="25">
      <c r="A1183" s="238" t="s">
        <v>6213</v>
      </c>
      <c r="B1183" s="237" t="s">
        <v>6214</v>
      </c>
      <c r="C1183" s="237" t="s">
        <v>5838</v>
      </c>
      <c r="D1183" s="238" t="s">
        <v>5839</v>
      </c>
      <c r="E1183" s="148">
        <v>11727.16</v>
      </c>
      <c r="F1183" s="148">
        <v>1518.55</v>
      </c>
      <c r="G1183" s="148">
        <v>0</v>
      </c>
      <c r="H1183" s="148" t="s">
        <v>6288</v>
      </c>
      <c r="I1183" s="148">
        <v>98.90000000000146</v>
      </c>
      <c r="J1183" s="148">
        <v>13344.61</v>
      </c>
      <c r="K1183" s="148">
        <v>9381.73</v>
      </c>
      <c r="L1183" s="148">
        <v>1971.01</v>
      </c>
      <c r="M1183" s="148">
        <v>15636.21</v>
      </c>
      <c r="N1183" s="148" t="s">
        <v>6289</v>
      </c>
      <c r="O1183" s="148">
        <v>18468.15</v>
      </c>
      <c r="P1183" s="148">
        <v>45457.10</v>
      </c>
    </row>
    <row r="1184" spans="1:16" ht="37.5">
      <c r="A1184" s="238" t="s">
        <v>7069</v>
      </c>
      <c r="B1184" s="237" t="s">
        <v>7070</v>
      </c>
      <c r="C1184" s="237" t="s">
        <v>5838</v>
      </c>
      <c r="D1184" s="238" t="s">
        <v>5839</v>
      </c>
      <c r="E1184" s="148">
        <v>9021</v>
      </c>
      <c r="F1184" s="148">
        <v>1518.55</v>
      </c>
      <c r="G1184" s="148">
        <v>0</v>
      </c>
      <c r="H1184" s="148" t="s">
        <v>6288</v>
      </c>
      <c r="I1184" s="148">
        <v>98.90000000000146</v>
      </c>
      <c r="J1184" s="148">
        <v>10638.45</v>
      </c>
      <c r="K1184" s="148">
        <v>7216.80</v>
      </c>
      <c r="L1184" s="148">
        <v>1519.98</v>
      </c>
      <c r="M1184" s="148">
        <v>12028</v>
      </c>
      <c r="N1184" s="148" t="s">
        <v>6289</v>
      </c>
      <c r="O1184" s="148">
        <v>14228.50</v>
      </c>
      <c r="P1184" s="148">
        <v>34993.28</v>
      </c>
    </row>
    <row r="1185" spans="1:16" ht="25">
      <c r="A1185" s="238" t="s">
        <v>7071</v>
      </c>
      <c r="B1185" s="237" t="s">
        <v>7072</v>
      </c>
      <c r="C1185" s="237" t="s">
        <v>5838</v>
      </c>
      <c r="D1185" s="238" t="s">
        <v>5839</v>
      </c>
      <c r="E1185" s="148">
        <v>9487.22</v>
      </c>
      <c r="F1185" s="148">
        <v>1518.55</v>
      </c>
      <c r="G1185" s="148">
        <v>0</v>
      </c>
      <c r="H1185" s="148" t="s">
        <v>6288</v>
      </c>
      <c r="I1185" s="148">
        <v>98.90000000000146</v>
      </c>
      <c r="J1185" s="148">
        <v>11104.67</v>
      </c>
      <c r="K1185" s="148">
        <v>7589.78</v>
      </c>
      <c r="L1185" s="148">
        <v>1597.69</v>
      </c>
      <c r="M1185" s="148">
        <v>12649.63</v>
      </c>
      <c r="N1185" s="148" t="s">
        <v>6289</v>
      </c>
      <c r="O1185" s="148">
        <v>14958.91</v>
      </c>
      <c r="P1185" s="148">
        <v>36796.009999999995</v>
      </c>
    </row>
    <row r="1186" spans="1:16" ht="12.5">
      <c r="A1186" s="238" t="s">
        <v>7073</v>
      </c>
      <c r="B1186" s="237" t="s">
        <v>7074</v>
      </c>
      <c r="C1186" s="237" t="s">
        <v>5838</v>
      </c>
      <c r="D1186" s="238" t="s">
        <v>5839</v>
      </c>
      <c r="E1186" s="148">
        <v>10521.21</v>
      </c>
      <c r="F1186" s="148">
        <v>1518.55</v>
      </c>
      <c r="G1186" s="148">
        <v>0</v>
      </c>
      <c r="H1186" s="148" t="s">
        <v>6288</v>
      </c>
      <c r="I1186" s="148">
        <v>98.90000000000146</v>
      </c>
      <c r="J1186" s="148">
        <v>12138.66</v>
      </c>
      <c r="K1186" s="148">
        <v>8416.97</v>
      </c>
      <c r="L1186" s="148">
        <v>1770.02</v>
      </c>
      <c r="M1186" s="148">
        <v>14028.28</v>
      </c>
      <c r="N1186" s="148" t="s">
        <v>6289</v>
      </c>
      <c r="O1186" s="148">
        <v>16578.83</v>
      </c>
      <c r="P1186" s="148">
        <v>40794.100000000006</v>
      </c>
    </row>
    <row r="1187" spans="1:16" ht="12.5">
      <c r="A1187" s="238" t="s">
        <v>7075</v>
      </c>
      <c r="B1187" s="237" t="s">
        <v>6422</v>
      </c>
      <c r="C1187" s="237" t="s">
        <v>5838</v>
      </c>
      <c r="D1187" s="238" t="s">
        <v>5839</v>
      </c>
      <c r="E1187" s="148">
        <v>14527.58</v>
      </c>
      <c r="F1187" s="148">
        <v>1518.55</v>
      </c>
      <c r="G1187" s="148">
        <v>0</v>
      </c>
      <c r="H1187" s="148" t="s">
        <v>6288</v>
      </c>
      <c r="I1187" s="148">
        <v>98.90000000000146</v>
      </c>
      <c r="J1187" s="148">
        <v>16145.03</v>
      </c>
      <c r="K1187" s="148">
        <v>11622.06</v>
      </c>
      <c r="L1187" s="148">
        <v>2437.75</v>
      </c>
      <c r="M1187" s="148">
        <v>19370.11</v>
      </c>
      <c r="N1187" s="148" t="s">
        <v>6289</v>
      </c>
      <c r="O1187" s="148">
        <v>22855.48</v>
      </c>
      <c r="P1187" s="148">
        <v>56285.399999999994</v>
      </c>
    </row>
    <row r="1188" spans="1:16" ht="12.5">
      <c r="A1188" s="238" t="s">
        <v>7076</v>
      </c>
      <c r="B1188" s="237" t="s">
        <v>7077</v>
      </c>
      <c r="C1188" s="237" t="s">
        <v>5838</v>
      </c>
      <c r="D1188" s="238" t="s">
        <v>5839</v>
      </c>
      <c r="E1188" s="148">
        <v>9487.22</v>
      </c>
      <c r="F1188" s="148">
        <v>1518.55</v>
      </c>
      <c r="G1188" s="148">
        <v>0</v>
      </c>
      <c r="H1188" s="148" t="s">
        <v>6288</v>
      </c>
      <c r="I1188" s="148">
        <v>98.90000000000146</v>
      </c>
      <c r="J1188" s="148">
        <v>11104.67</v>
      </c>
      <c r="K1188" s="148">
        <v>7589.78</v>
      </c>
      <c r="L1188" s="148">
        <v>1597.69</v>
      </c>
      <c r="M1188" s="148">
        <v>12649.63</v>
      </c>
      <c r="N1188" s="148" t="s">
        <v>6289</v>
      </c>
      <c r="O1188" s="148">
        <v>14958.91</v>
      </c>
      <c r="P1188" s="148">
        <v>36796.009999999995</v>
      </c>
    </row>
    <row r="1189" spans="1:16" ht="12.5">
      <c r="A1189" s="238" t="s">
        <v>7078</v>
      </c>
      <c r="B1189" s="237" t="s">
        <v>5455</v>
      </c>
      <c r="C1189" s="237" t="s">
        <v>5838</v>
      </c>
      <c r="D1189" s="238" t="s">
        <v>5839</v>
      </c>
      <c r="E1189" s="148">
        <v>8602.22</v>
      </c>
      <c r="F1189" s="148">
        <v>1518.55</v>
      </c>
      <c r="G1189" s="148">
        <v>0</v>
      </c>
      <c r="H1189" s="148" t="s">
        <v>6288</v>
      </c>
      <c r="I1189" s="148">
        <v>98.90000000000146</v>
      </c>
      <c r="J1189" s="148">
        <v>10219.67</v>
      </c>
      <c r="K1189" s="148">
        <v>6881.78</v>
      </c>
      <c r="L1189" s="148">
        <v>1450.19</v>
      </c>
      <c r="M1189" s="148">
        <v>11469.63</v>
      </c>
      <c r="N1189" s="148" t="s">
        <v>6289</v>
      </c>
      <c r="O1189" s="148">
        <v>13572.41</v>
      </c>
      <c r="P1189" s="148">
        <v>33374.009999999995</v>
      </c>
    </row>
    <row r="1190" spans="1:16" ht="25">
      <c r="A1190" s="238" t="s">
        <v>7079</v>
      </c>
      <c r="B1190" s="237" t="s">
        <v>7080</v>
      </c>
      <c r="C1190" s="237" t="s">
        <v>5838</v>
      </c>
      <c r="D1190" s="238" t="s">
        <v>5839</v>
      </c>
      <c r="E1190" s="148">
        <v>10521.21</v>
      </c>
      <c r="F1190" s="148">
        <v>1518.55</v>
      </c>
      <c r="G1190" s="148">
        <v>0</v>
      </c>
      <c r="H1190" s="148" t="s">
        <v>6288</v>
      </c>
      <c r="I1190" s="148">
        <v>98.90000000000146</v>
      </c>
      <c r="J1190" s="148">
        <v>12138.66</v>
      </c>
      <c r="K1190" s="148">
        <v>8416.97</v>
      </c>
      <c r="L1190" s="148">
        <v>1770.02</v>
      </c>
      <c r="M1190" s="148">
        <v>14028.28</v>
      </c>
      <c r="N1190" s="148" t="s">
        <v>6289</v>
      </c>
      <c r="O1190" s="148">
        <v>16578.83</v>
      </c>
      <c r="P1190" s="148">
        <v>40794.100000000006</v>
      </c>
    </row>
    <row r="1191" spans="1:16" ht="25">
      <c r="A1191" s="238" t="s">
        <v>7081</v>
      </c>
      <c r="B1191" s="237" t="s">
        <v>7082</v>
      </c>
      <c r="C1191" s="237" t="s">
        <v>5838</v>
      </c>
      <c r="D1191" s="238" t="s">
        <v>5839</v>
      </c>
      <c r="E1191" s="148">
        <v>9021</v>
      </c>
      <c r="F1191" s="148">
        <v>1518.55</v>
      </c>
      <c r="G1191" s="148">
        <v>0</v>
      </c>
      <c r="H1191" s="148" t="s">
        <v>6288</v>
      </c>
      <c r="I1191" s="148">
        <v>98.90000000000146</v>
      </c>
      <c r="J1191" s="148">
        <v>10638.45</v>
      </c>
      <c r="K1191" s="148">
        <v>7216.80</v>
      </c>
      <c r="L1191" s="148">
        <v>1519.98</v>
      </c>
      <c r="M1191" s="148">
        <v>12028</v>
      </c>
      <c r="N1191" s="148" t="s">
        <v>6289</v>
      </c>
      <c r="O1191" s="148">
        <v>14228.50</v>
      </c>
      <c r="P1191" s="148">
        <v>34993.28</v>
      </c>
    </row>
    <row r="1192" spans="1:16" ht="12.5">
      <c r="A1192" s="238" t="s">
        <v>7083</v>
      </c>
      <c r="B1192" s="237" t="s">
        <v>5563</v>
      </c>
      <c r="C1192" s="237" t="s">
        <v>5838</v>
      </c>
      <c r="D1192" s="238" t="s">
        <v>5839</v>
      </c>
      <c r="E1192" s="148">
        <v>13535.90</v>
      </c>
      <c r="F1192" s="148">
        <v>1518.55</v>
      </c>
      <c r="G1192" s="148">
        <v>0</v>
      </c>
      <c r="H1192" s="148" t="s">
        <v>6288</v>
      </c>
      <c r="I1192" s="148">
        <v>98.90000000000146</v>
      </c>
      <c r="J1192" s="148">
        <v>15153.35</v>
      </c>
      <c r="K1192" s="148">
        <v>10828.72</v>
      </c>
      <c r="L1192" s="148">
        <v>2272.47</v>
      </c>
      <c r="M1192" s="148">
        <v>18047.87</v>
      </c>
      <c r="N1192" s="148" t="s">
        <v>6289</v>
      </c>
      <c r="O1192" s="148">
        <v>21301.85</v>
      </c>
      <c r="P1192" s="148">
        <v>52450.909999999996</v>
      </c>
    </row>
    <row r="1193" spans="1:16" ht="12.5">
      <c r="A1193" s="238" t="s">
        <v>7084</v>
      </c>
      <c r="B1193" s="237" t="s">
        <v>5475</v>
      </c>
      <c r="C1193" s="237" t="s">
        <v>5838</v>
      </c>
      <c r="D1193" s="238" t="s">
        <v>5839</v>
      </c>
      <c r="E1193" s="148">
        <v>11608.99</v>
      </c>
      <c r="F1193" s="148">
        <v>1518.55</v>
      </c>
      <c r="G1193" s="148">
        <v>0</v>
      </c>
      <c r="H1193" s="148" t="s">
        <v>6288</v>
      </c>
      <c r="I1193" s="148">
        <v>98.90000000000146</v>
      </c>
      <c r="J1193" s="148">
        <v>13226.44</v>
      </c>
      <c r="K1193" s="148">
        <v>9287.19</v>
      </c>
      <c r="L1193" s="148">
        <v>1951.32</v>
      </c>
      <c r="M1193" s="148">
        <v>15478.65</v>
      </c>
      <c r="N1193" s="148" t="s">
        <v>6289</v>
      </c>
      <c r="O1193" s="148">
        <v>18283.02</v>
      </c>
      <c r="P1193" s="148">
        <v>45000.18</v>
      </c>
    </row>
    <row r="1194" spans="1:16" ht="12.5">
      <c r="A1194" s="238" t="s">
        <v>7085</v>
      </c>
      <c r="B1194" s="237" t="s">
        <v>6185</v>
      </c>
      <c r="C1194" s="237" t="s">
        <v>5838</v>
      </c>
      <c r="D1194" s="238" t="s">
        <v>5839</v>
      </c>
      <c r="E1194" s="148">
        <v>9487.22</v>
      </c>
      <c r="F1194" s="148">
        <v>1518.55</v>
      </c>
      <c r="G1194" s="148">
        <v>0</v>
      </c>
      <c r="H1194" s="148" t="s">
        <v>6288</v>
      </c>
      <c r="I1194" s="148">
        <v>98.90000000000146</v>
      </c>
      <c r="J1194" s="148">
        <v>11104.67</v>
      </c>
      <c r="K1194" s="148">
        <v>7589.78</v>
      </c>
      <c r="L1194" s="148">
        <v>1597.69</v>
      </c>
      <c r="M1194" s="148">
        <v>12649.63</v>
      </c>
      <c r="N1194" s="148" t="s">
        <v>6289</v>
      </c>
      <c r="O1194" s="148">
        <v>14958.91</v>
      </c>
      <c r="P1194" s="148">
        <v>36796.009999999995</v>
      </c>
    </row>
    <row r="1195" spans="1:16" ht="12.5">
      <c r="A1195" s="238" t="s">
        <v>7086</v>
      </c>
      <c r="B1195" s="237" t="s">
        <v>7058</v>
      </c>
      <c r="C1195" s="237" t="s">
        <v>5838</v>
      </c>
      <c r="D1195" s="238" t="s">
        <v>5839</v>
      </c>
      <c r="E1195" s="148">
        <v>8602.22</v>
      </c>
      <c r="F1195" s="148">
        <v>1518.55</v>
      </c>
      <c r="G1195" s="148">
        <v>0</v>
      </c>
      <c r="H1195" s="148" t="s">
        <v>6288</v>
      </c>
      <c r="I1195" s="148">
        <v>98.90000000000146</v>
      </c>
      <c r="J1195" s="148">
        <v>10219.67</v>
      </c>
      <c r="K1195" s="148">
        <v>6881.78</v>
      </c>
      <c r="L1195" s="148">
        <v>1450.19</v>
      </c>
      <c r="M1195" s="148">
        <v>11469.63</v>
      </c>
      <c r="N1195" s="148" t="s">
        <v>6289</v>
      </c>
      <c r="O1195" s="148">
        <v>13572.41</v>
      </c>
      <c r="P1195" s="148">
        <v>33374.009999999995</v>
      </c>
    </row>
    <row r="1196" spans="1:16" ht="25">
      <c r="A1196" s="238" t="s">
        <v>7087</v>
      </c>
      <c r="B1196" s="237" t="s">
        <v>7035</v>
      </c>
      <c r="C1196" s="237" t="s">
        <v>5838</v>
      </c>
      <c r="D1196" s="238" t="s">
        <v>5839</v>
      </c>
      <c r="E1196" s="148">
        <v>10521.21</v>
      </c>
      <c r="F1196" s="148">
        <v>1518.55</v>
      </c>
      <c r="G1196" s="148">
        <v>0</v>
      </c>
      <c r="H1196" s="148" t="s">
        <v>6288</v>
      </c>
      <c r="I1196" s="148">
        <v>98.90000000000146</v>
      </c>
      <c r="J1196" s="148">
        <v>12138.66</v>
      </c>
      <c r="K1196" s="148">
        <v>8416.97</v>
      </c>
      <c r="L1196" s="148">
        <v>1770.02</v>
      </c>
      <c r="M1196" s="148">
        <v>14028.28</v>
      </c>
      <c r="N1196" s="148" t="s">
        <v>6289</v>
      </c>
      <c r="O1196" s="148">
        <v>16578.83</v>
      </c>
      <c r="P1196" s="148">
        <v>40794.100000000006</v>
      </c>
    </row>
    <row r="1197" spans="1:16" ht="12.5">
      <c r="A1197" s="238" t="s">
        <v>7088</v>
      </c>
      <c r="B1197" s="237" t="s">
        <v>7089</v>
      </c>
      <c r="C1197" s="237" t="s">
        <v>5838</v>
      </c>
      <c r="D1197" s="238" t="s">
        <v>5839</v>
      </c>
      <c r="E1197" s="148">
        <v>9021</v>
      </c>
      <c r="F1197" s="148">
        <v>1518.55</v>
      </c>
      <c r="G1197" s="148">
        <v>0</v>
      </c>
      <c r="H1197" s="148" t="s">
        <v>6288</v>
      </c>
      <c r="I1197" s="148">
        <v>98.90000000000146</v>
      </c>
      <c r="J1197" s="148">
        <v>10638.45</v>
      </c>
      <c r="K1197" s="148">
        <v>7216.80</v>
      </c>
      <c r="L1197" s="148">
        <v>1519.98</v>
      </c>
      <c r="M1197" s="148">
        <v>12028</v>
      </c>
      <c r="N1197" s="148" t="s">
        <v>6289</v>
      </c>
      <c r="O1197" s="148">
        <v>14228.50</v>
      </c>
      <c r="P1197" s="148">
        <v>34993.28</v>
      </c>
    </row>
    <row r="1198" spans="1:16" ht="12.5">
      <c r="A1198" s="238" t="s">
        <v>7090</v>
      </c>
      <c r="B1198" s="237" t="s">
        <v>7091</v>
      </c>
      <c r="C1198" s="237" t="s">
        <v>5838</v>
      </c>
      <c r="D1198" s="238" t="s">
        <v>5839</v>
      </c>
      <c r="E1198" s="148">
        <v>8226.89</v>
      </c>
      <c r="F1198" s="148">
        <v>1518.55</v>
      </c>
      <c r="G1198" s="148">
        <v>0</v>
      </c>
      <c r="H1198" s="148" t="s">
        <v>6288</v>
      </c>
      <c r="I1198" s="148">
        <v>98.90000000000146</v>
      </c>
      <c r="J1198" s="148">
        <v>9844.34</v>
      </c>
      <c r="K1198" s="148">
        <v>6581.51</v>
      </c>
      <c r="L1198" s="148">
        <v>1387.63</v>
      </c>
      <c r="M1198" s="148">
        <v>10969.19</v>
      </c>
      <c r="N1198" s="148" t="s">
        <v>6289</v>
      </c>
      <c r="O1198" s="148">
        <v>12984.40</v>
      </c>
      <c r="P1198" s="148">
        <v>31922.730000000003</v>
      </c>
    </row>
    <row r="1199" spans="1:16" ht="12.5">
      <c r="A1199" s="238" t="s">
        <v>7092</v>
      </c>
      <c r="B1199" s="237" t="s">
        <v>7093</v>
      </c>
      <c r="C1199" s="237" t="s">
        <v>5838</v>
      </c>
      <c r="D1199" s="238" t="s">
        <v>5839</v>
      </c>
      <c r="E1199" s="148">
        <v>9487.22</v>
      </c>
      <c r="F1199" s="148">
        <v>1518.55</v>
      </c>
      <c r="G1199" s="148">
        <v>0</v>
      </c>
      <c r="H1199" s="148" t="s">
        <v>6288</v>
      </c>
      <c r="I1199" s="148">
        <v>98.90000000000146</v>
      </c>
      <c r="J1199" s="148">
        <v>11104.67</v>
      </c>
      <c r="K1199" s="148">
        <v>7589.78</v>
      </c>
      <c r="L1199" s="148">
        <v>1597.69</v>
      </c>
      <c r="M1199" s="148">
        <v>12649.63</v>
      </c>
      <c r="N1199" s="148" t="s">
        <v>6289</v>
      </c>
      <c r="O1199" s="148">
        <v>14958.91</v>
      </c>
      <c r="P1199" s="148">
        <v>36796.009999999995</v>
      </c>
    </row>
    <row r="1200" spans="1:16" ht="12.5">
      <c r="A1200" s="238" t="s">
        <v>7094</v>
      </c>
      <c r="B1200" s="237" t="s">
        <v>7095</v>
      </c>
      <c r="C1200" s="237" t="s">
        <v>5838</v>
      </c>
      <c r="D1200" s="238" t="s">
        <v>5839</v>
      </c>
      <c r="E1200" s="148">
        <v>8226.89</v>
      </c>
      <c r="F1200" s="148">
        <v>1518.55</v>
      </c>
      <c r="G1200" s="148">
        <v>0</v>
      </c>
      <c r="H1200" s="148" t="s">
        <v>6288</v>
      </c>
      <c r="I1200" s="148">
        <v>98.90000000000146</v>
      </c>
      <c r="J1200" s="148">
        <v>9844.34</v>
      </c>
      <c r="K1200" s="148">
        <v>6581.51</v>
      </c>
      <c r="L1200" s="148">
        <v>1387.63</v>
      </c>
      <c r="M1200" s="148">
        <v>10969.19</v>
      </c>
      <c r="N1200" s="148" t="s">
        <v>6289</v>
      </c>
      <c r="O1200" s="148">
        <v>12984.40</v>
      </c>
      <c r="P1200" s="148">
        <v>31922.730000000003</v>
      </c>
    </row>
    <row r="1201" spans="1:16" ht="12.5">
      <c r="A1201" s="238" t="s">
        <v>7096</v>
      </c>
      <c r="B1201" s="237" t="s">
        <v>7097</v>
      </c>
      <c r="C1201" s="237" t="s">
        <v>5838</v>
      </c>
      <c r="D1201" s="238" t="s">
        <v>5839</v>
      </c>
      <c r="E1201" s="148">
        <v>8226.89</v>
      </c>
      <c r="F1201" s="148">
        <v>1518.55</v>
      </c>
      <c r="G1201" s="148">
        <v>0</v>
      </c>
      <c r="H1201" s="148" t="s">
        <v>6288</v>
      </c>
      <c r="I1201" s="148">
        <v>98.90000000000146</v>
      </c>
      <c r="J1201" s="148">
        <v>9844.34</v>
      </c>
      <c r="K1201" s="148">
        <v>6581.51</v>
      </c>
      <c r="L1201" s="148">
        <v>1387.63</v>
      </c>
      <c r="M1201" s="148">
        <v>10969.19</v>
      </c>
      <c r="N1201" s="148" t="s">
        <v>6289</v>
      </c>
      <c r="O1201" s="148">
        <v>12984.40</v>
      </c>
      <c r="P1201" s="148">
        <v>31922.730000000003</v>
      </c>
    </row>
    <row r="1202" spans="1:16" ht="25">
      <c r="A1202" s="238" t="s">
        <v>7098</v>
      </c>
      <c r="B1202" s="237" t="s">
        <v>7099</v>
      </c>
      <c r="C1202" s="237" t="s">
        <v>5838</v>
      </c>
      <c r="D1202" s="238" t="s">
        <v>5839</v>
      </c>
      <c r="E1202" s="148">
        <v>9021</v>
      </c>
      <c r="F1202" s="148">
        <v>1518.55</v>
      </c>
      <c r="G1202" s="148">
        <v>0</v>
      </c>
      <c r="H1202" s="148" t="s">
        <v>6288</v>
      </c>
      <c r="I1202" s="148">
        <v>98.90000000000146</v>
      </c>
      <c r="J1202" s="148">
        <v>10638.45</v>
      </c>
      <c r="K1202" s="148">
        <v>7216.80</v>
      </c>
      <c r="L1202" s="148">
        <v>1519.98</v>
      </c>
      <c r="M1202" s="148">
        <v>12028</v>
      </c>
      <c r="N1202" s="148" t="s">
        <v>6289</v>
      </c>
      <c r="O1202" s="148">
        <v>14228.50</v>
      </c>
      <c r="P1202" s="148">
        <v>34993.28</v>
      </c>
    </row>
    <row r="1203" spans="1:16" ht="12.5">
      <c r="A1203" s="238" t="s">
        <v>7100</v>
      </c>
      <c r="B1203" s="237" t="s">
        <v>7101</v>
      </c>
      <c r="C1203" s="237" t="s">
        <v>5838</v>
      </c>
      <c r="D1203" s="238" t="s">
        <v>5839</v>
      </c>
      <c r="E1203" s="148">
        <v>8226.89</v>
      </c>
      <c r="F1203" s="148">
        <v>1518.55</v>
      </c>
      <c r="G1203" s="148">
        <v>0</v>
      </c>
      <c r="H1203" s="148" t="s">
        <v>6288</v>
      </c>
      <c r="I1203" s="148">
        <v>98.90000000000146</v>
      </c>
      <c r="J1203" s="148">
        <v>9844.34</v>
      </c>
      <c r="K1203" s="148">
        <v>6581.51</v>
      </c>
      <c r="L1203" s="148">
        <v>1387.63</v>
      </c>
      <c r="M1203" s="148">
        <v>10969.19</v>
      </c>
      <c r="N1203" s="148" t="s">
        <v>6289</v>
      </c>
      <c r="O1203" s="148">
        <v>12984.40</v>
      </c>
      <c r="P1203" s="148">
        <v>31922.730000000003</v>
      </c>
    </row>
    <row r="1204" spans="1:16" ht="12.5">
      <c r="A1204" s="238" t="s">
        <v>7102</v>
      </c>
      <c r="B1204" s="237" t="s">
        <v>6275</v>
      </c>
      <c r="C1204" s="237" t="s">
        <v>5838</v>
      </c>
      <c r="D1204" s="238" t="s">
        <v>5839</v>
      </c>
      <c r="E1204" s="148">
        <v>8226.89</v>
      </c>
      <c r="F1204" s="148">
        <v>1518.55</v>
      </c>
      <c r="G1204" s="148">
        <v>0</v>
      </c>
      <c r="H1204" s="148" t="s">
        <v>6288</v>
      </c>
      <c r="I1204" s="148">
        <v>98.90000000000146</v>
      </c>
      <c r="J1204" s="148">
        <v>9844.34</v>
      </c>
      <c r="K1204" s="148">
        <v>6581.51</v>
      </c>
      <c r="L1204" s="148">
        <v>1387.63</v>
      </c>
      <c r="M1204" s="148">
        <v>10969.19</v>
      </c>
      <c r="N1204" s="148" t="s">
        <v>6289</v>
      </c>
      <c r="O1204" s="148">
        <v>12984.40</v>
      </c>
      <c r="P1204" s="148">
        <v>31922.730000000003</v>
      </c>
    </row>
    <row r="1205" spans="1:16" ht="12.5">
      <c r="A1205" s="238" t="s">
        <v>7103</v>
      </c>
      <c r="B1205" s="237" t="s">
        <v>6271</v>
      </c>
      <c r="C1205" s="237" t="s">
        <v>5838</v>
      </c>
      <c r="D1205" s="238" t="s">
        <v>5839</v>
      </c>
      <c r="E1205" s="148">
        <v>8226.89</v>
      </c>
      <c r="F1205" s="148">
        <v>1518.55</v>
      </c>
      <c r="G1205" s="148">
        <v>0</v>
      </c>
      <c r="H1205" s="148" t="s">
        <v>6288</v>
      </c>
      <c r="I1205" s="148">
        <v>98.90000000000146</v>
      </c>
      <c r="J1205" s="148">
        <v>9844.34</v>
      </c>
      <c r="K1205" s="148">
        <v>6581.51</v>
      </c>
      <c r="L1205" s="148">
        <v>1387.63</v>
      </c>
      <c r="M1205" s="148">
        <v>10969.19</v>
      </c>
      <c r="N1205" s="148" t="s">
        <v>6289</v>
      </c>
      <c r="O1205" s="148">
        <v>12984.40</v>
      </c>
      <c r="P1205" s="148">
        <v>31922.730000000003</v>
      </c>
    </row>
    <row r="1206" spans="1:16" ht="12.5">
      <c r="A1206" s="238" t="s">
        <v>7104</v>
      </c>
      <c r="B1206" s="237" t="s">
        <v>5736</v>
      </c>
      <c r="C1206" s="237" t="s">
        <v>5838</v>
      </c>
      <c r="D1206" s="238" t="s">
        <v>5839</v>
      </c>
      <c r="E1206" s="148">
        <v>8226.89</v>
      </c>
      <c r="F1206" s="148">
        <v>1518.55</v>
      </c>
      <c r="G1206" s="148">
        <v>0</v>
      </c>
      <c r="H1206" s="148" t="s">
        <v>6288</v>
      </c>
      <c r="I1206" s="148">
        <v>98.90000000000146</v>
      </c>
      <c r="J1206" s="148">
        <v>9844.34</v>
      </c>
      <c r="K1206" s="148">
        <v>6581.51</v>
      </c>
      <c r="L1206" s="148">
        <v>1387.63</v>
      </c>
      <c r="M1206" s="148">
        <v>10969.19</v>
      </c>
      <c r="N1206" s="148" t="s">
        <v>6289</v>
      </c>
      <c r="O1206" s="148">
        <v>12984.40</v>
      </c>
      <c r="P1206" s="148">
        <v>31922.730000000003</v>
      </c>
    </row>
    <row r="1207" spans="1:16" ht="12.5">
      <c r="A1207" s="238" t="s">
        <v>7105</v>
      </c>
      <c r="B1207" s="237" t="s">
        <v>7106</v>
      </c>
      <c r="C1207" s="237" t="s">
        <v>5838</v>
      </c>
      <c r="D1207" s="238" t="s">
        <v>5839</v>
      </c>
      <c r="E1207" s="148">
        <v>8602.22</v>
      </c>
      <c r="F1207" s="148">
        <v>1518.55</v>
      </c>
      <c r="G1207" s="148">
        <v>0</v>
      </c>
      <c r="H1207" s="148" t="s">
        <v>6288</v>
      </c>
      <c r="I1207" s="148">
        <v>98.90000000000146</v>
      </c>
      <c r="J1207" s="148">
        <v>10219.67</v>
      </c>
      <c r="K1207" s="148">
        <v>6881.78</v>
      </c>
      <c r="L1207" s="148">
        <v>1450.19</v>
      </c>
      <c r="M1207" s="148">
        <v>11469.63</v>
      </c>
      <c r="N1207" s="148" t="s">
        <v>6289</v>
      </c>
      <c r="O1207" s="148">
        <v>13572.41</v>
      </c>
      <c r="P1207" s="148">
        <v>33374.009999999995</v>
      </c>
    </row>
    <row r="1208" spans="1:16" ht="12.5">
      <c r="A1208" s="238" t="s">
        <v>7107</v>
      </c>
      <c r="B1208" s="237" t="s">
        <v>7108</v>
      </c>
      <c r="C1208" s="237" t="s">
        <v>5838</v>
      </c>
      <c r="D1208" s="238" t="s">
        <v>5839</v>
      </c>
      <c r="E1208" s="148">
        <v>9487.22</v>
      </c>
      <c r="F1208" s="148">
        <v>1518.55</v>
      </c>
      <c r="G1208" s="148">
        <v>0</v>
      </c>
      <c r="H1208" s="148" t="s">
        <v>6288</v>
      </c>
      <c r="I1208" s="148">
        <v>98.90000000000146</v>
      </c>
      <c r="J1208" s="148">
        <v>11104.67</v>
      </c>
      <c r="K1208" s="148">
        <v>7589.78</v>
      </c>
      <c r="L1208" s="148">
        <v>1597.69</v>
      </c>
      <c r="M1208" s="148">
        <v>12649.63</v>
      </c>
      <c r="N1208" s="148" t="s">
        <v>6289</v>
      </c>
      <c r="O1208" s="148">
        <v>14958.91</v>
      </c>
      <c r="P1208" s="148">
        <v>36796.009999999995</v>
      </c>
    </row>
    <row r="1209" spans="1:16" ht="12.5">
      <c r="A1209" s="238" t="s">
        <v>7109</v>
      </c>
      <c r="B1209" s="237" t="s">
        <v>7110</v>
      </c>
      <c r="C1209" s="237" t="s">
        <v>5838</v>
      </c>
      <c r="D1209" s="238" t="s">
        <v>5839</v>
      </c>
      <c r="E1209" s="148">
        <v>8602.22</v>
      </c>
      <c r="F1209" s="148">
        <v>1518.55</v>
      </c>
      <c r="G1209" s="148">
        <v>0</v>
      </c>
      <c r="H1209" s="148" t="s">
        <v>6288</v>
      </c>
      <c r="I1209" s="148">
        <v>98.90000000000146</v>
      </c>
      <c r="J1209" s="148">
        <v>10219.67</v>
      </c>
      <c r="K1209" s="148">
        <v>6881.78</v>
      </c>
      <c r="L1209" s="148">
        <v>1450.19</v>
      </c>
      <c r="M1209" s="148">
        <v>11469.63</v>
      </c>
      <c r="N1209" s="148" t="s">
        <v>6289</v>
      </c>
      <c r="O1209" s="148">
        <v>13572.41</v>
      </c>
      <c r="P1209" s="148">
        <v>33374.009999999995</v>
      </c>
    </row>
    <row r="1210" spans="1:16" ht="12.5">
      <c r="A1210" s="238" t="s">
        <v>7111</v>
      </c>
      <c r="B1210" s="237" t="s">
        <v>7112</v>
      </c>
      <c r="C1210" s="237" t="s">
        <v>5838</v>
      </c>
      <c r="D1210" s="238" t="s">
        <v>5839</v>
      </c>
      <c r="E1210" s="148">
        <v>9021</v>
      </c>
      <c r="F1210" s="148">
        <v>1518.55</v>
      </c>
      <c r="G1210" s="148">
        <v>0</v>
      </c>
      <c r="H1210" s="148" t="s">
        <v>6288</v>
      </c>
      <c r="I1210" s="148">
        <v>98.90000000000146</v>
      </c>
      <c r="J1210" s="148">
        <v>10638.45</v>
      </c>
      <c r="K1210" s="148">
        <v>7216.80</v>
      </c>
      <c r="L1210" s="148">
        <v>1519.98</v>
      </c>
      <c r="M1210" s="148">
        <v>12028</v>
      </c>
      <c r="N1210" s="148" t="s">
        <v>6289</v>
      </c>
      <c r="O1210" s="148">
        <v>14228.50</v>
      </c>
      <c r="P1210" s="148">
        <v>34993.28</v>
      </c>
    </row>
    <row r="1211" spans="1:16" ht="12.5">
      <c r="A1211" s="238" t="s">
        <v>7113</v>
      </c>
      <c r="B1211" s="237" t="s">
        <v>5242</v>
      </c>
      <c r="C1211" s="237" t="s">
        <v>5838</v>
      </c>
      <c r="D1211" s="238" t="s">
        <v>5839</v>
      </c>
      <c r="E1211" s="148">
        <v>8602.22</v>
      </c>
      <c r="F1211" s="148">
        <v>1518.55</v>
      </c>
      <c r="G1211" s="148">
        <v>0</v>
      </c>
      <c r="H1211" s="148" t="s">
        <v>6288</v>
      </c>
      <c r="I1211" s="148">
        <v>98.90000000000146</v>
      </c>
      <c r="J1211" s="148">
        <v>10219.67</v>
      </c>
      <c r="K1211" s="148">
        <v>6881.78</v>
      </c>
      <c r="L1211" s="148">
        <v>1450.19</v>
      </c>
      <c r="M1211" s="148">
        <v>11469.63</v>
      </c>
      <c r="N1211" s="148" t="s">
        <v>6289</v>
      </c>
      <c r="O1211" s="148">
        <v>13572.41</v>
      </c>
      <c r="P1211" s="148">
        <v>33374.009999999995</v>
      </c>
    </row>
    <row r="1212" spans="1:16" ht="12.5">
      <c r="A1212" s="238" t="s">
        <v>7114</v>
      </c>
      <c r="B1212" s="237" t="s">
        <v>5522</v>
      </c>
      <c r="C1212" s="237" t="s">
        <v>5838</v>
      </c>
      <c r="D1212" s="238" t="s">
        <v>5839</v>
      </c>
      <c r="E1212" s="148">
        <v>8602.22</v>
      </c>
      <c r="F1212" s="148">
        <v>1518.55</v>
      </c>
      <c r="G1212" s="148">
        <v>0</v>
      </c>
      <c r="H1212" s="148" t="s">
        <v>6288</v>
      </c>
      <c r="I1212" s="148">
        <v>98.90000000000146</v>
      </c>
      <c r="J1212" s="148">
        <v>10219.67</v>
      </c>
      <c r="K1212" s="148">
        <v>6881.78</v>
      </c>
      <c r="L1212" s="148">
        <v>1450.19</v>
      </c>
      <c r="M1212" s="148">
        <v>11469.63</v>
      </c>
      <c r="N1212" s="148" t="s">
        <v>6289</v>
      </c>
      <c r="O1212" s="148">
        <v>13572.41</v>
      </c>
      <c r="P1212" s="148">
        <v>33374.009999999995</v>
      </c>
    </row>
    <row r="1213" spans="1:16" ht="12.5">
      <c r="A1213" s="238" t="s">
        <v>7115</v>
      </c>
      <c r="B1213" s="237" t="s">
        <v>6205</v>
      </c>
      <c r="C1213" s="237" t="s">
        <v>5838</v>
      </c>
      <c r="D1213" s="238" t="s">
        <v>5839</v>
      </c>
      <c r="E1213" s="148">
        <v>12891.50</v>
      </c>
      <c r="F1213" s="148">
        <v>1518.55</v>
      </c>
      <c r="G1213" s="148">
        <v>0</v>
      </c>
      <c r="H1213" s="148" t="s">
        <v>6288</v>
      </c>
      <c r="I1213" s="148">
        <v>98.90000000000146</v>
      </c>
      <c r="J1213" s="148">
        <v>14508.95</v>
      </c>
      <c r="K1213" s="148">
        <v>10313.2</v>
      </c>
      <c r="L1213" s="148">
        <v>2165.07</v>
      </c>
      <c r="M1213" s="148">
        <v>17188.67</v>
      </c>
      <c r="N1213" s="148" t="s">
        <v>6289</v>
      </c>
      <c r="O1213" s="148">
        <v>20292.29</v>
      </c>
      <c r="P1213" s="148">
        <v>49959.229999999996</v>
      </c>
    </row>
    <row r="1214" spans="1:16" ht="25">
      <c r="A1214" s="238" t="s">
        <v>7116</v>
      </c>
      <c r="B1214" s="237" t="s">
        <v>6273</v>
      </c>
      <c r="C1214" s="237" t="s">
        <v>5838</v>
      </c>
      <c r="D1214" s="238" t="s">
        <v>5839</v>
      </c>
      <c r="E1214" s="148">
        <v>10003.51</v>
      </c>
      <c r="F1214" s="148">
        <v>1518.55</v>
      </c>
      <c r="G1214" s="148">
        <v>0</v>
      </c>
      <c r="H1214" s="148" t="s">
        <v>6288</v>
      </c>
      <c r="I1214" s="148">
        <v>98.89999999999964</v>
      </c>
      <c r="J1214" s="148">
        <v>11620.96</v>
      </c>
      <c r="K1214" s="148">
        <v>8002.81</v>
      </c>
      <c r="L1214" s="148">
        <v>1683.74</v>
      </c>
      <c r="M1214" s="148">
        <v>13338.01</v>
      </c>
      <c r="N1214" s="148" t="s">
        <v>6289</v>
      </c>
      <c r="O1214" s="148">
        <v>15767.77</v>
      </c>
      <c r="P1214" s="148">
        <v>38792.33</v>
      </c>
    </row>
    <row r="1215" spans="1:16" ht="12.5">
      <c r="A1215" s="238" t="s">
        <v>7117</v>
      </c>
      <c r="B1215" s="237" t="s">
        <v>5455</v>
      </c>
      <c r="C1215" s="237" t="s">
        <v>5838</v>
      </c>
      <c r="D1215" s="238" t="s">
        <v>5839</v>
      </c>
      <c r="E1215" s="148">
        <v>9487.22</v>
      </c>
      <c r="F1215" s="148">
        <v>1518.55</v>
      </c>
      <c r="G1215" s="148">
        <v>0</v>
      </c>
      <c r="H1215" s="148" t="s">
        <v>6288</v>
      </c>
      <c r="I1215" s="148">
        <v>98.90000000000146</v>
      </c>
      <c r="J1215" s="148">
        <v>11104.67</v>
      </c>
      <c r="K1215" s="148">
        <v>7589.78</v>
      </c>
      <c r="L1215" s="148">
        <v>1597.69</v>
      </c>
      <c r="M1215" s="148">
        <v>12649.63</v>
      </c>
      <c r="N1215" s="148" t="s">
        <v>6289</v>
      </c>
      <c r="O1215" s="148">
        <v>14958.91</v>
      </c>
      <c r="P1215" s="148">
        <v>36796.009999999995</v>
      </c>
    </row>
    <row r="1216" spans="1:16" ht="12.5">
      <c r="A1216" s="238" t="s">
        <v>7118</v>
      </c>
      <c r="B1216" s="237" t="s">
        <v>7051</v>
      </c>
      <c r="C1216" s="237" t="s">
        <v>5838</v>
      </c>
      <c r="D1216" s="238" t="s">
        <v>5839</v>
      </c>
      <c r="E1216" s="148">
        <v>8226.89</v>
      </c>
      <c r="F1216" s="148">
        <v>1518.55</v>
      </c>
      <c r="G1216" s="148">
        <v>0</v>
      </c>
      <c r="H1216" s="148" t="s">
        <v>6288</v>
      </c>
      <c r="I1216" s="148">
        <v>98.90000000000146</v>
      </c>
      <c r="J1216" s="148">
        <v>9844.34</v>
      </c>
      <c r="K1216" s="148">
        <v>6581.51</v>
      </c>
      <c r="L1216" s="148">
        <v>1387.63</v>
      </c>
      <c r="M1216" s="148">
        <v>10969.19</v>
      </c>
      <c r="N1216" s="148" t="s">
        <v>6289</v>
      </c>
      <c r="O1216" s="148">
        <v>12984.40</v>
      </c>
      <c r="P1216" s="148">
        <v>31922.730000000003</v>
      </c>
    </row>
    <row r="1217" spans="1:16" ht="12.5">
      <c r="A1217" s="238" t="s">
        <v>7119</v>
      </c>
      <c r="B1217" s="237" t="s">
        <v>6246</v>
      </c>
      <c r="C1217" s="237" t="s">
        <v>5838</v>
      </c>
      <c r="D1217" s="238" t="s">
        <v>5839</v>
      </c>
      <c r="E1217" s="148">
        <v>10003.51</v>
      </c>
      <c r="F1217" s="148">
        <v>1518.55</v>
      </c>
      <c r="G1217" s="148">
        <v>0</v>
      </c>
      <c r="H1217" s="148" t="s">
        <v>6288</v>
      </c>
      <c r="I1217" s="148">
        <v>98.89999999999964</v>
      </c>
      <c r="J1217" s="148">
        <v>11620.96</v>
      </c>
      <c r="K1217" s="148">
        <v>8002.81</v>
      </c>
      <c r="L1217" s="148">
        <v>1683.74</v>
      </c>
      <c r="M1217" s="148">
        <v>13338.01</v>
      </c>
      <c r="N1217" s="148" t="s">
        <v>6289</v>
      </c>
      <c r="O1217" s="148">
        <v>15767.77</v>
      </c>
      <c r="P1217" s="148">
        <v>38792.33</v>
      </c>
    </row>
    <row r="1218" spans="1:16" ht="12.5">
      <c r="A1218" s="238" t="s">
        <v>7120</v>
      </c>
      <c r="B1218" s="237" t="s">
        <v>6250</v>
      </c>
      <c r="C1218" s="237" t="s">
        <v>5838</v>
      </c>
      <c r="D1218" s="238" t="s">
        <v>5839</v>
      </c>
      <c r="E1218" s="148">
        <v>9487.22</v>
      </c>
      <c r="F1218" s="148">
        <v>1518.55</v>
      </c>
      <c r="G1218" s="148">
        <v>0</v>
      </c>
      <c r="H1218" s="148" t="s">
        <v>6288</v>
      </c>
      <c r="I1218" s="148">
        <v>98.90000000000146</v>
      </c>
      <c r="J1218" s="148">
        <v>11104.67</v>
      </c>
      <c r="K1218" s="148">
        <v>7589.78</v>
      </c>
      <c r="L1218" s="148">
        <v>1597.69</v>
      </c>
      <c r="M1218" s="148">
        <v>12649.63</v>
      </c>
      <c r="N1218" s="148" t="s">
        <v>6289</v>
      </c>
      <c r="O1218" s="148">
        <v>14958.91</v>
      </c>
      <c r="P1218" s="148">
        <v>36796.009999999995</v>
      </c>
    </row>
    <row r="1219" spans="1:16" ht="12.5">
      <c r="A1219" s="238" t="s">
        <v>7121</v>
      </c>
      <c r="B1219" s="237" t="s">
        <v>7122</v>
      </c>
      <c r="C1219" s="237" t="s">
        <v>5838</v>
      </c>
      <c r="D1219" s="238" t="s">
        <v>5839</v>
      </c>
      <c r="E1219" s="148">
        <v>9021</v>
      </c>
      <c r="F1219" s="148">
        <v>1518.55</v>
      </c>
      <c r="G1219" s="148">
        <v>0</v>
      </c>
      <c r="H1219" s="148" t="s">
        <v>6288</v>
      </c>
      <c r="I1219" s="148">
        <v>98.90000000000146</v>
      </c>
      <c r="J1219" s="148">
        <v>10638.45</v>
      </c>
      <c r="K1219" s="148">
        <v>7216.80</v>
      </c>
      <c r="L1219" s="148">
        <v>1519.98</v>
      </c>
      <c r="M1219" s="148">
        <v>12028</v>
      </c>
      <c r="N1219" s="148" t="s">
        <v>6289</v>
      </c>
      <c r="O1219" s="148">
        <v>14228.50</v>
      </c>
      <c r="P1219" s="148">
        <v>34993.28</v>
      </c>
    </row>
    <row r="1220" spans="1:16" ht="37.5">
      <c r="A1220" s="238" t="s">
        <v>7123</v>
      </c>
      <c r="B1220" s="237" t="s">
        <v>7124</v>
      </c>
      <c r="C1220" s="237" t="s">
        <v>5838</v>
      </c>
      <c r="D1220" s="238" t="s">
        <v>5839</v>
      </c>
      <c r="E1220" s="148">
        <v>8226.89</v>
      </c>
      <c r="F1220" s="148">
        <v>1518.55</v>
      </c>
      <c r="G1220" s="148">
        <v>0</v>
      </c>
      <c r="H1220" s="148" t="s">
        <v>6288</v>
      </c>
      <c r="I1220" s="148">
        <v>98.90000000000146</v>
      </c>
      <c r="J1220" s="148">
        <v>9844.34</v>
      </c>
      <c r="K1220" s="148">
        <v>6581.51</v>
      </c>
      <c r="L1220" s="148">
        <v>1387.63</v>
      </c>
      <c r="M1220" s="148">
        <v>10969.19</v>
      </c>
      <c r="N1220" s="148" t="s">
        <v>6289</v>
      </c>
      <c r="O1220" s="148">
        <v>12984.40</v>
      </c>
      <c r="P1220" s="148">
        <v>31922.730000000003</v>
      </c>
    </row>
    <row r="1221" spans="1:16" ht="12.5">
      <c r="A1221" s="238" t="s">
        <v>7125</v>
      </c>
      <c r="B1221" s="237" t="s">
        <v>5563</v>
      </c>
      <c r="C1221" s="237" t="s">
        <v>5838</v>
      </c>
      <c r="D1221" s="238" t="s">
        <v>5839</v>
      </c>
      <c r="E1221" s="148">
        <v>14834.55</v>
      </c>
      <c r="F1221" s="148">
        <v>1518.55</v>
      </c>
      <c r="G1221" s="148">
        <v>0</v>
      </c>
      <c r="H1221" s="148" t="s">
        <v>6288</v>
      </c>
      <c r="I1221" s="148">
        <v>98.90000000000146</v>
      </c>
      <c r="J1221" s="148">
        <v>16452</v>
      </c>
      <c r="K1221" s="148">
        <v>11867.64</v>
      </c>
      <c r="L1221" s="148">
        <v>2488.91</v>
      </c>
      <c r="M1221" s="148">
        <v>19779.40</v>
      </c>
      <c r="N1221" s="148" t="s">
        <v>6289</v>
      </c>
      <c r="O1221" s="148">
        <v>23336.40</v>
      </c>
      <c r="P1221" s="148">
        <v>57472.35</v>
      </c>
    </row>
    <row r="1222" spans="1:16" ht="12.5">
      <c r="A1222" s="238" t="s">
        <v>7126</v>
      </c>
      <c r="B1222" s="237" t="s">
        <v>6185</v>
      </c>
      <c r="C1222" s="237" t="s">
        <v>5838</v>
      </c>
      <c r="D1222" s="238" t="s">
        <v>5839</v>
      </c>
      <c r="E1222" s="148">
        <v>9487.22</v>
      </c>
      <c r="F1222" s="148">
        <v>1518.55</v>
      </c>
      <c r="G1222" s="148">
        <v>0</v>
      </c>
      <c r="H1222" s="148" t="s">
        <v>6288</v>
      </c>
      <c r="I1222" s="148">
        <v>98.90000000000146</v>
      </c>
      <c r="J1222" s="148">
        <v>11104.67</v>
      </c>
      <c r="K1222" s="148">
        <v>7589.78</v>
      </c>
      <c r="L1222" s="148">
        <v>1597.69</v>
      </c>
      <c r="M1222" s="148">
        <v>12649.63</v>
      </c>
      <c r="N1222" s="148" t="s">
        <v>6289</v>
      </c>
      <c r="O1222" s="148">
        <v>14958.91</v>
      </c>
      <c r="P1222" s="148">
        <v>36796.009999999995</v>
      </c>
    </row>
    <row r="1223" spans="1:16" ht="12.5">
      <c r="A1223" s="238" t="s">
        <v>7127</v>
      </c>
      <c r="B1223" s="237" t="s">
        <v>5477</v>
      </c>
      <c r="C1223" s="237" t="s">
        <v>5838</v>
      </c>
      <c r="D1223" s="238" t="s">
        <v>5839</v>
      </c>
      <c r="E1223" s="148">
        <v>11722.16</v>
      </c>
      <c r="F1223" s="148">
        <v>1518.55</v>
      </c>
      <c r="G1223" s="148">
        <v>0</v>
      </c>
      <c r="H1223" s="148" t="s">
        <v>6288</v>
      </c>
      <c r="I1223" s="148">
        <v>98.90000000000146</v>
      </c>
      <c r="J1223" s="148">
        <v>13339.61</v>
      </c>
      <c r="K1223" s="148">
        <v>9377.73</v>
      </c>
      <c r="L1223" s="148">
        <v>1970.18</v>
      </c>
      <c r="M1223" s="148">
        <v>15629.55</v>
      </c>
      <c r="N1223" s="148" t="s">
        <v>6289</v>
      </c>
      <c r="O1223" s="148">
        <v>18460.32</v>
      </c>
      <c r="P1223" s="148">
        <v>45437.78</v>
      </c>
    </row>
    <row r="1224" spans="1:16" ht="12.5">
      <c r="A1224" s="238" t="s">
        <v>7128</v>
      </c>
      <c r="B1224" s="237" t="s">
        <v>5263</v>
      </c>
      <c r="C1224" s="237" t="s">
        <v>5838</v>
      </c>
      <c r="D1224" s="238" t="s">
        <v>5839</v>
      </c>
      <c r="E1224" s="148">
        <v>10003.51</v>
      </c>
      <c r="F1224" s="148">
        <v>1518.55</v>
      </c>
      <c r="G1224" s="148">
        <v>0</v>
      </c>
      <c r="H1224" s="148" t="s">
        <v>6288</v>
      </c>
      <c r="I1224" s="148">
        <v>98.89999999999964</v>
      </c>
      <c r="J1224" s="148">
        <v>11620.96</v>
      </c>
      <c r="K1224" s="148">
        <v>8002.81</v>
      </c>
      <c r="L1224" s="148">
        <v>1683.74</v>
      </c>
      <c r="M1224" s="148">
        <v>13338.01</v>
      </c>
      <c r="N1224" s="148" t="s">
        <v>6289</v>
      </c>
      <c r="O1224" s="148">
        <v>15767.77</v>
      </c>
      <c r="P1224" s="148">
        <v>38792.33</v>
      </c>
    </row>
    <row r="1225" spans="1:16" ht="12.5">
      <c r="A1225" s="238" t="s">
        <v>7129</v>
      </c>
      <c r="B1225" s="237" t="s">
        <v>6269</v>
      </c>
      <c r="C1225" s="237" t="s">
        <v>5838</v>
      </c>
      <c r="D1225" s="238" t="s">
        <v>5839</v>
      </c>
      <c r="E1225" s="148">
        <v>8226.89</v>
      </c>
      <c r="F1225" s="148">
        <v>1518.55</v>
      </c>
      <c r="G1225" s="148">
        <v>0</v>
      </c>
      <c r="H1225" s="148" t="s">
        <v>6288</v>
      </c>
      <c r="I1225" s="148">
        <v>98.90000000000146</v>
      </c>
      <c r="J1225" s="148">
        <v>9844.34</v>
      </c>
      <c r="K1225" s="148">
        <v>6581.51</v>
      </c>
      <c r="L1225" s="148">
        <v>1387.63</v>
      </c>
      <c r="M1225" s="148">
        <v>10969.19</v>
      </c>
      <c r="N1225" s="148" t="s">
        <v>6289</v>
      </c>
      <c r="O1225" s="148">
        <v>12984.40</v>
      </c>
      <c r="P1225" s="148">
        <v>31922.730000000003</v>
      </c>
    </row>
    <row r="1226" spans="1:16" ht="37.5">
      <c r="A1226" s="238" t="s">
        <v>7130</v>
      </c>
      <c r="B1226" s="237" t="s">
        <v>7131</v>
      </c>
      <c r="C1226" s="237" t="s">
        <v>5838</v>
      </c>
      <c r="D1226" s="238" t="s">
        <v>5839</v>
      </c>
      <c r="E1226" s="148">
        <v>11722.16</v>
      </c>
      <c r="F1226" s="148">
        <v>1518.55</v>
      </c>
      <c r="G1226" s="148">
        <v>0</v>
      </c>
      <c r="H1226" s="148" t="s">
        <v>6288</v>
      </c>
      <c r="I1226" s="148">
        <v>98.90000000000146</v>
      </c>
      <c r="J1226" s="148">
        <v>13339.61</v>
      </c>
      <c r="K1226" s="148">
        <v>9377.73</v>
      </c>
      <c r="L1226" s="148">
        <v>1970.18</v>
      </c>
      <c r="M1226" s="148">
        <v>15629.55</v>
      </c>
      <c r="N1226" s="148" t="s">
        <v>6289</v>
      </c>
      <c r="O1226" s="148">
        <v>18460.32</v>
      </c>
      <c r="P1226" s="148">
        <v>45437.78</v>
      </c>
    </row>
    <row r="1227" spans="1:16" ht="25">
      <c r="A1227" s="238" t="s">
        <v>7132</v>
      </c>
      <c r="B1227" s="237" t="s">
        <v>7133</v>
      </c>
      <c r="C1227" s="237" t="s">
        <v>5838</v>
      </c>
      <c r="D1227" s="238" t="s">
        <v>5839</v>
      </c>
      <c r="E1227" s="148">
        <v>10521.21</v>
      </c>
      <c r="F1227" s="148">
        <v>1518.55</v>
      </c>
      <c r="G1227" s="148">
        <v>0</v>
      </c>
      <c r="H1227" s="148" t="s">
        <v>6288</v>
      </c>
      <c r="I1227" s="148">
        <v>98.90000000000146</v>
      </c>
      <c r="J1227" s="148">
        <v>12138.66</v>
      </c>
      <c r="K1227" s="148">
        <v>8416.97</v>
      </c>
      <c r="L1227" s="148">
        <v>1770.02</v>
      </c>
      <c r="M1227" s="148">
        <v>14028.28</v>
      </c>
      <c r="N1227" s="148" t="s">
        <v>6289</v>
      </c>
      <c r="O1227" s="148">
        <v>16578.83</v>
      </c>
      <c r="P1227" s="148">
        <v>40794.100000000006</v>
      </c>
    </row>
    <row r="1228" spans="1:16" ht="25">
      <c r="A1228" s="238" t="s">
        <v>7134</v>
      </c>
      <c r="B1228" s="237" t="s">
        <v>7135</v>
      </c>
      <c r="C1228" s="237" t="s">
        <v>5838</v>
      </c>
      <c r="D1228" s="238" t="s">
        <v>5839</v>
      </c>
      <c r="E1228" s="148">
        <v>11722.16</v>
      </c>
      <c r="F1228" s="148">
        <v>1518.55</v>
      </c>
      <c r="G1228" s="148">
        <v>0</v>
      </c>
      <c r="H1228" s="148" t="s">
        <v>6288</v>
      </c>
      <c r="I1228" s="148">
        <v>98.90000000000146</v>
      </c>
      <c r="J1228" s="148">
        <v>13339.61</v>
      </c>
      <c r="K1228" s="148">
        <v>9377.73</v>
      </c>
      <c r="L1228" s="148">
        <v>1970.18</v>
      </c>
      <c r="M1228" s="148">
        <v>15629.55</v>
      </c>
      <c r="N1228" s="148" t="s">
        <v>6289</v>
      </c>
      <c r="O1228" s="148">
        <v>18460.32</v>
      </c>
      <c r="P1228" s="148">
        <v>45437.78</v>
      </c>
    </row>
    <row r="1229" spans="1:16" ht="12.5">
      <c r="A1229" s="238" t="s">
        <v>7136</v>
      </c>
      <c r="B1229" s="237" t="s">
        <v>5735</v>
      </c>
      <c r="C1229" s="237" t="s">
        <v>5838</v>
      </c>
      <c r="D1229" s="238" t="s">
        <v>5839</v>
      </c>
      <c r="E1229" s="148">
        <v>10003.51</v>
      </c>
      <c r="F1229" s="148">
        <v>1518.55</v>
      </c>
      <c r="G1229" s="148">
        <v>0</v>
      </c>
      <c r="H1229" s="148" t="s">
        <v>6288</v>
      </c>
      <c r="I1229" s="148">
        <v>98.89999999999964</v>
      </c>
      <c r="J1229" s="148">
        <v>11620.96</v>
      </c>
      <c r="K1229" s="148">
        <v>8002.81</v>
      </c>
      <c r="L1229" s="148">
        <v>1683.74</v>
      </c>
      <c r="M1229" s="148">
        <v>13338.01</v>
      </c>
      <c r="N1229" s="148" t="s">
        <v>6289</v>
      </c>
      <c r="O1229" s="148">
        <v>15767.77</v>
      </c>
      <c r="P1229" s="148">
        <v>38792.33</v>
      </c>
    </row>
    <row r="1230" spans="1:16" ht="12.5">
      <c r="A1230" s="238" t="s">
        <v>7137</v>
      </c>
      <c r="B1230" s="237" t="s">
        <v>7138</v>
      </c>
      <c r="C1230" s="237" t="s">
        <v>5838</v>
      </c>
      <c r="D1230" s="238" t="s">
        <v>5839</v>
      </c>
      <c r="E1230" s="148">
        <v>11722.16</v>
      </c>
      <c r="F1230" s="148">
        <v>1518.55</v>
      </c>
      <c r="G1230" s="148">
        <v>0</v>
      </c>
      <c r="H1230" s="148" t="s">
        <v>6288</v>
      </c>
      <c r="I1230" s="148">
        <v>98.90000000000146</v>
      </c>
      <c r="J1230" s="148">
        <v>13339.61</v>
      </c>
      <c r="K1230" s="148">
        <v>9377.73</v>
      </c>
      <c r="L1230" s="148">
        <v>1970.18</v>
      </c>
      <c r="M1230" s="148">
        <v>15629.55</v>
      </c>
      <c r="N1230" s="148" t="s">
        <v>6289</v>
      </c>
      <c r="O1230" s="148">
        <v>18460.32</v>
      </c>
      <c r="P1230" s="148">
        <v>45437.78</v>
      </c>
    </row>
    <row r="1231" spans="1:16" ht="12.5">
      <c r="A1231" s="238" t="s">
        <v>7139</v>
      </c>
      <c r="B1231" s="237" t="s">
        <v>5244</v>
      </c>
      <c r="C1231" s="237" t="s">
        <v>5838</v>
      </c>
      <c r="D1231" s="238" t="s">
        <v>5839</v>
      </c>
      <c r="E1231" s="148">
        <v>14829.55</v>
      </c>
      <c r="F1231" s="148">
        <v>1518.55</v>
      </c>
      <c r="G1231" s="148">
        <v>0</v>
      </c>
      <c r="H1231" s="148" t="s">
        <v>6288</v>
      </c>
      <c r="I1231" s="148">
        <v>98.90000000000146</v>
      </c>
      <c r="J1231" s="148">
        <v>16447</v>
      </c>
      <c r="K1231" s="148">
        <v>11863.64</v>
      </c>
      <c r="L1231" s="148">
        <v>2488.08</v>
      </c>
      <c r="M1231" s="148">
        <v>19772.73</v>
      </c>
      <c r="N1231" s="148" t="s">
        <v>6289</v>
      </c>
      <c r="O1231" s="148">
        <v>23328.56</v>
      </c>
      <c r="P1231" s="148">
        <v>57453.009999999995</v>
      </c>
    </row>
    <row r="1232" spans="1:16" ht="25">
      <c r="A1232" s="238" t="s">
        <v>7140</v>
      </c>
      <c r="B1232" s="237" t="s">
        <v>7141</v>
      </c>
      <c r="C1232" s="237" t="s">
        <v>5838</v>
      </c>
      <c r="D1232" s="238" t="s">
        <v>5839</v>
      </c>
      <c r="E1232" s="148">
        <v>10003.51</v>
      </c>
      <c r="F1232" s="148">
        <v>1518.55</v>
      </c>
      <c r="G1232" s="148">
        <v>0</v>
      </c>
      <c r="H1232" s="148" t="s">
        <v>6288</v>
      </c>
      <c r="I1232" s="148">
        <v>98.89999999999964</v>
      </c>
      <c r="J1232" s="148">
        <v>11620.96</v>
      </c>
      <c r="K1232" s="148">
        <v>8002.81</v>
      </c>
      <c r="L1232" s="148">
        <v>1683.74</v>
      </c>
      <c r="M1232" s="148">
        <v>13338.01</v>
      </c>
      <c r="N1232" s="148" t="s">
        <v>6289</v>
      </c>
      <c r="O1232" s="148">
        <v>15767.77</v>
      </c>
      <c r="P1232" s="148">
        <v>38792.33</v>
      </c>
    </row>
    <row r="1233" spans="1:16" ht="12.5">
      <c r="A1233" s="238" t="s">
        <v>7142</v>
      </c>
      <c r="B1233" s="237" t="s">
        <v>5455</v>
      </c>
      <c r="C1233" s="237" t="s">
        <v>5838</v>
      </c>
      <c r="D1233" s="238" t="s">
        <v>5839</v>
      </c>
      <c r="E1233" s="148">
        <v>11722.16</v>
      </c>
      <c r="F1233" s="148">
        <v>1518.55</v>
      </c>
      <c r="G1233" s="148">
        <v>0</v>
      </c>
      <c r="H1233" s="148" t="s">
        <v>6288</v>
      </c>
      <c r="I1233" s="148">
        <v>98.90000000000146</v>
      </c>
      <c r="J1233" s="148">
        <v>13339.61</v>
      </c>
      <c r="K1233" s="148">
        <v>9377.73</v>
      </c>
      <c r="L1233" s="148">
        <v>1970.18</v>
      </c>
      <c r="M1233" s="148">
        <v>15629.55</v>
      </c>
      <c r="N1233" s="148" t="s">
        <v>6289</v>
      </c>
      <c r="O1233" s="148">
        <v>18460.32</v>
      </c>
      <c r="P1233" s="148">
        <v>45437.78</v>
      </c>
    </row>
    <row r="1234" spans="1:16" ht="12.5">
      <c r="A1234" s="238" t="s">
        <v>7143</v>
      </c>
      <c r="B1234" s="237" t="s">
        <v>5563</v>
      </c>
      <c r="C1234" s="237" t="s">
        <v>5838</v>
      </c>
      <c r="D1234" s="238" t="s">
        <v>5839</v>
      </c>
      <c r="E1234" s="148">
        <v>13535.90</v>
      </c>
      <c r="F1234" s="148">
        <v>1518.55</v>
      </c>
      <c r="G1234" s="148">
        <v>0</v>
      </c>
      <c r="H1234" s="148" t="s">
        <v>6288</v>
      </c>
      <c r="I1234" s="148">
        <v>98.90000000000146</v>
      </c>
      <c r="J1234" s="148">
        <v>15153.35</v>
      </c>
      <c r="K1234" s="148">
        <v>10828.72</v>
      </c>
      <c r="L1234" s="148">
        <v>2272.47</v>
      </c>
      <c r="M1234" s="148">
        <v>18047.87</v>
      </c>
      <c r="N1234" s="148" t="s">
        <v>6289</v>
      </c>
      <c r="O1234" s="148">
        <v>21301.85</v>
      </c>
      <c r="P1234" s="148">
        <v>52450.909999999996</v>
      </c>
    </row>
    <row r="1235" spans="1:16" ht="12.5">
      <c r="A1235" s="238" t="s">
        <v>7144</v>
      </c>
      <c r="B1235" s="237" t="s">
        <v>6185</v>
      </c>
      <c r="C1235" s="237" t="s">
        <v>5838</v>
      </c>
      <c r="D1235" s="238" t="s">
        <v>5839</v>
      </c>
      <c r="E1235" s="148">
        <v>9487.22</v>
      </c>
      <c r="F1235" s="148">
        <v>1518.55</v>
      </c>
      <c r="G1235" s="148">
        <v>0</v>
      </c>
      <c r="H1235" s="148" t="s">
        <v>6288</v>
      </c>
      <c r="I1235" s="148">
        <v>98.90000000000146</v>
      </c>
      <c r="J1235" s="148">
        <v>11104.67</v>
      </c>
      <c r="K1235" s="148">
        <v>7589.78</v>
      </c>
      <c r="L1235" s="148">
        <v>1597.69</v>
      </c>
      <c r="M1235" s="148">
        <v>12649.63</v>
      </c>
      <c r="N1235" s="148" t="s">
        <v>6289</v>
      </c>
      <c r="O1235" s="148">
        <v>14958.91</v>
      </c>
      <c r="P1235" s="148">
        <v>36796.009999999995</v>
      </c>
    </row>
    <row r="1236" spans="1:16" ht="12.5">
      <c r="A1236" s="238" t="s">
        <v>7145</v>
      </c>
      <c r="B1236" s="237" t="s">
        <v>7146</v>
      </c>
      <c r="C1236" s="237" t="s">
        <v>5838</v>
      </c>
      <c r="D1236" s="238" t="s">
        <v>5839</v>
      </c>
      <c r="E1236" s="148">
        <v>10003.51</v>
      </c>
      <c r="F1236" s="148">
        <v>1518.55</v>
      </c>
      <c r="G1236" s="148">
        <v>0</v>
      </c>
      <c r="H1236" s="148" t="s">
        <v>6288</v>
      </c>
      <c r="I1236" s="148">
        <v>98.89999999999964</v>
      </c>
      <c r="J1236" s="148">
        <v>11620.96</v>
      </c>
      <c r="K1236" s="148">
        <v>8002.81</v>
      </c>
      <c r="L1236" s="148">
        <v>1683.74</v>
      </c>
      <c r="M1236" s="148">
        <v>13338.01</v>
      </c>
      <c r="N1236" s="148" t="s">
        <v>6289</v>
      </c>
      <c r="O1236" s="148">
        <v>15767.77</v>
      </c>
      <c r="P1236" s="148">
        <v>38792.33</v>
      </c>
    </row>
    <row r="1237" spans="1:16" ht="12.5">
      <c r="A1237" s="238" t="s">
        <v>7147</v>
      </c>
      <c r="B1237" s="237" t="s">
        <v>6218</v>
      </c>
      <c r="C1237" s="237" t="s">
        <v>5838</v>
      </c>
      <c r="D1237" s="238" t="s">
        <v>5839</v>
      </c>
      <c r="E1237" s="148">
        <v>11047.14</v>
      </c>
      <c r="F1237" s="148">
        <v>1518.55</v>
      </c>
      <c r="G1237" s="148">
        <v>0</v>
      </c>
      <c r="H1237" s="148" t="s">
        <v>6288</v>
      </c>
      <c r="I1237" s="148">
        <v>98.90000000000146</v>
      </c>
      <c r="J1237" s="148">
        <v>12664.59</v>
      </c>
      <c r="K1237" s="148">
        <v>8837.71</v>
      </c>
      <c r="L1237" s="148">
        <v>1857.67</v>
      </c>
      <c r="M1237" s="148">
        <v>14729.52</v>
      </c>
      <c r="N1237" s="148" t="s">
        <v>6289</v>
      </c>
      <c r="O1237" s="148">
        <v>17402.79</v>
      </c>
      <c r="P1237" s="148">
        <v>42827.69</v>
      </c>
    </row>
    <row r="1238" spans="1:16" ht="25">
      <c r="A1238" s="238" t="s">
        <v>7148</v>
      </c>
      <c r="B1238" s="237" t="s">
        <v>7099</v>
      </c>
      <c r="C1238" s="237" t="s">
        <v>5838</v>
      </c>
      <c r="D1238" s="238" t="s">
        <v>5839</v>
      </c>
      <c r="E1238" s="148">
        <v>11722.16</v>
      </c>
      <c r="F1238" s="148">
        <v>1518.55</v>
      </c>
      <c r="G1238" s="148">
        <v>0</v>
      </c>
      <c r="H1238" s="148" t="s">
        <v>6288</v>
      </c>
      <c r="I1238" s="148">
        <v>98.90000000000146</v>
      </c>
      <c r="J1238" s="148">
        <v>13339.61</v>
      </c>
      <c r="K1238" s="148">
        <v>9377.73</v>
      </c>
      <c r="L1238" s="148">
        <v>1970.18</v>
      </c>
      <c r="M1238" s="148">
        <v>15629.55</v>
      </c>
      <c r="N1238" s="148" t="s">
        <v>6289</v>
      </c>
      <c r="O1238" s="148">
        <v>18460.32</v>
      </c>
      <c r="P1238" s="148">
        <v>45437.78</v>
      </c>
    </row>
    <row r="1239" spans="1:16" ht="12.5">
      <c r="A1239" s="238" t="s">
        <v>6274</v>
      </c>
      <c r="B1239" s="237" t="s">
        <v>6275</v>
      </c>
      <c r="C1239" s="237" t="s">
        <v>5838</v>
      </c>
      <c r="D1239" s="238" t="s">
        <v>5839</v>
      </c>
      <c r="E1239" s="148">
        <v>11722.16</v>
      </c>
      <c r="F1239" s="148">
        <v>1518.55</v>
      </c>
      <c r="G1239" s="148">
        <v>0</v>
      </c>
      <c r="H1239" s="148" t="s">
        <v>6288</v>
      </c>
      <c r="I1239" s="148">
        <v>98.90000000000146</v>
      </c>
      <c r="J1239" s="148">
        <v>13339.61</v>
      </c>
      <c r="K1239" s="148">
        <v>9377.73</v>
      </c>
      <c r="L1239" s="148">
        <v>1970.18</v>
      </c>
      <c r="M1239" s="148">
        <v>15629.55</v>
      </c>
      <c r="N1239" s="148" t="s">
        <v>6289</v>
      </c>
      <c r="O1239" s="148">
        <v>18460.32</v>
      </c>
      <c r="P1239" s="148">
        <v>45437.78</v>
      </c>
    </row>
    <row r="1240" spans="1:16" ht="12.5">
      <c r="A1240" s="238" t="s">
        <v>6274</v>
      </c>
      <c r="B1240" s="237" t="s">
        <v>6275</v>
      </c>
      <c r="C1240" s="237" t="s">
        <v>5838</v>
      </c>
      <c r="D1240" s="238">
        <v>27</v>
      </c>
      <c r="E1240" s="148">
        <v>11722.16</v>
      </c>
      <c r="F1240" s="148">
        <v>0</v>
      </c>
      <c r="G1240" s="148">
        <v>0</v>
      </c>
      <c r="H1240" s="148" t="s">
        <v>6288</v>
      </c>
      <c r="I1240" s="148">
        <v>0</v>
      </c>
      <c r="J1240" s="148">
        <v>11722.16</v>
      </c>
      <c r="K1240" s="148">
        <v>0</v>
      </c>
      <c r="L1240" s="148">
        <v>0</v>
      </c>
      <c r="M1240" s="148">
        <v>15629.55</v>
      </c>
      <c r="N1240" s="148" t="s">
        <v>6289</v>
      </c>
      <c r="O1240" s="148">
        <v>0</v>
      </c>
      <c r="P1240" s="148">
        <v>15629.55</v>
      </c>
    </row>
    <row r="1241" spans="1:16" ht="12.5">
      <c r="A1241" s="238" t="s">
        <v>7149</v>
      </c>
      <c r="B1241" s="237" t="s">
        <v>6271</v>
      </c>
      <c r="C1241" s="237" t="s">
        <v>5838</v>
      </c>
      <c r="D1241" s="238" t="s">
        <v>5839</v>
      </c>
      <c r="E1241" s="148">
        <v>8226.89</v>
      </c>
      <c r="F1241" s="148">
        <v>1518.55</v>
      </c>
      <c r="G1241" s="148">
        <v>0</v>
      </c>
      <c r="H1241" s="148" t="s">
        <v>6288</v>
      </c>
      <c r="I1241" s="148">
        <v>98.90000000000146</v>
      </c>
      <c r="J1241" s="148">
        <v>9844.34</v>
      </c>
      <c r="K1241" s="148">
        <v>6581.51</v>
      </c>
      <c r="L1241" s="148">
        <v>1387.63</v>
      </c>
      <c r="M1241" s="148">
        <v>10969.19</v>
      </c>
      <c r="N1241" s="148" t="s">
        <v>6289</v>
      </c>
      <c r="O1241" s="148">
        <v>12984.40</v>
      </c>
      <c r="P1241" s="148">
        <v>31922.730000000003</v>
      </c>
    </row>
    <row r="1242" spans="1:16" ht="12.5">
      <c r="A1242" s="238" t="s">
        <v>7150</v>
      </c>
      <c r="B1242" s="237" t="s">
        <v>5736</v>
      </c>
      <c r="C1242" s="237" t="s">
        <v>5838</v>
      </c>
      <c r="D1242" s="238" t="s">
        <v>5839</v>
      </c>
      <c r="E1242" s="148">
        <v>8226.89</v>
      </c>
      <c r="F1242" s="148">
        <v>1518.55</v>
      </c>
      <c r="G1242" s="148">
        <v>0</v>
      </c>
      <c r="H1242" s="148" t="s">
        <v>6288</v>
      </c>
      <c r="I1242" s="148">
        <v>98.90000000000146</v>
      </c>
      <c r="J1242" s="148">
        <v>9844.34</v>
      </c>
      <c r="K1242" s="148">
        <v>6581.51</v>
      </c>
      <c r="L1242" s="148">
        <v>1387.63</v>
      </c>
      <c r="M1242" s="148">
        <v>10969.19</v>
      </c>
      <c r="N1242" s="148" t="s">
        <v>6289</v>
      </c>
      <c r="O1242" s="148">
        <v>12984.40</v>
      </c>
      <c r="P1242" s="148">
        <v>31922.730000000003</v>
      </c>
    </row>
    <row r="1243" spans="1:16" ht="12.5">
      <c r="A1243" s="238" t="s">
        <v>7151</v>
      </c>
      <c r="B1243" s="237" t="s">
        <v>7110</v>
      </c>
      <c r="C1243" s="237" t="s">
        <v>5838</v>
      </c>
      <c r="D1243" s="238" t="s">
        <v>5839</v>
      </c>
      <c r="E1243" s="148">
        <v>11722.16</v>
      </c>
      <c r="F1243" s="148">
        <v>1518.55</v>
      </c>
      <c r="G1243" s="148">
        <v>0</v>
      </c>
      <c r="H1243" s="148" t="s">
        <v>6288</v>
      </c>
      <c r="I1243" s="148">
        <v>98.90000000000146</v>
      </c>
      <c r="J1243" s="148">
        <v>13339.61</v>
      </c>
      <c r="K1243" s="148">
        <v>9377.73</v>
      </c>
      <c r="L1243" s="148">
        <v>1970.18</v>
      </c>
      <c r="M1243" s="148">
        <v>15629.55</v>
      </c>
      <c r="N1243" s="148" t="s">
        <v>6289</v>
      </c>
      <c r="O1243" s="148">
        <v>18460.32</v>
      </c>
      <c r="P1243" s="148">
        <v>45437.78</v>
      </c>
    </row>
    <row r="1244" spans="1:16" ht="12.5">
      <c r="A1244" s="238" t="s">
        <v>7152</v>
      </c>
      <c r="B1244" s="237" t="s">
        <v>7153</v>
      </c>
      <c r="C1244" s="237" t="s">
        <v>5838</v>
      </c>
      <c r="D1244" s="238" t="s">
        <v>5839</v>
      </c>
      <c r="E1244" s="148">
        <v>9021</v>
      </c>
      <c r="F1244" s="148">
        <v>1518.55</v>
      </c>
      <c r="G1244" s="148">
        <v>0</v>
      </c>
      <c r="H1244" s="148" t="s">
        <v>6288</v>
      </c>
      <c r="I1244" s="148">
        <v>98.90000000000146</v>
      </c>
      <c r="J1244" s="148">
        <v>10638.45</v>
      </c>
      <c r="K1244" s="148">
        <v>7216.80</v>
      </c>
      <c r="L1244" s="148">
        <v>1519.98</v>
      </c>
      <c r="M1244" s="148">
        <v>12028</v>
      </c>
      <c r="N1244" s="148" t="s">
        <v>6289</v>
      </c>
      <c r="O1244" s="148">
        <v>14228.50</v>
      </c>
      <c r="P1244" s="148">
        <v>34993.28</v>
      </c>
    </row>
    <row r="1245" spans="1:16" ht="12.5">
      <c r="A1245" s="238" t="s">
        <v>7154</v>
      </c>
      <c r="B1245" s="237" t="s">
        <v>7155</v>
      </c>
      <c r="C1245" s="237" t="s">
        <v>5838</v>
      </c>
      <c r="D1245" s="238" t="s">
        <v>5839</v>
      </c>
      <c r="E1245" s="148">
        <v>9021</v>
      </c>
      <c r="F1245" s="148">
        <v>1518.55</v>
      </c>
      <c r="G1245" s="148">
        <v>0</v>
      </c>
      <c r="H1245" s="148" t="s">
        <v>6288</v>
      </c>
      <c r="I1245" s="148">
        <v>98.90000000000146</v>
      </c>
      <c r="J1245" s="148">
        <v>10638.45</v>
      </c>
      <c r="K1245" s="148">
        <v>7216.80</v>
      </c>
      <c r="L1245" s="148">
        <v>1519.98</v>
      </c>
      <c r="M1245" s="148">
        <v>12028</v>
      </c>
      <c r="N1245" s="148" t="s">
        <v>6289</v>
      </c>
      <c r="O1245" s="148">
        <v>14228.50</v>
      </c>
      <c r="P1245" s="148">
        <v>34993.28</v>
      </c>
    </row>
    <row r="1246" spans="1:16" ht="12.5">
      <c r="A1246" s="238" t="s">
        <v>7156</v>
      </c>
      <c r="B1246" s="237" t="s">
        <v>7157</v>
      </c>
      <c r="C1246" s="237" t="s">
        <v>5838</v>
      </c>
      <c r="D1246" s="238" t="s">
        <v>5839</v>
      </c>
      <c r="E1246" s="148">
        <v>9021</v>
      </c>
      <c r="F1246" s="148">
        <v>1518.55</v>
      </c>
      <c r="G1246" s="148">
        <v>0</v>
      </c>
      <c r="H1246" s="148" t="s">
        <v>6288</v>
      </c>
      <c r="I1246" s="148">
        <v>98.90000000000146</v>
      </c>
      <c r="J1246" s="148">
        <v>10638.45</v>
      </c>
      <c r="K1246" s="148">
        <v>7216.80</v>
      </c>
      <c r="L1246" s="148">
        <v>1519.98</v>
      </c>
      <c r="M1246" s="148">
        <v>12028</v>
      </c>
      <c r="N1246" s="148" t="s">
        <v>6289</v>
      </c>
      <c r="O1246" s="148">
        <v>14228.50</v>
      </c>
      <c r="P1246" s="148">
        <v>34993.28</v>
      </c>
    </row>
    <row r="1247" spans="1:16" ht="12.5">
      <c r="A1247" s="238" t="s">
        <v>7158</v>
      </c>
      <c r="B1247" s="237" t="s">
        <v>7159</v>
      </c>
      <c r="C1247" s="237" t="s">
        <v>5838</v>
      </c>
      <c r="D1247" s="238" t="s">
        <v>5839</v>
      </c>
      <c r="E1247" s="148">
        <v>11722.16</v>
      </c>
      <c r="F1247" s="148">
        <v>1518.55</v>
      </c>
      <c r="G1247" s="148">
        <v>0</v>
      </c>
      <c r="H1247" s="148" t="s">
        <v>6288</v>
      </c>
      <c r="I1247" s="148">
        <v>98.90000000000146</v>
      </c>
      <c r="J1247" s="148">
        <v>13339.61</v>
      </c>
      <c r="K1247" s="148">
        <v>9377.73</v>
      </c>
      <c r="L1247" s="148">
        <v>1970.18</v>
      </c>
      <c r="M1247" s="148">
        <v>15629.55</v>
      </c>
      <c r="N1247" s="148" t="s">
        <v>6289</v>
      </c>
      <c r="O1247" s="148">
        <v>18460.32</v>
      </c>
      <c r="P1247" s="148">
        <v>45437.78</v>
      </c>
    </row>
    <row r="1248" spans="1:16" ht="12.5">
      <c r="A1248" s="238" t="s">
        <v>7160</v>
      </c>
      <c r="B1248" s="237" t="s">
        <v>7161</v>
      </c>
      <c r="C1248" s="237" t="s">
        <v>5838</v>
      </c>
      <c r="D1248" s="238" t="s">
        <v>5839</v>
      </c>
      <c r="E1248" s="148">
        <v>8226.89</v>
      </c>
      <c r="F1248" s="148">
        <v>1518.55</v>
      </c>
      <c r="G1248" s="148">
        <v>0</v>
      </c>
      <c r="H1248" s="148" t="s">
        <v>6288</v>
      </c>
      <c r="I1248" s="148">
        <v>98.90000000000146</v>
      </c>
      <c r="J1248" s="148">
        <v>9844.34</v>
      </c>
      <c r="K1248" s="148">
        <v>6581.51</v>
      </c>
      <c r="L1248" s="148">
        <v>1387.63</v>
      </c>
      <c r="M1248" s="148">
        <v>10969.19</v>
      </c>
      <c r="N1248" s="148" t="s">
        <v>6289</v>
      </c>
      <c r="O1248" s="148">
        <v>12984.40</v>
      </c>
      <c r="P1248" s="148">
        <v>31922.730000000003</v>
      </c>
    </row>
    <row r="1249" spans="1:16" ht="12.5">
      <c r="A1249" s="238" t="s">
        <v>7162</v>
      </c>
      <c r="B1249" s="237" t="s">
        <v>7163</v>
      </c>
      <c r="C1249" s="237" t="s">
        <v>5838</v>
      </c>
      <c r="D1249" s="238" t="s">
        <v>5839</v>
      </c>
      <c r="E1249" s="148">
        <v>8602.22</v>
      </c>
      <c r="F1249" s="148">
        <v>1518.55</v>
      </c>
      <c r="G1249" s="148">
        <v>0</v>
      </c>
      <c r="H1249" s="148" t="s">
        <v>6288</v>
      </c>
      <c r="I1249" s="148">
        <v>98.90000000000146</v>
      </c>
      <c r="J1249" s="148">
        <v>10219.67</v>
      </c>
      <c r="K1249" s="148">
        <v>6881.78</v>
      </c>
      <c r="L1249" s="148">
        <v>1450.19</v>
      </c>
      <c r="M1249" s="148">
        <v>11469.63</v>
      </c>
      <c r="N1249" s="148" t="s">
        <v>6289</v>
      </c>
      <c r="O1249" s="148">
        <v>13572.41</v>
      </c>
      <c r="P1249" s="148">
        <v>33374.009999999995</v>
      </c>
    </row>
    <row r="1250" spans="1:16" ht="12.5">
      <c r="A1250" s="238" t="s">
        <v>7164</v>
      </c>
      <c r="B1250" s="237" t="s">
        <v>5242</v>
      </c>
      <c r="C1250" s="237" t="s">
        <v>5838</v>
      </c>
      <c r="D1250" s="238" t="s">
        <v>5839</v>
      </c>
      <c r="E1250" s="148">
        <v>11722.16</v>
      </c>
      <c r="F1250" s="148">
        <v>1518.55</v>
      </c>
      <c r="G1250" s="148">
        <v>0</v>
      </c>
      <c r="H1250" s="148" t="s">
        <v>6288</v>
      </c>
      <c r="I1250" s="148">
        <v>98.90000000000146</v>
      </c>
      <c r="J1250" s="148">
        <v>13339.61</v>
      </c>
      <c r="K1250" s="148">
        <v>9377.73</v>
      </c>
      <c r="L1250" s="148">
        <v>1970.18</v>
      </c>
      <c r="M1250" s="148">
        <v>15629.55</v>
      </c>
      <c r="N1250" s="148" t="s">
        <v>6289</v>
      </c>
      <c r="O1250" s="148">
        <v>18460.32</v>
      </c>
      <c r="P1250" s="148">
        <v>45437.78</v>
      </c>
    </row>
    <row r="1251" spans="1:16" ht="12.5">
      <c r="A1251" s="238" t="s">
        <v>7165</v>
      </c>
      <c r="B1251" s="237" t="s">
        <v>5522</v>
      </c>
      <c r="C1251" s="237" t="s">
        <v>5838</v>
      </c>
      <c r="D1251" s="238" t="s">
        <v>5839</v>
      </c>
      <c r="E1251" s="148">
        <v>11722.16</v>
      </c>
      <c r="F1251" s="148">
        <v>1518.55</v>
      </c>
      <c r="G1251" s="148">
        <v>0</v>
      </c>
      <c r="H1251" s="148" t="s">
        <v>6288</v>
      </c>
      <c r="I1251" s="148">
        <v>98.90000000000146</v>
      </c>
      <c r="J1251" s="148">
        <v>13339.61</v>
      </c>
      <c r="K1251" s="148">
        <v>9377.73</v>
      </c>
      <c r="L1251" s="148">
        <v>1970.18</v>
      </c>
      <c r="M1251" s="148">
        <v>15629.55</v>
      </c>
      <c r="N1251" s="148" t="s">
        <v>6289</v>
      </c>
      <c r="O1251" s="148">
        <v>18460.32</v>
      </c>
      <c r="P1251" s="148">
        <v>45437.78</v>
      </c>
    </row>
    <row r="1252" spans="1:16" ht="12.5">
      <c r="A1252" s="238" t="s">
        <v>7166</v>
      </c>
      <c r="B1252" s="237" t="s">
        <v>7032</v>
      </c>
      <c r="C1252" s="237" t="s">
        <v>5838</v>
      </c>
      <c r="D1252" s="238" t="s">
        <v>5839</v>
      </c>
      <c r="E1252" s="148">
        <v>11722.16</v>
      </c>
      <c r="F1252" s="148">
        <v>1518.55</v>
      </c>
      <c r="G1252" s="148">
        <v>0</v>
      </c>
      <c r="H1252" s="148" t="s">
        <v>6288</v>
      </c>
      <c r="I1252" s="148">
        <v>98.90000000000146</v>
      </c>
      <c r="J1252" s="148">
        <v>13339.61</v>
      </c>
      <c r="K1252" s="148">
        <v>9377.73</v>
      </c>
      <c r="L1252" s="148">
        <v>1970.18</v>
      </c>
      <c r="M1252" s="148">
        <v>15629.55</v>
      </c>
      <c r="N1252" s="148" t="s">
        <v>6289</v>
      </c>
      <c r="O1252" s="148">
        <v>18460.32</v>
      </c>
      <c r="P1252" s="148">
        <v>45437.78</v>
      </c>
    </row>
    <row r="1253" spans="1:16" ht="12.5">
      <c r="A1253" s="238" t="s">
        <v>7167</v>
      </c>
      <c r="B1253" s="237" t="s">
        <v>6205</v>
      </c>
      <c r="C1253" s="237" t="s">
        <v>5838</v>
      </c>
      <c r="D1253" s="238" t="s">
        <v>5839</v>
      </c>
      <c r="E1253" s="148">
        <v>12886.32</v>
      </c>
      <c r="F1253" s="148">
        <v>1518.55</v>
      </c>
      <c r="G1253" s="148">
        <v>0</v>
      </c>
      <c r="H1253" s="148" t="s">
        <v>6288</v>
      </c>
      <c r="I1253" s="148">
        <v>98.90000000000146</v>
      </c>
      <c r="J1253" s="148">
        <v>14503.77</v>
      </c>
      <c r="K1253" s="148">
        <v>10309.06</v>
      </c>
      <c r="L1253" s="148">
        <v>2164.2</v>
      </c>
      <c r="M1253" s="148">
        <v>17181.76</v>
      </c>
      <c r="N1253" s="148" t="s">
        <v>6289</v>
      </c>
      <c r="O1253" s="148">
        <v>20284.17</v>
      </c>
      <c r="P1253" s="148">
        <v>49939.189999999995</v>
      </c>
    </row>
    <row r="1254" spans="1:16" ht="25">
      <c r="A1254" s="238" t="s">
        <v>7168</v>
      </c>
      <c r="B1254" s="237" t="s">
        <v>6273</v>
      </c>
      <c r="C1254" s="237" t="s">
        <v>5838</v>
      </c>
      <c r="D1254" s="238" t="s">
        <v>5839</v>
      </c>
      <c r="E1254" s="148">
        <v>10003.51</v>
      </c>
      <c r="F1254" s="148">
        <v>1518.55</v>
      </c>
      <c r="G1254" s="148">
        <v>0</v>
      </c>
      <c r="H1254" s="148" t="s">
        <v>6288</v>
      </c>
      <c r="I1254" s="148">
        <v>98.89999999999964</v>
      </c>
      <c r="J1254" s="148">
        <v>11620.96</v>
      </c>
      <c r="K1254" s="148">
        <v>8002.81</v>
      </c>
      <c r="L1254" s="148">
        <v>1683.74</v>
      </c>
      <c r="M1254" s="148">
        <v>13338.01</v>
      </c>
      <c r="N1254" s="148" t="s">
        <v>6289</v>
      </c>
      <c r="O1254" s="148">
        <v>15767.77</v>
      </c>
      <c r="P1254" s="148">
        <v>38792.33</v>
      </c>
    </row>
    <row r="1255" spans="1:16" ht="12.5">
      <c r="A1255" s="238" t="s">
        <v>7169</v>
      </c>
      <c r="B1255" s="237" t="s">
        <v>5455</v>
      </c>
      <c r="C1255" s="237" t="s">
        <v>5838</v>
      </c>
      <c r="D1255" s="238" t="s">
        <v>5839</v>
      </c>
      <c r="E1255" s="148">
        <v>9487.22</v>
      </c>
      <c r="F1255" s="148">
        <v>1518.55</v>
      </c>
      <c r="G1255" s="148">
        <v>0</v>
      </c>
      <c r="H1255" s="148" t="s">
        <v>6288</v>
      </c>
      <c r="I1255" s="148">
        <v>98.90000000000146</v>
      </c>
      <c r="J1255" s="148">
        <v>11104.67</v>
      </c>
      <c r="K1255" s="148">
        <v>7589.78</v>
      </c>
      <c r="L1255" s="148">
        <v>1597.69</v>
      </c>
      <c r="M1255" s="148">
        <v>12649.63</v>
      </c>
      <c r="N1255" s="148" t="s">
        <v>6289</v>
      </c>
      <c r="O1255" s="148">
        <v>14958.91</v>
      </c>
      <c r="P1255" s="148">
        <v>36796.009999999995</v>
      </c>
    </row>
    <row r="1256" spans="1:16" ht="25">
      <c r="A1256" s="238" t="s">
        <v>7170</v>
      </c>
      <c r="B1256" s="237" t="s">
        <v>7141</v>
      </c>
      <c r="C1256" s="237" t="s">
        <v>5838</v>
      </c>
      <c r="D1256" s="238" t="s">
        <v>5839</v>
      </c>
      <c r="E1256" s="148">
        <v>10521.21</v>
      </c>
      <c r="F1256" s="148">
        <v>1518.55</v>
      </c>
      <c r="G1256" s="148">
        <v>0</v>
      </c>
      <c r="H1256" s="148" t="s">
        <v>6288</v>
      </c>
      <c r="I1256" s="148">
        <v>98.90000000000146</v>
      </c>
      <c r="J1256" s="148">
        <v>12138.66</v>
      </c>
      <c r="K1256" s="148">
        <v>8416.97</v>
      </c>
      <c r="L1256" s="148">
        <v>1770.02</v>
      </c>
      <c r="M1256" s="148">
        <v>14028.28</v>
      </c>
      <c r="N1256" s="148" t="s">
        <v>6289</v>
      </c>
      <c r="O1256" s="148">
        <v>16578.83</v>
      </c>
      <c r="P1256" s="148">
        <v>40794.100000000006</v>
      </c>
    </row>
    <row r="1257" spans="1:16" ht="12.5">
      <c r="A1257" s="238" t="s">
        <v>7171</v>
      </c>
      <c r="B1257" s="237" t="s">
        <v>5488</v>
      </c>
      <c r="C1257" s="237" t="s">
        <v>5838</v>
      </c>
      <c r="D1257" s="238" t="s">
        <v>5839</v>
      </c>
      <c r="E1257" s="148">
        <v>10521.21</v>
      </c>
      <c r="F1257" s="148">
        <v>1518.55</v>
      </c>
      <c r="G1257" s="148">
        <v>0</v>
      </c>
      <c r="H1257" s="148" t="s">
        <v>6288</v>
      </c>
      <c r="I1257" s="148">
        <v>98.90000000000146</v>
      </c>
      <c r="J1257" s="148">
        <v>12138.66</v>
      </c>
      <c r="K1257" s="148">
        <v>8416.97</v>
      </c>
      <c r="L1257" s="148">
        <v>1770.02</v>
      </c>
      <c r="M1257" s="148">
        <v>14028.28</v>
      </c>
      <c r="N1257" s="148" t="s">
        <v>6289</v>
      </c>
      <c r="O1257" s="148">
        <v>16578.83</v>
      </c>
      <c r="P1257" s="148">
        <v>40794.100000000006</v>
      </c>
    </row>
    <row r="1258" spans="1:16" ht="12.5">
      <c r="A1258" s="238" t="s">
        <v>7172</v>
      </c>
      <c r="B1258" s="237" t="s">
        <v>7122</v>
      </c>
      <c r="C1258" s="237" t="s">
        <v>5838</v>
      </c>
      <c r="D1258" s="238" t="s">
        <v>5839</v>
      </c>
      <c r="E1258" s="148">
        <v>9021</v>
      </c>
      <c r="F1258" s="148">
        <v>1518.55</v>
      </c>
      <c r="G1258" s="148">
        <v>0</v>
      </c>
      <c r="H1258" s="148" t="s">
        <v>6288</v>
      </c>
      <c r="I1258" s="148">
        <v>98.90000000000146</v>
      </c>
      <c r="J1258" s="148">
        <v>10638.45</v>
      </c>
      <c r="K1258" s="148">
        <v>7216.80</v>
      </c>
      <c r="L1258" s="148">
        <v>1519.98</v>
      </c>
      <c r="M1258" s="148">
        <v>12028</v>
      </c>
      <c r="N1258" s="148" t="s">
        <v>6289</v>
      </c>
      <c r="O1258" s="148">
        <v>14228.50</v>
      </c>
      <c r="P1258" s="148">
        <v>34993.28</v>
      </c>
    </row>
    <row r="1259" spans="1:16" ht="12.5">
      <c r="A1259" s="238" t="s">
        <v>7173</v>
      </c>
      <c r="B1259" s="237" t="s">
        <v>6258</v>
      </c>
      <c r="C1259" s="237" t="s">
        <v>5838</v>
      </c>
      <c r="D1259" s="238" t="s">
        <v>5839</v>
      </c>
      <c r="E1259" s="148">
        <v>10521.21</v>
      </c>
      <c r="F1259" s="148">
        <v>1518.55</v>
      </c>
      <c r="G1259" s="148">
        <v>0</v>
      </c>
      <c r="H1259" s="148" t="s">
        <v>6288</v>
      </c>
      <c r="I1259" s="148">
        <v>98.90000000000146</v>
      </c>
      <c r="J1259" s="148">
        <v>12138.66</v>
      </c>
      <c r="K1259" s="148">
        <v>8416.97</v>
      </c>
      <c r="L1259" s="148">
        <v>1770.02</v>
      </c>
      <c r="M1259" s="148">
        <v>14028.28</v>
      </c>
      <c r="N1259" s="148" t="s">
        <v>6289</v>
      </c>
      <c r="O1259" s="148">
        <v>16578.83</v>
      </c>
      <c r="P1259" s="148">
        <v>40794.100000000006</v>
      </c>
    </row>
    <row r="1260" spans="1:16" ht="25">
      <c r="A1260" s="238" t="s">
        <v>7174</v>
      </c>
      <c r="B1260" s="237" t="s">
        <v>7175</v>
      </c>
      <c r="C1260" s="237" t="s">
        <v>5838</v>
      </c>
      <c r="D1260" s="238" t="s">
        <v>5839</v>
      </c>
      <c r="E1260" s="148">
        <v>10003.51</v>
      </c>
      <c r="F1260" s="148">
        <v>1518.55</v>
      </c>
      <c r="G1260" s="148">
        <v>0</v>
      </c>
      <c r="H1260" s="148" t="s">
        <v>6288</v>
      </c>
      <c r="I1260" s="148">
        <v>98.89999999999964</v>
      </c>
      <c r="J1260" s="148">
        <v>11620.96</v>
      </c>
      <c r="K1260" s="148">
        <v>8002.81</v>
      </c>
      <c r="L1260" s="148">
        <v>1683.74</v>
      </c>
      <c r="M1260" s="148">
        <v>13338.01</v>
      </c>
      <c r="N1260" s="148" t="s">
        <v>6289</v>
      </c>
      <c r="O1260" s="148">
        <v>15767.77</v>
      </c>
      <c r="P1260" s="148">
        <v>38792.33</v>
      </c>
    </row>
    <row r="1261" spans="1:16" ht="12.5">
      <c r="A1261" s="238" t="s">
        <v>7176</v>
      </c>
      <c r="B1261" s="237" t="s">
        <v>6422</v>
      </c>
      <c r="C1261" s="237" t="s">
        <v>5838</v>
      </c>
      <c r="D1261" s="238" t="s">
        <v>5839</v>
      </c>
      <c r="E1261" s="148">
        <v>9798.8</v>
      </c>
      <c r="F1261" s="148">
        <v>208.95</v>
      </c>
      <c r="G1261" s="148">
        <v>0</v>
      </c>
      <c r="H1261" s="148" t="s">
        <v>6288</v>
      </c>
      <c r="I1261" s="148">
        <v>2636.3899999999994</v>
      </c>
      <c r="J1261" s="148">
        <v>12644.14</v>
      </c>
      <c r="K1261" s="148">
        <v>3266.27</v>
      </c>
      <c r="L1261" s="148">
        <v>0</v>
      </c>
      <c r="M1261" s="148">
        <v>13065.07</v>
      </c>
      <c r="N1261" s="148" t="s">
        <v>6289</v>
      </c>
      <c r="O1261" s="148">
        <v>21442.80</v>
      </c>
      <c r="P1261" s="148">
        <v>37774.14</v>
      </c>
    </row>
    <row r="1262" spans="1:16" ht="12.5">
      <c r="A1262" s="238" t="s">
        <v>6215</v>
      </c>
      <c r="B1262" s="237" t="s">
        <v>6216</v>
      </c>
      <c r="C1262" s="237" t="s">
        <v>5838</v>
      </c>
      <c r="D1262" s="238" t="s">
        <v>5839</v>
      </c>
      <c r="E1262" s="148">
        <v>10260.48</v>
      </c>
      <c r="F1262" s="148">
        <v>217.30</v>
      </c>
      <c r="G1262" s="148">
        <v>0</v>
      </c>
      <c r="H1262" s="148" t="s">
        <v>6288</v>
      </c>
      <c r="I1262" s="148">
        <v>4727.720000000001</v>
      </c>
      <c r="J1262" s="148">
        <v>15205.50</v>
      </c>
      <c r="K1262" s="148">
        <v>3420.16</v>
      </c>
      <c r="L1262" s="148">
        <v>0</v>
      </c>
      <c r="M1262" s="148">
        <v>13680.64</v>
      </c>
      <c r="N1262" s="148" t="s">
        <v>6289</v>
      </c>
      <c r="O1262" s="148">
        <v>21904.48</v>
      </c>
      <c r="P1262" s="148">
        <v>39005.28</v>
      </c>
    </row>
    <row r="1263" spans="1:16" ht="12.5">
      <c r="A1263" s="238" t="s">
        <v>6215</v>
      </c>
      <c r="B1263" s="237" t="s">
        <v>6216</v>
      </c>
      <c r="C1263" s="237" t="s">
        <v>5838</v>
      </c>
      <c r="D1263" s="238" t="s">
        <v>6259</v>
      </c>
      <c r="E1263" s="148">
        <v>10260.48</v>
      </c>
      <c r="F1263" s="148">
        <v>0</v>
      </c>
      <c r="G1263" s="148">
        <v>0</v>
      </c>
      <c r="H1263" s="148" t="s">
        <v>6288</v>
      </c>
      <c r="I1263" s="148">
        <v>0</v>
      </c>
      <c r="J1263" s="148">
        <v>10260.48</v>
      </c>
      <c r="K1263" s="148">
        <v>0</v>
      </c>
      <c r="L1263" s="148">
        <v>0</v>
      </c>
      <c r="M1263" s="148">
        <v>13680.64</v>
      </c>
      <c r="N1263" s="148" t="s">
        <v>6289</v>
      </c>
      <c r="O1263" s="148">
        <v>0</v>
      </c>
      <c r="P1263" s="148">
        <v>13680.64</v>
      </c>
    </row>
    <row r="1264" spans="1:16" ht="12.5">
      <c r="A1264" s="238" t="s">
        <v>7177</v>
      </c>
      <c r="B1264" s="237" t="s">
        <v>7178</v>
      </c>
      <c r="C1264" s="237" t="s">
        <v>5838</v>
      </c>
      <c r="D1264" s="238" t="s">
        <v>5839</v>
      </c>
      <c r="E1264" s="148">
        <v>9865.87</v>
      </c>
      <c r="F1264" s="148">
        <v>208.95</v>
      </c>
      <c r="G1264" s="148">
        <v>0</v>
      </c>
      <c r="H1264" s="148" t="s">
        <v>6288</v>
      </c>
      <c r="I1264" s="148">
        <v>3753.1399999999976</v>
      </c>
      <c r="J1264" s="148">
        <v>13827.96</v>
      </c>
      <c r="K1264" s="148">
        <v>3288.62</v>
      </c>
      <c r="L1264" s="148">
        <v>0</v>
      </c>
      <c r="M1264" s="148">
        <v>13154.49</v>
      </c>
      <c r="N1264" s="148" t="s">
        <v>6289</v>
      </c>
      <c r="O1264" s="148">
        <v>21509.87</v>
      </c>
      <c r="P1264" s="148">
        <v>37952.979999999996</v>
      </c>
    </row>
    <row r="1265" spans="1:16" ht="12.5">
      <c r="A1265" s="238" t="s">
        <v>7179</v>
      </c>
      <c r="B1265" s="237" t="s">
        <v>7180</v>
      </c>
      <c r="C1265" s="237" t="s">
        <v>5838</v>
      </c>
      <c r="D1265" s="238" t="s">
        <v>5839</v>
      </c>
      <c r="E1265" s="148">
        <v>9009.72</v>
      </c>
      <c r="F1265" s="148">
        <v>208.95</v>
      </c>
      <c r="G1265" s="148">
        <v>0</v>
      </c>
      <c r="H1265" s="148" t="s">
        <v>6288</v>
      </c>
      <c r="I1265" s="148">
        <v>1824.0699999999997</v>
      </c>
      <c r="J1265" s="148">
        <v>11042.74</v>
      </c>
      <c r="K1265" s="148">
        <v>3003.24</v>
      </c>
      <c r="L1265" s="148">
        <v>0</v>
      </c>
      <c r="M1265" s="148">
        <v>12012.96</v>
      </c>
      <c r="N1265" s="148" t="s">
        <v>6289</v>
      </c>
      <c r="O1265" s="148">
        <v>20653.72</v>
      </c>
      <c r="P1265" s="148">
        <v>35669.92</v>
      </c>
    </row>
    <row r="1266" spans="1:16" ht="12.5">
      <c r="A1266" s="238" t="s">
        <v>6217</v>
      </c>
      <c r="B1266" s="237" t="s">
        <v>6218</v>
      </c>
      <c r="C1266" s="237" t="s">
        <v>5838</v>
      </c>
      <c r="D1266" s="238" t="s">
        <v>5839</v>
      </c>
      <c r="E1266" s="148">
        <v>10260.48</v>
      </c>
      <c r="F1266" s="148">
        <v>217.30</v>
      </c>
      <c r="G1266" s="148">
        <v>0</v>
      </c>
      <c r="H1266" s="148" t="s">
        <v>6288</v>
      </c>
      <c r="I1266" s="148">
        <v>4727.720000000001</v>
      </c>
      <c r="J1266" s="148">
        <v>15205.50</v>
      </c>
      <c r="K1266" s="148">
        <v>3420.16</v>
      </c>
      <c r="L1266" s="148">
        <v>0</v>
      </c>
      <c r="M1266" s="148">
        <v>13680.64</v>
      </c>
      <c r="N1266" s="148" t="s">
        <v>6289</v>
      </c>
      <c r="O1266" s="148">
        <v>21904.48</v>
      </c>
      <c r="P1266" s="148">
        <v>39005.28</v>
      </c>
    </row>
    <row r="1267" spans="1:16" ht="12.5">
      <c r="A1267" s="238" t="s">
        <v>6217</v>
      </c>
      <c r="B1267" s="237" t="s">
        <v>6218</v>
      </c>
      <c r="C1267" s="237" t="s">
        <v>5838</v>
      </c>
      <c r="D1267" s="238" t="s">
        <v>6259</v>
      </c>
      <c r="E1267" s="148">
        <v>10260.48</v>
      </c>
      <c r="F1267" s="148">
        <v>0</v>
      </c>
      <c r="G1267" s="148">
        <v>0</v>
      </c>
      <c r="H1267" s="148" t="s">
        <v>6288</v>
      </c>
      <c r="I1267" s="148">
        <v>0</v>
      </c>
      <c r="J1267" s="148">
        <v>10260.48</v>
      </c>
      <c r="K1267" s="148">
        <v>0</v>
      </c>
      <c r="L1267" s="148">
        <v>0</v>
      </c>
      <c r="M1267" s="148">
        <v>13680.64</v>
      </c>
      <c r="N1267" s="148" t="s">
        <v>6289</v>
      </c>
      <c r="O1267" s="148">
        <v>0</v>
      </c>
      <c r="P1267" s="148">
        <v>13680.64</v>
      </c>
    </row>
    <row r="1268" spans="1:16" ht="25">
      <c r="A1268" s="238" t="s">
        <v>6219</v>
      </c>
      <c r="B1268" s="237" t="s">
        <v>6220</v>
      </c>
      <c r="C1268" s="237" t="s">
        <v>5838</v>
      </c>
      <c r="D1268" s="238" t="s">
        <v>5839</v>
      </c>
      <c r="E1268" s="148">
        <v>10190.74</v>
      </c>
      <c r="F1268" s="148">
        <v>217.30</v>
      </c>
      <c r="G1268" s="148">
        <v>0</v>
      </c>
      <c r="H1268" s="148" t="s">
        <v>6288</v>
      </c>
      <c r="I1268" s="148">
        <v>3528.0200000000004</v>
      </c>
      <c r="J1268" s="148">
        <v>13936.06</v>
      </c>
      <c r="K1268" s="148">
        <v>3396.91</v>
      </c>
      <c r="L1268" s="148">
        <v>0</v>
      </c>
      <c r="M1268" s="148">
        <v>13587.65</v>
      </c>
      <c r="N1268" s="148" t="s">
        <v>6289</v>
      </c>
      <c r="O1268" s="148">
        <v>21834.74</v>
      </c>
      <c r="P1268" s="148">
        <v>38819.3</v>
      </c>
    </row>
    <row r="1269" spans="1:16" ht="25">
      <c r="A1269" s="238" t="s">
        <v>6219</v>
      </c>
      <c r="B1269" s="237" t="s">
        <v>6220</v>
      </c>
      <c r="C1269" s="237" t="s">
        <v>5838</v>
      </c>
      <c r="D1269" s="238" t="s">
        <v>6259</v>
      </c>
      <c r="E1269" s="148">
        <v>10190.74</v>
      </c>
      <c r="F1269" s="148">
        <v>0</v>
      </c>
      <c r="G1269" s="148">
        <v>0</v>
      </c>
      <c r="H1269" s="148" t="s">
        <v>6288</v>
      </c>
      <c r="I1269" s="148">
        <v>0</v>
      </c>
      <c r="J1269" s="148">
        <v>10190.74</v>
      </c>
      <c r="K1269" s="148">
        <v>0</v>
      </c>
      <c r="L1269" s="148">
        <v>0</v>
      </c>
      <c r="M1269" s="148">
        <v>13587.65</v>
      </c>
      <c r="N1269" s="148" t="s">
        <v>6289</v>
      </c>
      <c r="O1269" s="148">
        <v>0</v>
      </c>
      <c r="P1269" s="148">
        <v>13587.65</v>
      </c>
    </row>
    <row r="1270" spans="1:16" ht="25">
      <c r="A1270" s="238" t="s">
        <v>7181</v>
      </c>
      <c r="B1270" s="237" t="s">
        <v>7182</v>
      </c>
      <c r="C1270" s="237" t="s">
        <v>5838</v>
      </c>
      <c r="D1270" s="238" t="s">
        <v>5839</v>
      </c>
      <c r="E1270" s="148">
        <v>8371.46</v>
      </c>
      <c r="F1270" s="148">
        <v>208.95</v>
      </c>
      <c r="G1270" s="148">
        <v>0</v>
      </c>
      <c r="H1270" s="148" t="s">
        <v>6288</v>
      </c>
      <c r="I1270" s="148">
        <v>1824.0699999999997</v>
      </c>
      <c r="J1270" s="148">
        <v>10404.48</v>
      </c>
      <c r="K1270" s="148">
        <v>2790.49</v>
      </c>
      <c r="L1270" s="148">
        <v>0</v>
      </c>
      <c r="M1270" s="148">
        <v>11161.95</v>
      </c>
      <c r="N1270" s="148" t="s">
        <v>6289</v>
      </c>
      <c r="O1270" s="148">
        <v>20015.46</v>
      </c>
      <c r="P1270" s="148">
        <v>33967.90</v>
      </c>
    </row>
    <row r="1271" spans="1:16" ht="25">
      <c r="A1271" s="238" t="s">
        <v>6221</v>
      </c>
      <c r="B1271" s="237" t="s">
        <v>6222</v>
      </c>
      <c r="C1271" s="237" t="s">
        <v>5838</v>
      </c>
      <c r="D1271" s="238" t="s">
        <v>5839</v>
      </c>
      <c r="E1271" s="148">
        <v>10190.74</v>
      </c>
      <c r="F1271" s="148">
        <v>217.30</v>
      </c>
      <c r="G1271" s="148">
        <v>0</v>
      </c>
      <c r="H1271" s="148" t="s">
        <v>6288</v>
      </c>
      <c r="I1271" s="148">
        <v>3528.0200000000004</v>
      </c>
      <c r="J1271" s="148">
        <v>13936.06</v>
      </c>
      <c r="K1271" s="148">
        <v>3396.91</v>
      </c>
      <c r="L1271" s="148">
        <v>0</v>
      </c>
      <c r="M1271" s="148">
        <v>13587.65</v>
      </c>
      <c r="N1271" s="148" t="s">
        <v>6289</v>
      </c>
      <c r="O1271" s="148">
        <v>21834.74</v>
      </c>
      <c r="P1271" s="148">
        <v>38819.3</v>
      </c>
    </row>
    <row r="1272" spans="1:16" ht="25">
      <c r="A1272" s="238" t="s">
        <v>6221</v>
      </c>
      <c r="B1272" s="237" t="s">
        <v>6222</v>
      </c>
      <c r="C1272" s="237" t="s">
        <v>5838</v>
      </c>
      <c r="D1272" s="238">
        <v>27</v>
      </c>
      <c r="E1272" s="148">
        <v>10190.74</v>
      </c>
      <c r="F1272" s="148">
        <v>0</v>
      </c>
      <c r="G1272" s="148">
        <v>0</v>
      </c>
      <c r="H1272" s="148" t="s">
        <v>6288</v>
      </c>
      <c r="I1272" s="148">
        <v>0</v>
      </c>
      <c r="J1272" s="148">
        <v>10190.74</v>
      </c>
      <c r="K1272" s="148">
        <v>0</v>
      </c>
      <c r="L1272" s="148">
        <v>0</v>
      </c>
      <c r="M1272" s="148">
        <v>13587.65</v>
      </c>
      <c r="N1272" s="148" t="s">
        <v>6289</v>
      </c>
      <c r="O1272" s="148">
        <v>0</v>
      </c>
      <c r="P1272" s="148">
        <v>13587.65</v>
      </c>
    </row>
    <row r="1273" spans="1:16" ht="25">
      <c r="A1273" s="238" t="s">
        <v>6223</v>
      </c>
      <c r="B1273" s="237" t="s">
        <v>6224</v>
      </c>
      <c r="C1273" s="237" t="s">
        <v>5838</v>
      </c>
      <c r="D1273" s="238" t="s">
        <v>5839</v>
      </c>
      <c r="E1273" s="148">
        <v>10190.74</v>
      </c>
      <c r="F1273" s="148">
        <v>217.30</v>
      </c>
      <c r="G1273" s="148">
        <v>0</v>
      </c>
      <c r="H1273" s="148" t="s">
        <v>6288</v>
      </c>
      <c r="I1273" s="148">
        <v>3528.0200000000004</v>
      </c>
      <c r="J1273" s="148">
        <v>13936.06</v>
      </c>
      <c r="K1273" s="148">
        <v>3396.91</v>
      </c>
      <c r="L1273" s="148">
        <v>0</v>
      </c>
      <c r="M1273" s="148">
        <v>13587.65</v>
      </c>
      <c r="N1273" s="148" t="s">
        <v>6289</v>
      </c>
      <c r="O1273" s="148">
        <v>21834.74</v>
      </c>
      <c r="P1273" s="148">
        <v>38819.3</v>
      </c>
    </row>
    <row r="1274" spans="1:16" ht="25">
      <c r="A1274" s="238" t="s">
        <v>6223</v>
      </c>
      <c r="B1274" s="237" t="s">
        <v>6224</v>
      </c>
      <c r="C1274" s="237" t="s">
        <v>5838</v>
      </c>
      <c r="D1274" s="238">
        <v>27</v>
      </c>
      <c r="E1274" s="148">
        <v>10190.74</v>
      </c>
      <c r="F1274" s="148">
        <v>0</v>
      </c>
      <c r="G1274" s="148">
        <v>0</v>
      </c>
      <c r="H1274" s="148" t="s">
        <v>6288</v>
      </c>
      <c r="I1274" s="148">
        <v>0</v>
      </c>
      <c r="J1274" s="148">
        <v>10190.74</v>
      </c>
      <c r="K1274" s="148">
        <v>0</v>
      </c>
      <c r="L1274" s="148">
        <v>0</v>
      </c>
      <c r="M1274" s="148">
        <v>13587.65</v>
      </c>
      <c r="N1274" s="148" t="s">
        <v>6289</v>
      </c>
      <c r="O1274" s="148">
        <v>0</v>
      </c>
      <c r="P1274" s="148">
        <v>13587.65</v>
      </c>
    </row>
    <row r="1275" spans="1:16" ht="25">
      <c r="A1275" s="238" t="s">
        <v>6225</v>
      </c>
      <c r="B1275" s="237" t="s">
        <v>6226</v>
      </c>
      <c r="C1275" s="237" t="s">
        <v>5838</v>
      </c>
      <c r="D1275" s="238" t="s">
        <v>5839</v>
      </c>
      <c r="E1275" s="148">
        <v>10190.74</v>
      </c>
      <c r="F1275" s="148">
        <v>217.30</v>
      </c>
      <c r="G1275" s="148">
        <v>0</v>
      </c>
      <c r="H1275" s="148" t="s">
        <v>6288</v>
      </c>
      <c r="I1275" s="148">
        <v>3528.0200000000004</v>
      </c>
      <c r="J1275" s="148">
        <v>13936.06</v>
      </c>
      <c r="K1275" s="148">
        <v>3396.91</v>
      </c>
      <c r="L1275" s="148">
        <v>0</v>
      </c>
      <c r="M1275" s="148">
        <v>13587.65</v>
      </c>
      <c r="N1275" s="148" t="s">
        <v>6289</v>
      </c>
      <c r="O1275" s="148">
        <v>21834.74</v>
      </c>
      <c r="P1275" s="148">
        <v>38819.3</v>
      </c>
    </row>
    <row r="1276" spans="1:16" ht="25">
      <c r="A1276" s="238" t="s">
        <v>6225</v>
      </c>
      <c r="B1276" s="237" t="s">
        <v>6226</v>
      </c>
      <c r="C1276" s="237" t="s">
        <v>5838</v>
      </c>
      <c r="D1276" s="238">
        <v>27</v>
      </c>
      <c r="E1276" s="148">
        <v>10190.74</v>
      </c>
      <c r="F1276" s="148">
        <v>0</v>
      </c>
      <c r="G1276" s="148">
        <v>0</v>
      </c>
      <c r="H1276" s="148" t="s">
        <v>6288</v>
      </c>
      <c r="I1276" s="148">
        <v>0</v>
      </c>
      <c r="J1276" s="148">
        <v>10190.74</v>
      </c>
      <c r="K1276" s="148">
        <v>0</v>
      </c>
      <c r="L1276" s="148">
        <v>0</v>
      </c>
      <c r="M1276" s="148">
        <v>13587.65</v>
      </c>
      <c r="N1276" s="148" t="s">
        <v>6289</v>
      </c>
      <c r="O1276" s="148">
        <v>0</v>
      </c>
      <c r="P1276" s="148">
        <v>13587.65</v>
      </c>
    </row>
    <row r="1277" spans="1:16" ht="12.5">
      <c r="A1277" s="238" t="s">
        <v>7183</v>
      </c>
      <c r="B1277" s="237" t="s">
        <v>7184</v>
      </c>
      <c r="C1277" s="237" t="s">
        <v>5838</v>
      </c>
      <c r="D1277" s="238" t="s">
        <v>5839</v>
      </c>
      <c r="E1277" s="148">
        <v>8684.63</v>
      </c>
      <c r="F1277" s="148">
        <v>208.95</v>
      </c>
      <c r="G1277" s="148">
        <v>0</v>
      </c>
      <c r="H1277" s="148" t="s">
        <v>6288</v>
      </c>
      <c r="I1277" s="148">
        <v>1824.0699999999997</v>
      </c>
      <c r="J1277" s="148">
        <v>10717.65</v>
      </c>
      <c r="K1277" s="148">
        <v>2894.88</v>
      </c>
      <c r="L1277" s="148">
        <v>0</v>
      </c>
      <c r="M1277" s="148">
        <v>11579.51</v>
      </c>
      <c r="N1277" s="148" t="s">
        <v>6289</v>
      </c>
      <c r="O1277" s="148">
        <v>20328.63</v>
      </c>
      <c r="P1277" s="148">
        <v>34803.020000000004</v>
      </c>
    </row>
    <row r="1278" spans="1:16" ht="12.5">
      <c r="A1278" s="238" t="s">
        <v>6227</v>
      </c>
      <c r="B1278" s="237" t="s">
        <v>6228</v>
      </c>
      <c r="C1278" s="237" t="s">
        <v>5838</v>
      </c>
      <c r="D1278" s="238" t="s">
        <v>5839</v>
      </c>
      <c r="E1278" s="148">
        <v>10190.74</v>
      </c>
      <c r="F1278" s="148">
        <v>217.30</v>
      </c>
      <c r="G1278" s="148">
        <v>0</v>
      </c>
      <c r="H1278" s="148" t="s">
        <v>6288</v>
      </c>
      <c r="I1278" s="148">
        <v>3528.0200000000004</v>
      </c>
      <c r="J1278" s="148">
        <v>13936.06</v>
      </c>
      <c r="K1278" s="148">
        <v>3396.91</v>
      </c>
      <c r="L1278" s="148">
        <v>0</v>
      </c>
      <c r="M1278" s="148">
        <v>13587.65</v>
      </c>
      <c r="N1278" s="148" t="s">
        <v>6289</v>
      </c>
      <c r="O1278" s="148">
        <v>21834.74</v>
      </c>
      <c r="P1278" s="148">
        <v>38819.3</v>
      </c>
    </row>
    <row r="1279" spans="1:16" ht="12.5">
      <c r="A1279" s="238" t="s">
        <v>6227</v>
      </c>
      <c r="B1279" s="237" t="s">
        <v>6228</v>
      </c>
      <c r="C1279" s="237" t="s">
        <v>5838</v>
      </c>
      <c r="D1279" s="238">
        <v>27</v>
      </c>
      <c r="E1279" s="148">
        <v>10190.74</v>
      </c>
      <c r="F1279" s="148">
        <v>0</v>
      </c>
      <c r="G1279" s="148">
        <v>0</v>
      </c>
      <c r="H1279" s="148" t="s">
        <v>6288</v>
      </c>
      <c r="I1279" s="148">
        <v>0</v>
      </c>
      <c r="J1279" s="148">
        <v>10190.74</v>
      </c>
      <c r="K1279" s="148">
        <v>0</v>
      </c>
      <c r="L1279" s="148">
        <v>0</v>
      </c>
      <c r="M1279" s="148">
        <v>13587.65</v>
      </c>
      <c r="N1279" s="148" t="s">
        <v>6289</v>
      </c>
      <c r="O1279" s="148">
        <v>0</v>
      </c>
      <c r="P1279" s="148">
        <v>13587.65</v>
      </c>
    </row>
    <row r="1280" spans="1:16" ht="25">
      <c r="A1280" s="238" t="s">
        <v>7185</v>
      </c>
      <c r="B1280" s="237" t="s">
        <v>7186</v>
      </c>
      <c r="C1280" s="237" t="s">
        <v>5838</v>
      </c>
      <c r="D1280" s="238" t="s">
        <v>5839</v>
      </c>
      <c r="E1280" s="148">
        <v>10190.77</v>
      </c>
      <c r="F1280" s="148">
        <v>217.31</v>
      </c>
      <c r="G1280" s="148">
        <v>0</v>
      </c>
      <c r="H1280" s="148" t="s">
        <v>6288</v>
      </c>
      <c r="I1280" s="148">
        <v>3528.0499999999993</v>
      </c>
      <c r="J1280" s="148">
        <v>13936.13</v>
      </c>
      <c r="K1280" s="148">
        <v>3396.92</v>
      </c>
      <c r="L1280" s="148">
        <v>0</v>
      </c>
      <c r="M1280" s="148">
        <v>13587.69</v>
      </c>
      <c r="N1280" s="148" t="s">
        <v>6289</v>
      </c>
      <c r="O1280" s="148">
        <v>21834.77</v>
      </c>
      <c r="P1280" s="148">
        <v>38819.380000000005</v>
      </c>
    </row>
    <row r="1281" spans="1:16" ht="12.5">
      <c r="A1281" s="238" t="s">
        <v>6229</v>
      </c>
      <c r="B1281" s="237" t="s">
        <v>6230</v>
      </c>
      <c r="C1281" s="237" t="s">
        <v>5838</v>
      </c>
      <c r="D1281" s="238" t="s">
        <v>5839</v>
      </c>
      <c r="E1281" s="148">
        <v>10190.74</v>
      </c>
      <c r="F1281" s="148">
        <v>217.30</v>
      </c>
      <c r="G1281" s="148">
        <v>0</v>
      </c>
      <c r="H1281" s="148" t="s">
        <v>6288</v>
      </c>
      <c r="I1281" s="148">
        <v>3528.0200000000004</v>
      </c>
      <c r="J1281" s="148">
        <v>13936.06</v>
      </c>
      <c r="K1281" s="148">
        <v>3396.91</v>
      </c>
      <c r="L1281" s="148">
        <v>0</v>
      </c>
      <c r="M1281" s="148">
        <v>13587.65</v>
      </c>
      <c r="N1281" s="148" t="s">
        <v>6289</v>
      </c>
      <c r="O1281" s="148">
        <v>21834.74</v>
      </c>
      <c r="P1281" s="148">
        <v>38819.3</v>
      </c>
    </row>
    <row r="1282" spans="1:16" ht="12.5">
      <c r="A1282" s="238" t="s">
        <v>6229</v>
      </c>
      <c r="B1282" s="237" t="s">
        <v>6230</v>
      </c>
      <c r="C1282" s="237" t="s">
        <v>5838</v>
      </c>
      <c r="D1282" s="238">
        <v>27</v>
      </c>
      <c r="E1282" s="148">
        <v>10190.74</v>
      </c>
      <c r="F1282" s="148">
        <v>0</v>
      </c>
      <c r="G1282" s="148">
        <v>0</v>
      </c>
      <c r="H1282" s="148" t="s">
        <v>6288</v>
      </c>
      <c r="I1282" s="148">
        <v>0</v>
      </c>
      <c r="J1282" s="148">
        <v>10190.74</v>
      </c>
      <c r="K1282" s="148">
        <v>0</v>
      </c>
      <c r="L1282" s="148">
        <v>0</v>
      </c>
      <c r="M1282" s="148">
        <v>13587.65</v>
      </c>
      <c r="N1282" s="148" t="s">
        <v>6289</v>
      </c>
      <c r="O1282" s="148">
        <v>0</v>
      </c>
      <c r="P1282" s="148">
        <v>13587.65</v>
      </c>
    </row>
    <row r="1283" spans="1:16" ht="12.5">
      <c r="A1283" s="238" t="s">
        <v>6231</v>
      </c>
      <c r="B1283" s="237" t="s">
        <v>5242</v>
      </c>
      <c r="C1283" s="237" t="s">
        <v>5838</v>
      </c>
      <c r="D1283" s="238" t="s">
        <v>5839</v>
      </c>
      <c r="E1283" s="148">
        <v>10190.74</v>
      </c>
      <c r="F1283" s="148">
        <v>217.30</v>
      </c>
      <c r="G1283" s="148">
        <v>0</v>
      </c>
      <c r="H1283" s="148" t="s">
        <v>6288</v>
      </c>
      <c r="I1283" s="148">
        <v>3528.0200000000004</v>
      </c>
      <c r="J1283" s="148">
        <v>13936.06</v>
      </c>
      <c r="K1283" s="148">
        <v>3396.91</v>
      </c>
      <c r="L1283" s="148">
        <v>0</v>
      </c>
      <c r="M1283" s="148">
        <v>13587.65</v>
      </c>
      <c r="N1283" s="148" t="s">
        <v>6289</v>
      </c>
      <c r="O1283" s="148">
        <v>21834.74</v>
      </c>
      <c r="P1283" s="148">
        <v>38819.3</v>
      </c>
    </row>
    <row r="1284" spans="1:16" ht="12.5">
      <c r="A1284" s="238" t="s">
        <v>6231</v>
      </c>
      <c r="B1284" s="237" t="s">
        <v>5242</v>
      </c>
      <c r="C1284" s="237" t="s">
        <v>5838</v>
      </c>
      <c r="D1284" s="238">
        <v>27</v>
      </c>
      <c r="E1284" s="148">
        <v>10190.74</v>
      </c>
      <c r="F1284" s="148">
        <v>0</v>
      </c>
      <c r="G1284" s="148">
        <v>0</v>
      </c>
      <c r="H1284" s="148" t="s">
        <v>6288</v>
      </c>
      <c r="I1284" s="148">
        <v>0</v>
      </c>
      <c r="J1284" s="148">
        <v>10190.74</v>
      </c>
      <c r="K1284" s="148">
        <v>0</v>
      </c>
      <c r="L1284" s="148">
        <v>0</v>
      </c>
      <c r="M1284" s="148">
        <v>13587.65</v>
      </c>
      <c r="N1284" s="148" t="s">
        <v>6289</v>
      </c>
      <c r="O1284" s="148">
        <v>0</v>
      </c>
      <c r="P1284" s="148">
        <v>13587.65</v>
      </c>
    </row>
    <row r="1285" spans="1:16" ht="12.5">
      <c r="A1285" s="238" t="s">
        <v>7187</v>
      </c>
      <c r="B1285" s="237" t="s">
        <v>7188</v>
      </c>
      <c r="C1285" s="237" t="s">
        <v>5838</v>
      </c>
      <c r="D1285" s="238" t="s">
        <v>5839</v>
      </c>
      <c r="E1285" s="148">
        <v>8371.46</v>
      </c>
      <c r="F1285" s="148">
        <v>208.95</v>
      </c>
      <c r="G1285" s="148">
        <v>0</v>
      </c>
      <c r="H1285" s="148" t="s">
        <v>6288</v>
      </c>
      <c r="I1285" s="148">
        <v>1824.0699999999997</v>
      </c>
      <c r="J1285" s="148">
        <v>10404.48</v>
      </c>
      <c r="K1285" s="148">
        <v>2790.49</v>
      </c>
      <c r="L1285" s="148">
        <v>0</v>
      </c>
      <c r="M1285" s="148">
        <v>11161.95</v>
      </c>
      <c r="N1285" s="148" t="s">
        <v>6289</v>
      </c>
      <c r="O1285" s="148">
        <v>20015.46</v>
      </c>
      <c r="P1285" s="148">
        <v>33967.90</v>
      </c>
    </row>
    <row r="1286" spans="1:16" ht="12.5">
      <c r="A1286" s="238" t="s">
        <v>6232</v>
      </c>
      <c r="B1286" s="237" t="s">
        <v>6233</v>
      </c>
      <c r="C1286" s="237" t="s">
        <v>5838</v>
      </c>
      <c r="D1286" s="238" t="s">
        <v>5839</v>
      </c>
      <c r="E1286" s="148">
        <v>10190.74</v>
      </c>
      <c r="F1286" s="148">
        <v>217.30</v>
      </c>
      <c r="G1286" s="148">
        <v>0</v>
      </c>
      <c r="H1286" s="148" t="s">
        <v>6288</v>
      </c>
      <c r="I1286" s="148">
        <v>3528.0200000000004</v>
      </c>
      <c r="J1286" s="148">
        <v>13936.06</v>
      </c>
      <c r="K1286" s="148">
        <v>3396.91</v>
      </c>
      <c r="L1286" s="148">
        <v>0</v>
      </c>
      <c r="M1286" s="148">
        <v>13587.65</v>
      </c>
      <c r="N1286" s="148" t="s">
        <v>6289</v>
      </c>
      <c r="O1286" s="148">
        <v>21834.74</v>
      </c>
      <c r="P1286" s="148">
        <v>38819.3</v>
      </c>
    </row>
    <row r="1287" spans="1:16" ht="12.5">
      <c r="A1287" s="238" t="s">
        <v>6276</v>
      </c>
      <c r="B1287" s="237" t="s">
        <v>6275</v>
      </c>
      <c r="C1287" s="237" t="s">
        <v>5838</v>
      </c>
      <c r="D1287" s="238" t="s">
        <v>6259</v>
      </c>
      <c r="E1287" s="148">
        <v>7427</v>
      </c>
      <c r="F1287" s="148">
        <v>0</v>
      </c>
      <c r="G1287" s="148">
        <v>0</v>
      </c>
      <c r="H1287" s="148" t="s">
        <v>6288</v>
      </c>
      <c r="I1287" s="148">
        <v>0</v>
      </c>
      <c r="J1287" s="148">
        <v>7427</v>
      </c>
      <c r="K1287" s="148">
        <v>0</v>
      </c>
      <c r="L1287" s="148">
        <v>0</v>
      </c>
      <c r="M1287" s="148">
        <v>9902.67</v>
      </c>
      <c r="N1287" s="148" t="s">
        <v>6289</v>
      </c>
      <c r="O1287" s="148">
        <v>0</v>
      </c>
      <c r="P1287" s="148">
        <v>9902.67</v>
      </c>
    </row>
    <row r="1288" spans="1:16" ht="12.5">
      <c r="A1288" s="238" t="s">
        <v>6277</v>
      </c>
      <c r="B1288" s="237" t="s">
        <v>6278</v>
      </c>
      <c r="C1288" s="237" t="s">
        <v>5838</v>
      </c>
      <c r="D1288" s="238" t="s">
        <v>6259</v>
      </c>
      <c r="E1288" s="148">
        <v>5624.69</v>
      </c>
      <c r="F1288" s="148">
        <v>0</v>
      </c>
      <c r="G1288" s="148">
        <v>0</v>
      </c>
      <c r="H1288" s="148" t="s">
        <v>6288</v>
      </c>
      <c r="I1288" s="148">
        <v>0</v>
      </c>
      <c r="J1288" s="148">
        <v>5624.69</v>
      </c>
      <c r="K1288" s="148">
        <v>0</v>
      </c>
      <c r="L1288" s="148">
        <v>0</v>
      </c>
      <c r="M1288" s="148">
        <v>7499.59</v>
      </c>
      <c r="N1288" s="148" t="s">
        <v>6289</v>
      </c>
      <c r="O1288" s="148">
        <v>0</v>
      </c>
      <c r="P1288" s="148">
        <v>7499.59</v>
      </c>
    </row>
    <row r="1289" spans="1:16" ht="25">
      <c r="A1289" s="238" t="s">
        <v>6234</v>
      </c>
      <c r="B1289" s="237" t="s">
        <v>6235</v>
      </c>
      <c r="C1289" s="237" t="s">
        <v>5838</v>
      </c>
      <c r="D1289" s="238" t="s">
        <v>5839</v>
      </c>
      <c r="E1289" s="148">
        <v>10190.74</v>
      </c>
      <c r="F1289" s="148">
        <v>217.30</v>
      </c>
      <c r="G1289" s="148">
        <v>0</v>
      </c>
      <c r="H1289" s="148" t="s">
        <v>6288</v>
      </c>
      <c r="I1289" s="148">
        <v>3528.0200000000004</v>
      </c>
      <c r="J1289" s="148">
        <v>13936.06</v>
      </c>
      <c r="K1289" s="148">
        <v>3396.91</v>
      </c>
      <c r="L1289" s="148">
        <v>0</v>
      </c>
      <c r="M1289" s="148">
        <v>13587.65</v>
      </c>
      <c r="N1289" s="148" t="s">
        <v>6289</v>
      </c>
      <c r="O1289" s="148">
        <v>21834.74</v>
      </c>
      <c r="P1289" s="148">
        <v>38819.3</v>
      </c>
    </row>
    <row r="1290" spans="1:16" ht="12.5">
      <c r="A1290" s="238" t="s">
        <v>7189</v>
      </c>
      <c r="B1290" s="237" t="s">
        <v>7110</v>
      </c>
      <c r="C1290" s="237" t="s">
        <v>5838</v>
      </c>
      <c r="D1290" s="238" t="s">
        <v>5839</v>
      </c>
      <c r="E1290" s="148">
        <v>8684.63</v>
      </c>
      <c r="F1290" s="148">
        <v>208.95</v>
      </c>
      <c r="G1290" s="148">
        <v>0</v>
      </c>
      <c r="H1290" s="148" t="s">
        <v>6288</v>
      </c>
      <c r="I1290" s="148">
        <v>1824.0699999999997</v>
      </c>
      <c r="J1290" s="148">
        <v>10717.65</v>
      </c>
      <c r="K1290" s="148">
        <v>2894.88</v>
      </c>
      <c r="L1290" s="148">
        <v>0</v>
      </c>
      <c r="M1290" s="148">
        <v>11579.51</v>
      </c>
      <c r="N1290" s="148" t="s">
        <v>6289</v>
      </c>
      <c r="O1290" s="148">
        <v>20328.63</v>
      </c>
      <c r="P1290" s="148">
        <v>34803.020000000004</v>
      </c>
    </row>
    <row r="1291" spans="1:16" ht="37.5">
      <c r="A1291" s="238" t="s">
        <v>7190</v>
      </c>
      <c r="B1291" s="237" t="s">
        <v>7191</v>
      </c>
      <c r="C1291" s="237" t="s">
        <v>5838</v>
      </c>
      <c r="D1291" s="238" t="s">
        <v>5839</v>
      </c>
      <c r="E1291" s="148">
        <v>8684.63</v>
      </c>
      <c r="F1291" s="148">
        <v>208.95</v>
      </c>
      <c r="G1291" s="148">
        <v>0</v>
      </c>
      <c r="H1291" s="148" t="s">
        <v>6288</v>
      </c>
      <c r="I1291" s="148">
        <v>1824.0699999999997</v>
      </c>
      <c r="J1291" s="148">
        <v>10717.65</v>
      </c>
      <c r="K1291" s="148">
        <v>2894.88</v>
      </c>
      <c r="L1291" s="148">
        <v>0</v>
      </c>
      <c r="M1291" s="148">
        <v>11579.51</v>
      </c>
      <c r="N1291" s="148" t="s">
        <v>6289</v>
      </c>
      <c r="O1291" s="148">
        <v>20328.63</v>
      </c>
      <c r="P1291" s="148">
        <v>34803.020000000004</v>
      </c>
    </row>
    <row r="1292" spans="1:16" ht="12.5">
      <c r="A1292" s="238" t="s">
        <v>6279</v>
      </c>
      <c r="B1292" s="237" t="s">
        <v>5242</v>
      </c>
      <c r="C1292" s="237" t="s">
        <v>5838</v>
      </c>
      <c r="D1292" s="238" t="s">
        <v>6259</v>
      </c>
      <c r="E1292" s="148">
        <v>7765.86</v>
      </c>
      <c r="F1292" s="148">
        <v>0</v>
      </c>
      <c r="G1292" s="148">
        <v>0</v>
      </c>
      <c r="H1292" s="148" t="s">
        <v>6288</v>
      </c>
      <c r="I1292" s="148">
        <v>0</v>
      </c>
      <c r="J1292" s="148">
        <v>7765.86</v>
      </c>
      <c r="K1292" s="148">
        <v>0</v>
      </c>
      <c r="L1292" s="148">
        <v>0</v>
      </c>
      <c r="M1292" s="148">
        <v>10354.48</v>
      </c>
      <c r="N1292" s="148" t="s">
        <v>6289</v>
      </c>
      <c r="O1292" s="148">
        <v>0</v>
      </c>
      <c r="P1292" s="148">
        <v>10354.48</v>
      </c>
    </row>
    <row r="1293" spans="1:16" ht="12.5">
      <c r="A1293" s="238" t="s">
        <v>6236</v>
      </c>
      <c r="B1293" s="237" t="s">
        <v>6237</v>
      </c>
      <c r="C1293" s="237" t="s">
        <v>5838</v>
      </c>
      <c r="D1293" s="238" t="s">
        <v>5839</v>
      </c>
      <c r="E1293" s="148">
        <v>10190.74</v>
      </c>
      <c r="F1293" s="148">
        <v>217.30</v>
      </c>
      <c r="G1293" s="148">
        <v>0</v>
      </c>
      <c r="H1293" s="148" t="s">
        <v>6288</v>
      </c>
      <c r="I1293" s="148">
        <v>3528.0200000000004</v>
      </c>
      <c r="J1293" s="148">
        <v>13936.06</v>
      </c>
      <c r="K1293" s="148">
        <v>3396.91</v>
      </c>
      <c r="L1293" s="148">
        <v>0</v>
      </c>
      <c r="M1293" s="148">
        <v>13587.65</v>
      </c>
      <c r="N1293" s="148" t="s">
        <v>6289</v>
      </c>
      <c r="O1293" s="148">
        <v>21834.74</v>
      </c>
      <c r="P1293" s="148">
        <v>38819.3</v>
      </c>
    </row>
    <row r="1294" spans="1:16" ht="12.5">
      <c r="A1294" s="238" t="s">
        <v>6236</v>
      </c>
      <c r="B1294" s="237" t="s">
        <v>6237</v>
      </c>
      <c r="C1294" s="237" t="s">
        <v>5838</v>
      </c>
      <c r="D1294" s="238">
        <v>27</v>
      </c>
      <c r="E1294" s="148">
        <v>10190.74</v>
      </c>
      <c r="F1294" s="148">
        <v>0</v>
      </c>
      <c r="G1294" s="148">
        <v>0</v>
      </c>
      <c r="H1294" s="148" t="s">
        <v>6288</v>
      </c>
      <c r="I1294" s="148">
        <v>0</v>
      </c>
      <c r="J1294" s="148">
        <v>10190.74</v>
      </c>
      <c r="K1294" s="148">
        <v>0</v>
      </c>
      <c r="L1294" s="148">
        <v>0</v>
      </c>
      <c r="M1294" s="148">
        <v>13587.65</v>
      </c>
      <c r="N1294" s="148" t="s">
        <v>6289</v>
      </c>
      <c r="O1294" s="148">
        <v>0</v>
      </c>
      <c r="P1294" s="148">
        <v>13587.65</v>
      </c>
    </row>
    <row r="1295" spans="1:16" ht="12.5">
      <c r="A1295" s="238" t="s">
        <v>6238</v>
      </c>
      <c r="B1295" s="237" t="s">
        <v>6239</v>
      </c>
      <c r="C1295" s="237" t="s">
        <v>5838</v>
      </c>
      <c r="D1295" s="238" t="s">
        <v>5839</v>
      </c>
      <c r="E1295" s="148">
        <v>10190.74</v>
      </c>
      <c r="F1295" s="148">
        <v>217.30</v>
      </c>
      <c r="G1295" s="148">
        <v>0</v>
      </c>
      <c r="H1295" s="148" t="s">
        <v>6288</v>
      </c>
      <c r="I1295" s="148">
        <v>3528.0200000000004</v>
      </c>
      <c r="J1295" s="148">
        <v>13936.06</v>
      </c>
      <c r="K1295" s="148">
        <v>3396.91</v>
      </c>
      <c r="L1295" s="148">
        <v>0</v>
      </c>
      <c r="M1295" s="148">
        <v>13587.65</v>
      </c>
      <c r="N1295" s="148" t="s">
        <v>6289</v>
      </c>
      <c r="O1295" s="148">
        <v>21834.74</v>
      </c>
      <c r="P1295" s="148">
        <v>38819.3</v>
      </c>
    </row>
    <row r="1296" spans="1:16" ht="12.5">
      <c r="A1296" s="238" t="s">
        <v>7192</v>
      </c>
      <c r="B1296" s="237" t="s">
        <v>7193</v>
      </c>
      <c r="C1296" s="237" t="s">
        <v>5838</v>
      </c>
      <c r="D1296" s="238" t="s">
        <v>5839</v>
      </c>
      <c r="E1296" s="148">
        <v>8371.46</v>
      </c>
      <c r="F1296" s="148">
        <v>208.95</v>
      </c>
      <c r="G1296" s="148">
        <v>0</v>
      </c>
      <c r="H1296" s="148" t="s">
        <v>6288</v>
      </c>
      <c r="I1296" s="148">
        <v>1824.0699999999997</v>
      </c>
      <c r="J1296" s="148">
        <v>10404.48</v>
      </c>
      <c r="K1296" s="148">
        <v>2790.49</v>
      </c>
      <c r="L1296" s="148">
        <v>0</v>
      </c>
      <c r="M1296" s="148">
        <v>11161.95</v>
      </c>
      <c r="N1296" s="148" t="s">
        <v>6289</v>
      </c>
      <c r="O1296" s="148">
        <v>20015.46</v>
      </c>
      <c r="P1296" s="148">
        <v>33967.90</v>
      </c>
    </row>
    <row r="1297" spans="1:16" ht="12.5">
      <c r="A1297" s="238" t="s">
        <v>6240</v>
      </c>
      <c r="B1297" s="237" t="s">
        <v>5436</v>
      </c>
      <c r="C1297" s="237" t="s">
        <v>5838</v>
      </c>
      <c r="D1297" s="238" t="s">
        <v>5839</v>
      </c>
      <c r="E1297" s="148">
        <v>10190.74</v>
      </c>
      <c r="F1297" s="148">
        <v>217.30</v>
      </c>
      <c r="G1297" s="148">
        <v>0</v>
      </c>
      <c r="H1297" s="148" t="s">
        <v>6288</v>
      </c>
      <c r="I1297" s="148">
        <v>3528.0200000000004</v>
      </c>
      <c r="J1297" s="148">
        <v>13936.06</v>
      </c>
      <c r="K1297" s="148">
        <v>3396.91</v>
      </c>
      <c r="L1297" s="148">
        <v>0</v>
      </c>
      <c r="M1297" s="148">
        <v>13587.65</v>
      </c>
      <c r="N1297" s="148" t="s">
        <v>6289</v>
      </c>
      <c r="O1297" s="148">
        <v>21834.74</v>
      </c>
      <c r="P1297" s="148">
        <v>38819.3</v>
      </c>
    </row>
    <row r="1298" spans="1:16" ht="12.5">
      <c r="A1298" s="238" t="s">
        <v>7194</v>
      </c>
      <c r="B1298" s="237" t="s">
        <v>5413</v>
      </c>
      <c r="C1298" s="237" t="s">
        <v>5838</v>
      </c>
      <c r="D1298" s="238" t="s">
        <v>5839</v>
      </c>
      <c r="E1298" s="148">
        <v>8371.46</v>
      </c>
      <c r="F1298" s="148">
        <v>208.95</v>
      </c>
      <c r="G1298" s="148">
        <v>0</v>
      </c>
      <c r="H1298" s="148" t="s">
        <v>6288</v>
      </c>
      <c r="I1298" s="148">
        <v>1824.0699999999997</v>
      </c>
      <c r="J1298" s="148">
        <v>10404.48</v>
      </c>
      <c r="K1298" s="148">
        <v>2790.49</v>
      </c>
      <c r="L1298" s="148">
        <v>0</v>
      </c>
      <c r="M1298" s="148">
        <v>11161.95</v>
      </c>
      <c r="N1298" s="148" t="s">
        <v>6289</v>
      </c>
      <c r="O1298" s="148">
        <v>20015.46</v>
      </c>
      <c r="P1298" s="148">
        <v>33967.90</v>
      </c>
    </row>
    <row r="1299" spans="1:16" ht="12.5">
      <c r="A1299" s="238" t="s">
        <v>6241</v>
      </c>
      <c r="B1299" s="237" t="s">
        <v>6207</v>
      </c>
      <c r="C1299" s="237" t="s">
        <v>5838</v>
      </c>
      <c r="D1299" s="238" t="s">
        <v>5839</v>
      </c>
      <c r="E1299" s="148">
        <v>10190.74</v>
      </c>
      <c r="F1299" s="148">
        <v>217.30</v>
      </c>
      <c r="G1299" s="148">
        <v>0</v>
      </c>
      <c r="H1299" s="148" t="s">
        <v>6288</v>
      </c>
      <c r="I1299" s="148">
        <v>3528.0200000000004</v>
      </c>
      <c r="J1299" s="148">
        <v>13936.06</v>
      </c>
      <c r="K1299" s="148">
        <v>3396.91</v>
      </c>
      <c r="L1299" s="148">
        <v>0</v>
      </c>
      <c r="M1299" s="148">
        <v>13587.65</v>
      </c>
      <c r="N1299" s="148" t="s">
        <v>6289</v>
      </c>
      <c r="O1299" s="148">
        <v>21834.74</v>
      </c>
      <c r="P1299" s="148">
        <v>38819.3</v>
      </c>
    </row>
    <row r="1300" spans="1:16" ht="12.5">
      <c r="A1300" s="238" t="s">
        <v>6241</v>
      </c>
      <c r="B1300" s="237" t="s">
        <v>6207</v>
      </c>
      <c r="C1300" s="237" t="s">
        <v>5838</v>
      </c>
      <c r="D1300" s="238">
        <v>27</v>
      </c>
      <c r="E1300" s="148">
        <v>10190.74</v>
      </c>
      <c r="F1300" s="148">
        <v>0</v>
      </c>
      <c r="G1300" s="148">
        <v>0</v>
      </c>
      <c r="H1300" s="148" t="s">
        <v>6288</v>
      </c>
      <c r="I1300" s="148">
        <v>0</v>
      </c>
      <c r="J1300" s="148">
        <v>10190.74</v>
      </c>
      <c r="K1300" s="148">
        <v>0</v>
      </c>
      <c r="L1300" s="148">
        <v>0</v>
      </c>
      <c r="M1300" s="148">
        <v>13587.65</v>
      </c>
      <c r="N1300" s="148" t="s">
        <v>6289</v>
      </c>
      <c r="O1300" s="148">
        <v>0</v>
      </c>
      <c r="P1300" s="148">
        <v>13587.65</v>
      </c>
    </row>
    <row r="1301" spans="1:16" ht="12.5">
      <c r="A1301" s="238" t="s">
        <v>7195</v>
      </c>
      <c r="B1301" s="237" t="s">
        <v>7196</v>
      </c>
      <c r="C1301" s="237" t="s">
        <v>5838</v>
      </c>
      <c r="D1301" s="238" t="s">
        <v>5839</v>
      </c>
      <c r="E1301" s="148">
        <v>8371.46</v>
      </c>
      <c r="F1301" s="148">
        <v>208.95</v>
      </c>
      <c r="G1301" s="148">
        <v>0</v>
      </c>
      <c r="H1301" s="148" t="s">
        <v>6288</v>
      </c>
      <c r="I1301" s="148">
        <v>1824.0699999999997</v>
      </c>
      <c r="J1301" s="148">
        <v>10404.48</v>
      </c>
      <c r="K1301" s="148">
        <v>2790.49</v>
      </c>
      <c r="L1301" s="148">
        <v>0</v>
      </c>
      <c r="M1301" s="148">
        <v>11161.95</v>
      </c>
      <c r="N1301" s="148" t="s">
        <v>6289</v>
      </c>
      <c r="O1301" s="148">
        <v>20015.46</v>
      </c>
      <c r="P1301" s="148">
        <v>33967.90</v>
      </c>
    </row>
    <row r="1302" spans="1:16" ht="25">
      <c r="A1302" s="238" t="s">
        <v>6242</v>
      </c>
      <c r="B1302" s="237" t="s">
        <v>5856</v>
      </c>
      <c r="C1302" s="237" t="s">
        <v>5838</v>
      </c>
      <c r="D1302" s="238" t="s">
        <v>5839</v>
      </c>
      <c r="E1302" s="148">
        <v>10190.74</v>
      </c>
      <c r="F1302" s="148">
        <v>217.30</v>
      </c>
      <c r="G1302" s="148">
        <v>0</v>
      </c>
      <c r="H1302" s="148" t="s">
        <v>6288</v>
      </c>
      <c r="I1302" s="148">
        <v>3528.0200000000004</v>
      </c>
      <c r="J1302" s="148">
        <v>13936.06</v>
      </c>
      <c r="K1302" s="148">
        <v>3396.91</v>
      </c>
      <c r="L1302" s="148">
        <v>0</v>
      </c>
      <c r="M1302" s="148">
        <v>13587.65</v>
      </c>
      <c r="N1302" s="148" t="s">
        <v>6289</v>
      </c>
      <c r="O1302" s="148">
        <v>21834.74</v>
      </c>
      <c r="P1302" s="148">
        <v>38819.3</v>
      </c>
    </row>
    <row r="1303" spans="1:16" ht="12.5">
      <c r="A1303" s="238" t="s">
        <v>6243</v>
      </c>
      <c r="B1303" s="237" t="s">
        <v>6244</v>
      </c>
      <c r="C1303" s="237" t="s">
        <v>5838</v>
      </c>
      <c r="D1303" s="238" t="s">
        <v>5839</v>
      </c>
      <c r="E1303" s="148">
        <v>10190.74</v>
      </c>
      <c r="F1303" s="148">
        <v>217.30</v>
      </c>
      <c r="G1303" s="148">
        <v>0</v>
      </c>
      <c r="H1303" s="148" t="s">
        <v>6288</v>
      </c>
      <c r="I1303" s="148">
        <v>3528.0200000000004</v>
      </c>
      <c r="J1303" s="148">
        <v>13936.06</v>
      </c>
      <c r="K1303" s="148">
        <v>3396.91</v>
      </c>
      <c r="L1303" s="148">
        <v>0</v>
      </c>
      <c r="M1303" s="148">
        <v>13587.65</v>
      </c>
      <c r="N1303" s="148" t="s">
        <v>6289</v>
      </c>
      <c r="O1303" s="148">
        <v>21834.74</v>
      </c>
      <c r="P1303" s="148">
        <v>38819.3</v>
      </c>
    </row>
    <row r="1304" spans="1:16" ht="12.5">
      <c r="A1304" s="238" t="s">
        <v>6245</v>
      </c>
      <c r="B1304" s="237" t="s">
        <v>6246</v>
      </c>
      <c r="C1304" s="237" t="s">
        <v>5838</v>
      </c>
      <c r="D1304" s="238" t="s">
        <v>5839</v>
      </c>
      <c r="E1304" s="148">
        <v>10190.74</v>
      </c>
      <c r="F1304" s="148">
        <v>217.30</v>
      </c>
      <c r="G1304" s="148">
        <v>0</v>
      </c>
      <c r="H1304" s="148" t="s">
        <v>6288</v>
      </c>
      <c r="I1304" s="148">
        <v>3528.0200000000004</v>
      </c>
      <c r="J1304" s="148">
        <v>13936.06</v>
      </c>
      <c r="K1304" s="148">
        <v>3396.91</v>
      </c>
      <c r="L1304" s="148">
        <v>0</v>
      </c>
      <c r="M1304" s="148">
        <v>13587.65</v>
      </c>
      <c r="N1304" s="148" t="s">
        <v>6289</v>
      </c>
      <c r="O1304" s="148">
        <v>21834.74</v>
      </c>
      <c r="P1304" s="148">
        <v>38819.3</v>
      </c>
    </row>
    <row r="1305" spans="1:16" ht="12.5">
      <c r="A1305" s="238" t="s">
        <v>7197</v>
      </c>
      <c r="B1305" s="237" t="s">
        <v>7198</v>
      </c>
      <c r="C1305" s="237" t="s">
        <v>5838</v>
      </c>
      <c r="D1305" s="238" t="s">
        <v>5839</v>
      </c>
      <c r="E1305" s="148">
        <v>9009.72</v>
      </c>
      <c r="F1305" s="148">
        <v>208.95</v>
      </c>
      <c r="G1305" s="148">
        <v>0</v>
      </c>
      <c r="H1305" s="148" t="s">
        <v>6288</v>
      </c>
      <c r="I1305" s="148">
        <v>1824.0699999999997</v>
      </c>
      <c r="J1305" s="148">
        <v>11042.74</v>
      </c>
      <c r="K1305" s="148">
        <v>3003.24</v>
      </c>
      <c r="L1305" s="148">
        <v>0</v>
      </c>
      <c r="M1305" s="148">
        <v>12012.96</v>
      </c>
      <c r="N1305" s="148" t="s">
        <v>6289</v>
      </c>
      <c r="O1305" s="148">
        <v>20653.72</v>
      </c>
      <c r="P1305" s="148">
        <v>35669.92</v>
      </c>
    </row>
    <row r="1306" spans="1:16" ht="12.5">
      <c r="A1306" s="238" t="s">
        <v>6247</v>
      </c>
      <c r="B1306" s="237" t="s">
        <v>6248</v>
      </c>
      <c r="C1306" s="237" t="s">
        <v>5838</v>
      </c>
      <c r="D1306" s="238" t="s">
        <v>5839</v>
      </c>
      <c r="E1306" s="148">
        <v>10190.74</v>
      </c>
      <c r="F1306" s="148">
        <v>217.30</v>
      </c>
      <c r="G1306" s="148">
        <v>0</v>
      </c>
      <c r="H1306" s="148" t="s">
        <v>6288</v>
      </c>
      <c r="I1306" s="148">
        <v>3528.0200000000004</v>
      </c>
      <c r="J1306" s="148">
        <v>13936.06</v>
      </c>
      <c r="K1306" s="148">
        <v>3396.91</v>
      </c>
      <c r="L1306" s="148">
        <v>0</v>
      </c>
      <c r="M1306" s="148">
        <v>13587.65</v>
      </c>
      <c r="N1306" s="148" t="s">
        <v>6289</v>
      </c>
      <c r="O1306" s="148">
        <v>21834.74</v>
      </c>
      <c r="P1306" s="148">
        <v>38819.3</v>
      </c>
    </row>
    <row r="1307" spans="1:16" ht="12.5">
      <c r="A1307" s="238" t="s">
        <v>6247</v>
      </c>
      <c r="B1307" s="237" t="s">
        <v>6248</v>
      </c>
      <c r="C1307" s="237" t="s">
        <v>5838</v>
      </c>
      <c r="D1307" s="238">
        <v>27</v>
      </c>
      <c r="E1307" s="148">
        <v>10190.74</v>
      </c>
      <c r="F1307" s="148">
        <v>0</v>
      </c>
      <c r="G1307" s="148">
        <v>0</v>
      </c>
      <c r="H1307" s="148" t="s">
        <v>6288</v>
      </c>
      <c r="I1307" s="148">
        <v>0</v>
      </c>
      <c r="J1307" s="148">
        <v>10190.74</v>
      </c>
      <c r="K1307" s="148">
        <v>0</v>
      </c>
      <c r="L1307" s="148">
        <v>0</v>
      </c>
      <c r="M1307" s="148">
        <v>13587.65</v>
      </c>
      <c r="N1307" s="148" t="s">
        <v>6289</v>
      </c>
      <c r="O1307" s="148">
        <v>0</v>
      </c>
      <c r="P1307" s="148">
        <v>13587.65</v>
      </c>
    </row>
    <row r="1308" spans="1:16" ht="12.5">
      <c r="A1308" s="238" t="s">
        <v>7199</v>
      </c>
      <c r="B1308" s="237" t="s">
        <v>7200</v>
      </c>
      <c r="C1308" s="237" t="s">
        <v>5838</v>
      </c>
      <c r="D1308" s="238" t="s">
        <v>5839</v>
      </c>
      <c r="E1308" s="148">
        <v>8371.46</v>
      </c>
      <c r="F1308" s="148">
        <v>208.95</v>
      </c>
      <c r="G1308" s="148">
        <v>0</v>
      </c>
      <c r="H1308" s="148" t="s">
        <v>6288</v>
      </c>
      <c r="I1308" s="148">
        <v>1824.0699999999997</v>
      </c>
      <c r="J1308" s="148">
        <v>10404.48</v>
      </c>
      <c r="K1308" s="148">
        <v>2790.49</v>
      </c>
      <c r="L1308" s="148">
        <v>0</v>
      </c>
      <c r="M1308" s="148">
        <v>11161.95</v>
      </c>
      <c r="N1308" s="148" t="s">
        <v>6289</v>
      </c>
      <c r="O1308" s="148">
        <v>20015.46</v>
      </c>
      <c r="P1308" s="148">
        <v>33967.90</v>
      </c>
    </row>
    <row r="1309" spans="1:16" ht="12.5">
      <c r="A1309" s="238" t="s">
        <v>6249</v>
      </c>
      <c r="B1309" s="237" t="s">
        <v>6250</v>
      </c>
      <c r="C1309" s="237" t="s">
        <v>5838</v>
      </c>
      <c r="D1309" s="238" t="s">
        <v>5839</v>
      </c>
      <c r="E1309" s="148">
        <v>10190.74</v>
      </c>
      <c r="F1309" s="148">
        <v>217.30</v>
      </c>
      <c r="G1309" s="148">
        <v>0</v>
      </c>
      <c r="H1309" s="148" t="s">
        <v>6288</v>
      </c>
      <c r="I1309" s="148">
        <v>3528.0200000000004</v>
      </c>
      <c r="J1309" s="148">
        <v>13936.06</v>
      </c>
      <c r="K1309" s="148">
        <v>3396.91</v>
      </c>
      <c r="L1309" s="148">
        <v>0</v>
      </c>
      <c r="M1309" s="148">
        <v>13587.65</v>
      </c>
      <c r="N1309" s="148" t="s">
        <v>6289</v>
      </c>
      <c r="O1309" s="148">
        <v>21834.74</v>
      </c>
      <c r="P1309" s="148">
        <v>38819.3</v>
      </c>
    </row>
    <row r="1310" spans="1:16" ht="25">
      <c r="A1310" s="238" t="s">
        <v>7201</v>
      </c>
      <c r="B1310" s="237" t="s">
        <v>7202</v>
      </c>
      <c r="C1310" s="237" t="s">
        <v>5838</v>
      </c>
      <c r="D1310" s="238" t="s">
        <v>5839</v>
      </c>
      <c r="E1310" s="148">
        <v>9009.72</v>
      </c>
      <c r="F1310" s="148">
        <v>208.95</v>
      </c>
      <c r="G1310" s="148">
        <v>0</v>
      </c>
      <c r="H1310" s="148" t="s">
        <v>6288</v>
      </c>
      <c r="I1310" s="148">
        <v>1824.0699999999997</v>
      </c>
      <c r="J1310" s="148">
        <v>11042.74</v>
      </c>
      <c r="K1310" s="148">
        <v>3003.24</v>
      </c>
      <c r="L1310" s="148">
        <v>0</v>
      </c>
      <c r="M1310" s="148">
        <v>12012.96</v>
      </c>
      <c r="N1310" s="148" t="s">
        <v>6289</v>
      </c>
      <c r="O1310" s="148">
        <v>20653.72</v>
      </c>
      <c r="P1310" s="148">
        <v>35669.92</v>
      </c>
    </row>
    <row r="1311" spans="1:16" ht="12.5">
      <c r="A1311" s="238" t="s">
        <v>6251</v>
      </c>
      <c r="B1311" s="237" t="s">
        <v>6252</v>
      </c>
      <c r="C1311" s="237" t="s">
        <v>5838</v>
      </c>
      <c r="D1311" s="238" t="s">
        <v>5839</v>
      </c>
      <c r="E1311" s="148">
        <v>10260.48</v>
      </c>
      <c r="F1311" s="148">
        <v>217.30</v>
      </c>
      <c r="G1311" s="148">
        <v>0</v>
      </c>
      <c r="H1311" s="148" t="s">
        <v>6288</v>
      </c>
      <c r="I1311" s="148">
        <v>4727.720000000001</v>
      </c>
      <c r="J1311" s="148">
        <v>15205.50</v>
      </c>
      <c r="K1311" s="148">
        <v>3420.16</v>
      </c>
      <c r="L1311" s="148">
        <v>0</v>
      </c>
      <c r="M1311" s="148">
        <v>13680.64</v>
      </c>
      <c r="N1311" s="148" t="s">
        <v>6289</v>
      </c>
      <c r="O1311" s="148">
        <v>21904.48</v>
      </c>
      <c r="P1311" s="148">
        <v>39005.28</v>
      </c>
    </row>
    <row r="1312" spans="1:16" ht="12.5">
      <c r="A1312" s="238" t="s">
        <v>6251</v>
      </c>
      <c r="B1312" s="237" t="s">
        <v>6252</v>
      </c>
      <c r="C1312" s="237" t="s">
        <v>5838</v>
      </c>
      <c r="D1312" s="238">
        <v>27</v>
      </c>
      <c r="E1312" s="148">
        <v>10260.48</v>
      </c>
      <c r="F1312" s="148">
        <v>0</v>
      </c>
      <c r="G1312" s="148">
        <v>0</v>
      </c>
      <c r="H1312" s="148" t="s">
        <v>6288</v>
      </c>
      <c r="I1312" s="148">
        <v>0</v>
      </c>
      <c r="J1312" s="148">
        <v>10260.48</v>
      </c>
      <c r="K1312" s="148">
        <v>0</v>
      </c>
      <c r="L1312" s="148">
        <v>0</v>
      </c>
      <c r="M1312" s="148">
        <v>13680.64</v>
      </c>
      <c r="N1312" s="148" t="s">
        <v>6289</v>
      </c>
      <c r="O1312" s="148">
        <v>0</v>
      </c>
      <c r="P1312" s="148">
        <v>13680.64</v>
      </c>
    </row>
    <row r="1313" spans="1:16" ht="12.5">
      <c r="A1313" s="238" t="s">
        <v>6253</v>
      </c>
      <c r="B1313" s="237" t="s">
        <v>6254</v>
      </c>
      <c r="C1313" s="237" t="s">
        <v>5838</v>
      </c>
      <c r="D1313" s="238" t="s">
        <v>5839</v>
      </c>
      <c r="E1313" s="148">
        <v>10190.74</v>
      </c>
      <c r="F1313" s="148">
        <v>217.30</v>
      </c>
      <c r="G1313" s="148">
        <v>0</v>
      </c>
      <c r="H1313" s="148" t="s">
        <v>6288</v>
      </c>
      <c r="I1313" s="148">
        <v>3528.0200000000004</v>
      </c>
      <c r="J1313" s="148">
        <v>13936.06</v>
      </c>
      <c r="K1313" s="148">
        <v>3396.91</v>
      </c>
      <c r="L1313" s="148">
        <v>0</v>
      </c>
      <c r="M1313" s="148">
        <v>13587.65</v>
      </c>
      <c r="N1313" s="148" t="s">
        <v>6289</v>
      </c>
      <c r="O1313" s="148">
        <v>21834.74</v>
      </c>
      <c r="P1313" s="148">
        <v>38819.3</v>
      </c>
    </row>
    <row r="1314" spans="1:16" ht="12.5">
      <c r="A1314" s="238" t="s">
        <v>6253</v>
      </c>
      <c r="B1314" s="237" t="s">
        <v>6254</v>
      </c>
      <c r="C1314" s="237" t="s">
        <v>5838</v>
      </c>
      <c r="D1314" s="238">
        <v>27</v>
      </c>
      <c r="E1314" s="148">
        <v>10190.74</v>
      </c>
      <c r="F1314" s="148">
        <v>0</v>
      </c>
      <c r="G1314" s="148">
        <v>0</v>
      </c>
      <c r="H1314" s="148" t="s">
        <v>6288</v>
      </c>
      <c r="I1314" s="148">
        <v>0</v>
      </c>
      <c r="J1314" s="148">
        <v>10190.74</v>
      </c>
      <c r="K1314" s="148">
        <v>0</v>
      </c>
      <c r="L1314" s="148">
        <v>0</v>
      </c>
      <c r="M1314" s="148">
        <v>13587.65</v>
      </c>
      <c r="N1314" s="148" t="s">
        <v>6289</v>
      </c>
      <c r="O1314" s="148">
        <v>0</v>
      </c>
      <c r="P1314" s="148">
        <v>13587.65</v>
      </c>
    </row>
    <row r="1315" spans="1:16" ht="12.5">
      <c r="A1315" s="238" t="s">
        <v>7203</v>
      </c>
      <c r="B1315" s="237" t="s">
        <v>7204</v>
      </c>
      <c r="C1315" s="237" t="s">
        <v>5838</v>
      </c>
      <c r="D1315" s="238" t="s">
        <v>5839</v>
      </c>
      <c r="E1315" s="148">
        <v>8684.63</v>
      </c>
      <c r="F1315" s="148">
        <v>208.95</v>
      </c>
      <c r="G1315" s="148">
        <v>0</v>
      </c>
      <c r="H1315" s="148" t="s">
        <v>6288</v>
      </c>
      <c r="I1315" s="148">
        <v>1824.0699999999997</v>
      </c>
      <c r="J1315" s="148">
        <v>10717.65</v>
      </c>
      <c r="K1315" s="148">
        <v>2894.88</v>
      </c>
      <c r="L1315" s="148">
        <v>0</v>
      </c>
      <c r="M1315" s="148">
        <v>11579.51</v>
      </c>
      <c r="N1315" s="148" t="s">
        <v>6289</v>
      </c>
      <c r="O1315" s="148">
        <v>20328.63</v>
      </c>
      <c r="P1315" s="148">
        <v>34803.020000000004</v>
      </c>
    </row>
    <row r="1316" spans="1:16" ht="12.5">
      <c r="A1316" s="238" t="s">
        <v>6255</v>
      </c>
      <c r="B1316" s="237" t="s">
        <v>6256</v>
      </c>
      <c r="C1316" s="237" t="s">
        <v>5838</v>
      </c>
      <c r="D1316" s="238" t="s">
        <v>5839</v>
      </c>
      <c r="E1316" s="148">
        <v>10190.74</v>
      </c>
      <c r="F1316" s="148">
        <v>217.30</v>
      </c>
      <c r="G1316" s="148">
        <v>0</v>
      </c>
      <c r="H1316" s="148" t="s">
        <v>6288</v>
      </c>
      <c r="I1316" s="148">
        <v>3528.0200000000004</v>
      </c>
      <c r="J1316" s="148">
        <v>13936.06</v>
      </c>
      <c r="K1316" s="148">
        <v>3396.91</v>
      </c>
      <c r="L1316" s="148">
        <v>0</v>
      </c>
      <c r="M1316" s="148">
        <v>13587.65</v>
      </c>
      <c r="N1316" s="148" t="s">
        <v>6289</v>
      </c>
      <c r="O1316" s="148">
        <v>21834.74</v>
      </c>
      <c r="P1316" s="148">
        <v>38819.3</v>
      </c>
    </row>
    <row r="1317" spans="1:16" ht="25">
      <c r="A1317" s="238" t="s">
        <v>7205</v>
      </c>
      <c r="B1317" s="237" t="s">
        <v>7206</v>
      </c>
      <c r="C1317" s="237" t="s">
        <v>5838</v>
      </c>
      <c r="D1317" s="238" t="s">
        <v>5839</v>
      </c>
      <c r="E1317" s="148">
        <v>9164.7</v>
      </c>
      <c r="F1317" s="148">
        <v>208.95</v>
      </c>
      <c r="G1317" s="148">
        <v>0</v>
      </c>
      <c r="H1317" s="148" t="s">
        <v>6288</v>
      </c>
      <c r="I1317" s="148">
        <v>1824.069999999998</v>
      </c>
      <c r="J1317" s="148">
        <v>11197.72</v>
      </c>
      <c r="K1317" s="148">
        <v>3054.90</v>
      </c>
      <c r="L1317" s="148">
        <v>0</v>
      </c>
      <c r="M1317" s="148">
        <v>12219.60</v>
      </c>
      <c r="N1317" s="148" t="s">
        <v>6289</v>
      </c>
      <c r="O1317" s="148">
        <v>20808.70</v>
      </c>
      <c r="P1317" s="148">
        <v>36083.2</v>
      </c>
    </row>
    <row r="1318" spans="1:16" ht="12.5">
      <c r="A1318" s="238" t="s">
        <v>7207</v>
      </c>
      <c r="B1318" s="237" t="s">
        <v>7208</v>
      </c>
      <c r="C1318" s="237" t="s">
        <v>5838</v>
      </c>
      <c r="D1318" s="238" t="s">
        <v>5839</v>
      </c>
      <c r="E1318" s="148">
        <v>8371.46</v>
      </c>
      <c r="F1318" s="148">
        <v>208.95</v>
      </c>
      <c r="G1318" s="148">
        <v>0</v>
      </c>
      <c r="H1318" s="148" t="s">
        <v>6288</v>
      </c>
      <c r="I1318" s="148">
        <v>1824.0699999999997</v>
      </c>
      <c r="J1318" s="148">
        <v>10404.48</v>
      </c>
      <c r="K1318" s="148">
        <v>2790.49</v>
      </c>
      <c r="L1318" s="148">
        <v>0</v>
      </c>
      <c r="M1318" s="148">
        <v>11161.95</v>
      </c>
      <c r="N1318" s="148" t="s">
        <v>6289</v>
      </c>
      <c r="O1318" s="148">
        <v>20015.46</v>
      </c>
      <c r="P1318" s="148">
        <v>33967.90</v>
      </c>
    </row>
    <row r="1319" spans="1:16" ht="25">
      <c r="A1319" s="238" t="s">
        <v>7209</v>
      </c>
      <c r="B1319" s="237" t="s">
        <v>7210</v>
      </c>
      <c r="C1319" s="237" t="s">
        <v>5838</v>
      </c>
      <c r="D1319" s="238" t="s">
        <v>5839</v>
      </c>
      <c r="E1319" s="148">
        <v>8684.63</v>
      </c>
      <c r="F1319" s="148">
        <v>208.95</v>
      </c>
      <c r="G1319" s="148">
        <v>0</v>
      </c>
      <c r="H1319" s="148" t="s">
        <v>6288</v>
      </c>
      <c r="I1319" s="148">
        <v>1824.0699999999997</v>
      </c>
      <c r="J1319" s="148">
        <v>10717.65</v>
      </c>
      <c r="K1319" s="148">
        <v>2894.88</v>
      </c>
      <c r="L1319" s="148">
        <v>0</v>
      </c>
      <c r="M1319" s="148">
        <v>11579.51</v>
      </c>
      <c r="N1319" s="148" t="s">
        <v>6289</v>
      </c>
      <c r="O1319" s="148">
        <v>20328.63</v>
      </c>
      <c r="P1319" s="148">
        <v>34803.020000000004</v>
      </c>
    </row>
    <row r="1320" spans="1:16" ht="25">
      <c r="A1320" s="238" t="s">
        <v>7211</v>
      </c>
      <c r="B1320" s="237" t="s">
        <v>7212</v>
      </c>
      <c r="C1320" s="237" t="s">
        <v>5838</v>
      </c>
      <c r="D1320" s="238" t="s">
        <v>5839</v>
      </c>
      <c r="E1320" s="148">
        <v>9164.7</v>
      </c>
      <c r="F1320" s="148">
        <v>208.95</v>
      </c>
      <c r="G1320" s="148">
        <v>0</v>
      </c>
      <c r="H1320" s="148" t="s">
        <v>6288</v>
      </c>
      <c r="I1320" s="148">
        <v>1824.069999999998</v>
      </c>
      <c r="J1320" s="148">
        <v>11197.72</v>
      </c>
      <c r="K1320" s="148">
        <v>3054.90</v>
      </c>
      <c r="L1320" s="148">
        <v>0</v>
      </c>
      <c r="M1320" s="148">
        <v>12219.60</v>
      </c>
      <c r="N1320" s="148" t="s">
        <v>6289</v>
      </c>
      <c r="O1320" s="148">
        <v>20808.70</v>
      </c>
      <c r="P1320" s="148">
        <v>36083.2</v>
      </c>
    </row>
    <row r="1321" spans="1:16" ht="25">
      <c r="A1321" s="238" t="s">
        <v>7213</v>
      </c>
      <c r="B1321" s="237" t="s">
        <v>7214</v>
      </c>
      <c r="C1321" s="237" t="s">
        <v>5838</v>
      </c>
      <c r="D1321" s="238" t="s">
        <v>5839</v>
      </c>
      <c r="E1321" s="148">
        <v>9865.87</v>
      </c>
      <c r="F1321" s="148">
        <v>208.95</v>
      </c>
      <c r="G1321" s="148">
        <v>0</v>
      </c>
      <c r="H1321" s="148" t="s">
        <v>6288</v>
      </c>
      <c r="I1321" s="148">
        <v>3753.1399999999976</v>
      </c>
      <c r="J1321" s="148">
        <v>13827.96</v>
      </c>
      <c r="K1321" s="148">
        <v>3288.62</v>
      </c>
      <c r="L1321" s="148">
        <v>0</v>
      </c>
      <c r="M1321" s="148">
        <v>13154.49</v>
      </c>
      <c r="N1321" s="148" t="s">
        <v>6289</v>
      </c>
      <c r="O1321" s="148">
        <v>21509.87</v>
      </c>
      <c r="P1321" s="148">
        <v>37952.979999999996</v>
      </c>
    </row>
    <row r="1322" spans="1:16" ht="25">
      <c r="A1322" s="238" t="s">
        <v>7215</v>
      </c>
      <c r="B1322" s="237" t="s">
        <v>7216</v>
      </c>
      <c r="C1322" s="237" t="s">
        <v>5838</v>
      </c>
      <c r="D1322" s="238" t="s">
        <v>5839</v>
      </c>
      <c r="E1322" s="148">
        <v>8684.63</v>
      </c>
      <c r="F1322" s="148">
        <v>208.95</v>
      </c>
      <c r="G1322" s="148">
        <v>0</v>
      </c>
      <c r="H1322" s="148" t="s">
        <v>6288</v>
      </c>
      <c r="I1322" s="148">
        <v>1824.0699999999997</v>
      </c>
      <c r="J1322" s="148">
        <v>10717.65</v>
      </c>
      <c r="K1322" s="148">
        <v>2894.88</v>
      </c>
      <c r="L1322" s="148">
        <v>0</v>
      </c>
      <c r="M1322" s="148">
        <v>11579.51</v>
      </c>
      <c r="N1322" s="148" t="s">
        <v>6289</v>
      </c>
      <c r="O1322" s="148">
        <v>20328.63</v>
      </c>
      <c r="P1322" s="148">
        <v>34803.020000000004</v>
      </c>
    </row>
    <row r="1323" spans="1:16" ht="25">
      <c r="A1323" s="238" t="s">
        <v>7217</v>
      </c>
      <c r="B1323" s="237" t="s">
        <v>7218</v>
      </c>
      <c r="C1323" s="237" t="s">
        <v>5838</v>
      </c>
      <c r="D1323" s="238" t="s">
        <v>5839</v>
      </c>
      <c r="E1323" s="148">
        <v>8371.46</v>
      </c>
      <c r="F1323" s="148">
        <v>208.95</v>
      </c>
      <c r="G1323" s="148">
        <v>0</v>
      </c>
      <c r="H1323" s="148" t="s">
        <v>6288</v>
      </c>
      <c r="I1323" s="148">
        <v>1824.0699999999997</v>
      </c>
      <c r="J1323" s="148">
        <v>10404.48</v>
      </c>
      <c r="K1323" s="148">
        <v>2790.49</v>
      </c>
      <c r="L1323" s="148">
        <v>0</v>
      </c>
      <c r="M1323" s="148">
        <v>11161.95</v>
      </c>
      <c r="N1323" s="148" t="s">
        <v>6289</v>
      </c>
      <c r="O1323" s="148">
        <v>20015.46</v>
      </c>
      <c r="P1323" s="148">
        <v>33967.90</v>
      </c>
    </row>
    <row r="1324" spans="1:16" ht="25">
      <c r="A1324" s="238" t="s">
        <v>7219</v>
      </c>
      <c r="B1324" s="237" t="s">
        <v>7220</v>
      </c>
      <c r="C1324" s="237" t="s">
        <v>5838</v>
      </c>
      <c r="D1324" s="238" t="s">
        <v>5839</v>
      </c>
      <c r="E1324" s="148">
        <v>8684.63</v>
      </c>
      <c r="F1324" s="148">
        <v>208.95</v>
      </c>
      <c r="G1324" s="148">
        <v>0</v>
      </c>
      <c r="H1324" s="148" t="s">
        <v>6288</v>
      </c>
      <c r="I1324" s="148">
        <v>1824.0699999999997</v>
      </c>
      <c r="J1324" s="148">
        <v>10717.65</v>
      </c>
      <c r="K1324" s="148">
        <v>2894.88</v>
      </c>
      <c r="L1324" s="148">
        <v>0</v>
      </c>
      <c r="M1324" s="148">
        <v>11579.51</v>
      </c>
      <c r="N1324" s="148" t="s">
        <v>6289</v>
      </c>
      <c r="O1324" s="148">
        <v>20328.63</v>
      </c>
      <c r="P1324" s="148">
        <v>34803.020000000004</v>
      </c>
    </row>
    <row r="1325" spans="1:16" ht="25">
      <c r="A1325" s="238" t="s">
        <v>7221</v>
      </c>
      <c r="B1325" s="237" t="s">
        <v>7222</v>
      </c>
      <c r="C1325" s="237" t="s">
        <v>5838</v>
      </c>
      <c r="D1325" s="238" t="s">
        <v>5839</v>
      </c>
      <c r="E1325" s="148">
        <v>9798.8</v>
      </c>
      <c r="F1325" s="148">
        <v>208.95</v>
      </c>
      <c r="G1325" s="148">
        <v>0</v>
      </c>
      <c r="H1325" s="148" t="s">
        <v>6288</v>
      </c>
      <c r="I1325" s="148">
        <v>2636.3899999999994</v>
      </c>
      <c r="J1325" s="148">
        <v>12644.14</v>
      </c>
      <c r="K1325" s="148">
        <v>3266.27</v>
      </c>
      <c r="L1325" s="148">
        <v>0</v>
      </c>
      <c r="M1325" s="148">
        <v>13065.07</v>
      </c>
      <c r="N1325" s="148" t="s">
        <v>6289</v>
      </c>
      <c r="O1325" s="148">
        <v>21442.80</v>
      </c>
      <c r="P1325" s="148">
        <v>37774.14</v>
      </c>
    </row>
    <row r="1326" spans="1:16" ht="25">
      <c r="A1326" s="238" t="s">
        <v>7223</v>
      </c>
      <c r="B1326" s="237" t="s">
        <v>7224</v>
      </c>
      <c r="C1326" s="237" t="s">
        <v>5838</v>
      </c>
      <c r="D1326" s="238" t="s">
        <v>5839</v>
      </c>
      <c r="E1326" s="148">
        <v>9705.43</v>
      </c>
      <c r="F1326" s="148">
        <v>208.95</v>
      </c>
      <c r="G1326" s="148">
        <v>0</v>
      </c>
      <c r="H1326" s="148" t="s">
        <v>6288</v>
      </c>
      <c r="I1326" s="148">
        <v>1824.0699999999997</v>
      </c>
      <c r="J1326" s="148">
        <v>11738.45</v>
      </c>
      <c r="K1326" s="148">
        <v>3235.14</v>
      </c>
      <c r="L1326" s="148">
        <v>0</v>
      </c>
      <c r="M1326" s="148">
        <v>12940.57</v>
      </c>
      <c r="N1326" s="148" t="s">
        <v>6289</v>
      </c>
      <c r="O1326" s="148">
        <v>21349.43</v>
      </c>
      <c r="P1326" s="148">
        <v>37525.14</v>
      </c>
    </row>
    <row r="1327" spans="1:16" ht="12.5">
      <c r="A1327" s="238" t="s">
        <v>6257</v>
      </c>
      <c r="B1327" s="237" t="s">
        <v>6258</v>
      </c>
      <c r="C1327" s="237" t="s">
        <v>5838</v>
      </c>
      <c r="D1327" s="238" t="s">
        <v>5839</v>
      </c>
      <c r="E1327" s="148">
        <v>10190.74</v>
      </c>
      <c r="F1327" s="148">
        <v>217.30</v>
      </c>
      <c r="G1327" s="148">
        <v>0</v>
      </c>
      <c r="H1327" s="148" t="s">
        <v>6288</v>
      </c>
      <c r="I1327" s="148">
        <v>3528.0200000000004</v>
      </c>
      <c r="J1327" s="148">
        <v>13936.06</v>
      </c>
      <c r="K1327" s="148">
        <v>3396.91</v>
      </c>
      <c r="L1327" s="148">
        <v>0</v>
      </c>
      <c r="M1327" s="148">
        <v>13587.65</v>
      </c>
      <c r="N1327" s="148" t="s">
        <v>6289</v>
      </c>
      <c r="O1327" s="148">
        <v>21834.74</v>
      </c>
      <c r="P1327" s="148">
        <v>38819.3</v>
      </c>
    </row>
    <row r="1328" spans="1:16" ht="12.5">
      <c r="A1328" s="238" t="s">
        <v>6257</v>
      </c>
      <c r="B1328" s="237" t="s">
        <v>6258</v>
      </c>
      <c r="C1328" s="237" t="s">
        <v>5838</v>
      </c>
      <c r="D1328" s="238">
        <v>27</v>
      </c>
      <c r="E1328" s="148">
        <v>10190.74</v>
      </c>
      <c r="F1328" s="148">
        <v>0</v>
      </c>
      <c r="G1328" s="148">
        <v>0</v>
      </c>
      <c r="H1328" s="148" t="s">
        <v>6288</v>
      </c>
      <c r="I1328" s="148">
        <v>0</v>
      </c>
      <c r="J1328" s="148">
        <v>10190.74</v>
      </c>
      <c r="K1328" s="148">
        <v>0</v>
      </c>
      <c r="L1328" s="148">
        <v>0</v>
      </c>
      <c r="M1328" s="148">
        <v>13587.65</v>
      </c>
      <c r="N1328" s="148" t="s">
        <v>6289</v>
      </c>
      <c r="O1328" s="148">
        <v>0</v>
      </c>
      <c r="P1328" s="148">
        <v>13587.65</v>
      </c>
    </row>
    <row r="1329" spans="1:16" ht="12.5">
      <c r="A1329" s="238" t="s">
        <v>7225</v>
      </c>
      <c r="B1329" s="237" t="s">
        <v>7226</v>
      </c>
      <c r="C1329" s="237" t="s">
        <v>5838</v>
      </c>
      <c r="D1329" s="238" t="s">
        <v>5839</v>
      </c>
      <c r="E1329" s="148">
        <v>8684.63</v>
      </c>
      <c r="F1329" s="148">
        <v>208.95</v>
      </c>
      <c r="G1329" s="148">
        <v>0</v>
      </c>
      <c r="H1329" s="148" t="s">
        <v>6288</v>
      </c>
      <c r="I1329" s="148">
        <v>1824.0699999999997</v>
      </c>
      <c r="J1329" s="148">
        <v>10717.65</v>
      </c>
      <c r="K1329" s="148">
        <v>2894.88</v>
      </c>
      <c r="L1329" s="148">
        <v>0</v>
      </c>
      <c r="M1329" s="148">
        <v>11579.51</v>
      </c>
      <c r="N1329" s="148" t="s">
        <v>6289</v>
      </c>
      <c r="O1329" s="148">
        <v>20328.63</v>
      </c>
      <c r="P1329" s="148">
        <v>34803.020000000004</v>
      </c>
    </row>
    <row r="1333" spans="1:14" ht="12.5">
      <c r="A1333" s="285"/>
      <c r="B1333" s="286" t="s">
        <v>7227</v>
      </c>
      <c r="C1333" s="286"/>
      <c r="D1333" s="286"/>
      <c r="E1333" s="286"/>
      <c r="F1333" s="286"/>
      <c r="G1333" s="287"/>
      <c r="H1333" s="285"/>
      <c r="I1333" s="288" t="s">
        <v>7228</v>
      </c>
      <c r="J1333" s="288"/>
      <c r="K1333" s="288"/>
      <c r="L1333" s="288"/>
      <c r="M1333" s="288"/>
      <c r="N1333" s="288"/>
    </row>
    <row r="1334" spans="1:14" ht="25">
      <c r="A1334" s="289" t="s">
        <v>7229</v>
      </c>
      <c r="B1334" s="290" t="s">
        <v>7230</v>
      </c>
      <c r="C1334" s="291" t="s">
        <v>7231</v>
      </c>
      <c r="D1334" s="292"/>
      <c r="E1334" s="292"/>
      <c r="F1334" s="293"/>
      <c r="G1334" s="287"/>
      <c r="H1334" s="294" t="s">
        <v>7229</v>
      </c>
      <c r="I1334" s="295" t="s">
        <v>7230</v>
      </c>
      <c r="J1334" s="271" t="s">
        <v>7231</v>
      </c>
      <c r="K1334" s="272"/>
      <c r="L1334" s="272"/>
      <c r="M1334" s="272"/>
      <c r="N1334" s="273"/>
    </row>
    <row r="1335" spans="1:14" ht="16.25" customHeight="1">
      <c r="A1335" s="296" t="s">
        <v>6288</v>
      </c>
      <c r="B1335" s="297" t="s">
        <v>7232</v>
      </c>
      <c r="C1335" s="298" t="s">
        <v>7233</v>
      </c>
      <c r="D1335" s="299"/>
      <c r="E1335" s="299"/>
      <c r="F1335" s="300"/>
      <c r="G1335" s="287"/>
      <c r="H1335" s="301" t="s">
        <v>6289</v>
      </c>
      <c r="I1335" s="148" t="s">
        <v>7234</v>
      </c>
      <c r="J1335" s="302" t="s">
        <v>7235</v>
      </c>
      <c r="K1335" s="302"/>
      <c r="L1335" s="302"/>
      <c r="M1335" s="302"/>
      <c r="N1335" s="302"/>
    </row>
    <row r="1336" spans="1:14" ht="16.25" customHeight="1">
      <c r="A1336" s="303"/>
      <c r="B1336" s="297">
        <v>39</v>
      </c>
      <c r="C1336" s="298" t="s">
        <v>7236</v>
      </c>
      <c r="D1336" s="299"/>
      <c r="E1336" s="299"/>
      <c r="F1336" s="300"/>
      <c r="G1336" s="287"/>
      <c r="H1336" s="301"/>
      <c r="I1336" s="148" t="s">
        <v>7237</v>
      </c>
      <c r="J1336" s="302" t="s">
        <v>7238</v>
      </c>
      <c r="K1336" s="302"/>
      <c r="L1336" s="302"/>
      <c r="M1336" s="302"/>
      <c r="N1336" s="302"/>
    </row>
    <row r="1337" spans="1:14" ht="12.5">
      <c r="A1337" s="303"/>
      <c r="B1337" s="297">
        <v>44</v>
      </c>
      <c r="C1337" s="298" t="s">
        <v>7239</v>
      </c>
      <c r="D1337" s="299"/>
      <c r="E1337" s="299"/>
      <c r="F1337" s="300"/>
      <c r="G1337" s="287"/>
      <c r="H1337" s="301"/>
      <c r="I1337" s="148" t="s">
        <v>7240</v>
      </c>
      <c r="J1337" s="302" t="s">
        <v>7241</v>
      </c>
      <c r="K1337" s="302"/>
      <c r="L1337" s="302"/>
      <c r="M1337" s="302"/>
      <c r="N1337" s="302"/>
    </row>
    <row r="1338" spans="1:14" ht="12.5">
      <c r="A1338" s="303"/>
      <c r="B1338" s="297" t="s">
        <v>7242</v>
      </c>
      <c r="C1338" s="298" t="s">
        <v>7243</v>
      </c>
      <c r="D1338" s="299"/>
      <c r="E1338" s="299"/>
      <c r="F1338" s="300"/>
      <c r="G1338" s="287"/>
      <c r="H1338" s="301"/>
      <c r="I1338" s="148" t="s">
        <v>7244</v>
      </c>
      <c r="J1338" s="302" t="s">
        <v>7245</v>
      </c>
      <c r="K1338" s="302"/>
      <c r="L1338" s="302"/>
      <c r="M1338" s="302"/>
      <c r="N1338" s="302"/>
    </row>
    <row r="1339" spans="1:14" ht="12.5">
      <c r="A1339" s="303"/>
      <c r="B1339" s="297" t="s">
        <v>7246</v>
      </c>
      <c r="C1339" s="298" t="s">
        <v>7247</v>
      </c>
      <c r="D1339" s="299"/>
      <c r="E1339" s="299"/>
      <c r="F1339" s="300"/>
      <c r="G1339" s="287"/>
      <c r="H1339" s="301"/>
      <c r="I1339" s="148" t="s">
        <v>7248</v>
      </c>
      <c r="J1339" s="302" t="s">
        <v>7249</v>
      </c>
      <c r="K1339" s="302"/>
      <c r="L1339" s="302"/>
      <c r="M1339" s="302"/>
      <c r="N1339" s="302"/>
    </row>
    <row r="1340" spans="1:14" ht="16.25" customHeight="1">
      <c r="A1340" s="303"/>
      <c r="B1340" s="297" t="s">
        <v>7250</v>
      </c>
      <c r="C1340" s="298" t="s">
        <v>7251</v>
      </c>
      <c r="D1340" s="299"/>
      <c r="E1340" s="299"/>
      <c r="F1340" s="300"/>
      <c r="G1340" s="287"/>
      <c r="H1340" s="301"/>
      <c r="I1340" s="148" t="s">
        <v>7252</v>
      </c>
      <c r="J1340" s="302" t="s">
        <v>7253</v>
      </c>
      <c r="K1340" s="302"/>
      <c r="L1340" s="302"/>
      <c r="M1340" s="302"/>
      <c r="N1340" s="302"/>
    </row>
    <row r="1341" spans="1:14" ht="12.5">
      <c r="A1341" s="303"/>
      <c r="B1341" s="297" t="s">
        <v>7254</v>
      </c>
      <c r="C1341" s="298" t="s">
        <v>7255</v>
      </c>
      <c r="D1341" s="299"/>
      <c r="E1341" s="299"/>
      <c r="F1341" s="300"/>
      <c r="H1341" s="301"/>
      <c r="I1341" s="304" t="s">
        <v>7256</v>
      </c>
      <c r="J1341" s="302" t="s">
        <v>7257</v>
      </c>
      <c r="K1341" s="302"/>
      <c r="L1341" s="302"/>
      <c r="M1341" s="302"/>
      <c r="N1341" s="302"/>
    </row>
    <row r="1342" spans="1:14" ht="12.5">
      <c r="A1342" s="303"/>
      <c r="B1342" s="297" t="s">
        <v>7258</v>
      </c>
      <c r="C1342" s="298" t="s">
        <v>7259</v>
      </c>
      <c r="D1342" s="299"/>
      <c r="E1342" s="299"/>
      <c r="F1342" s="300"/>
      <c r="H1342" s="301"/>
      <c r="I1342" s="304" t="s">
        <v>7260</v>
      </c>
      <c r="J1342" s="302" t="s">
        <v>7261</v>
      </c>
      <c r="K1342" s="302"/>
      <c r="L1342" s="302"/>
      <c r="M1342" s="302"/>
      <c r="N1342" s="302"/>
    </row>
    <row r="1343" spans="1:14" ht="12.5">
      <c r="A1343" s="303"/>
      <c r="B1343" s="297" t="s">
        <v>7262</v>
      </c>
      <c r="C1343" s="298" t="s">
        <v>7263</v>
      </c>
      <c r="D1343" s="299"/>
      <c r="E1343" s="299"/>
      <c r="F1343" s="300"/>
      <c r="H1343" s="301"/>
      <c r="I1343" s="304" t="s">
        <v>7264</v>
      </c>
      <c r="J1343" s="302" t="s">
        <v>7265</v>
      </c>
      <c r="K1343" s="302"/>
      <c r="L1343" s="302"/>
      <c r="M1343" s="302"/>
      <c r="N1343" s="302"/>
    </row>
    <row r="1344" spans="1:14" ht="12.5">
      <c r="A1344" s="303"/>
      <c r="B1344" s="297" t="s">
        <v>7266</v>
      </c>
      <c r="C1344" s="298" t="s">
        <v>7267</v>
      </c>
      <c r="D1344" s="299"/>
      <c r="E1344" s="299"/>
      <c r="F1344" s="300"/>
      <c r="H1344" s="301"/>
      <c r="I1344" s="304" t="s">
        <v>7268</v>
      </c>
      <c r="J1344" s="302" t="s">
        <v>7269</v>
      </c>
      <c r="K1344" s="302"/>
      <c r="L1344" s="302"/>
      <c r="M1344" s="302"/>
      <c r="N1344" s="302"/>
    </row>
    <row r="1345" spans="1:14" ht="12.5">
      <c r="A1345" s="305"/>
      <c r="B1345" s="297" t="s">
        <v>7270</v>
      </c>
      <c r="C1345" s="298" t="s">
        <v>7271</v>
      </c>
      <c r="D1345" s="299"/>
      <c r="E1345" s="299"/>
      <c r="F1345" s="300"/>
      <c r="H1345" s="301"/>
      <c r="I1345" s="304">
        <v>66</v>
      </c>
      <c r="J1345" s="302" t="s">
        <v>7272</v>
      </c>
      <c r="K1345" s="302"/>
      <c r="L1345" s="302"/>
      <c r="M1345" s="302"/>
      <c r="N1345" s="302"/>
    </row>
    <row r="1346" spans="8:14" ht="12.5">
      <c r="H1346" s="301"/>
      <c r="I1346" s="304">
        <v>67</v>
      </c>
      <c r="J1346" s="302" t="s">
        <v>7273</v>
      </c>
      <c r="K1346" s="302"/>
      <c r="L1346" s="302"/>
      <c r="M1346" s="302"/>
      <c r="N1346" s="302"/>
    </row>
    <row r="1347" spans="1:14" ht="12.5">
      <c r="A1347" s="306" t="s">
        <v>7274</v>
      </c>
      <c r="H1347" s="301"/>
      <c r="I1347" s="304">
        <v>69</v>
      </c>
      <c r="J1347" s="302" t="s">
        <v>7275</v>
      </c>
      <c r="K1347" s="302"/>
      <c r="L1347" s="302"/>
      <c r="M1347" s="302"/>
      <c r="N1347" s="302"/>
    </row>
    <row r="1348" spans="8:14" ht="12.5">
      <c r="H1348" s="301"/>
      <c r="I1348" s="304" t="s">
        <v>7276</v>
      </c>
      <c r="J1348" s="302" t="s">
        <v>7277</v>
      </c>
      <c r="K1348" s="302"/>
      <c r="L1348" s="302"/>
      <c r="M1348" s="302"/>
      <c r="N1348" s="302"/>
    </row>
    <row r="1349" spans="8:14" ht="12.5">
      <c r="H1349" s="301"/>
      <c r="I1349" s="304" t="s">
        <v>7278</v>
      </c>
      <c r="J1349" s="302" t="s">
        <v>7279</v>
      </c>
      <c r="K1349" s="302"/>
      <c r="L1349" s="302"/>
      <c r="M1349" s="302"/>
      <c r="N1349" s="302"/>
    </row>
  </sheetData>
  <autoFilter ref="A368:P1329"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71">
    <mergeCell ref="J1346:N1346"/>
    <mergeCell ref="J1347:N1347"/>
    <mergeCell ref="J1348:N1348"/>
    <mergeCell ref="J1349:N1349"/>
    <mergeCell ref="C1343:F1343"/>
    <mergeCell ref="J1343:N1343"/>
    <mergeCell ref="C1344:F1344"/>
    <mergeCell ref="J1344:N1344"/>
    <mergeCell ref="C1345:F1345"/>
    <mergeCell ref="J1345:N1345"/>
    <mergeCell ref="C1340:F1340"/>
    <mergeCell ref="J1340:N1340"/>
    <mergeCell ref="C1341:F1341"/>
    <mergeCell ref="J1341:N1341"/>
    <mergeCell ref="C1342:F1342"/>
    <mergeCell ref="J1342:N1342"/>
    <mergeCell ref="J1336:N1336"/>
    <mergeCell ref="C1337:F1337"/>
    <mergeCell ref="J1337:N1337"/>
    <mergeCell ref="C1338:F1338"/>
    <mergeCell ref="J1338:N1338"/>
    <mergeCell ref="C1339:F1339"/>
    <mergeCell ref="J1339:N1339"/>
    <mergeCell ref="P369:P370"/>
    <mergeCell ref="B1333:F1333"/>
    <mergeCell ref="I1333:N1333"/>
    <mergeCell ref="C1334:F1334"/>
    <mergeCell ref="J1334:N1334"/>
    <mergeCell ref="A1335:A1345"/>
    <mergeCell ref="C1335:F1335"/>
    <mergeCell ref="H1335:H1349"/>
    <mergeCell ref="J1335:N1335"/>
    <mergeCell ref="C1336:F1336"/>
    <mergeCell ref="K368:P368"/>
    <mergeCell ref="E369:E370"/>
    <mergeCell ref="F369:F370"/>
    <mergeCell ref="G369:G370"/>
    <mergeCell ref="H369:I369"/>
    <mergeCell ref="J369:J370"/>
    <mergeCell ref="K369:K370"/>
    <mergeCell ref="L369:L370"/>
    <mergeCell ref="M369:M370"/>
    <mergeCell ref="N369:O369"/>
    <mergeCell ref="A367:D367"/>
    <mergeCell ref="A368:A370"/>
    <mergeCell ref="B368:B370"/>
    <mergeCell ref="C368:C370"/>
    <mergeCell ref="D368:D370"/>
    <mergeCell ref="E368:J368"/>
    <mergeCell ref="J9:J10"/>
    <mergeCell ref="K9:K10"/>
    <mergeCell ref="L9:L10"/>
    <mergeCell ref="M9:M10"/>
    <mergeCell ref="N9:O9"/>
    <mergeCell ref="P9:P10"/>
    <mergeCell ref="A8:A10"/>
    <mergeCell ref="B8:B10"/>
    <mergeCell ref="C8:C10"/>
    <mergeCell ref="D8:D10"/>
    <mergeCell ref="E8:J8"/>
    <mergeCell ref="K8:P8"/>
    <mergeCell ref="E9:E10"/>
    <mergeCell ref="F9:F10"/>
    <mergeCell ref="G9:G10"/>
    <mergeCell ref="H9:I9"/>
    <mergeCell ref="A2:P2"/>
    <mergeCell ref="A3:P3"/>
    <mergeCell ref="A4:P4"/>
    <mergeCell ref="A5:P5"/>
    <mergeCell ref="A6:P6"/>
    <mergeCell ref="A7:D7"/>
  </mergeCells>
  <printOptions horizontalCentered="1"/>
  <pageMargins left="0.70875" right="0.70875" top="1.1025" bottom="0.748125" header="0.31500000000000006" footer="0.31500000000000006"/>
  <pageSetup orientation="landscape" paperSize="1" scale="60" r:id="rId2"/>
  <headerFooter>
    <oddHeader>&amp;L&amp;G&amp;R&amp;G</oddHeader>
  </headerFooter>
  <legacyDrawingHF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661"/>
  <sheetViews>
    <sheetView showGridLines="0" zoomScale="89" zoomScaleNormal="89" workbookViewId="0" topLeftCell="A1">
      <selection pane="topLeft" activeCell="G8" sqref="G8"/>
    </sheetView>
  </sheetViews>
  <sheetFormatPr defaultColWidth="11.454285714285714" defaultRowHeight="12.5"/>
  <cols>
    <col min="1" max="1" width="18.142857142857142" style="109" customWidth="1"/>
    <col min="2" max="3" width="38.57142857142857" style="109" customWidth="1"/>
    <col min="4" max="4" width="32.57142857142857" style="109" customWidth="1"/>
    <col min="5" max="5" width="12.142857142857142" style="254" customWidth="1"/>
    <col min="6" max="7" width="12.142857142857142" style="255" customWidth="1"/>
    <col min="8" max="8" width="15.571428571428571" style="255" customWidth="1"/>
    <col min="9" max="9" width="14" style="255" customWidth="1"/>
    <col min="10" max="16384" width="11.428571428571429" style="109"/>
  </cols>
  <sheetData>
    <row r="1" spans="5:9" s="219" customFormat="1" ht="11.5">
      <c r="E1" s="221"/>
      <c r="F1" s="222"/>
      <c r="G1" s="222"/>
      <c r="H1" s="222"/>
      <c r="I1" s="222"/>
    </row>
    <row r="2" spans="1:9" s="219" customFormat="1" ht="15">
      <c r="A2" s="21" t="s">
        <v>0</v>
      </c>
      <c r="B2" s="21" t="s">
        <v>0</v>
      </c>
      <c r="C2" s="21"/>
      <c r="D2" s="21"/>
      <c r="E2" s="21"/>
      <c r="F2" s="21" t="s">
        <v>0</v>
      </c>
      <c r="G2" s="21"/>
      <c r="H2" s="21" t="s">
        <v>0</v>
      </c>
      <c r="I2" s="21" t="s">
        <v>0</v>
      </c>
    </row>
    <row r="3" spans="1:9" s="219" customFormat="1" ht="15">
      <c r="A3" s="21" t="s">
        <v>5</v>
      </c>
      <c r="B3" s="21" t="s">
        <v>18</v>
      </c>
      <c r="C3" s="21"/>
      <c r="D3" s="21"/>
      <c r="E3" s="21"/>
      <c r="F3" s="21" t="s">
        <v>18</v>
      </c>
      <c r="G3" s="21"/>
      <c r="H3" s="21" t="s">
        <v>18</v>
      </c>
      <c r="I3" s="21" t="s">
        <v>18</v>
      </c>
    </row>
    <row r="4" spans="1:9" s="219" customFormat="1" ht="15">
      <c r="A4" s="21" t="s">
        <v>5054</v>
      </c>
      <c r="B4" s="21" t="s">
        <v>5124</v>
      </c>
      <c r="C4" s="21"/>
      <c r="D4" s="21"/>
      <c r="E4" s="21"/>
      <c r="F4" s="21" t="s">
        <v>5124</v>
      </c>
      <c r="G4" s="21"/>
      <c r="H4" s="21" t="s">
        <v>5124</v>
      </c>
      <c r="I4" s="21" t="s">
        <v>5124</v>
      </c>
    </row>
    <row r="5" spans="1:9" s="219" customFormat="1" ht="15">
      <c r="A5" s="21" t="s">
        <v>7280</v>
      </c>
      <c r="B5" s="21" t="s">
        <v>5573</v>
      </c>
      <c r="C5" s="21"/>
      <c r="D5" s="21"/>
      <c r="E5" s="21"/>
      <c r="F5" s="21" t="s">
        <v>5573</v>
      </c>
      <c r="G5" s="21"/>
      <c r="H5" s="21" t="s">
        <v>5573</v>
      </c>
      <c r="I5" s="21" t="s">
        <v>5573</v>
      </c>
    </row>
    <row r="6" spans="1:9" s="219" customFormat="1" ht="15">
      <c r="A6" s="157" t="s">
        <v>5095</v>
      </c>
      <c r="B6" s="157" t="s">
        <v>5095</v>
      </c>
      <c r="C6" s="157"/>
      <c r="D6" s="157"/>
      <c r="E6" s="157"/>
      <c r="F6" s="157" t="s">
        <v>5095</v>
      </c>
      <c r="G6" s="157"/>
      <c r="H6" s="157" t="s">
        <v>5095</v>
      </c>
      <c r="I6" s="157" t="s">
        <v>5095</v>
      </c>
    </row>
    <row r="7" spans="1:9" s="219" customFormat="1" ht="11.5">
      <c r="A7" s="223" t="s">
        <v>4896</v>
      </c>
      <c r="B7" s="223" t="s">
        <v>4896</v>
      </c>
      <c r="C7" s="223"/>
      <c r="D7" s="223"/>
      <c r="E7" s="224"/>
      <c r="F7" s="225" t="s">
        <v>4896</v>
      </c>
      <c r="G7" s="225"/>
      <c r="H7" s="225" t="s">
        <v>4896</v>
      </c>
      <c r="I7" s="225" t="s">
        <v>4896</v>
      </c>
    </row>
    <row r="8" spans="1:9" ht="12.5">
      <c r="A8" s="226" t="s">
        <v>7281</v>
      </c>
      <c r="B8" s="226"/>
      <c r="C8" s="227"/>
      <c r="D8" s="227"/>
      <c r="E8" s="187"/>
      <c r="F8" s="228"/>
      <c r="G8" s="177"/>
      <c r="H8" s="228"/>
      <c r="I8" s="228"/>
    </row>
    <row r="9" spans="1:9" ht="12.5">
      <c r="A9" s="67" t="s">
        <v>5577</v>
      </c>
      <c r="B9" s="67" t="s">
        <v>5128</v>
      </c>
      <c r="C9" s="229" t="s">
        <v>5796</v>
      </c>
      <c r="D9" s="229" t="s">
        <v>5833</v>
      </c>
      <c r="E9" s="229" t="s">
        <v>5834</v>
      </c>
      <c r="F9" s="90" t="s">
        <v>5575</v>
      </c>
      <c r="G9" s="230" t="s">
        <v>5835</v>
      </c>
      <c r="H9" s="90" t="s">
        <v>5576</v>
      </c>
      <c r="I9" s="90" t="s">
        <v>5576</v>
      </c>
    </row>
    <row r="10" spans="1:9" ht="12.5">
      <c r="A10" s="67" t="s">
        <v>5577</v>
      </c>
      <c r="B10" s="67" t="s">
        <v>5128</v>
      </c>
      <c r="C10" s="66"/>
      <c r="D10" s="66"/>
      <c r="E10" s="66"/>
      <c r="F10" s="90" t="s">
        <v>5575</v>
      </c>
      <c r="G10" s="231"/>
      <c r="H10" s="92" t="s">
        <v>5578</v>
      </c>
      <c r="I10" s="92" t="s">
        <v>5579</v>
      </c>
    </row>
    <row r="11" spans="1:9" ht="12.5">
      <c r="A11" s="232" t="s">
        <v>4896</v>
      </c>
      <c r="B11" s="232" t="s">
        <v>4896</v>
      </c>
      <c r="C11" s="232"/>
      <c r="D11" s="232"/>
      <c r="E11" s="162"/>
      <c r="F11" s="233" t="s">
        <v>4896</v>
      </c>
      <c r="G11" s="233"/>
      <c r="H11" s="233" t="s">
        <v>4896</v>
      </c>
      <c r="I11" s="233" t="s">
        <v>4896</v>
      </c>
    </row>
    <row r="12" spans="1:9" ht="12.5">
      <c r="A12" s="234" t="s">
        <v>5064</v>
      </c>
      <c r="B12" s="234" t="s">
        <v>5064</v>
      </c>
      <c r="C12" s="235"/>
      <c r="D12" s="235"/>
      <c r="E12" s="236"/>
      <c r="F12" s="186" t="s">
        <v>4896</v>
      </c>
      <c r="G12" s="186"/>
      <c r="H12" s="186" t="s">
        <v>4896</v>
      </c>
      <c r="I12" s="186" t="s">
        <v>4896</v>
      </c>
    </row>
    <row r="13" spans="1:9" ht="25">
      <c r="A13" s="237" t="s">
        <v>5836</v>
      </c>
      <c r="B13" s="237" t="s">
        <v>5837</v>
      </c>
      <c r="C13" s="237" t="s">
        <v>5807</v>
      </c>
      <c r="D13" s="237" t="s">
        <v>5838</v>
      </c>
      <c r="E13" s="238" t="s">
        <v>5839</v>
      </c>
      <c r="F13" s="148">
        <v>3</v>
      </c>
      <c r="G13" s="148">
        <v>0</v>
      </c>
      <c r="H13" s="148">
        <v>18133.75</v>
      </c>
      <c r="I13" s="148">
        <v>18133.75</v>
      </c>
    </row>
    <row r="14" spans="1:9" ht="25">
      <c r="A14" s="237" t="s">
        <v>5836</v>
      </c>
      <c r="B14" s="237" t="s">
        <v>5837</v>
      </c>
      <c r="C14" s="237" t="s">
        <v>5808</v>
      </c>
      <c r="D14" s="237" t="s">
        <v>5838</v>
      </c>
      <c r="E14" s="238" t="s">
        <v>5839</v>
      </c>
      <c r="F14" s="148">
        <v>17</v>
      </c>
      <c r="G14" s="148">
        <v>0</v>
      </c>
      <c r="H14" s="148">
        <v>18133.75</v>
      </c>
      <c r="I14" s="148">
        <v>18133.75</v>
      </c>
    </row>
    <row r="15" spans="1:9" ht="12.5">
      <c r="A15" s="237" t="s">
        <v>5836</v>
      </c>
      <c r="B15" s="237" t="s">
        <v>5837</v>
      </c>
      <c r="C15" s="237" t="s">
        <v>5809</v>
      </c>
      <c r="D15" s="237" t="s">
        <v>5838</v>
      </c>
      <c r="E15" s="238" t="s">
        <v>5839</v>
      </c>
      <c r="F15" s="148">
        <v>1</v>
      </c>
      <c r="G15" s="148">
        <v>0</v>
      </c>
      <c r="H15" s="148">
        <v>18133.75</v>
      </c>
      <c r="I15" s="148">
        <v>18133.75</v>
      </c>
    </row>
    <row r="16" spans="1:9" ht="25">
      <c r="A16" s="237" t="s">
        <v>5836</v>
      </c>
      <c r="B16" s="237" t="s">
        <v>5837</v>
      </c>
      <c r="C16" s="237" t="s">
        <v>5813</v>
      </c>
      <c r="D16" s="237" t="s">
        <v>5838</v>
      </c>
      <c r="E16" s="238" t="s">
        <v>5839</v>
      </c>
      <c r="F16" s="148">
        <v>1</v>
      </c>
      <c r="G16" s="148">
        <v>0</v>
      </c>
      <c r="H16" s="148">
        <v>18133.75</v>
      </c>
      <c r="I16" s="148">
        <v>18133.75</v>
      </c>
    </row>
    <row r="17" spans="1:9" ht="25">
      <c r="A17" s="237" t="s">
        <v>5836</v>
      </c>
      <c r="B17" s="237" t="s">
        <v>5837</v>
      </c>
      <c r="C17" s="237" t="s">
        <v>5814</v>
      </c>
      <c r="D17" s="237" t="s">
        <v>5838</v>
      </c>
      <c r="E17" s="238" t="s">
        <v>5839</v>
      </c>
      <c r="F17" s="148">
        <v>1</v>
      </c>
      <c r="G17" s="148">
        <v>0</v>
      </c>
      <c r="H17" s="148">
        <v>18133.75</v>
      </c>
      <c r="I17" s="148">
        <v>18133.75</v>
      </c>
    </row>
    <row r="18" spans="1:9" ht="12.5">
      <c r="A18" s="237" t="s">
        <v>5836</v>
      </c>
      <c r="B18" s="237" t="s">
        <v>5837</v>
      </c>
      <c r="C18" s="237" t="s">
        <v>5815</v>
      </c>
      <c r="D18" s="237" t="s">
        <v>5838</v>
      </c>
      <c r="E18" s="238" t="s">
        <v>5839</v>
      </c>
      <c r="F18" s="148">
        <v>1</v>
      </c>
      <c r="G18" s="148">
        <v>0</v>
      </c>
      <c r="H18" s="148">
        <v>18133.75</v>
      </c>
      <c r="I18" s="148">
        <v>18133.75</v>
      </c>
    </row>
    <row r="19" spans="1:9" ht="12.5">
      <c r="A19" s="237" t="s">
        <v>5836</v>
      </c>
      <c r="B19" s="237" t="s">
        <v>5837</v>
      </c>
      <c r="C19" s="237" t="s">
        <v>5816</v>
      </c>
      <c r="D19" s="237" t="s">
        <v>5838</v>
      </c>
      <c r="E19" s="238" t="s">
        <v>5839</v>
      </c>
      <c r="F19" s="148">
        <v>1</v>
      </c>
      <c r="G19" s="148">
        <v>0</v>
      </c>
      <c r="H19" s="148">
        <v>18133.75</v>
      </c>
      <c r="I19" s="148">
        <v>18133.75</v>
      </c>
    </row>
    <row r="20" spans="1:9" ht="12.5">
      <c r="A20" s="237" t="s">
        <v>5836</v>
      </c>
      <c r="B20" s="237" t="s">
        <v>5837</v>
      </c>
      <c r="C20" s="237" t="s">
        <v>5818</v>
      </c>
      <c r="D20" s="237" t="s">
        <v>5838</v>
      </c>
      <c r="E20" s="238" t="s">
        <v>5839</v>
      </c>
      <c r="F20" s="148">
        <v>5</v>
      </c>
      <c r="G20" s="148">
        <v>0</v>
      </c>
      <c r="H20" s="148">
        <v>18133.75</v>
      </c>
      <c r="I20" s="148">
        <v>18133.75</v>
      </c>
    </row>
    <row r="21" spans="1:9" ht="12.5">
      <c r="A21" s="237" t="s">
        <v>5836</v>
      </c>
      <c r="B21" s="237" t="s">
        <v>5837</v>
      </c>
      <c r="C21" s="237" t="s">
        <v>5821</v>
      </c>
      <c r="D21" s="237" t="s">
        <v>5838</v>
      </c>
      <c r="E21" s="238" t="s">
        <v>5839</v>
      </c>
      <c r="F21" s="148">
        <v>2</v>
      </c>
      <c r="G21" s="148">
        <v>0</v>
      </c>
      <c r="H21" s="148">
        <v>18133.75</v>
      </c>
      <c r="I21" s="148">
        <v>18133.75</v>
      </c>
    </row>
    <row r="22" spans="1:9" ht="25">
      <c r="A22" s="237" t="s">
        <v>5840</v>
      </c>
      <c r="B22" s="237" t="s">
        <v>5841</v>
      </c>
      <c r="C22" s="237" t="s">
        <v>5808</v>
      </c>
      <c r="D22" s="237" t="s">
        <v>5838</v>
      </c>
      <c r="E22" s="238" t="s">
        <v>5839</v>
      </c>
      <c r="F22" s="148">
        <v>1</v>
      </c>
      <c r="G22" s="148">
        <v>0</v>
      </c>
      <c r="H22" s="148">
        <v>21624.41</v>
      </c>
      <c r="I22" s="148">
        <v>21624.41</v>
      </c>
    </row>
    <row r="23" spans="1:9" ht="12.5">
      <c r="A23" s="237" t="s">
        <v>5840</v>
      </c>
      <c r="B23" s="237" t="s">
        <v>5841</v>
      </c>
      <c r="C23" s="237" t="s">
        <v>5811</v>
      </c>
      <c r="D23" s="237" t="s">
        <v>5838</v>
      </c>
      <c r="E23" s="238" t="s">
        <v>5839</v>
      </c>
      <c r="F23" s="148">
        <v>1</v>
      </c>
      <c r="G23" s="148">
        <v>0</v>
      </c>
      <c r="H23" s="148">
        <v>21624.41</v>
      </c>
      <c r="I23" s="148">
        <v>21624.41</v>
      </c>
    </row>
    <row r="24" spans="1:9" ht="25">
      <c r="A24" s="237" t="s">
        <v>5842</v>
      </c>
      <c r="B24" s="237" t="s">
        <v>5843</v>
      </c>
      <c r="C24" s="237" t="s">
        <v>5808</v>
      </c>
      <c r="D24" s="237" t="s">
        <v>5838</v>
      </c>
      <c r="E24" s="238" t="s">
        <v>5839</v>
      </c>
      <c r="F24" s="148">
        <v>1</v>
      </c>
      <c r="G24" s="148">
        <v>0</v>
      </c>
      <c r="H24" s="148">
        <v>19166.96</v>
      </c>
      <c r="I24" s="148">
        <v>19166.96</v>
      </c>
    </row>
    <row r="25" spans="1:9" ht="25">
      <c r="A25" s="237" t="s">
        <v>5845</v>
      </c>
      <c r="B25" s="237" t="s">
        <v>5846</v>
      </c>
      <c r="C25" s="237" t="s">
        <v>5808</v>
      </c>
      <c r="D25" s="237" t="s">
        <v>5838</v>
      </c>
      <c r="E25" s="238" t="s">
        <v>5839</v>
      </c>
      <c r="F25" s="148">
        <v>3</v>
      </c>
      <c r="G25" s="148">
        <v>0</v>
      </c>
      <c r="H25" s="148">
        <v>27030.55</v>
      </c>
      <c r="I25" s="148">
        <v>27030.55</v>
      </c>
    </row>
    <row r="26" spans="1:9" ht="12.5">
      <c r="A26" s="237" t="s">
        <v>5845</v>
      </c>
      <c r="B26" s="237" t="s">
        <v>5846</v>
      </c>
      <c r="C26" s="237" t="s">
        <v>5821</v>
      </c>
      <c r="D26" s="237" t="s">
        <v>5838</v>
      </c>
      <c r="E26" s="238" t="s">
        <v>5839</v>
      </c>
      <c r="F26" s="148">
        <v>1</v>
      </c>
      <c r="G26" s="148">
        <v>0</v>
      </c>
      <c r="H26" s="148">
        <v>27030.55</v>
      </c>
      <c r="I26" s="148">
        <v>27030.55</v>
      </c>
    </row>
    <row r="27" spans="1:9" ht="12.5">
      <c r="A27" s="237" t="s">
        <v>5849</v>
      </c>
      <c r="B27" s="237" t="s">
        <v>5850</v>
      </c>
      <c r="C27" s="237" t="s">
        <v>5818</v>
      </c>
      <c r="D27" s="237" t="s">
        <v>5838</v>
      </c>
      <c r="E27" s="238" t="s">
        <v>5839</v>
      </c>
      <c r="F27" s="148">
        <v>1</v>
      </c>
      <c r="G27" s="148">
        <v>0</v>
      </c>
      <c r="H27" s="148">
        <v>39358.02</v>
      </c>
      <c r="I27" s="148">
        <v>39358.02</v>
      </c>
    </row>
    <row r="28" spans="1:9" ht="25">
      <c r="A28" s="237" t="s">
        <v>5851</v>
      </c>
      <c r="B28" s="237" t="s">
        <v>5852</v>
      </c>
      <c r="C28" s="237" t="s">
        <v>5808</v>
      </c>
      <c r="D28" s="237" t="s">
        <v>5838</v>
      </c>
      <c r="E28" s="238" t="s">
        <v>5839</v>
      </c>
      <c r="F28" s="148">
        <v>1</v>
      </c>
      <c r="G28" s="148">
        <v>0</v>
      </c>
      <c r="H28" s="148">
        <v>39873.93</v>
      </c>
      <c r="I28" s="148">
        <v>39873.93</v>
      </c>
    </row>
    <row r="29" spans="1:9" ht="12.5">
      <c r="A29" s="237" t="s">
        <v>5851</v>
      </c>
      <c r="B29" s="237" t="s">
        <v>5852</v>
      </c>
      <c r="C29" s="237" t="s">
        <v>5821</v>
      </c>
      <c r="D29" s="237" t="s">
        <v>5838</v>
      </c>
      <c r="E29" s="238" t="s">
        <v>5839</v>
      </c>
      <c r="F29" s="148">
        <v>1</v>
      </c>
      <c r="G29" s="148">
        <v>0</v>
      </c>
      <c r="H29" s="148">
        <v>39873.93</v>
      </c>
      <c r="I29" s="148">
        <v>39873.93</v>
      </c>
    </row>
    <row r="30" spans="1:9" ht="25">
      <c r="A30" s="237" t="s">
        <v>7282</v>
      </c>
      <c r="B30" s="237" t="s">
        <v>7283</v>
      </c>
      <c r="C30" s="237" t="s">
        <v>5807</v>
      </c>
      <c r="D30" s="237" t="s">
        <v>5838</v>
      </c>
      <c r="E30" s="238" t="s">
        <v>5839</v>
      </c>
      <c r="F30" s="148">
        <v>1</v>
      </c>
      <c r="G30" s="148">
        <v>0</v>
      </c>
      <c r="H30" s="148">
        <v>12529.30</v>
      </c>
      <c r="I30" s="148">
        <v>12529.30</v>
      </c>
    </row>
    <row r="31" spans="1:9" ht="25">
      <c r="A31" s="237" t="s">
        <v>7284</v>
      </c>
      <c r="B31" s="237" t="s">
        <v>7285</v>
      </c>
      <c r="C31" s="237" t="s">
        <v>5810</v>
      </c>
      <c r="D31" s="237" t="s">
        <v>5838</v>
      </c>
      <c r="E31" s="238" t="s">
        <v>5839</v>
      </c>
      <c r="F31" s="148">
        <v>1</v>
      </c>
      <c r="G31" s="148">
        <v>0</v>
      </c>
      <c r="H31" s="148">
        <v>11702.41</v>
      </c>
      <c r="I31" s="148">
        <v>11702.41</v>
      </c>
    </row>
    <row r="32" spans="1:9" ht="25">
      <c r="A32" s="237" t="s">
        <v>7286</v>
      </c>
      <c r="B32" s="237" t="s">
        <v>7287</v>
      </c>
      <c r="C32" s="237" t="s">
        <v>5807</v>
      </c>
      <c r="D32" s="237" t="s">
        <v>5838</v>
      </c>
      <c r="E32" s="238" t="s">
        <v>5839</v>
      </c>
      <c r="F32" s="148">
        <v>1</v>
      </c>
      <c r="G32" s="148">
        <v>0</v>
      </c>
      <c r="H32" s="148">
        <v>16175.39</v>
      </c>
      <c r="I32" s="148">
        <v>16175.39</v>
      </c>
    </row>
    <row r="33" spans="1:9" ht="25">
      <c r="A33" s="237" t="s">
        <v>7286</v>
      </c>
      <c r="B33" s="237" t="s">
        <v>7287</v>
      </c>
      <c r="C33" s="237" t="s">
        <v>5808</v>
      </c>
      <c r="D33" s="237" t="s">
        <v>5838</v>
      </c>
      <c r="E33" s="238" t="s">
        <v>5839</v>
      </c>
      <c r="F33" s="148">
        <v>2</v>
      </c>
      <c r="G33" s="148">
        <v>0</v>
      </c>
      <c r="H33" s="148">
        <v>16175.39</v>
      </c>
      <c r="I33" s="148">
        <v>16175.39</v>
      </c>
    </row>
    <row r="34" spans="1:9" ht="25">
      <c r="A34" s="237" t="s">
        <v>7288</v>
      </c>
      <c r="B34" s="237" t="s">
        <v>7289</v>
      </c>
      <c r="C34" s="237" t="s">
        <v>5814</v>
      </c>
      <c r="D34" s="237" t="s">
        <v>5838</v>
      </c>
      <c r="E34" s="238" t="s">
        <v>5839</v>
      </c>
      <c r="F34" s="148">
        <v>1</v>
      </c>
      <c r="G34" s="148">
        <v>0</v>
      </c>
      <c r="H34" s="148">
        <v>11903.78</v>
      </c>
      <c r="I34" s="148">
        <v>11903.78</v>
      </c>
    </row>
    <row r="35" spans="1:9" ht="25">
      <c r="A35" s="237" t="s">
        <v>5861</v>
      </c>
      <c r="B35" s="237" t="s">
        <v>5862</v>
      </c>
      <c r="C35" s="237" t="s">
        <v>5807</v>
      </c>
      <c r="D35" s="237" t="s">
        <v>5838</v>
      </c>
      <c r="E35" s="238" t="s">
        <v>5839</v>
      </c>
      <c r="F35" s="148">
        <v>1</v>
      </c>
      <c r="G35" s="148">
        <v>0</v>
      </c>
      <c r="H35" s="148">
        <v>18442.78</v>
      </c>
      <c r="I35" s="148">
        <v>18442.78</v>
      </c>
    </row>
    <row r="36" spans="1:9" ht="25">
      <c r="A36" s="237" t="s">
        <v>6263</v>
      </c>
      <c r="B36" s="237" t="s">
        <v>5477</v>
      </c>
      <c r="C36" s="237" t="s">
        <v>5814</v>
      </c>
      <c r="D36" s="237" t="s">
        <v>5838</v>
      </c>
      <c r="E36" s="238" t="s">
        <v>5839</v>
      </c>
      <c r="F36" s="148">
        <v>1</v>
      </c>
      <c r="G36" s="148">
        <v>0</v>
      </c>
      <c r="H36" s="148">
        <v>10190.77</v>
      </c>
      <c r="I36" s="148">
        <v>10190.77</v>
      </c>
    </row>
    <row r="37" spans="1:9" ht="25">
      <c r="A37" s="237" t="s">
        <v>5874</v>
      </c>
      <c r="B37" s="237" t="s">
        <v>5875</v>
      </c>
      <c r="C37" s="237" t="s">
        <v>5806</v>
      </c>
      <c r="D37" s="237" t="s">
        <v>5838</v>
      </c>
      <c r="E37" s="238" t="s">
        <v>5839</v>
      </c>
      <c r="F37" s="148">
        <v>1</v>
      </c>
      <c r="G37" s="148">
        <v>0</v>
      </c>
      <c r="H37" s="148">
        <v>10260.48</v>
      </c>
      <c r="I37" s="148">
        <v>10260.48</v>
      </c>
    </row>
    <row r="38" spans="1:9" ht="25">
      <c r="A38" s="237" t="s">
        <v>5874</v>
      </c>
      <c r="B38" s="237" t="s">
        <v>5875</v>
      </c>
      <c r="C38" s="237" t="s">
        <v>5808</v>
      </c>
      <c r="D38" s="237" t="s">
        <v>5838</v>
      </c>
      <c r="E38" s="238" t="s">
        <v>5839</v>
      </c>
      <c r="F38" s="148">
        <v>7</v>
      </c>
      <c r="G38" s="148">
        <v>0</v>
      </c>
      <c r="H38" s="148">
        <v>10260.48</v>
      </c>
      <c r="I38" s="148">
        <v>10260.48</v>
      </c>
    </row>
    <row r="39" spans="1:9" ht="25">
      <c r="A39" s="237" t="s">
        <v>5874</v>
      </c>
      <c r="B39" s="237" t="s">
        <v>5875</v>
      </c>
      <c r="C39" s="237" t="s">
        <v>5810</v>
      </c>
      <c r="D39" s="237" t="s">
        <v>5838</v>
      </c>
      <c r="E39" s="238" t="s">
        <v>5839</v>
      </c>
      <c r="F39" s="148">
        <v>1</v>
      </c>
      <c r="G39" s="148">
        <v>0</v>
      </c>
      <c r="H39" s="148">
        <v>10260.48</v>
      </c>
      <c r="I39" s="148">
        <v>10260.48</v>
      </c>
    </row>
    <row r="40" spans="1:9" ht="25">
      <c r="A40" s="237" t="s">
        <v>5874</v>
      </c>
      <c r="B40" s="237" t="s">
        <v>5875</v>
      </c>
      <c r="C40" s="237" t="s">
        <v>5814</v>
      </c>
      <c r="D40" s="237" t="s">
        <v>5838</v>
      </c>
      <c r="E40" s="238" t="s">
        <v>5839</v>
      </c>
      <c r="F40" s="148">
        <v>1</v>
      </c>
      <c r="G40" s="148">
        <v>0</v>
      </c>
      <c r="H40" s="148">
        <v>10260.48</v>
      </c>
      <c r="I40" s="148">
        <v>10260.48</v>
      </c>
    </row>
    <row r="41" spans="1:9" ht="12.5">
      <c r="A41" s="237" t="s">
        <v>5874</v>
      </c>
      <c r="B41" s="237" t="s">
        <v>5875</v>
      </c>
      <c r="C41" s="237" t="s">
        <v>5816</v>
      </c>
      <c r="D41" s="237" t="s">
        <v>5838</v>
      </c>
      <c r="E41" s="238" t="s">
        <v>5839</v>
      </c>
      <c r="F41" s="148">
        <v>1</v>
      </c>
      <c r="G41" s="148">
        <v>0</v>
      </c>
      <c r="H41" s="148">
        <v>10260.48</v>
      </c>
      <c r="I41" s="148">
        <v>10260.48</v>
      </c>
    </row>
    <row r="42" spans="1:9" ht="12.5">
      <c r="A42" s="237" t="s">
        <v>5874</v>
      </c>
      <c r="B42" s="237" t="s">
        <v>5875</v>
      </c>
      <c r="C42" s="237" t="s">
        <v>5818</v>
      </c>
      <c r="D42" s="237" t="s">
        <v>5838</v>
      </c>
      <c r="E42" s="238" t="s">
        <v>5839</v>
      </c>
      <c r="F42" s="148">
        <v>5</v>
      </c>
      <c r="G42" s="148">
        <v>0</v>
      </c>
      <c r="H42" s="148">
        <v>10260.48</v>
      </c>
      <c r="I42" s="148">
        <v>10260.48</v>
      </c>
    </row>
    <row r="43" spans="1:9" ht="25">
      <c r="A43" s="237" t="s">
        <v>5885</v>
      </c>
      <c r="B43" s="237" t="s">
        <v>5884</v>
      </c>
      <c r="C43" s="237" t="s">
        <v>5808</v>
      </c>
      <c r="D43" s="237" t="s">
        <v>5838</v>
      </c>
      <c r="E43" s="238" t="s">
        <v>5839</v>
      </c>
      <c r="F43" s="148">
        <v>1</v>
      </c>
      <c r="G43" s="148">
        <v>0</v>
      </c>
      <c r="H43" s="148">
        <v>61924.34</v>
      </c>
      <c r="I43" s="148">
        <v>61924.34</v>
      </c>
    </row>
    <row r="44" spans="1:9" ht="12.5">
      <c r="A44" s="239" t="s">
        <v>4896</v>
      </c>
      <c r="B44" s="240" t="s">
        <v>5587</v>
      </c>
      <c r="C44" s="240"/>
      <c r="D44" s="240"/>
      <c r="E44" s="240"/>
      <c r="F44" s="241">
        <f>SUM(F13:F43)</f>
        <v>67</v>
      </c>
      <c r="G44" s="241">
        <f>SUM(G13:G43)</f>
        <v>0</v>
      </c>
      <c r="H44" s="186" t="s">
        <v>4896</v>
      </c>
      <c r="I44" s="186" t="s">
        <v>4896</v>
      </c>
    </row>
    <row r="45" spans="1:9" ht="12.5">
      <c r="A45" s="235"/>
      <c r="B45" s="235"/>
      <c r="C45" s="235"/>
      <c r="D45" s="235"/>
      <c r="E45" s="236"/>
      <c r="F45" s="174"/>
      <c r="G45" s="174"/>
      <c r="H45" s="174"/>
      <c r="I45" s="174"/>
    </row>
    <row r="46" spans="1:9" ht="12.5">
      <c r="A46" s="227" t="s">
        <v>4896</v>
      </c>
      <c r="B46" s="227" t="s">
        <v>4896</v>
      </c>
      <c r="C46" s="227"/>
      <c r="D46" s="227"/>
      <c r="E46" s="187"/>
      <c r="F46" s="177" t="s">
        <v>4896</v>
      </c>
      <c r="G46" s="177"/>
      <c r="H46" s="177" t="s">
        <v>4896</v>
      </c>
      <c r="I46" s="177" t="s">
        <v>4896</v>
      </c>
    </row>
    <row r="47" spans="1:9" ht="12.5">
      <c r="A47" s="307" t="s">
        <v>5065</v>
      </c>
      <c r="B47" s="308"/>
      <c r="C47" s="235"/>
      <c r="D47" s="235"/>
      <c r="E47" s="236"/>
      <c r="F47" s="186"/>
      <c r="G47" s="186"/>
      <c r="H47" s="186"/>
      <c r="I47" s="186"/>
    </row>
    <row r="48" spans="1:9" ht="25">
      <c r="A48" s="237" t="s">
        <v>5886</v>
      </c>
      <c r="B48" s="237" t="s">
        <v>5887</v>
      </c>
      <c r="C48" s="237" t="s">
        <v>5805</v>
      </c>
      <c r="D48" s="237" t="s">
        <v>5838</v>
      </c>
      <c r="E48" s="238" t="s">
        <v>5839</v>
      </c>
      <c r="F48" s="148">
        <v>1</v>
      </c>
      <c r="G48" s="148">
        <v>0</v>
      </c>
      <c r="H48" s="148">
        <v>10190.74</v>
      </c>
      <c r="I48" s="148">
        <v>10190.74</v>
      </c>
    </row>
    <row r="49" spans="1:9" ht="25">
      <c r="A49" s="237" t="s">
        <v>5886</v>
      </c>
      <c r="B49" s="237" t="s">
        <v>5887</v>
      </c>
      <c r="C49" s="237" t="s">
        <v>5806</v>
      </c>
      <c r="D49" s="237" t="s">
        <v>5838</v>
      </c>
      <c r="E49" s="238" t="s">
        <v>5839</v>
      </c>
      <c r="F49" s="148">
        <v>23</v>
      </c>
      <c r="G49" s="148">
        <v>0</v>
      </c>
      <c r="H49" s="148">
        <v>10190.74</v>
      </c>
      <c r="I49" s="148">
        <v>10190.74</v>
      </c>
    </row>
    <row r="50" spans="1:9" ht="25">
      <c r="A50" s="237" t="s">
        <v>5886</v>
      </c>
      <c r="B50" s="237" t="s">
        <v>5887</v>
      </c>
      <c r="C50" s="237" t="s">
        <v>5807</v>
      </c>
      <c r="D50" s="237" t="s">
        <v>5838</v>
      </c>
      <c r="E50" s="238" t="s">
        <v>5839</v>
      </c>
      <c r="F50" s="148">
        <v>8</v>
      </c>
      <c r="G50" s="148">
        <v>0</v>
      </c>
      <c r="H50" s="148">
        <v>10190.74</v>
      </c>
      <c r="I50" s="148">
        <v>10190.74</v>
      </c>
    </row>
    <row r="51" spans="1:9" ht="25">
      <c r="A51" s="237" t="s">
        <v>5886</v>
      </c>
      <c r="B51" s="237" t="s">
        <v>5887</v>
      </c>
      <c r="C51" s="237" t="s">
        <v>5808</v>
      </c>
      <c r="D51" s="237" t="s">
        <v>5838</v>
      </c>
      <c r="E51" s="238" t="s">
        <v>5839</v>
      </c>
      <c r="F51" s="148">
        <v>88</v>
      </c>
      <c r="G51" s="148">
        <v>0</v>
      </c>
      <c r="H51" s="148">
        <v>10190.74</v>
      </c>
      <c r="I51" s="148">
        <v>10190.74</v>
      </c>
    </row>
    <row r="52" spans="1:9" ht="12.5">
      <c r="A52" s="237" t="s">
        <v>5886</v>
      </c>
      <c r="B52" s="237" t="s">
        <v>5887</v>
      </c>
      <c r="C52" s="237" t="s">
        <v>5809</v>
      </c>
      <c r="D52" s="237" t="s">
        <v>5838</v>
      </c>
      <c r="E52" s="238" t="s">
        <v>5839</v>
      </c>
      <c r="F52" s="148">
        <v>12</v>
      </c>
      <c r="G52" s="148">
        <v>0</v>
      </c>
      <c r="H52" s="148">
        <v>10190.74</v>
      </c>
      <c r="I52" s="148">
        <v>10190.74</v>
      </c>
    </row>
    <row r="53" spans="1:9" ht="25">
      <c r="A53" s="237" t="s">
        <v>5886</v>
      </c>
      <c r="B53" s="237" t="s">
        <v>5887</v>
      </c>
      <c r="C53" s="237" t="s">
        <v>5810</v>
      </c>
      <c r="D53" s="237" t="s">
        <v>5838</v>
      </c>
      <c r="E53" s="238" t="s">
        <v>5839</v>
      </c>
      <c r="F53" s="148">
        <v>11</v>
      </c>
      <c r="G53" s="148">
        <v>0</v>
      </c>
      <c r="H53" s="148">
        <v>10190.74</v>
      </c>
      <c r="I53" s="148">
        <v>10190.74</v>
      </c>
    </row>
    <row r="54" spans="1:9" ht="12.5">
      <c r="A54" s="237" t="s">
        <v>5886</v>
      </c>
      <c r="B54" s="237" t="s">
        <v>5887</v>
      </c>
      <c r="C54" s="237" t="s">
        <v>5811</v>
      </c>
      <c r="D54" s="237" t="s">
        <v>5838</v>
      </c>
      <c r="E54" s="238" t="s">
        <v>5839</v>
      </c>
      <c r="F54" s="148">
        <v>34</v>
      </c>
      <c r="G54" s="148">
        <v>0</v>
      </c>
      <c r="H54" s="148">
        <v>10190.74</v>
      </c>
      <c r="I54" s="148">
        <v>10190.74</v>
      </c>
    </row>
    <row r="55" spans="1:9" ht="12.5">
      <c r="A55" s="237" t="s">
        <v>5886</v>
      </c>
      <c r="B55" s="237" t="s">
        <v>5887</v>
      </c>
      <c r="C55" s="237" t="s">
        <v>5812</v>
      </c>
      <c r="D55" s="237" t="s">
        <v>5838</v>
      </c>
      <c r="E55" s="238" t="s">
        <v>5839</v>
      </c>
      <c r="F55" s="148">
        <v>5</v>
      </c>
      <c r="G55" s="148">
        <v>0</v>
      </c>
      <c r="H55" s="148">
        <v>10190.74</v>
      </c>
      <c r="I55" s="148">
        <v>10190.74</v>
      </c>
    </row>
    <row r="56" spans="1:9" ht="25">
      <c r="A56" s="237" t="s">
        <v>5886</v>
      </c>
      <c r="B56" s="237" t="s">
        <v>5887</v>
      </c>
      <c r="C56" s="237" t="s">
        <v>5813</v>
      </c>
      <c r="D56" s="237" t="s">
        <v>5838</v>
      </c>
      <c r="E56" s="238" t="s">
        <v>5839</v>
      </c>
      <c r="F56" s="148">
        <v>31</v>
      </c>
      <c r="G56" s="148">
        <v>0</v>
      </c>
      <c r="H56" s="148">
        <v>10190.74</v>
      </c>
      <c r="I56" s="148">
        <v>10190.74</v>
      </c>
    </row>
    <row r="57" spans="1:9" ht="25">
      <c r="A57" s="237" t="s">
        <v>5886</v>
      </c>
      <c r="B57" s="237" t="s">
        <v>5887</v>
      </c>
      <c r="C57" s="237" t="s">
        <v>5814</v>
      </c>
      <c r="D57" s="237" t="s">
        <v>5838</v>
      </c>
      <c r="E57" s="238" t="s">
        <v>5839</v>
      </c>
      <c r="F57" s="148">
        <v>17</v>
      </c>
      <c r="G57" s="148">
        <v>0</v>
      </c>
      <c r="H57" s="148">
        <v>10190.74</v>
      </c>
      <c r="I57" s="148">
        <v>10190.74</v>
      </c>
    </row>
    <row r="58" spans="1:9" ht="12.5">
      <c r="A58" s="237" t="s">
        <v>5886</v>
      </c>
      <c r="B58" s="237" t="s">
        <v>5887</v>
      </c>
      <c r="C58" s="237" t="s">
        <v>5815</v>
      </c>
      <c r="D58" s="237" t="s">
        <v>5838</v>
      </c>
      <c r="E58" s="238" t="s">
        <v>5839</v>
      </c>
      <c r="F58" s="148">
        <v>86</v>
      </c>
      <c r="G58" s="148">
        <v>0</v>
      </c>
      <c r="H58" s="148">
        <v>10190.74</v>
      </c>
      <c r="I58" s="148">
        <v>10190.74</v>
      </c>
    </row>
    <row r="59" spans="1:9" ht="12.5">
      <c r="A59" s="237" t="s">
        <v>5886</v>
      </c>
      <c r="B59" s="237" t="s">
        <v>5887</v>
      </c>
      <c r="C59" s="237" t="s">
        <v>5816</v>
      </c>
      <c r="D59" s="237" t="s">
        <v>5838</v>
      </c>
      <c r="E59" s="238" t="s">
        <v>5839</v>
      </c>
      <c r="F59" s="148">
        <v>285</v>
      </c>
      <c r="G59" s="148">
        <v>0</v>
      </c>
      <c r="H59" s="148">
        <v>10190.74</v>
      </c>
      <c r="I59" s="148">
        <v>10190.74</v>
      </c>
    </row>
    <row r="60" spans="1:9" ht="12.5">
      <c r="A60" s="237" t="s">
        <v>5886</v>
      </c>
      <c r="B60" s="237" t="s">
        <v>5887</v>
      </c>
      <c r="C60" s="237" t="s">
        <v>5817</v>
      </c>
      <c r="D60" s="237" t="s">
        <v>5838</v>
      </c>
      <c r="E60" s="238" t="s">
        <v>5839</v>
      </c>
      <c r="F60" s="148">
        <v>5</v>
      </c>
      <c r="G60" s="148">
        <v>0</v>
      </c>
      <c r="H60" s="148">
        <v>10190.74</v>
      </c>
      <c r="I60" s="148">
        <v>10190.74</v>
      </c>
    </row>
    <row r="61" spans="1:9" ht="12.5">
      <c r="A61" s="237" t="s">
        <v>5886</v>
      </c>
      <c r="B61" s="237" t="s">
        <v>5887</v>
      </c>
      <c r="C61" s="237" t="s">
        <v>5818</v>
      </c>
      <c r="D61" s="237" t="s">
        <v>5838</v>
      </c>
      <c r="E61" s="238" t="s">
        <v>5839</v>
      </c>
      <c r="F61" s="148">
        <v>33</v>
      </c>
      <c r="G61" s="148">
        <v>0</v>
      </c>
      <c r="H61" s="148">
        <v>10190.74</v>
      </c>
      <c r="I61" s="148">
        <v>10190.74</v>
      </c>
    </row>
    <row r="62" spans="1:9" ht="12.5">
      <c r="A62" s="237" t="s">
        <v>5886</v>
      </c>
      <c r="B62" s="237" t="s">
        <v>5887</v>
      </c>
      <c r="C62" s="237" t="s">
        <v>5819</v>
      </c>
      <c r="D62" s="237" t="s">
        <v>5838</v>
      </c>
      <c r="E62" s="238" t="s">
        <v>5839</v>
      </c>
      <c r="F62" s="148">
        <v>1</v>
      </c>
      <c r="G62" s="148">
        <v>0</v>
      </c>
      <c r="H62" s="148">
        <v>10190.74</v>
      </c>
      <c r="I62" s="148">
        <v>10190.74</v>
      </c>
    </row>
    <row r="63" spans="1:9" ht="25">
      <c r="A63" s="237" t="s">
        <v>5886</v>
      </c>
      <c r="B63" s="237" t="s">
        <v>5887</v>
      </c>
      <c r="C63" s="237" t="s">
        <v>5820</v>
      </c>
      <c r="D63" s="237" t="s">
        <v>5838</v>
      </c>
      <c r="E63" s="238" t="s">
        <v>5839</v>
      </c>
      <c r="F63" s="148">
        <v>10</v>
      </c>
      <c r="G63" s="148">
        <v>0</v>
      </c>
      <c r="H63" s="148">
        <v>10190.74</v>
      </c>
      <c r="I63" s="148">
        <v>10190.74</v>
      </c>
    </row>
    <row r="64" spans="1:9" ht="12.5">
      <c r="A64" s="237" t="s">
        <v>5886</v>
      </c>
      <c r="B64" s="237" t="s">
        <v>5887</v>
      </c>
      <c r="C64" s="237" t="s">
        <v>5821</v>
      </c>
      <c r="D64" s="237" t="s">
        <v>5838</v>
      </c>
      <c r="E64" s="238" t="s">
        <v>5839</v>
      </c>
      <c r="F64" s="148">
        <v>7</v>
      </c>
      <c r="G64" s="148">
        <v>0</v>
      </c>
      <c r="H64" s="148">
        <v>10190.74</v>
      </c>
      <c r="I64" s="148">
        <v>10190.74</v>
      </c>
    </row>
    <row r="65" spans="1:9" ht="25">
      <c r="A65" s="237" t="s">
        <v>5888</v>
      </c>
      <c r="B65" s="237" t="s">
        <v>5889</v>
      </c>
      <c r="C65" s="237" t="s">
        <v>5806</v>
      </c>
      <c r="D65" s="237" t="s">
        <v>5838</v>
      </c>
      <c r="E65" s="238" t="s">
        <v>5839</v>
      </c>
      <c r="F65" s="148">
        <v>1</v>
      </c>
      <c r="G65" s="148">
        <v>0</v>
      </c>
      <c r="H65" s="148">
        <v>10190.74</v>
      </c>
      <c r="I65" s="148">
        <v>10190.74</v>
      </c>
    </row>
    <row r="66" spans="1:9" ht="25">
      <c r="A66" s="237" t="s">
        <v>5888</v>
      </c>
      <c r="B66" s="237" t="s">
        <v>5889</v>
      </c>
      <c r="C66" s="237" t="s">
        <v>5808</v>
      </c>
      <c r="D66" s="237" t="s">
        <v>5838</v>
      </c>
      <c r="E66" s="238" t="s">
        <v>5839</v>
      </c>
      <c r="F66" s="148">
        <v>2</v>
      </c>
      <c r="G66" s="148">
        <v>0</v>
      </c>
      <c r="H66" s="148">
        <v>10190.74</v>
      </c>
      <c r="I66" s="148">
        <v>10190.74</v>
      </c>
    </row>
    <row r="67" spans="1:9" ht="25">
      <c r="A67" s="237" t="s">
        <v>5888</v>
      </c>
      <c r="B67" s="237" t="s">
        <v>5889</v>
      </c>
      <c r="C67" s="237" t="s">
        <v>5814</v>
      </c>
      <c r="D67" s="237" t="s">
        <v>5838</v>
      </c>
      <c r="E67" s="238" t="s">
        <v>5839</v>
      </c>
      <c r="F67" s="148">
        <v>1</v>
      </c>
      <c r="G67" s="148">
        <v>0</v>
      </c>
      <c r="H67" s="148">
        <v>10190.74</v>
      </c>
      <c r="I67" s="148">
        <v>10190.74</v>
      </c>
    </row>
    <row r="68" spans="1:9" ht="12.5">
      <c r="A68" s="237" t="s">
        <v>5888</v>
      </c>
      <c r="B68" s="237" t="s">
        <v>5889</v>
      </c>
      <c r="C68" s="237" t="s">
        <v>5816</v>
      </c>
      <c r="D68" s="237" t="s">
        <v>5838</v>
      </c>
      <c r="E68" s="238" t="s">
        <v>5839</v>
      </c>
      <c r="F68" s="148">
        <v>2</v>
      </c>
      <c r="G68" s="148">
        <v>0</v>
      </c>
      <c r="H68" s="148">
        <v>10190.74</v>
      </c>
      <c r="I68" s="148">
        <v>10190.74</v>
      </c>
    </row>
    <row r="69" spans="1:9" ht="12.5">
      <c r="A69" s="237" t="s">
        <v>5888</v>
      </c>
      <c r="B69" s="237" t="s">
        <v>5889</v>
      </c>
      <c r="C69" s="237" t="s">
        <v>5817</v>
      </c>
      <c r="D69" s="237" t="s">
        <v>5838</v>
      </c>
      <c r="E69" s="238" t="s">
        <v>5839</v>
      </c>
      <c r="F69" s="148">
        <v>1</v>
      </c>
      <c r="G69" s="148">
        <v>0</v>
      </c>
      <c r="H69" s="148">
        <v>10190.74</v>
      </c>
      <c r="I69" s="148">
        <v>10190.74</v>
      </c>
    </row>
    <row r="70" spans="1:9" ht="12.5">
      <c r="A70" s="237" t="s">
        <v>5888</v>
      </c>
      <c r="B70" s="237" t="s">
        <v>5889</v>
      </c>
      <c r="C70" s="237" t="s">
        <v>5818</v>
      </c>
      <c r="D70" s="237" t="s">
        <v>5838</v>
      </c>
      <c r="E70" s="238" t="s">
        <v>5839</v>
      </c>
      <c r="F70" s="148">
        <v>2</v>
      </c>
      <c r="G70" s="148">
        <v>0</v>
      </c>
      <c r="H70" s="148">
        <v>10190.74</v>
      </c>
      <c r="I70" s="148">
        <v>10190.74</v>
      </c>
    </row>
    <row r="71" spans="1:9" ht="25">
      <c r="A71" s="237" t="s">
        <v>5888</v>
      </c>
      <c r="B71" s="237" t="s">
        <v>5889</v>
      </c>
      <c r="C71" s="237" t="s">
        <v>5820</v>
      </c>
      <c r="D71" s="237" t="s">
        <v>5838</v>
      </c>
      <c r="E71" s="238" t="s">
        <v>5839</v>
      </c>
      <c r="F71" s="148">
        <v>1</v>
      </c>
      <c r="G71" s="148">
        <v>0</v>
      </c>
      <c r="H71" s="148">
        <v>10190.74</v>
      </c>
      <c r="I71" s="148">
        <v>10190.74</v>
      </c>
    </row>
    <row r="72" spans="1:9" ht="25">
      <c r="A72" s="237" t="s">
        <v>5890</v>
      </c>
      <c r="B72" s="237" t="s">
        <v>5215</v>
      </c>
      <c r="C72" s="237" t="s">
        <v>5808</v>
      </c>
      <c r="D72" s="237" t="s">
        <v>5838</v>
      </c>
      <c r="E72" s="238" t="s">
        <v>5839</v>
      </c>
      <c r="F72" s="148">
        <v>5</v>
      </c>
      <c r="G72" s="148">
        <v>0</v>
      </c>
      <c r="H72" s="148">
        <v>10190.74</v>
      </c>
      <c r="I72" s="148">
        <v>10190.74</v>
      </c>
    </row>
    <row r="73" spans="1:9" ht="25">
      <c r="A73" s="237" t="s">
        <v>5890</v>
      </c>
      <c r="B73" s="237" t="s">
        <v>5215</v>
      </c>
      <c r="C73" s="237" t="s">
        <v>5813</v>
      </c>
      <c r="D73" s="237" t="s">
        <v>5838</v>
      </c>
      <c r="E73" s="238" t="s">
        <v>5839</v>
      </c>
      <c r="F73" s="148">
        <v>1</v>
      </c>
      <c r="G73" s="148">
        <v>0</v>
      </c>
      <c r="H73" s="148">
        <v>10190.74</v>
      </c>
      <c r="I73" s="148">
        <v>10190.74</v>
      </c>
    </row>
    <row r="74" spans="1:9" ht="12.5">
      <c r="A74" s="237" t="s">
        <v>5890</v>
      </c>
      <c r="B74" s="237" t="s">
        <v>5215</v>
      </c>
      <c r="C74" s="237" t="s">
        <v>5818</v>
      </c>
      <c r="D74" s="237" t="s">
        <v>5838</v>
      </c>
      <c r="E74" s="238" t="s">
        <v>5839</v>
      </c>
      <c r="F74" s="148">
        <v>1</v>
      </c>
      <c r="G74" s="148">
        <v>0</v>
      </c>
      <c r="H74" s="148">
        <v>10190.74</v>
      </c>
      <c r="I74" s="148">
        <v>10190.74</v>
      </c>
    </row>
    <row r="75" spans="1:9" ht="25">
      <c r="A75" s="237" t="s">
        <v>5891</v>
      </c>
      <c r="B75" s="237" t="s">
        <v>5563</v>
      </c>
      <c r="C75" s="237" t="s">
        <v>5806</v>
      </c>
      <c r="D75" s="237" t="s">
        <v>5838</v>
      </c>
      <c r="E75" s="238" t="s">
        <v>5839</v>
      </c>
      <c r="F75" s="148">
        <v>1</v>
      </c>
      <c r="G75" s="148">
        <v>0</v>
      </c>
      <c r="H75" s="148">
        <v>10260.48</v>
      </c>
      <c r="I75" s="148">
        <v>10260.48</v>
      </c>
    </row>
    <row r="76" spans="1:9" ht="25">
      <c r="A76" s="237" t="s">
        <v>5891</v>
      </c>
      <c r="B76" s="237" t="s">
        <v>5563</v>
      </c>
      <c r="C76" s="237" t="s">
        <v>5808</v>
      </c>
      <c r="D76" s="237" t="s">
        <v>5838</v>
      </c>
      <c r="E76" s="238" t="s">
        <v>5839</v>
      </c>
      <c r="F76" s="148">
        <v>13</v>
      </c>
      <c r="G76" s="148">
        <v>0</v>
      </c>
      <c r="H76" s="148">
        <v>10260.48</v>
      </c>
      <c r="I76" s="148">
        <v>10260.48</v>
      </c>
    </row>
    <row r="77" spans="1:9" ht="25">
      <c r="A77" s="237" t="s">
        <v>5891</v>
      </c>
      <c r="B77" s="237" t="s">
        <v>5563</v>
      </c>
      <c r="C77" s="237" t="s">
        <v>5813</v>
      </c>
      <c r="D77" s="237" t="s">
        <v>5838</v>
      </c>
      <c r="E77" s="238" t="s">
        <v>5839</v>
      </c>
      <c r="F77" s="148">
        <v>1</v>
      </c>
      <c r="G77" s="148">
        <v>0</v>
      </c>
      <c r="H77" s="148">
        <v>10260.48</v>
      </c>
      <c r="I77" s="148">
        <v>10260.48</v>
      </c>
    </row>
    <row r="78" spans="1:9" ht="25">
      <c r="A78" s="237" t="s">
        <v>5891</v>
      </c>
      <c r="B78" s="237" t="s">
        <v>5563</v>
      </c>
      <c r="C78" s="237" t="s">
        <v>5814</v>
      </c>
      <c r="D78" s="237" t="s">
        <v>5838</v>
      </c>
      <c r="E78" s="238" t="s">
        <v>5839</v>
      </c>
      <c r="F78" s="148">
        <v>1</v>
      </c>
      <c r="G78" s="148">
        <v>0</v>
      </c>
      <c r="H78" s="148">
        <v>10260.48</v>
      </c>
      <c r="I78" s="148">
        <v>10260.48</v>
      </c>
    </row>
    <row r="79" spans="1:9" ht="12.5">
      <c r="A79" s="237" t="s">
        <v>5891</v>
      </c>
      <c r="B79" s="237" t="s">
        <v>5563</v>
      </c>
      <c r="C79" s="237" t="s">
        <v>5815</v>
      </c>
      <c r="D79" s="237" t="s">
        <v>5838</v>
      </c>
      <c r="E79" s="238" t="s">
        <v>5839</v>
      </c>
      <c r="F79" s="148">
        <v>1</v>
      </c>
      <c r="G79" s="148">
        <v>0</v>
      </c>
      <c r="H79" s="148">
        <v>10260.48</v>
      </c>
      <c r="I79" s="148">
        <v>10260.48</v>
      </c>
    </row>
    <row r="80" spans="1:9" ht="12.5">
      <c r="A80" s="237" t="s">
        <v>5891</v>
      </c>
      <c r="B80" s="237" t="s">
        <v>5563</v>
      </c>
      <c r="C80" s="237" t="s">
        <v>5816</v>
      </c>
      <c r="D80" s="237" t="s">
        <v>5838</v>
      </c>
      <c r="E80" s="238" t="s">
        <v>5839</v>
      </c>
      <c r="F80" s="148">
        <v>2</v>
      </c>
      <c r="G80" s="148">
        <v>0</v>
      </c>
      <c r="H80" s="148">
        <v>10260.48</v>
      </c>
      <c r="I80" s="148">
        <v>10260.48</v>
      </c>
    </row>
    <row r="81" spans="1:9" ht="12.5">
      <c r="A81" s="237" t="s">
        <v>5891</v>
      </c>
      <c r="B81" s="237" t="s">
        <v>5563</v>
      </c>
      <c r="C81" s="237" t="s">
        <v>5818</v>
      </c>
      <c r="D81" s="237" t="s">
        <v>5838</v>
      </c>
      <c r="E81" s="238" t="s">
        <v>5839</v>
      </c>
      <c r="F81" s="148">
        <v>3</v>
      </c>
      <c r="G81" s="148">
        <v>0</v>
      </c>
      <c r="H81" s="148">
        <v>10260.48</v>
      </c>
      <c r="I81" s="148">
        <v>10260.48</v>
      </c>
    </row>
    <row r="82" spans="1:9" ht="12.5">
      <c r="A82" s="237" t="s">
        <v>5891</v>
      </c>
      <c r="B82" s="237" t="s">
        <v>5563</v>
      </c>
      <c r="C82" s="237" t="s">
        <v>5819</v>
      </c>
      <c r="D82" s="237" t="s">
        <v>5838</v>
      </c>
      <c r="E82" s="238" t="s">
        <v>5839</v>
      </c>
      <c r="F82" s="148">
        <v>1</v>
      </c>
      <c r="G82" s="148">
        <v>0</v>
      </c>
      <c r="H82" s="148">
        <v>10260.48</v>
      </c>
      <c r="I82" s="148">
        <v>10260.48</v>
      </c>
    </row>
    <row r="83" spans="1:9" ht="25">
      <c r="A83" s="237" t="s">
        <v>5891</v>
      </c>
      <c r="B83" s="237" t="s">
        <v>5563</v>
      </c>
      <c r="C83" s="237" t="s">
        <v>5820</v>
      </c>
      <c r="D83" s="237" t="s">
        <v>5838</v>
      </c>
      <c r="E83" s="238" t="s">
        <v>5839</v>
      </c>
      <c r="F83" s="148">
        <v>2</v>
      </c>
      <c r="G83" s="148">
        <v>0</v>
      </c>
      <c r="H83" s="148">
        <v>10260.48</v>
      </c>
      <c r="I83" s="148">
        <v>10260.48</v>
      </c>
    </row>
    <row r="84" spans="1:9" ht="25">
      <c r="A84" s="237" t="s">
        <v>7290</v>
      </c>
      <c r="B84" s="237" t="s">
        <v>5563</v>
      </c>
      <c r="C84" s="237" t="s">
        <v>5807</v>
      </c>
      <c r="D84" s="237" t="s">
        <v>5838</v>
      </c>
      <c r="E84" s="238" t="s">
        <v>5839</v>
      </c>
      <c r="F84" s="148">
        <v>1</v>
      </c>
      <c r="G84" s="148">
        <v>0</v>
      </c>
      <c r="H84" s="148">
        <v>10260.52</v>
      </c>
      <c r="I84" s="148">
        <v>10260.52</v>
      </c>
    </row>
    <row r="85" spans="1:9" ht="25">
      <c r="A85" s="237" t="s">
        <v>7290</v>
      </c>
      <c r="B85" s="237" t="s">
        <v>5563</v>
      </c>
      <c r="C85" s="237" t="s">
        <v>5808</v>
      </c>
      <c r="D85" s="237" t="s">
        <v>5838</v>
      </c>
      <c r="E85" s="238" t="s">
        <v>5839</v>
      </c>
      <c r="F85" s="148">
        <v>8</v>
      </c>
      <c r="G85" s="148">
        <v>0</v>
      </c>
      <c r="H85" s="148">
        <v>10260.52</v>
      </c>
      <c r="I85" s="148">
        <v>10260.52</v>
      </c>
    </row>
    <row r="86" spans="1:9" ht="25">
      <c r="A86" s="237" t="s">
        <v>7290</v>
      </c>
      <c r="B86" s="237" t="s">
        <v>5563</v>
      </c>
      <c r="C86" s="237" t="s">
        <v>5814</v>
      </c>
      <c r="D86" s="237" t="s">
        <v>5838</v>
      </c>
      <c r="E86" s="238" t="s">
        <v>5839</v>
      </c>
      <c r="F86" s="148">
        <v>1</v>
      </c>
      <c r="G86" s="148">
        <v>0</v>
      </c>
      <c r="H86" s="148">
        <v>10260.52</v>
      </c>
      <c r="I86" s="148">
        <v>10260.52</v>
      </c>
    </row>
    <row r="87" spans="1:9" ht="25">
      <c r="A87" s="237" t="s">
        <v>7290</v>
      </c>
      <c r="B87" s="237" t="s">
        <v>5563</v>
      </c>
      <c r="C87" s="237" t="s">
        <v>5820</v>
      </c>
      <c r="D87" s="237" t="s">
        <v>5838</v>
      </c>
      <c r="E87" s="238" t="s">
        <v>5839</v>
      </c>
      <c r="F87" s="148">
        <v>1</v>
      </c>
      <c r="G87" s="148">
        <v>0</v>
      </c>
      <c r="H87" s="148">
        <v>10260.52</v>
      </c>
      <c r="I87" s="148">
        <v>10260.52</v>
      </c>
    </row>
    <row r="88" spans="1:9" ht="25">
      <c r="A88" s="237" t="s">
        <v>7291</v>
      </c>
      <c r="B88" s="237" t="s">
        <v>5875</v>
      </c>
      <c r="C88" s="237" t="s">
        <v>5805</v>
      </c>
      <c r="D88" s="237" t="s">
        <v>5838</v>
      </c>
      <c r="E88" s="238" t="s">
        <v>5839</v>
      </c>
      <c r="F88" s="148">
        <v>1</v>
      </c>
      <c r="G88" s="148">
        <v>0</v>
      </c>
      <c r="H88" s="148">
        <v>10260.52</v>
      </c>
      <c r="I88" s="148">
        <v>10260.52</v>
      </c>
    </row>
    <row r="89" spans="1:9" ht="25">
      <c r="A89" s="237" t="s">
        <v>7291</v>
      </c>
      <c r="B89" s="237" t="s">
        <v>5875</v>
      </c>
      <c r="C89" s="237" t="s">
        <v>5808</v>
      </c>
      <c r="D89" s="237" t="s">
        <v>5838</v>
      </c>
      <c r="E89" s="238" t="s">
        <v>5839</v>
      </c>
      <c r="F89" s="148">
        <v>14</v>
      </c>
      <c r="G89" s="148">
        <v>0</v>
      </c>
      <c r="H89" s="148">
        <v>10260.52</v>
      </c>
      <c r="I89" s="148">
        <v>10260.52</v>
      </c>
    </row>
    <row r="90" spans="1:9" ht="12.5">
      <c r="A90" s="237" t="s">
        <v>7291</v>
      </c>
      <c r="B90" s="237" t="s">
        <v>5875</v>
      </c>
      <c r="C90" s="237" t="s">
        <v>5809</v>
      </c>
      <c r="D90" s="237" t="s">
        <v>5838</v>
      </c>
      <c r="E90" s="238" t="s">
        <v>5839</v>
      </c>
      <c r="F90" s="148">
        <v>1</v>
      </c>
      <c r="G90" s="148">
        <v>0</v>
      </c>
      <c r="H90" s="148">
        <v>10260.52</v>
      </c>
      <c r="I90" s="148">
        <v>10260.52</v>
      </c>
    </row>
    <row r="91" spans="1:9" ht="25">
      <c r="A91" s="237" t="s">
        <v>7291</v>
      </c>
      <c r="B91" s="237" t="s">
        <v>5875</v>
      </c>
      <c r="C91" s="237" t="s">
        <v>5810</v>
      </c>
      <c r="D91" s="237" t="s">
        <v>5838</v>
      </c>
      <c r="E91" s="238" t="s">
        <v>5839</v>
      </c>
      <c r="F91" s="148">
        <v>1</v>
      </c>
      <c r="G91" s="148">
        <v>0</v>
      </c>
      <c r="H91" s="148">
        <v>10260.52</v>
      </c>
      <c r="I91" s="148">
        <v>10260.52</v>
      </c>
    </row>
    <row r="92" spans="1:9" ht="12.5">
      <c r="A92" s="237" t="s">
        <v>7291</v>
      </c>
      <c r="B92" s="237" t="s">
        <v>5875</v>
      </c>
      <c r="C92" s="237" t="s">
        <v>5811</v>
      </c>
      <c r="D92" s="237" t="s">
        <v>5838</v>
      </c>
      <c r="E92" s="238" t="s">
        <v>5839</v>
      </c>
      <c r="F92" s="148">
        <v>1</v>
      </c>
      <c r="G92" s="148">
        <v>0</v>
      </c>
      <c r="H92" s="148">
        <v>10260.52</v>
      </c>
      <c r="I92" s="148">
        <v>10260.52</v>
      </c>
    </row>
    <row r="93" spans="1:9" ht="25">
      <c r="A93" s="237" t="s">
        <v>7291</v>
      </c>
      <c r="B93" s="237" t="s">
        <v>5875</v>
      </c>
      <c r="C93" s="237" t="s">
        <v>5813</v>
      </c>
      <c r="D93" s="237" t="s">
        <v>5838</v>
      </c>
      <c r="E93" s="238" t="s">
        <v>5839</v>
      </c>
      <c r="F93" s="148">
        <v>1</v>
      </c>
      <c r="G93" s="148">
        <v>0</v>
      </c>
      <c r="H93" s="148">
        <v>10260.52</v>
      </c>
      <c r="I93" s="148">
        <v>10260.52</v>
      </c>
    </row>
    <row r="94" spans="1:9" ht="25">
      <c r="A94" s="237" t="s">
        <v>7291</v>
      </c>
      <c r="B94" s="237" t="s">
        <v>5875</v>
      </c>
      <c r="C94" s="237" t="s">
        <v>5814</v>
      </c>
      <c r="D94" s="237" t="s">
        <v>5838</v>
      </c>
      <c r="E94" s="238" t="s">
        <v>5839</v>
      </c>
      <c r="F94" s="148">
        <v>5</v>
      </c>
      <c r="G94" s="148">
        <v>0</v>
      </c>
      <c r="H94" s="148">
        <v>10260.52</v>
      </c>
      <c r="I94" s="148">
        <v>10260.52</v>
      </c>
    </row>
    <row r="95" spans="1:9" ht="12.5">
      <c r="A95" s="237" t="s">
        <v>7291</v>
      </c>
      <c r="B95" s="237" t="s">
        <v>5875</v>
      </c>
      <c r="C95" s="237" t="s">
        <v>5817</v>
      </c>
      <c r="D95" s="237" t="s">
        <v>5838</v>
      </c>
      <c r="E95" s="238" t="s">
        <v>5839</v>
      </c>
      <c r="F95" s="148">
        <v>1</v>
      </c>
      <c r="G95" s="148">
        <v>0</v>
      </c>
      <c r="H95" s="148">
        <v>10260.52</v>
      </c>
      <c r="I95" s="148">
        <v>10260.52</v>
      </c>
    </row>
    <row r="96" spans="1:9" ht="12.5">
      <c r="A96" s="237" t="s">
        <v>7291</v>
      </c>
      <c r="B96" s="237" t="s">
        <v>5875</v>
      </c>
      <c r="C96" s="237" t="s">
        <v>5818</v>
      </c>
      <c r="D96" s="237" t="s">
        <v>5838</v>
      </c>
      <c r="E96" s="238" t="s">
        <v>5839</v>
      </c>
      <c r="F96" s="148">
        <v>5</v>
      </c>
      <c r="G96" s="148">
        <v>0</v>
      </c>
      <c r="H96" s="148">
        <v>10260.52</v>
      </c>
      <c r="I96" s="148">
        <v>10260.52</v>
      </c>
    </row>
    <row r="97" spans="1:9" ht="12.5">
      <c r="A97" s="237" t="s">
        <v>7291</v>
      </c>
      <c r="B97" s="237" t="s">
        <v>5875</v>
      </c>
      <c r="C97" s="237" t="s">
        <v>5819</v>
      </c>
      <c r="D97" s="237" t="s">
        <v>5838</v>
      </c>
      <c r="E97" s="238" t="s">
        <v>5839</v>
      </c>
      <c r="F97" s="148">
        <v>2</v>
      </c>
      <c r="G97" s="148">
        <v>0</v>
      </c>
      <c r="H97" s="148">
        <v>10260.52</v>
      </c>
      <c r="I97" s="148">
        <v>10260.52</v>
      </c>
    </row>
    <row r="98" spans="1:9" ht="25">
      <c r="A98" s="237" t="s">
        <v>7291</v>
      </c>
      <c r="B98" s="237" t="s">
        <v>5875</v>
      </c>
      <c r="C98" s="237" t="s">
        <v>5820</v>
      </c>
      <c r="D98" s="237" t="s">
        <v>5838</v>
      </c>
      <c r="E98" s="238" t="s">
        <v>5839</v>
      </c>
      <c r="F98" s="148">
        <v>2</v>
      </c>
      <c r="G98" s="148">
        <v>0</v>
      </c>
      <c r="H98" s="148">
        <v>10260.52</v>
      </c>
      <c r="I98" s="148">
        <v>10260.52</v>
      </c>
    </row>
    <row r="99" spans="1:9" ht="12.5">
      <c r="A99" s="237" t="s">
        <v>7291</v>
      </c>
      <c r="B99" s="237" t="s">
        <v>5875</v>
      </c>
      <c r="C99" s="237" t="s">
        <v>5821</v>
      </c>
      <c r="D99" s="237" t="s">
        <v>5838</v>
      </c>
      <c r="E99" s="238" t="s">
        <v>5839</v>
      </c>
      <c r="F99" s="148">
        <v>2</v>
      </c>
      <c r="G99" s="148">
        <v>0</v>
      </c>
      <c r="H99" s="148">
        <v>10260.52</v>
      </c>
      <c r="I99" s="148">
        <v>10260.52</v>
      </c>
    </row>
    <row r="100" spans="1:9" ht="25">
      <c r="A100" s="237" t="s">
        <v>5899</v>
      </c>
      <c r="B100" s="237" t="s">
        <v>5900</v>
      </c>
      <c r="C100" s="237" t="s">
        <v>5813</v>
      </c>
      <c r="D100" s="237" t="s">
        <v>5901</v>
      </c>
      <c r="E100" s="238" t="s">
        <v>5839</v>
      </c>
      <c r="F100" s="148">
        <v>8</v>
      </c>
      <c r="G100" s="148">
        <v>0</v>
      </c>
      <c r="H100" s="148">
        <v>35280.78</v>
      </c>
      <c r="I100" s="148">
        <v>35280.78</v>
      </c>
    </row>
    <row r="101" spans="1:9" ht="25">
      <c r="A101" s="237" t="s">
        <v>5899</v>
      </c>
      <c r="B101" s="237" t="s">
        <v>5900</v>
      </c>
      <c r="C101" s="237" t="s">
        <v>5813</v>
      </c>
      <c r="D101" s="237" t="s">
        <v>5901</v>
      </c>
      <c r="E101" s="238" t="s">
        <v>5903</v>
      </c>
      <c r="F101" s="148">
        <v>1</v>
      </c>
      <c r="G101" s="148">
        <v>0</v>
      </c>
      <c r="H101" s="148">
        <v>52588.56</v>
      </c>
      <c r="I101" s="148">
        <v>52588.56</v>
      </c>
    </row>
    <row r="102" spans="1:9" ht="25">
      <c r="A102" s="237" t="s">
        <v>5899</v>
      </c>
      <c r="B102" s="237" t="s">
        <v>5900</v>
      </c>
      <c r="C102" s="237" t="s">
        <v>5813</v>
      </c>
      <c r="D102" s="237" t="s">
        <v>5901</v>
      </c>
      <c r="E102" s="238" t="s">
        <v>5904</v>
      </c>
      <c r="F102" s="148">
        <v>2</v>
      </c>
      <c r="G102" s="148">
        <v>0</v>
      </c>
      <c r="H102" s="148">
        <v>69525.52</v>
      </c>
      <c r="I102" s="148">
        <v>69525.52</v>
      </c>
    </row>
    <row r="103" spans="1:9" ht="25">
      <c r="A103" s="237" t="s">
        <v>5899</v>
      </c>
      <c r="B103" s="237" t="s">
        <v>5900</v>
      </c>
      <c r="C103" s="237" t="s">
        <v>5813</v>
      </c>
      <c r="D103" s="237" t="s">
        <v>5901</v>
      </c>
      <c r="E103" s="238" t="s">
        <v>5905</v>
      </c>
      <c r="F103" s="148">
        <v>1</v>
      </c>
      <c r="G103" s="148">
        <v>0</v>
      </c>
      <c r="H103" s="148">
        <v>89087.70</v>
      </c>
      <c r="I103" s="148">
        <v>89087.70</v>
      </c>
    </row>
    <row r="104" spans="1:9" ht="25">
      <c r="A104" s="237" t="s">
        <v>5899</v>
      </c>
      <c r="B104" s="237" t="s">
        <v>5900</v>
      </c>
      <c r="C104" s="237" t="s">
        <v>5813</v>
      </c>
      <c r="D104" s="237" t="s">
        <v>5901</v>
      </c>
      <c r="E104" s="238" t="s">
        <v>5931</v>
      </c>
      <c r="F104" s="148">
        <v>3</v>
      </c>
      <c r="G104" s="148">
        <v>0</v>
      </c>
      <c r="H104" s="148">
        <v>61057.08</v>
      </c>
      <c r="I104" s="148">
        <v>61057.08</v>
      </c>
    </row>
    <row r="105" spans="1:9" ht="25">
      <c r="A105" s="237" t="s">
        <v>5907</v>
      </c>
      <c r="B105" s="237" t="s">
        <v>5908</v>
      </c>
      <c r="C105" s="237" t="s">
        <v>5813</v>
      </c>
      <c r="D105" s="237" t="s">
        <v>5901</v>
      </c>
      <c r="E105" s="238" t="s">
        <v>5902</v>
      </c>
      <c r="F105" s="148">
        <v>1</v>
      </c>
      <c r="G105" s="148">
        <v>0</v>
      </c>
      <c r="H105" s="148">
        <v>19354.72</v>
      </c>
      <c r="I105" s="148">
        <v>19354.72</v>
      </c>
    </row>
    <row r="106" spans="1:9" ht="25">
      <c r="A106" s="237" t="s">
        <v>5909</v>
      </c>
      <c r="B106" s="237" t="s">
        <v>5910</v>
      </c>
      <c r="C106" s="237" t="s">
        <v>5813</v>
      </c>
      <c r="D106" s="237" t="s">
        <v>5901</v>
      </c>
      <c r="E106" s="238" t="s">
        <v>5902</v>
      </c>
      <c r="F106" s="148">
        <v>1</v>
      </c>
      <c r="G106" s="148">
        <v>0</v>
      </c>
      <c r="H106" s="148">
        <v>47936.16</v>
      </c>
      <c r="I106" s="148">
        <v>47936.16</v>
      </c>
    </row>
    <row r="107" spans="1:9" ht="25">
      <c r="A107" s="237" t="s">
        <v>5911</v>
      </c>
      <c r="B107" s="237" t="s">
        <v>5912</v>
      </c>
      <c r="C107" s="237" t="s">
        <v>5813</v>
      </c>
      <c r="D107" s="237" t="s">
        <v>5901</v>
      </c>
      <c r="E107" s="238" t="s">
        <v>5839</v>
      </c>
      <c r="F107" s="148">
        <v>1</v>
      </c>
      <c r="G107" s="148">
        <v>0</v>
      </c>
      <c r="H107" s="148">
        <v>35280.78</v>
      </c>
      <c r="I107" s="148">
        <v>35280.78</v>
      </c>
    </row>
    <row r="108" spans="1:9" ht="25">
      <c r="A108" s="237" t="s">
        <v>5913</v>
      </c>
      <c r="B108" s="237" t="s">
        <v>5914</v>
      </c>
      <c r="C108" s="237" t="s">
        <v>5813</v>
      </c>
      <c r="D108" s="237" t="s">
        <v>5901</v>
      </c>
      <c r="E108" s="238" t="s">
        <v>5839</v>
      </c>
      <c r="F108" s="148">
        <v>47</v>
      </c>
      <c r="G108" s="148">
        <v>0</v>
      </c>
      <c r="H108" s="148">
        <v>20216.56</v>
      </c>
      <c r="I108" s="148">
        <v>20216.56</v>
      </c>
    </row>
    <row r="109" spans="1:9" ht="25">
      <c r="A109" s="237" t="s">
        <v>5913</v>
      </c>
      <c r="B109" s="237" t="s">
        <v>5914</v>
      </c>
      <c r="C109" s="237" t="s">
        <v>5813</v>
      </c>
      <c r="D109" s="237" t="s">
        <v>5901</v>
      </c>
      <c r="E109" s="238" t="s">
        <v>5902</v>
      </c>
      <c r="F109" s="148">
        <v>2</v>
      </c>
      <c r="G109" s="148">
        <v>0</v>
      </c>
      <c r="H109" s="148">
        <v>27235.54</v>
      </c>
      <c r="I109" s="148">
        <v>27235.54</v>
      </c>
    </row>
    <row r="110" spans="1:9" ht="25">
      <c r="A110" s="237" t="s">
        <v>5913</v>
      </c>
      <c r="B110" s="237" t="s">
        <v>5914</v>
      </c>
      <c r="C110" s="237" t="s">
        <v>5813</v>
      </c>
      <c r="D110" s="237" t="s">
        <v>5901</v>
      </c>
      <c r="E110" s="238" t="s">
        <v>5903</v>
      </c>
      <c r="F110" s="148">
        <v>1</v>
      </c>
      <c r="G110" s="148">
        <v>0</v>
      </c>
      <c r="H110" s="148">
        <v>36251.2</v>
      </c>
      <c r="I110" s="148">
        <v>36251.2</v>
      </c>
    </row>
    <row r="111" spans="1:9" ht="25">
      <c r="A111" s="237" t="s">
        <v>5913</v>
      </c>
      <c r="B111" s="237" t="s">
        <v>5914</v>
      </c>
      <c r="C111" s="237" t="s">
        <v>5813</v>
      </c>
      <c r="D111" s="237" t="s">
        <v>5901</v>
      </c>
      <c r="E111" s="238" t="s">
        <v>5904</v>
      </c>
      <c r="F111" s="148">
        <v>2</v>
      </c>
      <c r="G111" s="148">
        <v>0</v>
      </c>
      <c r="H111" s="148">
        <v>47621.28</v>
      </c>
      <c r="I111" s="148">
        <v>47621.28</v>
      </c>
    </row>
    <row r="112" spans="1:9" ht="25">
      <c r="A112" s="237" t="s">
        <v>5913</v>
      </c>
      <c r="B112" s="237" t="s">
        <v>5914</v>
      </c>
      <c r="C112" s="237" t="s">
        <v>5813</v>
      </c>
      <c r="D112" s="237" t="s">
        <v>5901</v>
      </c>
      <c r="E112" s="238" t="s">
        <v>5905</v>
      </c>
      <c r="F112" s="148">
        <v>3</v>
      </c>
      <c r="G112" s="148">
        <v>0</v>
      </c>
      <c r="H112" s="148">
        <v>60753.92</v>
      </c>
      <c r="I112" s="148">
        <v>60753.92</v>
      </c>
    </row>
    <row r="113" spans="1:9" ht="25">
      <c r="A113" s="237" t="s">
        <v>5913</v>
      </c>
      <c r="B113" s="237" t="s">
        <v>5914</v>
      </c>
      <c r="C113" s="237" t="s">
        <v>5813</v>
      </c>
      <c r="D113" s="237" t="s">
        <v>5901</v>
      </c>
      <c r="E113" s="238" t="s">
        <v>5906</v>
      </c>
      <c r="F113" s="148">
        <v>1</v>
      </c>
      <c r="G113" s="148">
        <v>0</v>
      </c>
      <c r="H113" s="148">
        <v>77563.6</v>
      </c>
      <c r="I113" s="148">
        <v>77563.6</v>
      </c>
    </row>
    <row r="114" spans="1:9" ht="25">
      <c r="A114" s="237" t="s">
        <v>5913</v>
      </c>
      <c r="B114" s="237" t="s">
        <v>5914</v>
      </c>
      <c r="C114" s="237" t="s">
        <v>5813</v>
      </c>
      <c r="D114" s="237" t="s">
        <v>5901</v>
      </c>
      <c r="E114" s="238" t="s">
        <v>5931</v>
      </c>
      <c r="F114" s="148">
        <v>2</v>
      </c>
      <c r="G114" s="148">
        <v>0</v>
      </c>
      <c r="H114" s="148">
        <v>41936.24</v>
      </c>
      <c r="I114" s="148">
        <v>41936.24</v>
      </c>
    </row>
    <row r="115" spans="1:9" ht="25">
      <c r="A115" s="237" t="s">
        <v>5915</v>
      </c>
      <c r="B115" s="237" t="s">
        <v>5916</v>
      </c>
      <c r="C115" s="237" t="s">
        <v>5813</v>
      </c>
      <c r="D115" s="237" t="s">
        <v>5901</v>
      </c>
      <c r="E115" s="238" t="s">
        <v>5839</v>
      </c>
      <c r="F115" s="148">
        <v>4</v>
      </c>
      <c r="G115" s="148">
        <v>0</v>
      </c>
      <c r="H115" s="148">
        <v>29231.24</v>
      </c>
      <c r="I115" s="148">
        <v>29231.24</v>
      </c>
    </row>
    <row r="116" spans="1:9" ht="25">
      <c r="A116" s="237" t="s">
        <v>5915</v>
      </c>
      <c r="B116" s="237" t="s">
        <v>5916</v>
      </c>
      <c r="C116" s="237" t="s">
        <v>5813</v>
      </c>
      <c r="D116" s="237" t="s">
        <v>5901</v>
      </c>
      <c r="E116" s="238" t="s">
        <v>5903</v>
      </c>
      <c r="F116" s="148">
        <v>1</v>
      </c>
      <c r="G116" s="148">
        <v>0</v>
      </c>
      <c r="H116" s="148">
        <v>50841.72</v>
      </c>
      <c r="I116" s="148">
        <v>50841.72</v>
      </c>
    </row>
    <row r="117" spans="1:9" ht="25">
      <c r="A117" s="237" t="s">
        <v>5920</v>
      </c>
      <c r="B117" s="237" t="s">
        <v>5921</v>
      </c>
      <c r="C117" s="237" t="s">
        <v>5813</v>
      </c>
      <c r="D117" s="237" t="s">
        <v>5919</v>
      </c>
      <c r="E117" s="238" t="s">
        <v>5839</v>
      </c>
      <c r="F117" s="148">
        <v>346</v>
      </c>
      <c r="G117" s="148">
        <v>0</v>
      </c>
      <c r="H117" s="148">
        <v>15041</v>
      </c>
      <c r="I117" s="148">
        <v>15041</v>
      </c>
    </row>
    <row r="118" spans="1:9" ht="25">
      <c r="A118" s="237" t="s">
        <v>5920</v>
      </c>
      <c r="B118" s="237" t="s">
        <v>5921</v>
      </c>
      <c r="C118" s="237" t="s">
        <v>5813</v>
      </c>
      <c r="D118" s="237" t="s">
        <v>5919</v>
      </c>
      <c r="E118" s="238" t="s">
        <v>5902</v>
      </c>
      <c r="F118" s="148">
        <v>29</v>
      </c>
      <c r="G118" s="148">
        <v>0</v>
      </c>
      <c r="H118" s="148">
        <v>20218.82</v>
      </c>
      <c r="I118" s="148">
        <v>20218.82</v>
      </c>
    </row>
    <row r="119" spans="1:9" ht="25">
      <c r="A119" s="237" t="s">
        <v>5920</v>
      </c>
      <c r="B119" s="237" t="s">
        <v>5921</v>
      </c>
      <c r="C119" s="237" t="s">
        <v>5813</v>
      </c>
      <c r="D119" s="237" t="s">
        <v>5919</v>
      </c>
      <c r="E119" s="238" t="s">
        <v>5903</v>
      </c>
      <c r="F119" s="148">
        <v>15</v>
      </c>
      <c r="G119" s="148">
        <v>0</v>
      </c>
      <c r="H119" s="148">
        <v>26869.36</v>
      </c>
      <c r="I119" s="148">
        <v>26869.36</v>
      </c>
    </row>
    <row r="120" spans="1:9" ht="25">
      <c r="A120" s="237" t="s">
        <v>5920</v>
      </c>
      <c r="B120" s="237" t="s">
        <v>5921</v>
      </c>
      <c r="C120" s="237" t="s">
        <v>5813</v>
      </c>
      <c r="D120" s="237" t="s">
        <v>5919</v>
      </c>
      <c r="E120" s="238" t="s">
        <v>5904</v>
      </c>
      <c r="F120" s="148">
        <v>4</v>
      </c>
      <c r="G120" s="148">
        <v>0</v>
      </c>
      <c r="H120" s="148">
        <v>35257.08</v>
      </c>
      <c r="I120" s="148">
        <v>35257.08</v>
      </c>
    </row>
    <row r="121" spans="1:9" ht="25">
      <c r="A121" s="237" t="s">
        <v>5920</v>
      </c>
      <c r="B121" s="237" t="s">
        <v>5921</v>
      </c>
      <c r="C121" s="237" t="s">
        <v>5813</v>
      </c>
      <c r="D121" s="237" t="s">
        <v>5919</v>
      </c>
      <c r="E121" s="238" t="s">
        <v>5905</v>
      </c>
      <c r="F121" s="148">
        <v>1</v>
      </c>
      <c r="G121" s="148">
        <v>0</v>
      </c>
      <c r="H121" s="148">
        <v>44944.44</v>
      </c>
      <c r="I121" s="148">
        <v>44944.44</v>
      </c>
    </row>
    <row r="122" spans="1:9" ht="25">
      <c r="A122" s="237" t="s">
        <v>5920</v>
      </c>
      <c r="B122" s="237" t="s">
        <v>5921</v>
      </c>
      <c r="C122" s="237" t="s">
        <v>5813</v>
      </c>
      <c r="D122" s="237" t="s">
        <v>5919</v>
      </c>
      <c r="E122" s="238" t="s">
        <v>5906</v>
      </c>
      <c r="F122" s="148">
        <v>2</v>
      </c>
      <c r="G122" s="148">
        <v>0</v>
      </c>
      <c r="H122" s="148">
        <v>57344.76</v>
      </c>
      <c r="I122" s="148">
        <v>57344.76</v>
      </c>
    </row>
    <row r="123" spans="1:9" ht="25">
      <c r="A123" s="237" t="s">
        <v>5922</v>
      </c>
      <c r="B123" s="237" t="s">
        <v>5923</v>
      </c>
      <c r="C123" s="237" t="s">
        <v>5811</v>
      </c>
      <c r="D123" s="237" t="s">
        <v>5901</v>
      </c>
      <c r="E123" s="238" t="s">
        <v>5839</v>
      </c>
      <c r="F123" s="148">
        <v>2</v>
      </c>
      <c r="G123" s="148">
        <v>40</v>
      </c>
      <c r="H123" s="148">
        <v>685</v>
      </c>
      <c r="I123" s="148">
        <v>685</v>
      </c>
    </row>
    <row r="124" spans="1:9" ht="25">
      <c r="A124" s="237" t="s">
        <v>5922</v>
      </c>
      <c r="B124" s="237" t="s">
        <v>5923</v>
      </c>
      <c r="C124" s="237" t="s">
        <v>5813</v>
      </c>
      <c r="D124" s="237" t="s">
        <v>5901</v>
      </c>
      <c r="E124" s="238" t="s">
        <v>5839</v>
      </c>
      <c r="F124" s="148">
        <v>78</v>
      </c>
      <c r="G124" s="148">
        <v>960</v>
      </c>
      <c r="H124" s="148">
        <v>685</v>
      </c>
      <c r="I124" s="148">
        <v>685</v>
      </c>
    </row>
    <row r="125" spans="1:9" ht="25">
      <c r="A125" s="237" t="s">
        <v>5922</v>
      </c>
      <c r="B125" s="237" t="s">
        <v>5923</v>
      </c>
      <c r="C125" s="237" t="s">
        <v>5813</v>
      </c>
      <c r="D125" s="237" t="s">
        <v>5901</v>
      </c>
      <c r="E125" s="238" t="s">
        <v>5902</v>
      </c>
      <c r="F125" s="148">
        <v>2</v>
      </c>
      <c r="G125" s="148">
        <v>40</v>
      </c>
      <c r="H125" s="148">
        <v>921.62</v>
      </c>
      <c r="I125" s="148">
        <v>921.62</v>
      </c>
    </row>
    <row r="126" spans="1:9" ht="25">
      <c r="A126" s="237" t="s">
        <v>5922</v>
      </c>
      <c r="B126" s="237" t="s">
        <v>5923</v>
      </c>
      <c r="C126" s="237" t="s">
        <v>5816</v>
      </c>
      <c r="D126" s="237" t="s">
        <v>5901</v>
      </c>
      <c r="E126" s="238" t="s">
        <v>5839</v>
      </c>
      <c r="F126" s="148">
        <v>1</v>
      </c>
      <c r="G126" s="148">
        <v>20</v>
      </c>
      <c r="H126" s="148">
        <v>685</v>
      </c>
      <c r="I126" s="148">
        <v>685</v>
      </c>
    </row>
    <row r="127" spans="1:9" ht="25">
      <c r="A127" s="237" t="s">
        <v>5924</v>
      </c>
      <c r="B127" s="237" t="s">
        <v>5925</v>
      </c>
      <c r="C127" s="237" t="s">
        <v>5813</v>
      </c>
      <c r="D127" s="237" t="s">
        <v>5901</v>
      </c>
      <c r="E127" s="238" t="s">
        <v>5839</v>
      </c>
      <c r="F127" s="148">
        <v>13</v>
      </c>
      <c r="G127" s="148">
        <v>0</v>
      </c>
      <c r="H127" s="148">
        <v>21013.72</v>
      </c>
      <c r="I127" s="148">
        <v>21013.72</v>
      </c>
    </row>
    <row r="128" spans="1:9" ht="25">
      <c r="A128" s="237" t="s">
        <v>5924</v>
      </c>
      <c r="B128" s="237" t="s">
        <v>5925</v>
      </c>
      <c r="C128" s="237" t="s">
        <v>5813</v>
      </c>
      <c r="D128" s="237" t="s">
        <v>5901</v>
      </c>
      <c r="E128" s="238" t="s">
        <v>5902</v>
      </c>
      <c r="F128" s="148">
        <v>1</v>
      </c>
      <c r="G128" s="148">
        <v>0</v>
      </c>
      <c r="H128" s="148">
        <v>28397.10</v>
      </c>
      <c r="I128" s="148">
        <v>28397.10</v>
      </c>
    </row>
    <row r="129" spans="1:9" ht="25">
      <c r="A129" s="237" t="s">
        <v>5928</v>
      </c>
      <c r="B129" s="237" t="s">
        <v>5929</v>
      </c>
      <c r="C129" s="237" t="s">
        <v>5815</v>
      </c>
      <c r="D129" s="237" t="s">
        <v>5930</v>
      </c>
      <c r="E129" s="238" t="s">
        <v>5839</v>
      </c>
      <c r="F129" s="148">
        <v>14</v>
      </c>
      <c r="G129" s="148">
        <v>0</v>
      </c>
      <c r="H129" s="148">
        <v>35280.78</v>
      </c>
      <c r="I129" s="148">
        <v>35280.78</v>
      </c>
    </row>
    <row r="130" spans="1:9" ht="25">
      <c r="A130" s="237" t="s">
        <v>5928</v>
      </c>
      <c r="B130" s="237" t="s">
        <v>5929</v>
      </c>
      <c r="C130" s="237" t="s">
        <v>5815</v>
      </c>
      <c r="D130" s="237" t="s">
        <v>5930</v>
      </c>
      <c r="E130" s="238" t="s">
        <v>5902</v>
      </c>
      <c r="F130" s="148">
        <v>5</v>
      </c>
      <c r="G130" s="148">
        <v>0</v>
      </c>
      <c r="H130" s="148">
        <v>42913.62</v>
      </c>
      <c r="I130" s="148">
        <v>42913.62</v>
      </c>
    </row>
    <row r="131" spans="1:9" ht="25">
      <c r="A131" s="237" t="s">
        <v>5928</v>
      </c>
      <c r="B131" s="237" t="s">
        <v>5929</v>
      </c>
      <c r="C131" s="237" t="s">
        <v>5815</v>
      </c>
      <c r="D131" s="237" t="s">
        <v>5930</v>
      </c>
      <c r="E131" s="238" t="s">
        <v>5903</v>
      </c>
      <c r="F131" s="148">
        <v>2</v>
      </c>
      <c r="G131" s="148">
        <v>0</v>
      </c>
      <c r="H131" s="148">
        <v>52588.56</v>
      </c>
      <c r="I131" s="148">
        <v>52588.56</v>
      </c>
    </row>
    <row r="132" spans="1:9" ht="25">
      <c r="A132" s="237" t="s">
        <v>5928</v>
      </c>
      <c r="B132" s="237" t="s">
        <v>5929</v>
      </c>
      <c r="C132" s="237" t="s">
        <v>5815</v>
      </c>
      <c r="D132" s="237" t="s">
        <v>5930</v>
      </c>
      <c r="E132" s="238" t="s">
        <v>5904</v>
      </c>
      <c r="F132" s="148">
        <v>3</v>
      </c>
      <c r="G132" s="148">
        <v>0</v>
      </c>
      <c r="H132" s="148">
        <v>69525.52</v>
      </c>
      <c r="I132" s="148">
        <v>69525.52</v>
      </c>
    </row>
    <row r="133" spans="1:9" ht="25">
      <c r="A133" s="237" t="s">
        <v>5928</v>
      </c>
      <c r="B133" s="237" t="s">
        <v>5929</v>
      </c>
      <c r="C133" s="237" t="s">
        <v>5815</v>
      </c>
      <c r="D133" s="237" t="s">
        <v>5930</v>
      </c>
      <c r="E133" s="238" t="s">
        <v>5905</v>
      </c>
      <c r="F133" s="148">
        <v>5</v>
      </c>
      <c r="G133" s="148">
        <v>0</v>
      </c>
      <c r="H133" s="148">
        <v>89087.70</v>
      </c>
      <c r="I133" s="148">
        <v>89087.70</v>
      </c>
    </row>
    <row r="134" spans="1:9" ht="25">
      <c r="A134" s="237" t="s">
        <v>5928</v>
      </c>
      <c r="B134" s="237" t="s">
        <v>5929</v>
      </c>
      <c r="C134" s="237" t="s">
        <v>5815</v>
      </c>
      <c r="D134" s="237" t="s">
        <v>5930</v>
      </c>
      <c r="E134" s="238" t="s">
        <v>5906</v>
      </c>
      <c r="F134" s="148">
        <v>1</v>
      </c>
      <c r="G134" s="148">
        <v>0</v>
      </c>
      <c r="H134" s="148">
        <v>114127.18</v>
      </c>
      <c r="I134" s="148">
        <v>114127.18</v>
      </c>
    </row>
    <row r="135" spans="1:9" ht="25">
      <c r="A135" s="237" t="s">
        <v>5932</v>
      </c>
      <c r="B135" s="237" t="s">
        <v>5933</v>
      </c>
      <c r="C135" s="237" t="s">
        <v>5815</v>
      </c>
      <c r="D135" s="237" t="s">
        <v>5930</v>
      </c>
      <c r="E135" s="238" t="s">
        <v>5902</v>
      </c>
      <c r="F135" s="148">
        <v>1</v>
      </c>
      <c r="G135" s="148">
        <v>0</v>
      </c>
      <c r="H135" s="148">
        <v>47936.16</v>
      </c>
      <c r="I135" s="148">
        <v>47936.16</v>
      </c>
    </row>
    <row r="136" spans="1:9" ht="25">
      <c r="A136" s="237" t="s">
        <v>5932</v>
      </c>
      <c r="B136" s="237" t="s">
        <v>5933</v>
      </c>
      <c r="C136" s="237" t="s">
        <v>5815</v>
      </c>
      <c r="D136" s="237" t="s">
        <v>5930</v>
      </c>
      <c r="E136" s="238" t="s">
        <v>5903</v>
      </c>
      <c r="F136" s="148">
        <v>1</v>
      </c>
      <c r="G136" s="148">
        <v>0</v>
      </c>
      <c r="H136" s="148">
        <v>58743.46</v>
      </c>
      <c r="I136" s="148">
        <v>58743.46</v>
      </c>
    </row>
    <row r="137" spans="1:9" ht="25">
      <c r="A137" s="237" t="s">
        <v>5932</v>
      </c>
      <c r="B137" s="237" t="s">
        <v>5933</v>
      </c>
      <c r="C137" s="237" t="s">
        <v>5815</v>
      </c>
      <c r="D137" s="237" t="s">
        <v>5930</v>
      </c>
      <c r="E137" s="238" t="s">
        <v>5904</v>
      </c>
      <c r="F137" s="148">
        <v>1</v>
      </c>
      <c r="G137" s="148">
        <v>0</v>
      </c>
      <c r="H137" s="148">
        <v>77662.66</v>
      </c>
      <c r="I137" s="148">
        <v>77662.66</v>
      </c>
    </row>
    <row r="138" spans="1:9" ht="12.5">
      <c r="A138" s="237" t="s">
        <v>5934</v>
      </c>
      <c r="B138" s="237" t="s">
        <v>5935</v>
      </c>
      <c r="C138" s="237" t="s">
        <v>5815</v>
      </c>
      <c r="D138" s="237" t="s">
        <v>5930</v>
      </c>
      <c r="E138" s="238" t="s">
        <v>5839</v>
      </c>
      <c r="F138" s="148">
        <v>137</v>
      </c>
      <c r="G138" s="148">
        <v>0</v>
      </c>
      <c r="H138" s="148">
        <v>20216.56</v>
      </c>
      <c r="I138" s="148">
        <v>20216.56</v>
      </c>
    </row>
    <row r="139" spans="1:9" ht="12.5">
      <c r="A139" s="237" t="s">
        <v>5934</v>
      </c>
      <c r="B139" s="237" t="s">
        <v>5935</v>
      </c>
      <c r="C139" s="237" t="s">
        <v>5815</v>
      </c>
      <c r="D139" s="237" t="s">
        <v>5930</v>
      </c>
      <c r="E139" s="238" t="s">
        <v>5902</v>
      </c>
      <c r="F139" s="148">
        <v>10</v>
      </c>
      <c r="G139" s="148">
        <v>0</v>
      </c>
      <c r="H139" s="148">
        <v>27235.54</v>
      </c>
      <c r="I139" s="148">
        <v>27235.54</v>
      </c>
    </row>
    <row r="140" spans="1:9" ht="12.5">
      <c r="A140" s="237" t="s">
        <v>5934</v>
      </c>
      <c r="B140" s="237" t="s">
        <v>5935</v>
      </c>
      <c r="C140" s="237" t="s">
        <v>5815</v>
      </c>
      <c r="D140" s="237" t="s">
        <v>5930</v>
      </c>
      <c r="E140" s="238" t="s">
        <v>5903</v>
      </c>
      <c r="F140" s="148">
        <v>9</v>
      </c>
      <c r="G140" s="148">
        <v>0</v>
      </c>
      <c r="H140" s="148">
        <v>36251.2</v>
      </c>
      <c r="I140" s="148">
        <v>36251.2</v>
      </c>
    </row>
    <row r="141" spans="1:9" ht="12.5">
      <c r="A141" s="237" t="s">
        <v>5934</v>
      </c>
      <c r="B141" s="237" t="s">
        <v>5935</v>
      </c>
      <c r="C141" s="237" t="s">
        <v>5815</v>
      </c>
      <c r="D141" s="237" t="s">
        <v>5930</v>
      </c>
      <c r="E141" s="238" t="s">
        <v>5904</v>
      </c>
      <c r="F141" s="148">
        <v>11</v>
      </c>
      <c r="G141" s="148">
        <v>0</v>
      </c>
      <c r="H141" s="148">
        <v>47621.28</v>
      </c>
      <c r="I141" s="148">
        <v>47621.28</v>
      </c>
    </row>
    <row r="142" spans="1:9" ht="12.5">
      <c r="A142" s="237" t="s">
        <v>5934</v>
      </c>
      <c r="B142" s="237" t="s">
        <v>5935</v>
      </c>
      <c r="C142" s="237" t="s">
        <v>5815</v>
      </c>
      <c r="D142" s="237" t="s">
        <v>5930</v>
      </c>
      <c r="E142" s="238" t="s">
        <v>5905</v>
      </c>
      <c r="F142" s="148">
        <v>8</v>
      </c>
      <c r="G142" s="148">
        <v>0</v>
      </c>
      <c r="H142" s="148">
        <v>60753.92</v>
      </c>
      <c r="I142" s="148">
        <v>60753.92</v>
      </c>
    </row>
    <row r="143" spans="1:9" ht="12.5">
      <c r="A143" s="237" t="s">
        <v>5934</v>
      </c>
      <c r="B143" s="237" t="s">
        <v>5935</v>
      </c>
      <c r="C143" s="237" t="s">
        <v>5815</v>
      </c>
      <c r="D143" s="237" t="s">
        <v>5930</v>
      </c>
      <c r="E143" s="238" t="s">
        <v>5906</v>
      </c>
      <c r="F143" s="148">
        <v>5</v>
      </c>
      <c r="G143" s="148">
        <v>0</v>
      </c>
      <c r="H143" s="148">
        <v>77563.6</v>
      </c>
      <c r="I143" s="148">
        <v>77563.6</v>
      </c>
    </row>
    <row r="144" spans="1:9" ht="12.5">
      <c r="A144" s="237" t="s">
        <v>5934</v>
      </c>
      <c r="B144" s="237" t="s">
        <v>5935</v>
      </c>
      <c r="C144" s="237" t="s">
        <v>5815</v>
      </c>
      <c r="D144" s="237" t="s">
        <v>5930</v>
      </c>
      <c r="E144" s="238" t="s">
        <v>5931</v>
      </c>
      <c r="F144" s="148">
        <v>10</v>
      </c>
      <c r="G144" s="148">
        <v>0</v>
      </c>
      <c r="H144" s="148">
        <v>41936.24</v>
      </c>
      <c r="I144" s="148">
        <v>41936.24</v>
      </c>
    </row>
    <row r="145" spans="1:9" ht="12.5">
      <c r="A145" s="237" t="s">
        <v>7292</v>
      </c>
      <c r="B145" s="237" t="s">
        <v>5935</v>
      </c>
      <c r="C145" s="237" t="s">
        <v>5815</v>
      </c>
      <c r="D145" s="237" t="s">
        <v>5930</v>
      </c>
      <c r="E145" s="238" t="s">
        <v>5839</v>
      </c>
      <c r="F145" s="148">
        <v>1</v>
      </c>
      <c r="G145" s="148">
        <v>0</v>
      </c>
      <c r="H145" s="148">
        <v>14859.02</v>
      </c>
      <c r="I145" s="148">
        <v>14859.02</v>
      </c>
    </row>
    <row r="146" spans="1:9" ht="25">
      <c r="A146" s="237" t="s">
        <v>5942</v>
      </c>
      <c r="B146" s="237" t="s">
        <v>5943</v>
      </c>
      <c r="C146" s="237" t="s">
        <v>5815</v>
      </c>
      <c r="D146" s="237" t="s">
        <v>5919</v>
      </c>
      <c r="E146" s="238" t="s">
        <v>5839</v>
      </c>
      <c r="F146" s="148">
        <v>44</v>
      </c>
      <c r="G146" s="148">
        <v>269</v>
      </c>
      <c r="H146" s="148">
        <v>599.48</v>
      </c>
      <c r="I146" s="148">
        <v>599.48</v>
      </c>
    </row>
    <row r="147" spans="1:9" ht="25">
      <c r="A147" s="237" t="s">
        <v>5944</v>
      </c>
      <c r="B147" s="237" t="s">
        <v>5945</v>
      </c>
      <c r="C147" s="237" t="s">
        <v>5811</v>
      </c>
      <c r="D147" s="237" t="s">
        <v>5919</v>
      </c>
      <c r="E147" s="238" t="s">
        <v>5839</v>
      </c>
      <c r="F147" s="148">
        <v>1</v>
      </c>
      <c r="G147" s="148">
        <v>0</v>
      </c>
      <c r="H147" s="148">
        <v>15041</v>
      </c>
      <c r="I147" s="148">
        <v>15041</v>
      </c>
    </row>
    <row r="148" spans="1:9" ht="25">
      <c r="A148" s="237" t="s">
        <v>5944</v>
      </c>
      <c r="B148" s="237" t="s">
        <v>5945</v>
      </c>
      <c r="C148" s="237" t="s">
        <v>5815</v>
      </c>
      <c r="D148" s="237" t="s">
        <v>5919</v>
      </c>
      <c r="E148" s="238" t="s">
        <v>5839</v>
      </c>
      <c r="F148" s="148">
        <v>1662</v>
      </c>
      <c r="G148" s="148">
        <v>0</v>
      </c>
      <c r="H148" s="148">
        <v>15041</v>
      </c>
      <c r="I148" s="148">
        <v>15041</v>
      </c>
    </row>
    <row r="149" spans="1:9" ht="25">
      <c r="A149" s="237" t="s">
        <v>5944</v>
      </c>
      <c r="B149" s="237" t="s">
        <v>5945</v>
      </c>
      <c r="C149" s="237" t="s">
        <v>5815</v>
      </c>
      <c r="D149" s="237" t="s">
        <v>5919</v>
      </c>
      <c r="E149" s="238" t="s">
        <v>5902</v>
      </c>
      <c r="F149" s="148">
        <v>98</v>
      </c>
      <c r="G149" s="148">
        <v>0</v>
      </c>
      <c r="H149" s="148">
        <v>20218.82</v>
      </c>
      <c r="I149" s="148">
        <v>20218.82</v>
      </c>
    </row>
    <row r="150" spans="1:9" ht="25">
      <c r="A150" s="237" t="s">
        <v>5944</v>
      </c>
      <c r="B150" s="237" t="s">
        <v>5945</v>
      </c>
      <c r="C150" s="237" t="s">
        <v>5815</v>
      </c>
      <c r="D150" s="237" t="s">
        <v>5919</v>
      </c>
      <c r="E150" s="238" t="s">
        <v>5903</v>
      </c>
      <c r="F150" s="148">
        <v>38</v>
      </c>
      <c r="G150" s="148">
        <v>0</v>
      </c>
      <c r="H150" s="148">
        <v>26869.36</v>
      </c>
      <c r="I150" s="148">
        <v>26869.36</v>
      </c>
    </row>
    <row r="151" spans="1:9" ht="25">
      <c r="A151" s="237" t="s">
        <v>5944</v>
      </c>
      <c r="B151" s="237" t="s">
        <v>5945</v>
      </c>
      <c r="C151" s="237" t="s">
        <v>5815</v>
      </c>
      <c r="D151" s="237" t="s">
        <v>5919</v>
      </c>
      <c r="E151" s="238" t="s">
        <v>5904</v>
      </c>
      <c r="F151" s="148">
        <v>22</v>
      </c>
      <c r="G151" s="148">
        <v>0</v>
      </c>
      <c r="H151" s="148">
        <v>35257.08</v>
      </c>
      <c r="I151" s="148">
        <v>35257.08</v>
      </c>
    </row>
    <row r="152" spans="1:9" ht="25">
      <c r="A152" s="237" t="s">
        <v>5944</v>
      </c>
      <c r="B152" s="237" t="s">
        <v>5945</v>
      </c>
      <c r="C152" s="237" t="s">
        <v>5815</v>
      </c>
      <c r="D152" s="237" t="s">
        <v>5919</v>
      </c>
      <c r="E152" s="238" t="s">
        <v>5905</v>
      </c>
      <c r="F152" s="148">
        <v>13</v>
      </c>
      <c r="G152" s="148">
        <v>0</v>
      </c>
      <c r="H152" s="148">
        <v>44944.44</v>
      </c>
      <c r="I152" s="148">
        <v>44944.44</v>
      </c>
    </row>
    <row r="153" spans="1:9" ht="25">
      <c r="A153" s="237" t="s">
        <v>5944</v>
      </c>
      <c r="B153" s="237" t="s">
        <v>5945</v>
      </c>
      <c r="C153" s="237" t="s">
        <v>5815</v>
      </c>
      <c r="D153" s="237" t="s">
        <v>5919</v>
      </c>
      <c r="E153" s="238" t="s">
        <v>5906</v>
      </c>
      <c r="F153" s="148">
        <v>5</v>
      </c>
      <c r="G153" s="148">
        <v>0</v>
      </c>
      <c r="H153" s="148">
        <v>57344.76</v>
      </c>
      <c r="I153" s="148">
        <v>57344.76</v>
      </c>
    </row>
    <row r="154" spans="1:9" ht="25">
      <c r="A154" s="237" t="s">
        <v>5944</v>
      </c>
      <c r="B154" s="237" t="s">
        <v>5945</v>
      </c>
      <c r="C154" s="237" t="s">
        <v>5815</v>
      </c>
      <c r="D154" s="237" t="s">
        <v>5919</v>
      </c>
      <c r="E154" s="238" t="s">
        <v>5931</v>
      </c>
      <c r="F154" s="148">
        <v>1</v>
      </c>
      <c r="G154" s="148">
        <v>0</v>
      </c>
      <c r="H154" s="148">
        <v>31062.84</v>
      </c>
      <c r="I154" s="148">
        <v>31062.84</v>
      </c>
    </row>
    <row r="155" spans="1:9" ht="25">
      <c r="A155" s="237" t="s">
        <v>5948</v>
      </c>
      <c r="B155" s="237" t="s">
        <v>5949</v>
      </c>
      <c r="C155" s="237" t="s">
        <v>5815</v>
      </c>
      <c r="D155" s="237" t="s">
        <v>5919</v>
      </c>
      <c r="E155" s="238" t="s">
        <v>5839</v>
      </c>
      <c r="F155" s="148">
        <v>6</v>
      </c>
      <c r="G155" s="148">
        <v>0</v>
      </c>
      <c r="H155" s="148">
        <v>19695.94</v>
      </c>
      <c r="I155" s="148">
        <v>19695.94</v>
      </c>
    </row>
    <row r="156" spans="1:9" ht="25">
      <c r="A156" s="237" t="s">
        <v>5950</v>
      </c>
      <c r="B156" s="237" t="s">
        <v>5951</v>
      </c>
      <c r="C156" s="237" t="s">
        <v>5816</v>
      </c>
      <c r="D156" s="237" t="s">
        <v>5952</v>
      </c>
      <c r="E156" s="238" t="s">
        <v>5839</v>
      </c>
      <c r="F156" s="148">
        <v>5</v>
      </c>
      <c r="G156" s="148">
        <v>0</v>
      </c>
      <c r="H156" s="148">
        <v>50868.46</v>
      </c>
      <c r="I156" s="148">
        <v>50868.46</v>
      </c>
    </row>
    <row r="157" spans="1:9" ht="25">
      <c r="A157" s="237" t="s">
        <v>5950</v>
      </c>
      <c r="B157" s="237" t="s">
        <v>5951</v>
      </c>
      <c r="C157" s="237" t="s">
        <v>5816</v>
      </c>
      <c r="D157" s="237" t="s">
        <v>5952</v>
      </c>
      <c r="E157" s="238" t="s">
        <v>5902</v>
      </c>
      <c r="F157" s="148">
        <v>6</v>
      </c>
      <c r="G157" s="148">
        <v>0</v>
      </c>
      <c r="H157" s="148">
        <v>61873.70</v>
      </c>
      <c r="I157" s="148">
        <v>61873.70</v>
      </c>
    </row>
    <row r="158" spans="1:9" ht="25">
      <c r="A158" s="237" t="s">
        <v>5950</v>
      </c>
      <c r="B158" s="237" t="s">
        <v>5951</v>
      </c>
      <c r="C158" s="237" t="s">
        <v>5816</v>
      </c>
      <c r="D158" s="237" t="s">
        <v>5952</v>
      </c>
      <c r="E158" s="238" t="s">
        <v>5903</v>
      </c>
      <c r="F158" s="148">
        <v>4</v>
      </c>
      <c r="G158" s="148">
        <v>0</v>
      </c>
      <c r="H158" s="148">
        <v>78438.80</v>
      </c>
      <c r="I158" s="148">
        <v>78438.80</v>
      </c>
    </row>
    <row r="159" spans="1:9" ht="25">
      <c r="A159" s="237" t="s">
        <v>5950</v>
      </c>
      <c r="B159" s="237" t="s">
        <v>5951</v>
      </c>
      <c r="C159" s="237" t="s">
        <v>5816</v>
      </c>
      <c r="D159" s="237" t="s">
        <v>5952</v>
      </c>
      <c r="E159" s="238" t="s">
        <v>5904</v>
      </c>
      <c r="F159" s="148">
        <v>4</v>
      </c>
      <c r="G159" s="148">
        <v>0</v>
      </c>
      <c r="H159" s="148">
        <v>103695.70</v>
      </c>
      <c r="I159" s="148">
        <v>103695.70</v>
      </c>
    </row>
    <row r="160" spans="1:9" ht="25">
      <c r="A160" s="237" t="s">
        <v>5950</v>
      </c>
      <c r="B160" s="237" t="s">
        <v>5951</v>
      </c>
      <c r="C160" s="237" t="s">
        <v>5816</v>
      </c>
      <c r="D160" s="237" t="s">
        <v>5952</v>
      </c>
      <c r="E160" s="238" t="s">
        <v>5905</v>
      </c>
      <c r="F160" s="148">
        <v>1</v>
      </c>
      <c r="G160" s="148">
        <v>0</v>
      </c>
      <c r="H160" s="148">
        <v>132867.48</v>
      </c>
      <c r="I160" s="148">
        <v>132867.48</v>
      </c>
    </row>
    <row r="161" spans="1:9" ht="12.5">
      <c r="A161" s="237" t="s">
        <v>5953</v>
      </c>
      <c r="B161" s="237" t="s">
        <v>5954</v>
      </c>
      <c r="C161" s="237" t="s">
        <v>5816</v>
      </c>
      <c r="D161" s="237" t="s">
        <v>5952</v>
      </c>
      <c r="E161" s="238" t="s">
        <v>5839</v>
      </c>
      <c r="F161" s="148">
        <v>76</v>
      </c>
      <c r="G161" s="148">
        <v>0</v>
      </c>
      <c r="H161" s="148">
        <v>45705.16</v>
      </c>
      <c r="I161" s="148">
        <v>45705.16</v>
      </c>
    </row>
    <row r="162" spans="1:9" ht="12.5">
      <c r="A162" s="237" t="s">
        <v>5953</v>
      </c>
      <c r="B162" s="237" t="s">
        <v>5954</v>
      </c>
      <c r="C162" s="237" t="s">
        <v>5816</v>
      </c>
      <c r="D162" s="237" t="s">
        <v>5952</v>
      </c>
      <c r="E162" s="238" t="s">
        <v>5902</v>
      </c>
      <c r="F162" s="148">
        <v>10</v>
      </c>
      <c r="G162" s="148">
        <v>0</v>
      </c>
      <c r="H162" s="148">
        <v>55593.36</v>
      </c>
      <c r="I162" s="148">
        <v>55593.36</v>
      </c>
    </row>
    <row r="163" spans="1:9" ht="12.5">
      <c r="A163" s="237" t="s">
        <v>5953</v>
      </c>
      <c r="B163" s="237" t="s">
        <v>5954</v>
      </c>
      <c r="C163" s="237" t="s">
        <v>5816</v>
      </c>
      <c r="D163" s="237" t="s">
        <v>5952</v>
      </c>
      <c r="E163" s="238" t="s">
        <v>5903</v>
      </c>
      <c r="F163" s="148">
        <v>2</v>
      </c>
      <c r="G163" s="148">
        <v>0</v>
      </c>
      <c r="H163" s="148">
        <v>70477.02</v>
      </c>
      <c r="I163" s="148">
        <v>70477.02</v>
      </c>
    </row>
    <row r="164" spans="1:9" ht="12.5">
      <c r="A164" s="237" t="s">
        <v>5953</v>
      </c>
      <c r="B164" s="237" t="s">
        <v>5954</v>
      </c>
      <c r="C164" s="237" t="s">
        <v>5816</v>
      </c>
      <c r="D164" s="237" t="s">
        <v>5952</v>
      </c>
      <c r="E164" s="238" t="s">
        <v>5904</v>
      </c>
      <c r="F164" s="148">
        <v>1</v>
      </c>
      <c r="G164" s="148">
        <v>0</v>
      </c>
      <c r="H164" s="148">
        <v>93170.34</v>
      </c>
      <c r="I164" s="148">
        <v>93170.34</v>
      </c>
    </row>
    <row r="165" spans="1:9" ht="12.5">
      <c r="A165" s="237" t="s">
        <v>5953</v>
      </c>
      <c r="B165" s="237" t="s">
        <v>5954</v>
      </c>
      <c r="C165" s="237" t="s">
        <v>5816</v>
      </c>
      <c r="D165" s="237" t="s">
        <v>5952</v>
      </c>
      <c r="E165" s="238" t="s">
        <v>5905</v>
      </c>
      <c r="F165" s="148">
        <v>1</v>
      </c>
      <c r="G165" s="148">
        <v>0</v>
      </c>
      <c r="H165" s="148">
        <v>119381.06</v>
      </c>
      <c r="I165" s="148">
        <v>119381.06</v>
      </c>
    </row>
    <row r="166" spans="1:9" ht="25">
      <c r="A166" s="237" t="s">
        <v>5955</v>
      </c>
      <c r="B166" s="237" t="s">
        <v>5956</v>
      </c>
      <c r="C166" s="237" t="s">
        <v>5816</v>
      </c>
      <c r="D166" s="237" t="s">
        <v>5952</v>
      </c>
      <c r="E166" s="238" t="s">
        <v>5839</v>
      </c>
      <c r="F166" s="148">
        <v>77</v>
      </c>
      <c r="G166" s="148">
        <v>0</v>
      </c>
      <c r="H166" s="148">
        <v>43946.92</v>
      </c>
      <c r="I166" s="148">
        <v>43946.92</v>
      </c>
    </row>
    <row r="167" spans="1:9" ht="25">
      <c r="A167" s="237" t="s">
        <v>5955</v>
      </c>
      <c r="B167" s="237" t="s">
        <v>5956</v>
      </c>
      <c r="C167" s="237" t="s">
        <v>5816</v>
      </c>
      <c r="D167" s="237" t="s">
        <v>5952</v>
      </c>
      <c r="E167" s="238" t="s">
        <v>5902</v>
      </c>
      <c r="F167" s="148">
        <v>6</v>
      </c>
      <c r="G167" s="148">
        <v>0</v>
      </c>
      <c r="H167" s="148">
        <v>53454.66</v>
      </c>
      <c r="I167" s="148">
        <v>53454.66</v>
      </c>
    </row>
    <row r="168" spans="1:9" ht="25">
      <c r="A168" s="237" t="s">
        <v>5955</v>
      </c>
      <c r="B168" s="237" t="s">
        <v>5956</v>
      </c>
      <c r="C168" s="237" t="s">
        <v>5816</v>
      </c>
      <c r="D168" s="237" t="s">
        <v>5952</v>
      </c>
      <c r="E168" s="238" t="s">
        <v>5903</v>
      </c>
      <c r="F168" s="148">
        <v>4</v>
      </c>
      <c r="G168" s="148">
        <v>0</v>
      </c>
      <c r="H168" s="148">
        <v>67765.84</v>
      </c>
      <c r="I168" s="148">
        <v>67765.84</v>
      </c>
    </row>
    <row r="169" spans="1:9" ht="25">
      <c r="A169" s="237" t="s">
        <v>5955</v>
      </c>
      <c r="B169" s="237" t="s">
        <v>5956</v>
      </c>
      <c r="C169" s="237" t="s">
        <v>5816</v>
      </c>
      <c r="D169" s="237" t="s">
        <v>5952</v>
      </c>
      <c r="E169" s="238" t="s">
        <v>5904</v>
      </c>
      <c r="F169" s="148">
        <v>5</v>
      </c>
      <c r="G169" s="148">
        <v>0</v>
      </c>
      <c r="H169" s="148">
        <v>89586.10</v>
      </c>
      <c r="I169" s="148">
        <v>89586.10</v>
      </c>
    </row>
    <row r="170" spans="1:9" ht="25">
      <c r="A170" s="237" t="s">
        <v>5963</v>
      </c>
      <c r="B170" s="237" t="s">
        <v>5964</v>
      </c>
      <c r="C170" s="237" t="s">
        <v>5806</v>
      </c>
      <c r="D170" s="237" t="s">
        <v>5919</v>
      </c>
      <c r="E170" s="238" t="s">
        <v>5839</v>
      </c>
      <c r="F170" s="148">
        <v>10</v>
      </c>
      <c r="G170" s="148">
        <v>82</v>
      </c>
      <c r="H170" s="148">
        <v>776.68</v>
      </c>
      <c r="I170" s="148">
        <v>776.68</v>
      </c>
    </row>
    <row r="171" spans="1:9" ht="25">
      <c r="A171" s="237" t="s">
        <v>5963</v>
      </c>
      <c r="B171" s="237" t="s">
        <v>5964</v>
      </c>
      <c r="C171" s="237" t="s">
        <v>5806</v>
      </c>
      <c r="D171" s="237" t="s">
        <v>5919</v>
      </c>
      <c r="E171" s="238" t="s">
        <v>5902</v>
      </c>
      <c r="F171" s="148">
        <v>5</v>
      </c>
      <c r="G171" s="148">
        <v>48</v>
      </c>
      <c r="H171" s="148">
        <v>1045.36</v>
      </c>
      <c r="I171" s="148">
        <v>1045.36</v>
      </c>
    </row>
    <row r="172" spans="1:9" ht="25">
      <c r="A172" s="237" t="s">
        <v>5963</v>
      </c>
      <c r="B172" s="237" t="s">
        <v>5964</v>
      </c>
      <c r="C172" s="237" t="s">
        <v>5807</v>
      </c>
      <c r="D172" s="237" t="s">
        <v>5919</v>
      </c>
      <c r="E172" s="238" t="s">
        <v>5839</v>
      </c>
      <c r="F172" s="148">
        <v>1</v>
      </c>
      <c r="G172" s="148">
        <v>15</v>
      </c>
      <c r="H172" s="148">
        <v>776.68</v>
      </c>
      <c r="I172" s="148">
        <v>776.68</v>
      </c>
    </row>
    <row r="173" spans="1:9" ht="25">
      <c r="A173" s="237" t="s">
        <v>5963</v>
      </c>
      <c r="B173" s="237" t="s">
        <v>5964</v>
      </c>
      <c r="C173" s="237" t="s">
        <v>5808</v>
      </c>
      <c r="D173" s="237" t="s">
        <v>5919</v>
      </c>
      <c r="E173" s="238" t="s">
        <v>5839</v>
      </c>
      <c r="F173" s="148">
        <v>4</v>
      </c>
      <c r="G173" s="148">
        <v>86</v>
      </c>
      <c r="H173" s="148">
        <v>776.68</v>
      </c>
      <c r="I173" s="148">
        <v>776.68</v>
      </c>
    </row>
    <row r="174" spans="1:9" ht="25">
      <c r="A174" s="237" t="s">
        <v>5963</v>
      </c>
      <c r="B174" s="237" t="s">
        <v>5964</v>
      </c>
      <c r="C174" s="237" t="s">
        <v>5810</v>
      </c>
      <c r="D174" s="237" t="s">
        <v>5919</v>
      </c>
      <c r="E174" s="238" t="s">
        <v>5839</v>
      </c>
      <c r="F174" s="148">
        <v>1</v>
      </c>
      <c r="G174" s="148">
        <v>5</v>
      </c>
      <c r="H174" s="148">
        <v>776.68</v>
      </c>
      <c r="I174" s="148">
        <v>776.68</v>
      </c>
    </row>
    <row r="175" spans="1:9" ht="25">
      <c r="A175" s="237" t="s">
        <v>5963</v>
      </c>
      <c r="B175" s="237" t="s">
        <v>5964</v>
      </c>
      <c r="C175" s="237" t="s">
        <v>5811</v>
      </c>
      <c r="D175" s="237" t="s">
        <v>5919</v>
      </c>
      <c r="E175" s="238" t="s">
        <v>5839</v>
      </c>
      <c r="F175" s="148">
        <v>3</v>
      </c>
      <c r="G175" s="148">
        <v>32</v>
      </c>
      <c r="H175" s="148">
        <v>776.68</v>
      </c>
      <c r="I175" s="148">
        <v>776.68</v>
      </c>
    </row>
    <row r="176" spans="1:9" ht="25">
      <c r="A176" s="237" t="s">
        <v>5963</v>
      </c>
      <c r="B176" s="237" t="s">
        <v>5964</v>
      </c>
      <c r="C176" s="237" t="s">
        <v>5814</v>
      </c>
      <c r="D176" s="237" t="s">
        <v>5919</v>
      </c>
      <c r="E176" s="238" t="s">
        <v>5839</v>
      </c>
      <c r="F176" s="148">
        <v>3</v>
      </c>
      <c r="G176" s="148">
        <v>70</v>
      </c>
      <c r="H176" s="148">
        <v>776.68</v>
      </c>
      <c r="I176" s="148">
        <v>776.68</v>
      </c>
    </row>
    <row r="177" spans="1:9" ht="25">
      <c r="A177" s="237" t="s">
        <v>5963</v>
      </c>
      <c r="B177" s="237" t="s">
        <v>5964</v>
      </c>
      <c r="C177" s="237" t="s">
        <v>5816</v>
      </c>
      <c r="D177" s="237" t="s">
        <v>5919</v>
      </c>
      <c r="E177" s="238" t="s">
        <v>5839</v>
      </c>
      <c r="F177" s="148">
        <v>7165</v>
      </c>
      <c r="G177" s="148">
        <v>27129</v>
      </c>
      <c r="H177" s="148">
        <v>776.68</v>
      </c>
      <c r="I177" s="148">
        <v>776.68</v>
      </c>
    </row>
    <row r="178" spans="1:9" ht="25">
      <c r="A178" s="237" t="s">
        <v>5963</v>
      </c>
      <c r="B178" s="237" t="s">
        <v>5964</v>
      </c>
      <c r="C178" s="237" t="s">
        <v>5816</v>
      </c>
      <c r="D178" s="237" t="s">
        <v>5919</v>
      </c>
      <c r="E178" s="238" t="s">
        <v>5902</v>
      </c>
      <c r="F178" s="148">
        <v>250</v>
      </c>
      <c r="G178" s="148">
        <v>1352</v>
      </c>
      <c r="H178" s="148">
        <v>1045.36</v>
      </c>
      <c r="I178" s="148">
        <v>1045.36</v>
      </c>
    </row>
    <row r="179" spans="1:9" ht="25">
      <c r="A179" s="237" t="s">
        <v>5963</v>
      </c>
      <c r="B179" s="237" t="s">
        <v>5964</v>
      </c>
      <c r="C179" s="237" t="s">
        <v>5816</v>
      </c>
      <c r="D179" s="237" t="s">
        <v>5919</v>
      </c>
      <c r="E179" s="238" t="s">
        <v>5903</v>
      </c>
      <c r="F179" s="148">
        <v>69</v>
      </c>
      <c r="G179" s="148">
        <v>402</v>
      </c>
      <c r="H179" s="148">
        <v>1391.44</v>
      </c>
      <c r="I179" s="148">
        <v>1391.44</v>
      </c>
    </row>
    <row r="180" spans="1:9" ht="25">
      <c r="A180" s="237" t="s">
        <v>5963</v>
      </c>
      <c r="B180" s="237" t="s">
        <v>5964</v>
      </c>
      <c r="C180" s="237" t="s">
        <v>5816</v>
      </c>
      <c r="D180" s="237" t="s">
        <v>5919</v>
      </c>
      <c r="E180" s="238" t="s">
        <v>5904</v>
      </c>
      <c r="F180" s="148">
        <v>9</v>
      </c>
      <c r="G180" s="148">
        <v>82</v>
      </c>
      <c r="H180" s="148">
        <v>1827.48</v>
      </c>
      <c r="I180" s="148">
        <v>1827.48</v>
      </c>
    </row>
    <row r="181" spans="1:9" ht="25">
      <c r="A181" s="237" t="s">
        <v>5963</v>
      </c>
      <c r="B181" s="237" t="s">
        <v>5964</v>
      </c>
      <c r="C181" s="237" t="s">
        <v>5816</v>
      </c>
      <c r="D181" s="237" t="s">
        <v>5919</v>
      </c>
      <c r="E181" s="238" t="s">
        <v>5905</v>
      </c>
      <c r="F181" s="148">
        <v>8</v>
      </c>
      <c r="G181" s="148">
        <v>101</v>
      </c>
      <c r="H181" s="148">
        <v>2331.08</v>
      </c>
      <c r="I181" s="148">
        <v>2331.08</v>
      </c>
    </row>
    <row r="182" spans="1:9" ht="25">
      <c r="A182" s="237" t="s">
        <v>5963</v>
      </c>
      <c r="B182" s="237" t="s">
        <v>5964</v>
      </c>
      <c r="C182" s="237" t="s">
        <v>5817</v>
      </c>
      <c r="D182" s="237" t="s">
        <v>5919</v>
      </c>
      <c r="E182" s="238" t="s">
        <v>5839</v>
      </c>
      <c r="F182" s="148">
        <v>1</v>
      </c>
      <c r="G182" s="148">
        <v>30</v>
      </c>
      <c r="H182" s="148">
        <v>776.68</v>
      </c>
      <c r="I182" s="148">
        <v>776.68</v>
      </c>
    </row>
    <row r="183" spans="1:9" ht="25">
      <c r="A183" s="237" t="s">
        <v>5963</v>
      </c>
      <c r="B183" s="237" t="s">
        <v>5964</v>
      </c>
      <c r="C183" s="237" t="s">
        <v>5818</v>
      </c>
      <c r="D183" s="237" t="s">
        <v>5919</v>
      </c>
      <c r="E183" s="238" t="s">
        <v>5839</v>
      </c>
      <c r="F183" s="148">
        <v>1</v>
      </c>
      <c r="G183" s="148">
        <v>12</v>
      </c>
      <c r="H183" s="148">
        <v>776.68</v>
      </c>
      <c r="I183" s="148">
        <v>776.68</v>
      </c>
    </row>
    <row r="184" spans="1:9" ht="25">
      <c r="A184" s="237" t="s">
        <v>5965</v>
      </c>
      <c r="B184" s="237" t="s">
        <v>5966</v>
      </c>
      <c r="C184" s="237" t="s">
        <v>5805</v>
      </c>
      <c r="D184" s="237" t="s">
        <v>5919</v>
      </c>
      <c r="E184" s="238" t="s">
        <v>5839</v>
      </c>
      <c r="F184" s="148">
        <v>1</v>
      </c>
      <c r="G184" s="148">
        <v>12</v>
      </c>
      <c r="H184" s="148">
        <v>776.68</v>
      </c>
      <c r="I184" s="148">
        <v>776.68</v>
      </c>
    </row>
    <row r="185" spans="1:9" ht="25">
      <c r="A185" s="237" t="s">
        <v>5965</v>
      </c>
      <c r="B185" s="237" t="s">
        <v>5966</v>
      </c>
      <c r="C185" s="237" t="s">
        <v>5806</v>
      </c>
      <c r="D185" s="237" t="s">
        <v>5919</v>
      </c>
      <c r="E185" s="238" t="s">
        <v>5839</v>
      </c>
      <c r="F185" s="148">
        <v>33</v>
      </c>
      <c r="G185" s="148">
        <v>252</v>
      </c>
      <c r="H185" s="148">
        <v>776.68</v>
      </c>
      <c r="I185" s="148">
        <v>776.68</v>
      </c>
    </row>
    <row r="186" spans="1:9" ht="25">
      <c r="A186" s="237" t="s">
        <v>5965</v>
      </c>
      <c r="B186" s="237" t="s">
        <v>5966</v>
      </c>
      <c r="C186" s="237" t="s">
        <v>5807</v>
      </c>
      <c r="D186" s="237" t="s">
        <v>5919</v>
      </c>
      <c r="E186" s="238" t="s">
        <v>5839</v>
      </c>
      <c r="F186" s="148">
        <v>2</v>
      </c>
      <c r="G186" s="148">
        <v>7</v>
      </c>
      <c r="H186" s="148">
        <v>776.68</v>
      </c>
      <c r="I186" s="148">
        <v>776.68</v>
      </c>
    </row>
    <row r="187" spans="1:9" ht="25">
      <c r="A187" s="237" t="s">
        <v>5965</v>
      </c>
      <c r="B187" s="237" t="s">
        <v>5966</v>
      </c>
      <c r="C187" s="237" t="s">
        <v>5808</v>
      </c>
      <c r="D187" s="237" t="s">
        <v>5919</v>
      </c>
      <c r="E187" s="238" t="s">
        <v>5839</v>
      </c>
      <c r="F187" s="148">
        <v>16</v>
      </c>
      <c r="G187" s="148">
        <v>121</v>
      </c>
      <c r="H187" s="148">
        <v>776.68</v>
      </c>
      <c r="I187" s="148">
        <v>776.68</v>
      </c>
    </row>
    <row r="188" spans="1:9" ht="25">
      <c r="A188" s="237" t="s">
        <v>5965</v>
      </c>
      <c r="B188" s="237" t="s">
        <v>5966</v>
      </c>
      <c r="C188" s="237" t="s">
        <v>5810</v>
      </c>
      <c r="D188" s="237" t="s">
        <v>5919</v>
      </c>
      <c r="E188" s="238" t="s">
        <v>5839</v>
      </c>
      <c r="F188" s="148">
        <v>1</v>
      </c>
      <c r="G188" s="148">
        <v>25</v>
      </c>
      <c r="H188" s="148">
        <v>776.68</v>
      </c>
      <c r="I188" s="148">
        <v>776.68</v>
      </c>
    </row>
    <row r="189" spans="1:9" ht="25">
      <c r="A189" s="237" t="s">
        <v>5965</v>
      </c>
      <c r="B189" s="237" t="s">
        <v>5966</v>
      </c>
      <c r="C189" s="237" t="s">
        <v>5811</v>
      </c>
      <c r="D189" s="237" t="s">
        <v>5919</v>
      </c>
      <c r="E189" s="238" t="s">
        <v>5839</v>
      </c>
      <c r="F189" s="148">
        <v>30</v>
      </c>
      <c r="G189" s="148">
        <v>312</v>
      </c>
      <c r="H189" s="148">
        <v>776.68</v>
      </c>
      <c r="I189" s="148">
        <v>776.68</v>
      </c>
    </row>
    <row r="190" spans="1:9" ht="25">
      <c r="A190" s="237" t="s">
        <v>5965</v>
      </c>
      <c r="B190" s="237" t="s">
        <v>5966</v>
      </c>
      <c r="C190" s="237" t="s">
        <v>5813</v>
      </c>
      <c r="D190" s="237" t="s">
        <v>5919</v>
      </c>
      <c r="E190" s="238" t="s">
        <v>5839</v>
      </c>
      <c r="F190" s="148">
        <v>3</v>
      </c>
      <c r="G190" s="148">
        <v>42</v>
      </c>
      <c r="H190" s="148">
        <v>776.68</v>
      </c>
      <c r="I190" s="148">
        <v>776.68</v>
      </c>
    </row>
    <row r="191" spans="1:9" ht="25">
      <c r="A191" s="237" t="s">
        <v>5965</v>
      </c>
      <c r="B191" s="237" t="s">
        <v>5966</v>
      </c>
      <c r="C191" s="237" t="s">
        <v>5814</v>
      </c>
      <c r="D191" s="237" t="s">
        <v>5919</v>
      </c>
      <c r="E191" s="238" t="s">
        <v>5839</v>
      </c>
      <c r="F191" s="148">
        <v>2</v>
      </c>
      <c r="G191" s="148">
        <v>15</v>
      </c>
      <c r="H191" s="148">
        <v>776.68</v>
      </c>
      <c r="I191" s="148">
        <v>776.68</v>
      </c>
    </row>
    <row r="192" spans="1:9" ht="25">
      <c r="A192" s="237" t="s">
        <v>5965</v>
      </c>
      <c r="B192" s="237" t="s">
        <v>5966</v>
      </c>
      <c r="C192" s="237" t="s">
        <v>5816</v>
      </c>
      <c r="D192" s="237" t="s">
        <v>5919</v>
      </c>
      <c r="E192" s="238" t="s">
        <v>5839</v>
      </c>
      <c r="F192" s="148">
        <v>1272</v>
      </c>
      <c r="G192" s="148">
        <v>4645</v>
      </c>
      <c r="H192" s="148">
        <v>776.68</v>
      </c>
      <c r="I192" s="148">
        <v>776.68</v>
      </c>
    </row>
    <row r="193" spans="1:9" ht="25">
      <c r="A193" s="237" t="s">
        <v>5965</v>
      </c>
      <c r="B193" s="237" t="s">
        <v>5966</v>
      </c>
      <c r="C193" s="237" t="s">
        <v>5816</v>
      </c>
      <c r="D193" s="237" t="s">
        <v>5919</v>
      </c>
      <c r="E193" s="238" t="s">
        <v>5902</v>
      </c>
      <c r="F193" s="148">
        <v>26</v>
      </c>
      <c r="G193" s="148">
        <v>136</v>
      </c>
      <c r="H193" s="148">
        <v>1045.36</v>
      </c>
      <c r="I193" s="148">
        <v>1045.36</v>
      </c>
    </row>
    <row r="194" spans="1:9" ht="25">
      <c r="A194" s="237" t="s">
        <v>5965</v>
      </c>
      <c r="B194" s="237" t="s">
        <v>5966</v>
      </c>
      <c r="C194" s="237" t="s">
        <v>5816</v>
      </c>
      <c r="D194" s="237" t="s">
        <v>5919</v>
      </c>
      <c r="E194" s="238" t="s">
        <v>5903</v>
      </c>
      <c r="F194" s="148">
        <v>4</v>
      </c>
      <c r="G194" s="148">
        <v>20</v>
      </c>
      <c r="H194" s="148">
        <v>1391.44</v>
      </c>
      <c r="I194" s="148">
        <v>1391.44</v>
      </c>
    </row>
    <row r="195" spans="1:9" ht="25">
      <c r="A195" s="237" t="s">
        <v>5965</v>
      </c>
      <c r="B195" s="237" t="s">
        <v>5966</v>
      </c>
      <c r="C195" s="237" t="s">
        <v>5816</v>
      </c>
      <c r="D195" s="237" t="s">
        <v>5919</v>
      </c>
      <c r="E195" s="238" t="s">
        <v>5905</v>
      </c>
      <c r="F195" s="148">
        <v>2</v>
      </c>
      <c r="G195" s="148">
        <v>10</v>
      </c>
      <c r="H195" s="148">
        <v>2331.08</v>
      </c>
      <c r="I195" s="148">
        <v>2331.08</v>
      </c>
    </row>
    <row r="196" spans="1:9" ht="25">
      <c r="A196" s="237" t="s">
        <v>5965</v>
      </c>
      <c r="B196" s="237" t="s">
        <v>5966</v>
      </c>
      <c r="C196" s="237" t="s">
        <v>5818</v>
      </c>
      <c r="D196" s="237" t="s">
        <v>5919</v>
      </c>
      <c r="E196" s="238" t="s">
        <v>5839</v>
      </c>
      <c r="F196" s="148">
        <v>14</v>
      </c>
      <c r="G196" s="148">
        <v>123</v>
      </c>
      <c r="H196" s="148">
        <v>776.68</v>
      </c>
      <c r="I196" s="148">
        <v>776.68</v>
      </c>
    </row>
    <row r="197" spans="1:9" ht="25">
      <c r="A197" s="237" t="s">
        <v>5965</v>
      </c>
      <c r="B197" s="237" t="s">
        <v>5966</v>
      </c>
      <c r="C197" s="237" t="s">
        <v>5819</v>
      </c>
      <c r="D197" s="237" t="s">
        <v>5919</v>
      </c>
      <c r="E197" s="238" t="s">
        <v>5839</v>
      </c>
      <c r="F197" s="148">
        <v>1</v>
      </c>
      <c r="G197" s="148">
        <v>10</v>
      </c>
      <c r="H197" s="148">
        <v>776.68</v>
      </c>
      <c r="I197" s="148">
        <v>776.68</v>
      </c>
    </row>
    <row r="198" spans="1:9" ht="25">
      <c r="A198" s="237" t="s">
        <v>5965</v>
      </c>
      <c r="B198" s="237" t="s">
        <v>5966</v>
      </c>
      <c r="C198" s="237" t="s">
        <v>5820</v>
      </c>
      <c r="D198" s="237" t="s">
        <v>5919</v>
      </c>
      <c r="E198" s="238" t="s">
        <v>5839</v>
      </c>
      <c r="F198" s="148">
        <v>1</v>
      </c>
      <c r="G198" s="148">
        <v>6</v>
      </c>
      <c r="H198" s="148">
        <v>776.68</v>
      </c>
      <c r="I198" s="148">
        <v>776.68</v>
      </c>
    </row>
    <row r="199" spans="1:9" ht="25">
      <c r="A199" s="237" t="s">
        <v>5973</v>
      </c>
      <c r="B199" s="237" t="s">
        <v>5974</v>
      </c>
      <c r="C199" s="237" t="s">
        <v>5810</v>
      </c>
      <c r="D199" s="237" t="s">
        <v>5952</v>
      </c>
      <c r="E199" s="238" t="s">
        <v>5839</v>
      </c>
      <c r="F199" s="148">
        <v>1</v>
      </c>
      <c r="G199" s="148">
        <v>4</v>
      </c>
      <c r="H199" s="148">
        <v>776.68</v>
      </c>
      <c r="I199" s="148">
        <v>776.68</v>
      </c>
    </row>
    <row r="200" spans="1:9" ht="25">
      <c r="A200" s="237" t="s">
        <v>5973</v>
      </c>
      <c r="B200" s="237" t="s">
        <v>5974</v>
      </c>
      <c r="C200" s="237" t="s">
        <v>5816</v>
      </c>
      <c r="D200" s="237" t="s">
        <v>5952</v>
      </c>
      <c r="E200" s="238" t="s">
        <v>5839</v>
      </c>
      <c r="F200" s="148">
        <v>4</v>
      </c>
      <c r="G200" s="148">
        <v>16</v>
      </c>
      <c r="H200" s="148">
        <v>776.68</v>
      </c>
      <c r="I200" s="148">
        <v>776.68</v>
      </c>
    </row>
    <row r="201" spans="1:9" ht="25">
      <c r="A201" s="237" t="s">
        <v>5973</v>
      </c>
      <c r="B201" s="237" t="s">
        <v>5974</v>
      </c>
      <c r="C201" s="237" t="s">
        <v>5816</v>
      </c>
      <c r="D201" s="237" t="s">
        <v>5952</v>
      </c>
      <c r="E201" s="238" t="s">
        <v>5902</v>
      </c>
      <c r="F201" s="148">
        <v>4</v>
      </c>
      <c r="G201" s="148">
        <v>17</v>
      </c>
      <c r="H201" s="148">
        <v>1045.36</v>
      </c>
      <c r="I201" s="148">
        <v>1045.36</v>
      </c>
    </row>
    <row r="202" spans="1:9" ht="25">
      <c r="A202" s="237" t="s">
        <v>5973</v>
      </c>
      <c r="B202" s="237" t="s">
        <v>5974</v>
      </c>
      <c r="C202" s="237" t="s">
        <v>5816</v>
      </c>
      <c r="D202" s="237" t="s">
        <v>5952</v>
      </c>
      <c r="E202" s="238" t="s">
        <v>5904</v>
      </c>
      <c r="F202" s="148">
        <v>2</v>
      </c>
      <c r="G202" s="148">
        <v>11</v>
      </c>
      <c r="H202" s="148">
        <v>1827.48</v>
      </c>
      <c r="I202" s="148">
        <v>1827.48</v>
      </c>
    </row>
    <row r="203" spans="1:9" ht="25">
      <c r="A203" s="237" t="s">
        <v>5985</v>
      </c>
      <c r="B203" s="237" t="s">
        <v>5986</v>
      </c>
      <c r="C203" s="237" t="s">
        <v>5816</v>
      </c>
      <c r="D203" s="237" t="s">
        <v>5919</v>
      </c>
      <c r="E203" s="238" t="s">
        <v>5839</v>
      </c>
      <c r="F203" s="148">
        <v>35</v>
      </c>
      <c r="G203" s="148">
        <v>137</v>
      </c>
      <c r="H203" s="148">
        <v>776.68</v>
      </c>
      <c r="I203" s="148">
        <v>776.68</v>
      </c>
    </row>
    <row r="204" spans="1:9" ht="25">
      <c r="A204" s="237" t="s">
        <v>5985</v>
      </c>
      <c r="B204" s="237" t="s">
        <v>5986</v>
      </c>
      <c r="C204" s="237" t="s">
        <v>5816</v>
      </c>
      <c r="D204" s="237" t="s">
        <v>5919</v>
      </c>
      <c r="E204" s="238" t="s">
        <v>5902</v>
      </c>
      <c r="F204" s="148">
        <v>8</v>
      </c>
      <c r="G204" s="148">
        <v>29</v>
      </c>
      <c r="H204" s="148">
        <v>1045.36</v>
      </c>
      <c r="I204" s="148">
        <v>1045.36</v>
      </c>
    </row>
    <row r="205" spans="1:9" ht="25">
      <c r="A205" s="237" t="s">
        <v>5985</v>
      </c>
      <c r="B205" s="237" t="s">
        <v>5986</v>
      </c>
      <c r="C205" s="237" t="s">
        <v>5816</v>
      </c>
      <c r="D205" s="237" t="s">
        <v>5919</v>
      </c>
      <c r="E205" s="238" t="s">
        <v>5904</v>
      </c>
      <c r="F205" s="148">
        <v>3</v>
      </c>
      <c r="G205" s="148">
        <v>33</v>
      </c>
      <c r="H205" s="148">
        <v>1827.48</v>
      </c>
      <c r="I205" s="148">
        <v>1827.48</v>
      </c>
    </row>
    <row r="206" spans="1:9" ht="25">
      <c r="A206" s="237" t="s">
        <v>5987</v>
      </c>
      <c r="B206" s="237" t="s">
        <v>5988</v>
      </c>
      <c r="C206" s="237" t="s">
        <v>5810</v>
      </c>
      <c r="D206" s="237" t="s">
        <v>5919</v>
      </c>
      <c r="E206" s="238" t="s">
        <v>5839</v>
      </c>
      <c r="F206" s="148">
        <v>3</v>
      </c>
      <c r="G206" s="148">
        <v>8</v>
      </c>
      <c r="H206" s="148">
        <v>776.68</v>
      </c>
      <c r="I206" s="148">
        <v>776.68</v>
      </c>
    </row>
    <row r="207" spans="1:9" ht="25">
      <c r="A207" s="237" t="s">
        <v>5987</v>
      </c>
      <c r="B207" s="237" t="s">
        <v>5988</v>
      </c>
      <c r="C207" s="237" t="s">
        <v>5811</v>
      </c>
      <c r="D207" s="237" t="s">
        <v>5919</v>
      </c>
      <c r="E207" s="238" t="s">
        <v>5839</v>
      </c>
      <c r="F207" s="148">
        <v>2</v>
      </c>
      <c r="G207" s="148">
        <v>25</v>
      </c>
      <c r="H207" s="148">
        <v>776.68</v>
      </c>
      <c r="I207" s="148">
        <v>776.68</v>
      </c>
    </row>
    <row r="208" spans="1:9" ht="25">
      <c r="A208" s="237" t="s">
        <v>5987</v>
      </c>
      <c r="B208" s="237" t="s">
        <v>5988</v>
      </c>
      <c r="C208" s="237" t="s">
        <v>5816</v>
      </c>
      <c r="D208" s="237" t="s">
        <v>5919</v>
      </c>
      <c r="E208" s="238" t="s">
        <v>5839</v>
      </c>
      <c r="F208" s="148">
        <v>17</v>
      </c>
      <c r="G208" s="148">
        <v>87</v>
      </c>
      <c r="H208" s="148">
        <v>776.68</v>
      </c>
      <c r="I208" s="148">
        <v>776.68</v>
      </c>
    </row>
    <row r="209" spans="1:9" ht="25">
      <c r="A209" s="237" t="s">
        <v>5995</v>
      </c>
      <c r="B209" s="237" t="s">
        <v>5996</v>
      </c>
      <c r="C209" s="237" t="s">
        <v>5811</v>
      </c>
      <c r="D209" s="237" t="s">
        <v>5997</v>
      </c>
      <c r="E209" s="238" t="s">
        <v>5839</v>
      </c>
      <c r="F209" s="148">
        <v>21</v>
      </c>
      <c r="G209" s="148">
        <v>0</v>
      </c>
      <c r="H209" s="148">
        <v>20464.92</v>
      </c>
      <c r="I209" s="148">
        <v>20464.92</v>
      </c>
    </row>
    <row r="210" spans="1:9" ht="25">
      <c r="A210" s="237" t="s">
        <v>5995</v>
      </c>
      <c r="B210" s="237" t="s">
        <v>5996</v>
      </c>
      <c r="C210" s="237" t="s">
        <v>5811</v>
      </c>
      <c r="D210" s="237" t="s">
        <v>5997</v>
      </c>
      <c r="E210" s="238" t="s">
        <v>5902</v>
      </c>
      <c r="F210" s="148">
        <v>2</v>
      </c>
      <c r="G210" s="148">
        <v>0</v>
      </c>
      <c r="H210" s="148">
        <v>27574.18</v>
      </c>
      <c r="I210" s="148">
        <v>27574.18</v>
      </c>
    </row>
    <row r="211" spans="1:9" ht="25">
      <c r="A211" s="237" t="s">
        <v>5995</v>
      </c>
      <c r="B211" s="237" t="s">
        <v>5996</v>
      </c>
      <c r="C211" s="237" t="s">
        <v>5811</v>
      </c>
      <c r="D211" s="237" t="s">
        <v>5997</v>
      </c>
      <c r="E211" s="238" t="s">
        <v>5906</v>
      </c>
      <c r="F211" s="148">
        <v>1</v>
      </c>
      <c r="G211" s="148">
        <v>0</v>
      </c>
      <c r="H211" s="148">
        <v>78549.34</v>
      </c>
      <c r="I211" s="148">
        <v>78549.34</v>
      </c>
    </row>
    <row r="212" spans="1:9" ht="25">
      <c r="A212" s="237" t="s">
        <v>5998</v>
      </c>
      <c r="B212" s="237" t="s">
        <v>5999</v>
      </c>
      <c r="C212" s="237" t="s">
        <v>5811</v>
      </c>
      <c r="D212" s="237" t="s">
        <v>5997</v>
      </c>
      <c r="E212" s="238" t="s">
        <v>5839</v>
      </c>
      <c r="F212" s="148">
        <v>2</v>
      </c>
      <c r="G212" s="148">
        <v>0</v>
      </c>
      <c r="H212" s="148">
        <v>35856.78</v>
      </c>
      <c r="I212" s="148">
        <v>35856.78</v>
      </c>
    </row>
    <row r="213" spans="1:9" ht="25">
      <c r="A213" s="237" t="s">
        <v>5998</v>
      </c>
      <c r="B213" s="237" t="s">
        <v>5999</v>
      </c>
      <c r="C213" s="237" t="s">
        <v>5811</v>
      </c>
      <c r="D213" s="237" t="s">
        <v>5997</v>
      </c>
      <c r="E213" s="238" t="s">
        <v>5902</v>
      </c>
      <c r="F213" s="148">
        <v>1</v>
      </c>
      <c r="G213" s="148">
        <v>0</v>
      </c>
      <c r="H213" s="148">
        <v>43614.30</v>
      </c>
      <c r="I213" s="148">
        <v>43614.30</v>
      </c>
    </row>
    <row r="214" spans="1:9" ht="25">
      <c r="A214" s="237" t="s">
        <v>5998</v>
      </c>
      <c r="B214" s="237" t="s">
        <v>5999</v>
      </c>
      <c r="C214" s="237" t="s">
        <v>5811</v>
      </c>
      <c r="D214" s="237" t="s">
        <v>5997</v>
      </c>
      <c r="E214" s="238" t="s">
        <v>5903</v>
      </c>
      <c r="F214" s="148">
        <v>1</v>
      </c>
      <c r="G214" s="148">
        <v>0</v>
      </c>
      <c r="H214" s="148">
        <v>53447.12</v>
      </c>
      <c r="I214" s="148">
        <v>53447.12</v>
      </c>
    </row>
    <row r="215" spans="1:9" ht="25">
      <c r="A215" s="237" t="s">
        <v>6004</v>
      </c>
      <c r="B215" s="237" t="s">
        <v>6005</v>
      </c>
      <c r="C215" s="237" t="s">
        <v>5806</v>
      </c>
      <c r="D215" s="237" t="s">
        <v>5919</v>
      </c>
      <c r="E215" s="238" t="s">
        <v>5904</v>
      </c>
      <c r="F215" s="148">
        <v>1</v>
      </c>
      <c r="G215" s="148">
        <v>0</v>
      </c>
      <c r="H215" s="148">
        <v>36748.04</v>
      </c>
      <c r="I215" s="148">
        <v>36748.04</v>
      </c>
    </row>
    <row r="216" spans="1:9" ht="12.5">
      <c r="A216" s="237" t="s">
        <v>6004</v>
      </c>
      <c r="B216" s="237" t="s">
        <v>6005</v>
      </c>
      <c r="C216" s="237" t="s">
        <v>5811</v>
      </c>
      <c r="D216" s="237" t="s">
        <v>5919</v>
      </c>
      <c r="E216" s="238" t="s">
        <v>5839</v>
      </c>
      <c r="F216" s="148">
        <v>177</v>
      </c>
      <c r="G216" s="148">
        <v>0</v>
      </c>
      <c r="H216" s="148">
        <v>15660.16</v>
      </c>
      <c r="I216" s="148">
        <v>15660.16</v>
      </c>
    </row>
    <row r="217" spans="1:9" ht="12.5">
      <c r="A217" s="237" t="s">
        <v>6004</v>
      </c>
      <c r="B217" s="237" t="s">
        <v>6005</v>
      </c>
      <c r="C217" s="237" t="s">
        <v>5811</v>
      </c>
      <c r="D217" s="237" t="s">
        <v>5919</v>
      </c>
      <c r="E217" s="238" t="s">
        <v>5902</v>
      </c>
      <c r="F217" s="148">
        <v>26</v>
      </c>
      <c r="G217" s="148">
        <v>0</v>
      </c>
      <c r="H217" s="148">
        <v>21061.98</v>
      </c>
      <c r="I217" s="148">
        <v>21061.98</v>
      </c>
    </row>
    <row r="218" spans="1:9" ht="12.5">
      <c r="A218" s="237" t="s">
        <v>6004</v>
      </c>
      <c r="B218" s="237" t="s">
        <v>6005</v>
      </c>
      <c r="C218" s="237" t="s">
        <v>5811</v>
      </c>
      <c r="D218" s="237" t="s">
        <v>5919</v>
      </c>
      <c r="E218" s="238" t="s">
        <v>5903</v>
      </c>
      <c r="F218" s="148">
        <v>16</v>
      </c>
      <c r="G218" s="148">
        <v>0</v>
      </c>
      <c r="H218" s="148">
        <v>27999.14</v>
      </c>
      <c r="I218" s="148">
        <v>27999.14</v>
      </c>
    </row>
    <row r="219" spans="1:9" ht="12.5">
      <c r="A219" s="237" t="s">
        <v>6004</v>
      </c>
      <c r="B219" s="237" t="s">
        <v>6005</v>
      </c>
      <c r="C219" s="237" t="s">
        <v>5811</v>
      </c>
      <c r="D219" s="237" t="s">
        <v>5919</v>
      </c>
      <c r="E219" s="238" t="s">
        <v>5904</v>
      </c>
      <c r="F219" s="148">
        <v>7</v>
      </c>
      <c r="G219" s="148">
        <v>0</v>
      </c>
      <c r="H219" s="148">
        <v>36748.04</v>
      </c>
      <c r="I219" s="148">
        <v>36748.04</v>
      </c>
    </row>
    <row r="220" spans="1:9" ht="12.5">
      <c r="A220" s="237" t="s">
        <v>6004</v>
      </c>
      <c r="B220" s="237" t="s">
        <v>6005</v>
      </c>
      <c r="C220" s="237" t="s">
        <v>5811</v>
      </c>
      <c r="D220" s="237" t="s">
        <v>5919</v>
      </c>
      <c r="E220" s="238" t="s">
        <v>5905</v>
      </c>
      <c r="F220" s="148">
        <v>3</v>
      </c>
      <c r="G220" s="148">
        <v>0</v>
      </c>
      <c r="H220" s="148">
        <v>46853.48</v>
      </c>
      <c r="I220" s="148">
        <v>46853.48</v>
      </c>
    </row>
    <row r="221" spans="1:9" ht="12.5">
      <c r="A221" s="237" t="s">
        <v>6004</v>
      </c>
      <c r="B221" s="237" t="s">
        <v>6005</v>
      </c>
      <c r="C221" s="237" t="s">
        <v>5811</v>
      </c>
      <c r="D221" s="237" t="s">
        <v>5919</v>
      </c>
      <c r="E221" s="238" t="s">
        <v>5906</v>
      </c>
      <c r="F221" s="148">
        <v>1</v>
      </c>
      <c r="G221" s="148">
        <v>0</v>
      </c>
      <c r="H221" s="148">
        <v>59788.18</v>
      </c>
      <c r="I221" s="148">
        <v>59788.18</v>
      </c>
    </row>
    <row r="222" spans="1:9" ht="25">
      <c r="A222" s="237" t="s">
        <v>6006</v>
      </c>
      <c r="B222" s="237" t="s">
        <v>6007</v>
      </c>
      <c r="C222" s="237" t="s">
        <v>5810</v>
      </c>
      <c r="D222" s="237" t="s">
        <v>5919</v>
      </c>
      <c r="E222" s="238" t="s">
        <v>5839</v>
      </c>
      <c r="F222" s="148">
        <v>5</v>
      </c>
      <c r="G222" s="148">
        <v>0</v>
      </c>
      <c r="H222" s="148">
        <v>15660.16</v>
      </c>
      <c r="I222" s="148">
        <v>15660.16</v>
      </c>
    </row>
    <row r="223" spans="1:9" ht="25">
      <c r="A223" s="237" t="s">
        <v>6006</v>
      </c>
      <c r="B223" s="237" t="s">
        <v>6007</v>
      </c>
      <c r="C223" s="237" t="s">
        <v>5811</v>
      </c>
      <c r="D223" s="237" t="s">
        <v>5919</v>
      </c>
      <c r="E223" s="238" t="s">
        <v>5839</v>
      </c>
      <c r="F223" s="148">
        <v>36</v>
      </c>
      <c r="G223" s="148">
        <v>0</v>
      </c>
      <c r="H223" s="148">
        <v>15660.16</v>
      </c>
      <c r="I223" s="148">
        <v>15660.16</v>
      </c>
    </row>
    <row r="224" spans="1:9" ht="25">
      <c r="A224" s="237" t="s">
        <v>6006</v>
      </c>
      <c r="B224" s="237" t="s">
        <v>6007</v>
      </c>
      <c r="C224" s="237" t="s">
        <v>5811</v>
      </c>
      <c r="D224" s="237" t="s">
        <v>5919</v>
      </c>
      <c r="E224" s="238" t="s">
        <v>5902</v>
      </c>
      <c r="F224" s="148">
        <v>4</v>
      </c>
      <c r="G224" s="148">
        <v>0</v>
      </c>
      <c r="H224" s="148">
        <v>21061.98</v>
      </c>
      <c r="I224" s="148">
        <v>21061.98</v>
      </c>
    </row>
    <row r="225" spans="1:9" ht="25">
      <c r="A225" s="237" t="s">
        <v>6006</v>
      </c>
      <c r="B225" s="237" t="s">
        <v>6007</v>
      </c>
      <c r="C225" s="237" t="s">
        <v>5811</v>
      </c>
      <c r="D225" s="237" t="s">
        <v>5919</v>
      </c>
      <c r="E225" s="238" t="s">
        <v>5903</v>
      </c>
      <c r="F225" s="148">
        <v>3</v>
      </c>
      <c r="G225" s="148">
        <v>0</v>
      </c>
      <c r="H225" s="148">
        <v>27999.14</v>
      </c>
      <c r="I225" s="148">
        <v>27999.14</v>
      </c>
    </row>
    <row r="226" spans="1:9" ht="25">
      <c r="A226" s="237" t="s">
        <v>6006</v>
      </c>
      <c r="B226" s="237" t="s">
        <v>6007</v>
      </c>
      <c r="C226" s="237" t="s">
        <v>5811</v>
      </c>
      <c r="D226" s="237" t="s">
        <v>5919</v>
      </c>
      <c r="E226" s="238" t="s">
        <v>5904</v>
      </c>
      <c r="F226" s="148">
        <v>5</v>
      </c>
      <c r="G226" s="148">
        <v>0</v>
      </c>
      <c r="H226" s="148">
        <v>36748.04</v>
      </c>
      <c r="I226" s="148">
        <v>36748.04</v>
      </c>
    </row>
    <row r="227" spans="1:9" ht="25">
      <c r="A227" s="237" t="s">
        <v>6006</v>
      </c>
      <c r="B227" s="237" t="s">
        <v>6007</v>
      </c>
      <c r="C227" s="237" t="s">
        <v>5811</v>
      </c>
      <c r="D227" s="237" t="s">
        <v>5919</v>
      </c>
      <c r="E227" s="238" t="s">
        <v>5905</v>
      </c>
      <c r="F227" s="148">
        <v>1</v>
      </c>
      <c r="G227" s="148">
        <v>0</v>
      </c>
      <c r="H227" s="148">
        <v>46853.48</v>
      </c>
      <c r="I227" s="148">
        <v>46853.48</v>
      </c>
    </row>
    <row r="228" spans="1:9" ht="25">
      <c r="A228" s="237" t="s">
        <v>6006</v>
      </c>
      <c r="B228" s="237" t="s">
        <v>6007</v>
      </c>
      <c r="C228" s="237" t="s">
        <v>5813</v>
      </c>
      <c r="D228" s="237" t="s">
        <v>5919</v>
      </c>
      <c r="E228" s="238" t="s">
        <v>5839</v>
      </c>
      <c r="F228" s="148">
        <v>4</v>
      </c>
      <c r="G228" s="148">
        <v>0</v>
      </c>
      <c r="H228" s="148">
        <v>15660.16</v>
      </c>
      <c r="I228" s="148">
        <v>15660.16</v>
      </c>
    </row>
    <row r="229" spans="1:9" ht="25">
      <c r="A229" s="237" t="s">
        <v>6010</v>
      </c>
      <c r="B229" s="237" t="s">
        <v>6011</v>
      </c>
      <c r="C229" s="237" t="s">
        <v>5810</v>
      </c>
      <c r="D229" s="237" t="s">
        <v>6012</v>
      </c>
      <c r="E229" s="238" t="s">
        <v>5903</v>
      </c>
      <c r="F229" s="148">
        <v>1</v>
      </c>
      <c r="G229" s="148">
        <v>0</v>
      </c>
      <c r="H229" s="148">
        <v>78438.80</v>
      </c>
      <c r="I229" s="148">
        <v>78438.80</v>
      </c>
    </row>
    <row r="230" spans="1:9" ht="25">
      <c r="A230" s="237" t="s">
        <v>6015</v>
      </c>
      <c r="B230" s="237" t="s">
        <v>6016</v>
      </c>
      <c r="C230" s="237" t="s">
        <v>5806</v>
      </c>
      <c r="D230" s="237" t="s">
        <v>5919</v>
      </c>
      <c r="E230" s="238" t="s">
        <v>5839</v>
      </c>
      <c r="F230" s="148">
        <v>2</v>
      </c>
      <c r="G230" s="148">
        <v>40</v>
      </c>
      <c r="H230" s="148">
        <v>776.68</v>
      </c>
      <c r="I230" s="148">
        <v>776.68</v>
      </c>
    </row>
    <row r="231" spans="1:9" ht="25">
      <c r="A231" s="237" t="s">
        <v>6015</v>
      </c>
      <c r="B231" s="237" t="s">
        <v>6016</v>
      </c>
      <c r="C231" s="237" t="s">
        <v>5810</v>
      </c>
      <c r="D231" s="237" t="s">
        <v>5919</v>
      </c>
      <c r="E231" s="238" t="s">
        <v>5839</v>
      </c>
      <c r="F231" s="148">
        <v>52</v>
      </c>
      <c r="G231" s="148">
        <v>552</v>
      </c>
      <c r="H231" s="148">
        <v>776.68</v>
      </c>
      <c r="I231" s="148">
        <v>776.68</v>
      </c>
    </row>
    <row r="232" spans="1:9" ht="25">
      <c r="A232" s="237" t="s">
        <v>6015</v>
      </c>
      <c r="B232" s="237" t="s">
        <v>6016</v>
      </c>
      <c r="C232" s="237" t="s">
        <v>5811</v>
      </c>
      <c r="D232" s="237" t="s">
        <v>5919</v>
      </c>
      <c r="E232" s="238" t="s">
        <v>5839</v>
      </c>
      <c r="F232" s="148">
        <v>46</v>
      </c>
      <c r="G232" s="148">
        <v>209</v>
      </c>
      <c r="H232" s="148">
        <v>776.68</v>
      </c>
      <c r="I232" s="148">
        <v>776.68</v>
      </c>
    </row>
    <row r="233" spans="1:9" ht="25">
      <c r="A233" s="237" t="s">
        <v>6015</v>
      </c>
      <c r="B233" s="237" t="s">
        <v>6016</v>
      </c>
      <c r="C233" s="237" t="s">
        <v>5813</v>
      </c>
      <c r="D233" s="237" t="s">
        <v>5919</v>
      </c>
      <c r="E233" s="238" t="s">
        <v>5839</v>
      </c>
      <c r="F233" s="148">
        <v>92</v>
      </c>
      <c r="G233" s="148">
        <v>273</v>
      </c>
      <c r="H233" s="148">
        <v>776.68</v>
      </c>
      <c r="I233" s="148">
        <v>776.68</v>
      </c>
    </row>
    <row r="234" spans="1:9" ht="25">
      <c r="A234" s="237" t="s">
        <v>6015</v>
      </c>
      <c r="B234" s="237" t="s">
        <v>6016</v>
      </c>
      <c r="C234" s="237" t="s">
        <v>5813</v>
      </c>
      <c r="D234" s="237" t="s">
        <v>5919</v>
      </c>
      <c r="E234" s="238" t="s">
        <v>5905</v>
      </c>
      <c r="F234" s="148">
        <v>3</v>
      </c>
      <c r="G234" s="148">
        <v>61</v>
      </c>
      <c r="H234" s="148">
        <v>2331.08</v>
      </c>
      <c r="I234" s="148">
        <v>2331.08</v>
      </c>
    </row>
    <row r="235" spans="1:9" ht="25">
      <c r="A235" s="237" t="s">
        <v>6015</v>
      </c>
      <c r="B235" s="237" t="s">
        <v>6016</v>
      </c>
      <c r="C235" s="237" t="s">
        <v>5815</v>
      </c>
      <c r="D235" s="237" t="s">
        <v>5919</v>
      </c>
      <c r="E235" s="238" t="s">
        <v>5839</v>
      </c>
      <c r="F235" s="148">
        <v>763</v>
      </c>
      <c r="G235" s="148">
        <v>3378</v>
      </c>
      <c r="H235" s="148">
        <v>776.68</v>
      </c>
      <c r="I235" s="148">
        <v>776.68</v>
      </c>
    </row>
    <row r="236" spans="1:9" ht="25">
      <c r="A236" s="237" t="s">
        <v>6015</v>
      </c>
      <c r="B236" s="237" t="s">
        <v>6016</v>
      </c>
      <c r="C236" s="237" t="s">
        <v>5815</v>
      </c>
      <c r="D236" s="237" t="s">
        <v>5919</v>
      </c>
      <c r="E236" s="238" t="s">
        <v>5902</v>
      </c>
      <c r="F236" s="148">
        <v>20</v>
      </c>
      <c r="G236" s="148">
        <v>169</v>
      </c>
      <c r="H236" s="148">
        <v>1045.36</v>
      </c>
      <c r="I236" s="148">
        <v>1045.36</v>
      </c>
    </row>
    <row r="237" spans="1:9" ht="25">
      <c r="A237" s="237" t="s">
        <v>6015</v>
      </c>
      <c r="B237" s="237" t="s">
        <v>6016</v>
      </c>
      <c r="C237" s="237" t="s">
        <v>5815</v>
      </c>
      <c r="D237" s="237" t="s">
        <v>5919</v>
      </c>
      <c r="E237" s="238" t="s">
        <v>5903</v>
      </c>
      <c r="F237" s="148">
        <v>9</v>
      </c>
      <c r="G237" s="148">
        <v>75</v>
      </c>
      <c r="H237" s="148">
        <v>1391.44</v>
      </c>
      <c r="I237" s="148">
        <v>1391.44</v>
      </c>
    </row>
    <row r="238" spans="1:9" ht="25">
      <c r="A238" s="237" t="s">
        <v>6015</v>
      </c>
      <c r="B238" s="237" t="s">
        <v>6016</v>
      </c>
      <c r="C238" s="237" t="s">
        <v>5815</v>
      </c>
      <c r="D238" s="237" t="s">
        <v>5919</v>
      </c>
      <c r="E238" s="238" t="s">
        <v>5904</v>
      </c>
      <c r="F238" s="148">
        <v>6</v>
      </c>
      <c r="G238" s="148">
        <v>51</v>
      </c>
      <c r="H238" s="148">
        <v>1827.48</v>
      </c>
      <c r="I238" s="148">
        <v>1827.48</v>
      </c>
    </row>
    <row r="239" spans="1:9" ht="25">
      <c r="A239" s="237" t="s">
        <v>6015</v>
      </c>
      <c r="B239" s="237" t="s">
        <v>6016</v>
      </c>
      <c r="C239" s="237" t="s">
        <v>5815</v>
      </c>
      <c r="D239" s="237" t="s">
        <v>5919</v>
      </c>
      <c r="E239" s="238" t="s">
        <v>5905</v>
      </c>
      <c r="F239" s="148">
        <v>3</v>
      </c>
      <c r="G239" s="148">
        <v>25</v>
      </c>
      <c r="H239" s="148">
        <v>2331.08</v>
      </c>
      <c r="I239" s="148">
        <v>2331.08</v>
      </c>
    </row>
    <row r="240" spans="1:9" ht="25">
      <c r="A240" s="237" t="s">
        <v>6015</v>
      </c>
      <c r="B240" s="237" t="s">
        <v>6016</v>
      </c>
      <c r="C240" s="237" t="s">
        <v>5816</v>
      </c>
      <c r="D240" s="237" t="s">
        <v>5919</v>
      </c>
      <c r="E240" s="238" t="s">
        <v>5839</v>
      </c>
      <c r="F240" s="148">
        <v>768</v>
      </c>
      <c r="G240" s="148">
        <v>2058</v>
      </c>
      <c r="H240" s="148">
        <v>776.68</v>
      </c>
      <c r="I240" s="148">
        <v>776.68</v>
      </c>
    </row>
    <row r="241" spans="1:9" ht="25">
      <c r="A241" s="237" t="s">
        <v>6015</v>
      </c>
      <c r="B241" s="237" t="s">
        <v>6016</v>
      </c>
      <c r="C241" s="237" t="s">
        <v>5816</v>
      </c>
      <c r="D241" s="237" t="s">
        <v>5919</v>
      </c>
      <c r="E241" s="238" t="s">
        <v>5902</v>
      </c>
      <c r="F241" s="148">
        <v>18</v>
      </c>
      <c r="G241" s="148">
        <v>102</v>
      </c>
      <c r="H241" s="148">
        <v>1045.36</v>
      </c>
      <c r="I241" s="148">
        <v>1045.36</v>
      </c>
    </row>
    <row r="242" spans="1:9" ht="25">
      <c r="A242" s="237" t="s">
        <v>6015</v>
      </c>
      <c r="B242" s="237" t="s">
        <v>6016</v>
      </c>
      <c r="C242" s="237" t="s">
        <v>5816</v>
      </c>
      <c r="D242" s="237" t="s">
        <v>5919</v>
      </c>
      <c r="E242" s="238" t="s">
        <v>5904</v>
      </c>
      <c r="F242" s="148">
        <v>1</v>
      </c>
      <c r="G242" s="148">
        <v>8</v>
      </c>
      <c r="H242" s="148">
        <v>1827.48</v>
      </c>
      <c r="I242" s="148">
        <v>1827.48</v>
      </c>
    </row>
    <row r="243" spans="1:9" ht="25">
      <c r="A243" s="237" t="s">
        <v>6015</v>
      </c>
      <c r="B243" s="237" t="s">
        <v>6016</v>
      </c>
      <c r="C243" s="237" t="s">
        <v>5816</v>
      </c>
      <c r="D243" s="237" t="s">
        <v>5919</v>
      </c>
      <c r="E243" s="238" t="s">
        <v>5905</v>
      </c>
      <c r="F243" s="148">
        <v>1</v>
      </c>
      <c r="G243" s="148">
        <v>5</v>
      </c>
      <c r="H243" s="148">
        <v>2331.08</v>
      </c>
      <c r="I243" s="148">
        <v>2331.08</v>
      </c>
    </row>
    <row r="244" spans="1:9" ht="25">
      <c r="A244" s="237" t="s">
        <v>6017</v>
      </c>
      <c r="B244" s="237" t="s">
        <v>6018</v>
      </c>
      <c r="C244" s="237" t="s">
        <v>5810</v>
      </c>
      <c r="D244" s="237" t="s">
        <v>6012</v>
      </c>
      <c r="E244" s="238" t="s">
        <v>5839</v>
      </c>
      <c r="F244" s="148">
        <v>2</v>
      </c>
      <c r="G244" s="148">
        <v>6</v>
      </c>
      <c r="H244" s="148">
        <v>776.68</v>
      </c>
      <c r="I244" s="148">
        <v>776.68</v>
      </c>
    </row>
    <row r="245" spans="1:9" ht="25">
      <c r="A245" s="237" t="s">
        <v>6017</v>
      </c>
      <c r="B245" s="237" t="s">
        <v>6018</v>
      </c>
      <c r="C245" s="237" t="s">
        <v>5813</v>
      </c>
      <c r="D245" s="237" t="s">
        <v>6012</v>
      </c>
      <c r="E245" s="238" t="s">
        <v>5904</v>
      </c>
      <c r="F245" s="148">
        <v>1</v>
      </c>
      <c r="G245" s="148">
        <v>3</v>
      </c>
      <c r="H245" s="148">
        <v>1827.48</v>
      </c>
      <c r="I245" s="148">
        <v>1827.48</v>
      </c>
    </row>
    <row r="246" spans="1:9" ht="25">
      <c r="A246" s="237" t="s">
        <v>6017</v>
      </c>
      <c r="B246" s="237" t="s">
        <v>6018</v>
      </c>
      <c r="C246" s="237" t="s">
        <v>5815</v>
      </c>
      <c r="D246" s="237" t="s">
        <v>6012</v>
      </c>
      <c r="E246" s="238" t="s">
        <v>5839</v>
      </c>
      <c r="F246" s="148">
        <v>21</v>
      </c>
      <c r="G246" s="148">
        <v>83</v>
      </c>
      <c r="H246" s="148">
        <v>776.68</v>
      </c>
      <c r="I246" s="148">
        <v>776.68</v>
      </c>
    </row>
    <row r="247" spans="1:9" ht="25">
      <c r="A247" s="237" t="s">
        <v>6017</v>
      </c>
      <c r="B247" s="237" t="s">
        <v>6018</v>
      </c>
      <c r="C247" s="237" t="s">
        <v>5815</v>
      </c>
      <c r="D247" s="237" t="s">
        <v>6012</v>
      </c>
      <c r="E247" s="238" t="s">
        <v>5902</v>
      </c>
      <c r="F247" s="148">
        <v>1</v>
      </c>
      <c r="G247" s="148">
        <v>3</v>
      </c>
      <c r="H247" s="148">
        <v>1045.36</v>
      </c>
      <c r="I247" s="148">
        <v>1045.36</v>
      </c>
    </row>
    <row r="248" spans="1:9" ht="25">
      <c r="A248" s="237" t="s">
        <v>6017</v>
      </c>
      <c r="B248" s="237" t="s">
        <v>6018</v>
      </c>
      <c r="C248" s="237" t="s">
        <v>5815</v>
      </c>
      <c r="D248" s="237" t="s">
        <v>6012</v>
      </c>
      <c r="E248" s="238" t="s">
        <v>5903</v>
      </c>
      <c r="F248" s="148">
        <v>2</v>
      </c>
      <c r="G248" s="148">
        <v>7</v>
      </c>
      <c r="H248" s="148">
        <v>1391.44</v>
      </c>
      <c r="I248" s="148">
        <v>1391.44</v>
      </c>
    </row>
    <row r="249" spans="1:9" ht="25">
      <c r="A249" s="237" t="s">
        <v>6019</v>
      </c>
      <c r="B249" s="237" t="s">
        <v>6020</v>
      </c>
      <c r="C249" s="237" t="s">
        <v>5816</v>
      </c>
      <c r="D249" s="237" t="s">
        <v>5919</v>
      </c>
      <c r="E249" s="238" t="s">
        <v>5839</v>
      </c>
      <c r="F249" s="148">
        <v>837</v>
      </c>
      <c r="G249" s="148">
        <v>2471</v>
      </c>
      <c r="H249" s="148">
        <v>761.98</v>
      </c>
      <c r="I249" s="148">
        <v>761.98</v>
      </c>
    </row>
    <row r="250" spans="1:9" ht="25">
      <c r="A250" s="237" t="s">
        <v>6070</v>
      </c>
      <c r="B250" s="237" t="s">
        <v>6071</v>
      </c>
      <c r="C250" s="237" t="s">
        <v>5806</v>
      </c>
      <c r="D250" s="237" t="s">
        <v>5930</v>
      </c>
      <c r="E250" s="238" t="s">
        <v>5839</v>
      </c>
      <c r="F250" s="148">
        <v>15</v>
      </c>
      <c r="G250" s="148">
        <v>0</v>
      </c>
      <c r="H250" s="148">
        <v>10369.82</v>
      </c>
      <c r="I250" s="148">
        <v>10369.82</v>
      </c>
    </row>
    <row r="251" spans="1:9" ht="25">
      <c r="A251" s="237" t="s">
        <v>6070</v>
      </c>
      <c r="B251" s="237" t="s">
        <v>6071</v>
      </c>
      <c r="C251" s="237" t="s">
        <v>5806</v>
      </c>
      <c r="D251" s="237" t="s">
        <v>5930</v>
      </c>
      <c r="E251" s="238" t="s">
        <v>5905</v>
      </c>
      <c r="F251" s="148">
        <v>1</v>
      </c>
      <c r="G251" s="148">
        <v>0</v>
      </c>
      <c r="H251" s="148">
        <v>30290.98</v>
      </c>
      <c r="I251" s="148">
        <v>30290.98</v>
      </c>
    </row>
    <row r="252" spans="1:9" ht="25">
      <c r="A252" s="237" t="s">
        <v>6074</v>
      </c>
      <c r="B252" s="237" t="s">
        <v>6075</v>
      </c>
      <c r="C252" s="237" t="s">
        <v>5806</v>
      </c>
      <c r="D252" s="237" t="s">
        <v>5919</v>
      </c>
      <c r="E252" s="238" t="s">
        <v>5839</v>
      </c>
      <c r="F252" s="148">
        <v>44</v>
      </c>
      <c r="G252" s="148">
        <v>0</v>
      </c>
      <c r="H252" s="148">
        <v>7644.02</v>
      </c>
      <c r="I252" s="148">
        <v>7644.02</v>
      </c>
    </row>
    <row r="253" spans="1:9" ht="25">
      <c r="A253" s="237" t="s">
        <v>6074</v>
      </c>
      <c r="B253" s="237" t="s">
        <v>6075</v>
      </c>
      <c r="C253" s="237" t="s">
        <v>5806</v>
      </c>
      <c r="D253" s="237" t="s">
        <v>5919</v>
      </c>
      <c r="E253" s="238" t="s">
        <v>5902</v>
      </c>
      <c r="F253" s="148">
        <v>1</v>
      </c>
      <c r="G253" s="148">
        <v>0</v>
      </c>
      <c r="H253" s="148">
        <v>10182.2</v>
      </c>
      <c r="I253" s="148">
        <v>10182.2</v>
      </c>
    </row>
    <row r="254" spans="1:9" ht="25">
      <c r="A254" s="237" t="s">
        <v>6074</v>
      </c>
      <c r="B254" s="237" t="s">
        <v>6075</v>
      </c>
      <c r="C254" s="237" t="s">
        <v>5806</v>
      </c>
      <c r="D254" s="237" t="s">
        <v>5919</v>
      </c>
      <c r="E254" s="238" t="s">
        <v>5903</v>
      </c>
      <c r="F254" s="148">
        <v>2</v>
      </c>
      <c r="G254" s="148">
        <v>0</v>
      </c>
      <c r="H254" s="148">
        <v>13441.92</v>
      </c>
      <c r="I254" s="148">
        <v>13441.92</v>
      </c>
    </row>
    <row r="255" spans="1:9" ht="25">
      <c r="A255" s="237" t="s">
        <v>6074</v>
      </c>
      <c r="B255" s="237" t="s">
        <v>6075</v>
      </c>
      <c r="C255" s="237" t="s">
        <v>5806</v>
      </c>
      <c r="D255" s="237" t="s">
        <v>5919</v>
      </c>
      <c r="E255" s="238" t="s">
        <v>5904</v>
      </c>
      <c r="F255" s="148">
        <v>1</v>
      </c>
      <c r="G255" s="148">
        <v>0</v>
      </c>
      <c r="H255" s="148">
        <v>17553.34</v>
      </c>
      <c r="I255" s="148">
        <v>17553.34</v>
      </c>
    </row>
    <row r="256" spans="1:9" ht="12.5">
      <c r="A256" s="237" t="s">
        <v>6089</v>
      </c>
      <c r="B256" s="237" t="s">
        <v>6090</v>
      </c>
      <c r="C256" s="237" t="s">
        <v>5816</v>
      </c>
      <c r="D256" s="237" t="s">
        <v>6080</v>
      </c>
      <c r="E256" s="238" t="s">
        <v>5839</v>
      </c>
      <c r="F256" s="148">
        <v>1</v>
      </c>
      <c r="G256" s="148">
        <v>0</v>
      </c>
      <c r="H256" s="148">
        <v>15293.60</v>
      </c>
      <c r="I256" s="148">
        <v>15293.60</v>
      </c>
    </row>
    <row r="257" spans="1:9" ht="25">
      <c r="A257" s="237" t="s">
        <v>6091</v>
      </c>
      <c r="B257" s="237" t="s">
        <v>6092</v>
      </c>
      <c r="C257" s="237" t="s">
        <v>5806</v>
      </c>
      <c r="D257" s="237" t="s">
        <v>6080</v>
      </c>
      <c r="E257" s="238" t="s">
        <v>5839</v>
      </c>
      <c r="F257" s="148">
        <v>4</v>
      </c>
      <c r="G257" s="148">
        <v>0</v>
      </c>
      <c r="H257" s="148">
        <v>15330.38</v>
      </c>
      <c r="I257" s="148">
        <v>15330.38</v>
      </c>
    </row>
    <row r="258" spans="1:9" ht="25">
      <c r="A258" s="237" t="s">
        <v>6091</v>
      </c>
      <c r="B258" s="237" t="s">
        <v>6092</v>
      </c>
      <c r="C258" s="237" t="s">
        <v>5814</v>
      </c>
      <c r="D258" s="237" t="s">
        <v>6080</v>
      </c>
      <c r="E258" s="238" t="s">
        <v>5839</v>
      </c>
      <c r="F258" s="148">
        <v>3</v>
      </c>
      <c r="G258" s="148">
        <v>0</v>
      </c>
      <c r="H258" s="148">
        <v>15330.38</v>
      </c>
      <c r="I258" s="148">
        <v>15330.38</v>
      </c>
    </row>
    <row r="259" spans="1:9" ht="12.5">
      <c r="A259" s="237" t="s">
        <v>6091</v>
      </c>
      <c r="B259" s="237" t="s">
        <v>6092</v>
      </c>
      <c r="C259" s="237" t="s">
        <v>5816</v>
      </c>
      <c r="D259" s="237" t="s">
        <v>6080</v>
      </c>
      <c r="E259" s="238" t="s">
        <v>5839</v>
      </c>
      <c r="F259" s="148">
        <v>150</v>
      </c>
      <c r="G259" s="148">
        <v>0</v>
      </c>
      <c r="H259" s="148">
        <v>15330.38</v>
      </c>
      <c r="I259" s="148">
        <v>15330.38</v>
      </c>
    </row>
    <row r="260" spans="1:9" ht="25">
      <c r="A260" s="237" t="s">
        <v>6093</v>
      </c>
      <c r="B260" s="237" t="s">
        <v>6094</v>
      </c>
      <c r="C260" s="237" t="s">
        <v>5806</v>
      </c>
      <c r="D260" s="237" t="s">
        <v>6080</v>
      </c>
      <c r="E260" s="238" t="s">
        <v>5839</v>
      </c>
      <c r="F260" s="148">
        <v>1</v>
      </c>
      <c r="G260" s="148">
        <v>0</v>
      </c>
      <c r="H260" s="148">
        <v>15534.60</v>
      </c>
      <c r="I260" s="148">
        <v>15534.60</v>
      </c>
    </row>
    <row r="261" spans="1:9" ht="12.5">
      <c r="A261" s="237" t="s">
        <v>6093</v>
      </c>
      <c r="B261" s="237" t="s">
        <v>6094</v>
      </c>
      <c r="C261" s="237" t="s">
        <v>5816</v>
      </c>
      <c r="D261" s="237" t="s">
        <v>6080</v>
      </c>
      <c r="E261" s="238" t="s">
        <v>5839</v>
      </c>
      <c r="F261" s="148">
        <v>18</v>
      </c>
      <c r="G261" s="148">
        <v>0</v>
      </c>
      <c r="H261" s="148">
        <v>15534.60</v>
      </c>
      <c r="I261" s="148">
        <v>15534.60</v>
      </c>
    </row>
    <row r="262" spans="1:9" ht="12.5">
      <c r="A262" s="237" t="s">
        <v>6619</v>
      </c>
      <c r="B262" s="237" t="s">
        <v>6620</v>
      </c>
      <c r="C262" s="237" t="s">
        <v>5816</v>
      </c>
      <c r="D262" s="237" t="s">
        <v>6080</v>
      </c>
      <c r="E262" s="238" t="s">
        <v>5839</v>
      </c>
      <c r="F262" s="148">
        <v>21</v>
      </c>
      <c r="G262" s="148">
        <v>0</v>
      </c>
      <c r="H262" s="148">
        <v>12305.42</v>
      </c>
      <c r="I262" s="148">
        <v>12305.42</v>
      </c>
    </row>
    <row r="263" spans="1:9" ht="25">
      <c r="A263" s="237" t="s">
        <v>7293</v>
      </c>
      <c r="B263" s="237" t="s">
        <v>7294</v>
      </c>
      <c r="C263" s="237" t="s">
        <v>5814</v>
      </c>
      <c r="D263" s="237" t="s">
        <v>6080</v>
      </c>
      <c r="E263" s="238" t="s">
        <v>5839</v>
      </c>
      <c r="F263" s="148">
        <v>14</v>
      </c>
      <c r="G263" s="148">
        <v>213</v>
      </c>
      <c r="H263" s="148">
        <v>776.69</v>
      </c>
      <c r="I263" s="148">
        <v>776.69</v>
      </c>
    </row>
    <row r="264" spans="1:9" ht="25">
      <c r="A264" s="237" t="s">
        <v>6099</v>
      </c>
      <c r="B264" s="237" t="s">
        <v>6100</v>
      </c>
      <c r="C264" s="237" t="s">
        <v>5813</v>
      </c>
      <c r="D264" s="237" t="s">
        <v>6080</v>
      </c>
      <c r="E264" s="238" t="s">
        <v>5839</v>
      </c>
      <c r="F264" s="148">
        <v>1</v>
      </c>
      <c r="G264" s="148">
        <v>0</v>
      </c>
      <c r="H264" s="148">
        <v>23863.60</v>
      </c>
      <c r="I264" s="148">
        <v>23863.60</v>
      </c>
    </row>
    <row r="265" spans="1:9" ht="25">
      <c r="A265" s="237" t="s">
        <v>7295</v>
      </c>
      <c r="B265" s="237" t="s">
        <v>7296</v>
      </c>
      <c r="C265" s="237" t="s">
        <v>5806</v>
      </c>
      <c r="D265" s="237" t="s">
        <v>6080</v>
      </c>
      <c r="E265" s="238" t="s">
        <v>5839</v>
      </c>
      <c r="F265" s="148">
        <v>22</v>
      </c>
      <c r="G265" s="148">
        <v>0</v>
      </c>
      <c r="H265" s="148">
        <v>7562.13</v>
      </c>
      <c r="I265" s="148">
        <v>7562.13</v>
      </c>
    </row>
    <row r="266" spans="1:9" ht="25">
      <c r="A266" s="237" t="s">
        <v>6101</v>
      </c>
      <c r="B266" s="237" t="s">
        <v>6102</v>
      </c>
      <c r="C266" s="237" t="s">
        <v>5811</v>
      </c>
      <c r="D266" s="237" t="s">
        <v>6080</v>
      </c>
      <c r="E266" s="238" t="s">
        <v>5839</v>
      </c>
      <c r="F266" s="148">
        <v>3</v>
      </c>
      <c r="G266" s="148">
        <v>0</v>
      </c>
      <c r="H266" s="148">
        <v>24746.18</v>
      </c>
      <c r="I266" s="148">
        <v>24746.18</v>
      </c>
    </row>
    <row r="267" spans="1:9" ht="25">
      <c r="A267" s="237" t="s">
        <v>7297</v>
      </c>
      <c r="B267" s="237" t="s">
        <v>7298</v>
      </c>
      <c r="C267" s="237" t="s">
        <v>5806</v>
      </c>
      <c r="D267" s="237" t="s">
        <v>5919</v>
      </c>
      <c r="E267" s="238" t="s">
        <v>5839</v>
      </c>
      <c r="F267" s="148">
        <v>36</v>
      </c>
      <c r="G267" s="148">
        <v>0</v>
      </c>
      <c r="H267" s="148">
        <v>7556.88</v>
      </c>
      <c r="I267" s="148">
        <v>7556.88</v>
      </c>
    </row>
    <row r="268" spans="1:9" ht="12.5">
      <c r="A268" s="237" t="s">
        <v>7299</v>
      </c>
      <c r="B268" s="237" t="s">
        <v>7300</v>
      </c>
      <c r="C268" s="237" t="s">
        <v>5815</v>
      </c>
      <c r="D268" s="237" t="s">
        <v>5919</v>
      </c>
      <c r="E268" s="238" t="s">
        <v>5839</v>
      </c>
      <c r="F268" s="148">
        <v>335</v>
      </c>
      <c r="G268" s="148">
        <v>0</v>
      </c>
      <c r="H268" s="148">
        <v>7556.88</v>
      </c>
      <c r="I268" s="148">
        <v>7556.88</v>
      </c>
    </row>
    <row r="269" spans="1:9" ht="12.5">
      <c r="A269" s="237" t="s">
        <v>7299</v>
      </c>
      <c r="B269" s="237" t="s">
        <v>7300</v>
      </c>
      <c r="C269" s="237" t="s">
        <v>5815</v>
      </c>
      <c r="D269" s="237" t="s">
        <v>5919</v>
      </c>
      <c r="E269" s="238" t="s">
        <v>5902</v>
      </c>
      <c r="F269" s="148">
        <v>27</v>
      </c>
      <c r="G269" s="148">
        <v>0</v>
      </c>
      <c r="H269" s="148">
        <v>10111.82</v>
      </c>
      <c r="I269" s="148">
        <v>10111.82</v>
      </c>
    </row>
    <row r="270" spans="1:9" ht="12.5">
      <c r="A270" s="237" t="s">
        <v>7299</v>
      </c>
      <c r="B270" s="237" t="s">
        <v>7300</v>
      </c>
      <c r="C270" s="237" t="s">
        <v>5815</v>
      </c>
      <c r="D270" s="237" t="s">
        <v>5919</v>
      </c>
      <c r="E270" s="238" t="s">
        <v>5904</v>
      </c>
      <c r="F270" s="148">
        <v>2</v>
      </c>
      <c r="G270" s="148">
        <v>0</v>
      </c>
      <c r="H270" s="148">
        <v>17506.77</v>
      </c>
      <c r="I270" s="148">
        <v>17506.77</v>
      </c>
    </row>
    <row r="271" spans="1:9" ht="12.5">
      <c r="A271" s="237" t="s">
        <v>7299</v>
      </c>
      <c r="B271" s="237" t="s">
        <v>7300</v>
      </c>
      <c r="C271" s="237" t="s">
        <v>5815</v>
      </c>
      <c r="D271" s="237" t="s">
        <v>5919</v>
      </c>
      <c r="E271" s="238" t="s">
        <v>5905</v>
      </c>
      <c r="F271" s="148">
        <v>2</v>
      </c>
      <c r="G271" s="148">
        <v>0</v>
      </c>
      <c r="H271" s="148">
        <v>22267.21</v>
      </c>
      <c r="I271" s="148">
        <v>22267.21</v>
      </c>
    </row>
    <row r="272" spans="1:9" ht="25">
      <c r="A272" s="237" t="s">
        <v>7301</v>
      </c>
      <c r="B272" s="237" t="s">
        <v>7302</v>
      </c>
      <c r="C272" s="237" t="s">
        <v>5806</v>
      </c>
      <c r="D272" s="237" t="s">
        <v>5919</v>
      </c>
      <c r="E272" s="238" t="s">
        <v>5839</v>
      </c>
      <c r="F272" s="148">
        <v>8</v>
      </c>
      <c r="G272" s="148">
        <v>0</v>
      </c>
      <c r="H272" s="148">
        <v>7556.88</v>
      </c>
      <c r="I272" s="148">
        <v>7556.88</v>
      </c>
    </row>
    <row r="273" spans="1:9" ht="25">
      <c r="A273" s="237" t="s">
        <v>7301</v>
      </c>
      <c r="B273" s="237" t="s">
        <v>7302</v>
      </c>
      <c r="C273" s="237" t="s">
        <v>5814</v>
      </c>
      <c r="D273" s="237" t="s">
        <v>5919</v>
      </c>
      <c r="E273" s="238" t="s">
        <v>5839</v>
      </c>
      <c r="F273" s="148">
        <v>3</v>
      </c>
      <c r="G273" s="148">
        <v>0</v>
      </c>
      <c r="H273" s="148">
        <v>7556.88</v>
      </c>
      <c r="I273" s="148">
        <v>7556.88</v>
      </c>
    </row>
    <row r="274" spans="1:9" ht="25">
      <c r="A274" s="237" t="s">
        <v>7303</v>
      </c>
      <c r="B274" s="237" t="s">
        <v>7304</v>
      </c>
      <c r="C274" s="237" t="s">
        <v>5806</v>
      </c>
      <c r="D274" s="237" t="s">
        <v>5919</v>
      </c>
      <c r="E274" s="238" t="s">
        <v>5839</v>
      </c>
      <c r="F274" s="148">
        <v>1</v>
      </c>
      <c r="G274" s="148">
        <v>0</v>
      </c>
      <c r="H274" s="148">
        <v>7556.88</v>
      </c>
      <c r="I274" s="148">
        <v>7556.88</v>
      </c>
    </row>
    <row r="275" spans="1:9" ht="25">
      <c r="A275" s="237" t="s">
        <v>7305</v>
      </c>
      <c r="B275" s="237" t="s">
        <v>7306</v>
      </c>
      <c r="C275" s="237" t="s">
        <v>5806</v>
      </c>
      <c r="D275" s="237" t="s">
        <v>5919</v>
      </c>
      <c r="E275" s="238" t="s">
        <v>5839</v>
      </c>
      <c r="F275" s="148">
        <v>24</v>
      </c>
      <c r="G275" s="148">
        <v>0</v>
      </c>
      <c r="H275" s="148">
        <v>7556.88</v>
      </c>
      <c r="I275" s="148">
        <v>7556.88</v>
      </c>
    </row>
    <row r="276" spans="1:9" ht="12.5">
      <c r="A276" s="237" t="s">
        <v>7305</v>
      </c>
      <c r="B276" s="237" t="s">
        <v>7306</v>
      </c>
      <c r="C276" s="237" t="s">
        <v>5816</v>
      </c>
      <c r="D276" s="237" t="s">
        <v>5919</v>
      </c>
      <c r="E276" s="238" t="s">
        <v>5839</v>
      </c>
      <c r="F276" s="148">
        <v>1</v>
      </c>
      <c r="G276" s="148">
        <v>0</v>
      </c>
      <c r="H276" s="148">
        <v>7556.88</v>
      </c>
      <c r="I276" s="148">
        <v>7556.88</v>
      </c>
    </row>
    <row r="277" spans="1:9" ht="25">
      <c r="A277" s="237" t="s">
        <v>7307</v>
      </c>
      <c r="B277" s="237" t="s">
        <v>7308</v>
      </c>
      <c r="C277" s="237" t="s">
        <v>5806</v>
      </c>
      <c r="D277" s="237" t="s">
        <v>5919</v>
      </c>
      <c r="E277" s="238" t="s">
        <v>5839</v>
      </c>
      <c r="F277" s="148">
        <v>3</v>
      </c>
      <c r="G277" s="148">
        <v>0</v>
      </c>
      <c r="H277" s="148">
        <v>7556.88</v>
      </c>
      <c r="I277" s="148">
        <v>7556.88</v>
      </c>
    </row>
    <row r="278" spans="1:9" ht="25">
      <c r="A278" s="237" t="s">
        <v>7309</v>
      </c>
      <c r="B278" s="237" t="s">
        <v>7310</v>
      </c>
      <c r="C278" s="237" t="s">
        <v>5806</v>
      </c>
      <c r="D278" s="237" t="s">
        <v>5919</v>
      </c>
      <c r="E278" s="238" t="s">
        <v>5839</v>
      </c>
      <c r="F278" s="148">
        <v>5</v>
      </c>
      <c r="G278" s="148">
        <v>0</v>
      </c>
      <c r="H278" s="148">
        <v>7556.88</v>
      </c>
      <c r="I278" s="148">
        <v>7556.88</v>
      </c>
    </row>
    <row r="279" spans="1:9" ht="25">
      <c r="A279" s="237" t="s">
        <v>7311</v>
      </c>
      <c r="B279" s="237" t="s">
        <v>7312</v>
      </c>
      <c r="C279" s="237" t="s">
        <v>5806</v>
      </c>
      <c r="D279" s="237" t="s">
        <v>6080</v>
      </c>
      <c r="E279" s="238" t="s">
        <v>5839</v>
      </c>
      <c r="F279" s="148">
        <v>2</v>
      </c>
      <c r="G279" s="148">
        <v>0</v>
      </c>
      <c r="H279" s="148">
        <v>7556.88</v>
      </c>
      <c r="I279" s="148">
        <v>7556.88</v>
      </c>
    </row>
    <row r="280" spans="1:9" ht="25">
      <c r="A280" s="237" t="s">
        <v>7313</v>
      </c>
      <c r="B280" s="237" t="s">
        <v>7314</v>
      </c>
      <c r="C280" s="237" t="s">
        <v>5806</v>
      </c>
      <c r="D280" s="237" t="s">
        <v>5919</v>
      </c>
      <c r="E280" s="238" t="s">
        <v>5839</v>
      </c>
      <c r="F280" s="148">
        <v>1</v>
      </c>
      <c r="G280" s="148">
        <v>0</v>
      </c>
      <c r="H280" s="148">
        <v>6771.18</v>
      </c>
      <c r="I280" s="148">
        <v>6771.18</v>
      </c>
    </row>
    <row r="281" spans="1:9" ht="12.5">
      <c r="A281" s="237" t="s">
        <v>7313</v>
      </c>
      <c r="B281" s="237" t="s">
        <v>7314</v>
      </c>
      <c r="C281" s="237" t="s">
        <v>5815</v>
      </c>
      <c r="D281" s="237" t="s">
        <v>5919</v>
      </c>
      <c r="E281" s="238" t="s">
        <v>5839</v>
      </c>
      <c r="F281" s="148">
        <v>3</v>
      </c>
      <c r="G281" s="148">
        <v>0</v>
      </c>
      <c r="H281" s="148">
        <v>6771.18</v>
      </c>
      <c r="I281" s="148">
        <v>6771.18</v>
      </c>
    </row>
    <row r="282" spans="1:9" ht="25">
      <c r="A282" s="237" t="s">
        <v>7315</v>
      </c>
      <c r="B282" s="237" t="s">
        <v>7316</v>
      </c>
      <c r="C282" s="237" t="s">
        <v>5806</v>
      </c>
      <c r="D282" s="237" t="s">
        <v>6080</v>
      </c>
      <c r="E282" s="238" t="s">
        <v>5839</v>
      </c>
      <c r="F282" s="148">
        <v>21</v>
      </c>
      <c r="G282" s="148">
        <v>0</v>
      </c>
      <c r="H282" s="148">
        <v>32898.92</v>
      </c>
      <c r="I282" s="148">
        <v>32898.92</v>
      </c>
    </row>
    <row r="283" spans="1:9" ht="25">
      <c r="A283" s="237" t="s">
        <v>7317</v>
      </c>
      <c r="B283" s="237" t="s">
        <v>5168</v>
      </c>
      <c r="C283" s="237" t="s">
        <v>5806</v>
      </c>
      <c r="D283" s="237" t="s">
        <v>6080</v>
      </c>
      <c r="E283" s="238" t="s">
        <v>5839</v>
      </c>
      <c r="F283" s="148">
        <v>1</v>
      </c>
      <c r="G283" s="148">
        <v>0</v>
      </c>
      <c r="H283" s="148">
        <v>8628.51</v>
      </c>
      <c r="I283" s="148">
        <v>8628.51</v>
      </c>
    </row>
    <row r="284" spans="1:9" ht="25">
      <c r="A284" s="237" t="s">
        <v>7318</v>
      </c>
      <c r="B284" s="237" t="s">
        <v>7319</v>
      </c>
      <c r="C284" s="237" t="s">
        <v>5806</v>
      </c>
      <c r="D284" s="237" t="s">
        <v>5919</v>
      </c>
      <c r="E284" s="238" t="s">
        <v>5839</v>
      </c>
      <c r="F284" s="148">
        <v>20</v>
      </c>
      <c r="G284" s="148">
        <v>0</v>
      </c>
      <c r="H284" s="148">
        <v>7556.88</v>
      </c>
      <c r="I284" s="148">
        <v>7556.88</v>
      </c>
    </row>
    <row r="285" spans="1:9" ht="25">
      <c r="A285" s="237" t="s">
        <v>7320</v>
      </c>
      <c r="B285" s="237" t="s">
        <v>7321</v>
      </c>
      <c r="C285" s="237" t="s">
        <v>5806</v>
      </c>
      <c r="D285" s="237" t="s">
        <v>5919</v>
      </c>
      <c r="E285" s="238" t="s">
        <v>5839</v>
      </c>
      <c r="F285" s="148">
        <v>3</v>
      </c>
      <c r="G285" s="148">
        <v>0</v>
      </c>
      <c r="H285" s="148">
        <v>7556.88</v>
      </c>
      <c r="I285" s="148">
        <v>7556.88</v>
      </c>
    </row>
    <row r="286" spans="1:9" ht="25">
      <c r="A286" s="237" t="s">
        <v>7322</v>
      </c>
      <c r="B286" s="237" t="s">
        <v>7323</v>
      </c>
      <c r="C286" s="237" t="s">
        <v>5806</v>
      </c>
      <c r="D286" s="237" t="s">
        <v>5919</v>
      </c>
      <c r="E286" s="238" t="s">
        <v>5839</v>
      </c>
      <c r="F286" s="148">
        <v>2</v>
      </c>
      <c r="G286" s="148">
        <v>0</v>
      </c>
      <c r="H286" s="148">
        <v>7556.88</v>
      </c>
      <c r="I286" s="148">
        <v>7556.88</v>
      </c>
    </row>
    <row r="287" spans="1:9" ht="25">
      <c r="A287" s="237" t="s">
        <v>6381</v>
      </c>
      <c r="B287" s="237" t="s">
        <v>6382</v>
      </c>
      <c r="C287" s="237" t="s">
        <v>5816</v>
      </c>
      <c r="D287" s="237" t="s">
        <v>5952</v>
      </c>
      <c r="E287" s="238" t="s">
        <v>5839</v>
      </c>
      <c r="F287" s="148">
        <v>4</v>
      </c>
      <c r="G287" s="148">
        <v>0</v>
      </c>
      <c r="H287" s="148">
        <v>48193.18</v>
      </c>
      <c r="I287" s="148">
        <v>48193.18</v>
      </c>
    </row>
    <row r="288" spans="1:9" ht="25">
      <c r="A288" s="237" t="s">
        <v>6383</v>
      </c>
      <c r="B288" s="237" t="s">
        <v>6384</v>
      </c>
      <c r="C288" s="237" t="s">
        <v>5816</v>
      </c>
      <c r="D288" s="237" t="s">
        <v>5952</v>
      </c>
      <c r="E288" s="238" t="s">
        <v>5839</v>
      </c>
      <c r="F288" s="148">
        <v>20</v>
      </c>
      <c r="G288" s="148">
        <v>0</v>
      </c>
      <c r="H288" s="148">
        <v>45909.26</v>
      </c>
      <c r="I288" s="148">
        <v>45909.26</v>
      </c>
    </row>
    <row r="289" spans="1:9" ht="25">
      <c r="A289" s="237" t="s">
        <v>6107</v>
      </c>
      <c r="B289" s="237" t="s">
        <v>6108</v>
      </c>
      <c r="C289" s="237" t="s">
        <v>5816</v>
      </c>
      <c r="D289" s="237" t="s">
        <v>5952</v>
      </c>
      <c r="E289" s="238" t="s">
        <v>5839</v>
      </c>
      <c r="F289" s="148">
        <v>11</v>
      </c>
      <c r="G289" s="148">
        <v>0</v>
      </c>
      <c r="H289" s="148">
        <v>37046.18</v>
      </c>
      <c r="I289" s="148">
        <v>37046.18</v>
      </c>
    </row>
    <row r="290" spans="1:9" ht="25">
      <c r="A290" s="237" t="s">
        <v>6111</v>
      </c>
      <c r="B290" s="237" t="s">
        <v>6112</v>
      </c>
      <c r="C290" s="237" t="s">
        <v>5810</v>
      </c>
      <c r="D290" s="237" t="s">
        <v>5952</v>
      </c>
      <c r="E290" s="238" t="s">
        <v>5839</v>
      </c>
      <c r="F290" s="148">
        <v>2</v>
      </c>
      <c r="G290" s="148">
        <v>0</v>
      </c>
      <c r="H290" s="148">
        <v>37046.18</v>
      </c>
      <c r="I290" s="148">
        <v>37046.18</v>
      </c>
    </row>
    <row r="291" spans="1:9" ht="25">
      <c r="A291" s="237" t="s">
        <v>6111</v>
      </c>
      <c r="B291" s="237" t="s">
        <v>6112</v>
      </c>
      <c r="C291" s="237" t="s">
        <v>5815</v>
      </c>
      <c r="D291" s="237" t="s">
        <v>5952</v>
      </c>
      <c r="E291" s="238" t="s">
        <v>5839</v>
      </c>
      <c r="F291" s="148">
        <v>1</v>
      </c>
      <c r="G291" s="148">
        <v>0</v>
      </c>
      <c r="H291" s="148">
        <v>37046.18</v>
      </c>
      <c r="I291" s="148">
        <v>37046.18</v>
      </c>
    </row>
    <row r="292" spans="1:9" ht="25">
      <c r="A292" s="237" t="s">
        <v>6113</v>
      </c>
      <c r="B292" s="237" t="s">
        <v>6114</v>
      </c>
      <c r="C292" s="237" t="s">
        <v>5815</v>
      </c>
      <c r="D292" s="237" t="s">
        <v>5919</v>
      </c>
      <c r="E292" s="238" t="s">
        <v>5839</v>
      </c>
      <c r="F292" s="148">
        <v>113</v>
      </c>
      <c r="G292" s="148">
        <v>1315</v>
      </c>
      <c r="H292" s="148">
        <v>776.90</v>
      </c>
      <c r="I292" s="148">
        <v>776.90</v>
      </c>
    </row>
    <row r="293" spans="1:9" ht="25">
      <c r="A293" s="237" t="s">
        <v>6642</v>
      </c>
      <c r="B293" s="237" t="s">
        <v>6643</v>
      </c>
      <c r="C293" s="237" t="s">
        <v>5814</v>
      </c>
      <c r="D293" s="237" t="s">
        <v>5919</v>
      </c>
      <c r="E293" s="238" t="s">
        <v>5839</v>
      </c>
      <c r="F293" s="148">
        <v>339</v>
      </c>
      <c r="G293" s="148">
        <v>2984</v>
      </c>
      <c r="H293" s="148">
        <v>561.68</v>
      </c>
      <c r="I293" s="148">
        <v>561.68</v>
      </c>
    </row>
    <row r="294" spans="1:9" ht="25">
      <c r="A294" s="237" t="s">
        <v>6264</v>
      </c>
      <c r="B294" s="237" t="s">
        <v>6265</v>
      </c>
      <c r="C294" s="237" t="s">
        <v>5814</v>
      </c>
      <c r="D294" s="237" t="s">
        <v>5919</v>
      </c>
      <c r="E294" s="238" t="s">
        <v>5839</v>
      </c>
      <c r="F294" s="148">
        <v>31</v>
      </c>
      <c r="G294" s="148">
        <v>176</v>
      </c>
      <c r="H294" s="148">
        <v>635.46</v>
      </c>
      <c r="I294" s="148">
        <v>635.46</v>
      </c>
    </row>
    <row r="295" spans="1:9" ht="25">
      <c r="A295" s="237" t="s">
        <v>6644</v>
      </c>
      <c r="B295" s="237" t="s">
        <v>6645</v>
      </c>
      <c r="C295" s="237" t="s">
        <v>5814</v>
      </c>
      <c r="D295" s="237" t="s">
        <v>5919</v>
      </c>
      <c r="E295" s="238" t="s">
        <v>5839</v>
      </c>
      <c r="F295" s="148">
        <v>93</v>
      </c>
      <c r="G295" s="148">
        <v>540</v>
      </c>
      <c r="H295" s="148">
        <v>719.42</v>
      </c>
      <c r="I295" s="148">
        <v>719.42</v>
      </c>
    </row>
    <row r="296" spans="1:9" ht="12.5">
      <c r="A296" s="237" t="s">
        <v>6644</v>
      </c>
      <c r="B296" s="237" t="s">
        <v>6645</v>
      </c>
      <c r="C296" s="237" t="s">
        <v>5817</v>
      </c>
      <c r="D296" s="237" t="s">
        <v>5919</v>
      </c>
      <c r="E296" s="238" t="s">
        <v>5839</v>
      </c>
      <c r="F296" s="148">
        <v>1</v>
      </c>
      <c r="G296" s="148">
        <v>15</v>
      </c>
      <c r="H296" s="148">
        <v>719.42</v>
      </c>
      <c r="I296" s="148">
        <v>719.42</v>
      </c>
    </row>
    <row r="297" spans="1:9" ht="25">
      <c r="A297" s="237" t="s">
        <v>6646</v>
      </c>
      <c r="B297" s="237" t="s">
        <v>6647</v>
      </c>
      <c r="C297" s="237" t="s">
        <v>5814</v>
      </c>
      <c r="D297" s="237" t="s">
        <v>5919</v>
      </c>
      <c r="E297" s="238" t="s">
        <v>5839</v>
      </c>
      <c r="F297" s="148">
        <v>1</v>
      </c>
      <c r="G297" s="148">
        <v>0</v>
      </c>
      <c r="H297" s="148">
        <v>11912.66</v>
      </c>
      <c r="I297" s="148">
        <v>11912.66</v>
      </c>
    </row>
    <row r="298" spans="1:9" ht="25">
      <c r="A298" s="237" t="s">
        <v>6648</v>
      </c>
      <c r="B298" s="237" t="s">
        <v>6649</v>
      </c>
      <c r="C298" s="237" t="s">
        <v>5814</v>
      </c>
      <c r="D298" s="237" t="s">
        <v>5919</v>
      </c>
      <c r="E298" s="238" t="s">
        <v>5839</v>
      </c>
      <c r="F298" s="148">
        <v>5</v>
      </c>
      <c r="G298" s="148">
        <v>0</v>
      </c>
      <c r="H298" s="148">
        <v>13347.46</v>
      </c>
      <c r="I298" s="148">
        <v>13347.46</v>
      </c>
    </row>
    <row r="299" spans="1:9" ht="25">
      <c r="A299" s="237" t="s">
        <v>6650</v>
      </c>
      <c r="B299" s="237" t="s">
        <v>6651</v>
      </c>
      <c r="C299" s="237" t="s">
        <v>5814</v>
      </c>
      <c r="D299" s="237" t="s">
        <v>5919</v>
      </c>
      <c r="E299" s="238" t="s">
        <v>5839</v>
      </c>
      <c r="F299" s="148">
        <v>2</v>
      </c>
      <c r="G299" s="148">
        <v>0</v>
      </c>
      <c r="H299" s="148">
        <v>17081.41</v>
      </c>
      <c r="I299" s="148">
        <v>17081.41</v>
      </c>
    </row>
    <row r="300" spans="1:9" ht="25">
      <c r="A300" s="237" t="s">
        <v>6664</v>
      </c>
      <c r="B300" s="237" t="s">
        <v>6665</v>
      </c>
      <c r="C300" s="237" t="s">
        <v>5814</v>
      </c>
      <c r="D300" s="237" t="s">
        <v>6639</v>
      </c>
      <c r="E300" s="238" t="s">
        <v>5839</v>
      </c>
      <c r="F300" s="148">
        <v>1</v>
      </c>
      <c r="G300" s="148">
        <v>0</v>
      </c>
      <c r="H300" s="148">
        <v>12333.42</v>
      </c>
      <c r="I300" s="148">
        <v>12333.42</v>
      </c>
    </row>
    <row r="301" spans="1:9" ht="25">
      <c r="A301" s="237" t="s">
        <v>6670</v>
      </c>
      <c r="B301" s="237" t="s">
        <v>6671</v>
      </c>
      <c r="C301" s="237" t="s">
        <v>5814</v>
      </c>
      <c r="D301" s="237" t="s">
        <v>5919</v>
      </c>
      <c r="E301" s="238" t="s">
        <v>5839</v>
      </c>
      <c r="F301" s="148">
        <v>5</v>
      </c>
      <c r="G301" s="148">
        <v>0</v>
      </c>
      <c r="H301" s="148">
        <v>14860.56</v>
      </c>
      <c r="I301" s="148">
        <v>14860.56</v>
      </c>
    </row>
    <row r="302" spans="1:9" ht="25">
      <c r="A302" s="237" t="s">
        <v>6672</v>
      </c>
      <c r="B302" s="237" t="s">
        <v>6673</v>
      </c>
      <c r="C302" s="237" t="s">
        <v>5814</v>
      </c>
      <c r="D302" s="237" t="s">
        <v>5919</v>
      </c>
      <c r="E302" s="238" t="s">
        <v>5839</v>
      </c>
      <c r="F302" s="148">
        <v>2</v>
      </c>
      <c r="G302" s="148">
        <v>0</v>
      </c>
      <c r="H302" s="148">
        <v>23439.35</v>
      </c>
      <c r="I302" s="148">
        <v>23439.35</v>
      </c>
    </row>
    <row r="303" spans="1:9" ht="25">
      <c r="A303" s="237" t="s">
        <v>6674</v>
      </c>
      <c r="B303" s="237" t="s">
        <v>6675</v>
      </c>
      <c r="C303" s="237" t="s">
        <v>5814</v>
      </c>
      <c r="D303" s="237" t="s">
        <v>5919</v>
      </c>
      <c r="E303" s="238" t="s">
        <v>5839</v>
      </c>
      <c r="F303" s="148">
        <v>1</v>
      </c>
      <c r="G303" s="148">
        <v>0</v>
      </c>
      <c r="H303" s="148">
        <v>17551.76</v>
      </c>
      <c r="I303" s="148">
        <v>17551.76</v>
      </c>
    </row>
    <row r="304" spans="1:9" ht="25">
      <c r="A304" s="237" t="s">
        <v>6680</v>
      </c>
      <c r="B304" s="237" t="s">
        <v>6681</v>
      </c>
      <c r="C304" s="237" t="s">
        <v>5814</v>
      </c>
      <c r="D304" s="237" t="s">
        <v>5919</v>
      </c>
      <c r="E304" s="238" t="s">
        <v>5839</v>
      </c>
      <c r="F304" s="148">
        <v>4</v>
      </c>
      <c r="G304" s="148">
        <v>0</v>
      </c>
      <c r="H304" s="148">
        <v>29287.43</v>
      </c>
      <c r="I304" s="148">
        <v>29287.43</v>
      </c>
    </row>
    <row r="305" spans="1:9" ht="25">
      <c r="A305" s="237" t="s">
        <v>6688</v>
      </c>
      <c r="B305" s="237" t="s">
        <v>6689</v>
      </c>
      <c r="C305" s="237" t="s">
        <v>5814</v>
      </c>
      <c r="D305" s="237" t="s">
        <v>6639</v>
      </c>
      <c r="E305" s="238" t="s">
        <v>5839</v>
      </c>
      <c r="F305" s="148">
        <v>1</v>
      </c>
      <c r="G305" s="148">
        <v>0</v>
      </c>
      <c r="H305" s="148">
        <v>14977.55</v>
      </c>
      <c r="I305" s="148">
        <v>14977.55</v>
      </c>
    </row>
    <row r="306" spans="1:9" ht="25">
      <c r="A306" s="237" t="s">
        <v>6694</v>
      </c>
      <c r="B306" s="237" t="s">
        <v>6695</v>
      </c>
      <c r="C306" s="237" t="s">
        <v>5814</v>
      </c>
      <c r="D306" s="237" t="s">
        <v>6639</v>
      </c>
      <c r="E306" s="238" t="s">
        <v>5839</v>
      </c>
      <c r="F306" s="148">
        <v>1</v>
      </c>
      <c r="G306" s="148">
        <v>0</v>
      </c>
      <c r="H306" s="148">
        <v>19814.50</v>
      </c>
      <c r="I306" s="148">
        <v>19814.50</v>
      </c>
    </row>
    <row r="307" spans="1:9" ht="25">
      <c r="A307" s="237" t="s">
        <v>6696</v>
      </c>
      <c r="B307" s="237" t="s">
        <v>6697</v>
      </c>
      <c r="C307" s="237" t="s">
        <v>5814</v>
      </c>
      <c r="D307" s="237" t="s">
        <v>6639</v>
      </c>
      <c r="E307" s="238" t="s">
        <v>5839</v>
      </c>
      <c r="F307" s="148">
        <v>5</v>
      </c>
      <c r="G307" s="148">
        <v>0</v>
      </c>
      <c r="H307" s="148">
        <v>22006.93</v>
      </c>
      <c r="I307" s="148">
        <v>22006.93</v>
      </c>
    </row>
    <row r="308" spans="1:9" ht="25">
      <c r="A308" s="237" t="s">
        <v>6704</v>
      </c>
      <c r="B308" s="237" t="s">
        <v>6705</v>
      </c>
      <c r="C308" s="237" t="s">
        <v>5814</v>
      </c>
      <c r="D308" s="237" t="s">
        <v>5919</v>
      </c>
      <c r="E308" s="238" t="s">
        <v>5839</v>
      </c>
      <c r="F308" s="148">
        <v>1</v>
      </c>
      <c r="G308" s="148">
        <v>0</v>
      </c>
      <c r="H308" s="148">
        <v>25565.20</v>
      </c>
      <c r="I308" s="148">
        <v>25565.20</v>
      </c>
    </row>
    <row r="309" spans="1:9" ht="25">
      <c r="A309" s="237" t="s">
        <v>6708</v>
      </c>
      <c r="B309" s="237" t="s">
        <v>6709</v>
      </c>
      <c r="C309" s="237" t="s">
        <v>5814</v>
      </c>
      <c r="D309" s="237" t="s">
        <v>5919</v>
      </c>
      <c r="E309" s="238" t="s">
        <v>5839</v>
      </c>
      <c r="F309" s="148">
        <v>2</v>
      </c>
      <c r="G309" s="148">
        <v>0</v>
      </c>
      <c r="H309" s="148">
        <v>38766.27</v>
      </c>
      <c r="I309" s="148">
        <v>38766.27</v>
      </c>
    </row>
    <row r="310" spans="1:9" ht="25">
      <c r="A310" s="237" t="s">
        <v>6720</v>
      </c>
      <c r="B310" s="237" t="s">
        <v>6721</v>
      </c>
      <c r="C310" s="237" t="s">
        <v>5814</v>
      </c>
      <c r="D310" s="237" t="s">
        <v>6639</v>
      </c>
      <c r="E310" s="238" t="s">
        <v>5839</v>
      </c>
      <c r="F310" s="148">
        <v>1</v>
      </c>
      <c r="G310" s="148">
        <v>0</v>
      </c>
      <c r="H310" s="148">
        <v>22227.99</v>
      </c>
      <c r="I310" s="148">
        <v>22227.99</v>
      </c>
    </row>
    <row r="311" spans="1:9" ht="25">
      <c r="A311" s="237" t="s">
        <v>6726</v>
      </c>
      <c r="B311" s="237" t="s">
        <v>6727</v>
      </c>
      <c r="C311" s="237" t="s">
        <v>5814</v>
      </c>
      <c r="D311" s="237" t="s">
        <v>5919</v>
      </c>
      <c r="E311" s="238" t="s">
        <v>5839</v>
      </c>
      <c r="F311" s="148">
        <v>1</v>
      </c>
      <c r="G311" s="148">
        <v>0</v>
      </c>
      <c r="H311" s="148">
        <v>28642.36</v>
      </c>
      <c r="I311" s="148">
        <v>28642.36</v>
      </c>
    </row>
    <row r="312" spans="1:9" ht="25">
      <c r="A312" s="237" t="s">
        <v>6728</v>
      </c>
      <c r="B312" s="237" t="s">
        <v>6729</v>
      </c>
      <c r="C312" s="237" t="s">
        <v>5814</v>
      </c>
      <c r="D312" s="237" t="s">
        <v>5919</v>
      </c>
      <c r="E312" s="238" t="s">
        <v>5839</v>
      </c>
      <c r="F312" s="148">
        <v>7</v>
      </c>
      <c r="G312" s="148">
        <v>0</v>
      </c>
      <c r="H312" s="148">
        <v>45796.67</v>
      </c>
      <c r="I312" s="148">
        <v>45796.67</v>
      </c>
    </row>
    <row r="313" spans="1:9" ht="37.5">
      <c r="A313" s="237" t="s">
        <v>6744</v>
      </c>
      <c r="B313" s="237" t="s">
        <v>6745</v>
      </c>
      <c r="C313" s="237" t="s">
        <v>5817</v>
      </c>
      <c r="D313" s="237" t="s">
        <v>5919</v>
      </c>
      <c r="E313" s="238" t="s">
        <v>5839</v>
      </c>
      <c r="F313" s="148">
        <v>2</v>
      </c>
      <c r="G313" s="148">
        <v>0</v>
      </c>
      <c r="H313" s="148">
        <v>14845.46</v>
      </c>
      <c r="I313" s="148">
        <v>14845.46</v>
      </c>
    </row>
    <row r="314" spans="1:9" ht="37.5">
      <c r="A314" s="237" t="s">
        <v>6117</v>
      </c>
      <c r="B314" s="237" t="s">
        <v>6118</v>
      </c>
      <c r="C314" s="237" t="s">
        <v>5817</v>
      </c>
      <c r="D314" s="237" t="s">
        <v>5919</v>
      </c>
      <c r="E314" s="238" t="s">
        <v>5839</v>
      </c>
      <c r="F314" s="148">
        <v>4</v>
      </c>
      <c r="G314" s="148">
        <v>0</v>
      </c>
      <c r="H314" s="148">
        <v>16892.24</v>
      </c>
      <c r="I314" s="148">
        <v>16892.24</v>
      </c>
    </row>
    <row r="315" spans="1:9" ht="37.5">
      <c r="A315" s="237" t="s">
        <v>6121</v>
      </c>
      <c r="B315" s="237" t="s">
        <v>6122</v>
      </c>
      <c r="C315" s="237" t="s">
        <v>5817</v>
      </c>
      <c r="D315" s="237" t="s">
        <v>5919</v>
      </c>
      <c r="E315" s="238" t="s">
        <v>5839</v>
      </c>
      <c r="F315" s="148">
        <v>4</v>
      </c>
      <c r="G315" s="148">
        <v>0</v>
      </c>
      <c r="H315" s="148">
        <v>23319.62</v>
      </c>
      <c r="I315" s="148">
        <v>23319.62</v>
      </c>
    </row>
    <row r="316" spans="1:9" ht="25">
      <c r="A316" s="237" t="s">
        <v>6766</v>
      </c>
      <c r="B316" s="237" t="s">
        <v>6767</v>
      </c>
      <c r="C316" s="237" t="s">
        <v>5817</v>
      </c>
      <c r="D316" s="237" t="s">
        <v>5919</v>
      </c>
      <c r="E316" s="238" t="s">
        <v>5839</v>
      </c>
      <c r="F316" s="148">
        <v>1</v>
      </c>
      <c r="G316" s="148">
        <v>0</v>
      </c>
      <c r="H316" s="148">
        <v>13252.46</v>
      </c>
      <c r="I316" s="148">
        <v>13252.46</v>
      </c>
    </row>
    <row r="317" spans="1:9" ht="25">
      <c r="A317" s="237" t="s">
        <v>6770</v>
      </c>
      <c r="B317" s="237" t="s">
        <v>6771</v>
      </c>
      <c r="C317" s="237" t="s">
        <v>5817</v>
      </c>
      <c r="D317" s="237" t="s">
        <v>5919</v>
      </c>
      <c r="E317" s="238" t="s">
        <v>5839</v>
      </c>
      <c r="F317" s="148">
        <v>1</v>
      </c>
      <c r="G317" s="148">
        <v>0</v>
      </c>
      <c r="H317" s="148">
        <v>17123.01</v>
      </c>
      <c r="I317" s="148">
        <v>17123.01</v>
      </c>
    </row>
    <row r="318" spans="1:9" ht="25">
      <c r="A318" s="237" t="s">
        <v>6774</v>
      </c>
      <c r="B318" s="237" t="s">
        <v>6775</v>
      </c>
      <c r="C318" s="237" t="s">
        <v>5817</v>
      </c>
      <c r="D318" s="237" t="s">
        <v>5919</v>
      </c>
      <c r="E318" s="238" t="s">
        <v>5839</v>
      </c>
      <c r="F318" s="148">
        <v>2</v>
      </c>
      <c r="G318" s="148">
        <v>0</v>
      </c>
      <c r="H318" s="148">
        <v>20141.28</v>
      </c>
      <c r="I318" s="148">
        <v>20141.28</v>
      </c>
    </row>
    <row r="319" spans="1:9" ht="25">
      <c r="A319" s="237" t="s">
        <v>6786</v>
      </c>
      <c r="B319" s="237" t="s">
        <v>6787</v>
      </c>
      <c r="C319" s="237" t="s">
        <v>5817</v>
      </c>
      <c r="D319" s="237" t="s">
        <v>5919</v>
      </c>
      <c r="E319" s="238" t="s">
        <v>5839</v>
      </c>
      <c r="F319" s="148">
        <v>1</v>
      </c>
      <c r="G319" s="148">
        <v>0</v>
      </c>
      <c r="H319" s="148">
        <v>23319.62</v>
      </c>
      <c r="I319" s="148">
        <v>23319.62</v>
      </c>
    </row>
    <row r="320" spans="1:9" ht="37.5">
      <c r="A320" s="237" t="s">
        <v>6826</v>
      </c>
      <c r="B320" s="237" t="s">
        <v>6827</v>
      </c>
      <c r="C320" s="237" t="s">
        <v>5817</v>
      </c>
      <c r="D320" s="237" t="s">
        <v>5919</v>
      </c>
      <c r="E320" s="238" t="s">
        <v>5839</v>
      </c>
      <c r="F320" s="148">
        <v>1</v>
      </c>
      <c r="G320" s="148">
        <v>0</v>
      </c>
      <c r="H320" s="148">
        <v>19691.34</v>
      </c>
      <c r="I320" s="148">
        <v>19691.34</v>
      </c>
    </row>
    <row r="321" spans="1:9" ht="37.5">
      <c r="A321" s="237" t="s">
        <v>6833</v>
      </c>
      <c r="B321" s="237" t="s">
        <v>6834</v>
      </c>
      <c r="C321" s="237" t="s">
        <v>5817</v>
      </c>
      <c r="D321" s="237" t="s">
        <v>5919</v>
      </c>
      <c r="E321" s="238" t="s">
        <v>5839</v>
      </c>
      <c r="F321" s="148">
        <v>4</v>
      </c>
      <c r="G321" s="148">
        <v>0</v>
      </c>
      <c r="H321" s="148">
        <v>25190.72</v>
      </c>
      <c r="I321" s="148">
        <v>25190.72</v>
      </c>
    </row>
    <row r="322" spans="1:9" ht="37.5">
      <c r="A322" s="237" t="s">
        <v>6837</v>
      </c>
      <c r="B322" s="237" t="s">
        <v>6838</v>
      </c>
      <c r="C322" s="237" t="s">
        <v>5817</v>
      </c>
      <c r="D322" s="237" t="s">
        <v>5919</v>
      </c>
      <c r="E322" s="238" t="s">
        <v>5839</v>
      </c>
      <c r="F322" s="148">
        <v>2</v>
      </c>
      <c r="G322" s="148">
        <v>0</v>
      </c>
      <c r="H322" s="148">
        <v>29287.43</v>
      </c>
      <c r="I322" s="148">
        <v>29287.43</v>
      </c>
    </row>
    <row r="323" spans="1:9" ht="37.5">
      <c r="A323" s="237" t="s">
        <v>6123</v>
      </c>
      <c r="B323" s="237" t="s">
        <v>6124</v>
      </c>
      <c r="C323" s="237" t="s">
        <v>5817</v>
      </c>
      <c r="D323" s="237" t="s">
        <v>5919</v>
      </c>
      <c r="E323" s="238" t="s">
        <v>5839</v>
      </c>
      <c r="F323" s="148">
        <v>4</v>
      </c>
      <c r="G323" s="148">
        <v>0</v>
      </c>
      <c r="H323" s="148">
        <v>34545.2</v>
      </c>
      <c r="I323" s="148">
        <v>34545.2</v>
      </c>
    </row>
    <row r="324" spans="1:9" ht="25">
      <c r="A324" s="237" t="s">
        <v>6854</v>
      </c>
      <c r="B324" s="237" t="s">
        <v>6855</v>
      </c>
      <c r="C324" s="237" t="s">
        <v>5817</v>
      </c>
      <c r="D324" s="237" t="s">
        <v>5919</v>
      </c>
      <c r="E324" s="238" t="s">
        <v>5839</v>
      </c>
      <c r="F324" s="148">
        <v>1</v>
      </c>
      <c r="G324" s="148">
        <v>0</v>
      </c>
      <c r="H324" s="148">
        <v>19691.34</v>
      </c>
      <c r="I324" s="148">
        <v>19691.34</v>
      </c>
    </row>
    <row r="325" spans="1:9" ht="25">
      <c r="A325" s="237" t="s">
        <v>6868</v>
      </c>
      <c r="B325" s="237" t="s">
        <v>6869</v>
      </c>
      <c r="C325" s="237" t="s">
        <v>5814</v>
      </c>
      <c r="D325" s="237" t="s">
        <v>5919</v>
      </c>
      <c r="E325" s="238" t="s">
        <v>5839</v>
      </c>
      <c r="F325" s="148">
        <v>1</v>
      </c>
      <c r="G325" s="148">
        <v>0</v>
      </c>
      <c r="H325" s="148">
        <v>21875.58</v>
      </c>
      <c r="I325" s="148">
        <v>21875.58</v>
      </c>
    </row>
    <row r="326" spans="1:9" ht="37.5">
      <c r="A326" s="237" t="s">
        <v>6127</v>
      </c>
      <c r="B326" s="237" t="s">
        <v>6128</v>
      </c>
      <c r="C326" s="237" t="s">
        <v>5817</v>
      </c>
      <c r="D326" s="237" t="s">
        <v>6129</v>
      </c>
      <c r="E326" s="238" t="s">
        <v>5839</v>
      </c>
      <c r="F326" s="148">
        <v>1</v>
      </c>
      <c r="G326" s="148">
        <v>0</v>
      </c>
      <c r="H326" s="148">
        <v>18217.36</v>
      </c>
      <c r="I326" s="148">
        <v>18217.36</v>
      </c>
    </row>
    <row r="327" spans="1:9" ht="25">
      <c r="A327" s="237" t="s">
        <v>6899</v>
      </c>
      <c r="B327" s="237" t="s">
        <v>6900</v>
      </c>
      <c r="C327" s="237" t="s">
        <v>5814</v>
      </c>
      <c r="D327" s="237" t="s">
        <v>6129</v>
      </c>
      <c r="E327" s="238" t="s">
        <v>5839</v>
      </c>
      <c r="F327" s="148">
        <v>1</v>
      </c>
      <c r="G327" s="148">
        <v>0</v>
      </c>
      <c r="H327" s="148">
        <v>25190.72</v>
      </c>
      <c r="I327" s="148">
        <v>25190.72</v>
      </c>
    </row>
    <row r="328" spans="1:9" ht="25">
      <c r="A328" s="237" t="s">
        <v>6899</v>
      </c>
      <c r="B328" s="237" t="s">
        <v>6900</v>
      </c>
      <c r="C328" s="237" t="s">
        <v>5817</v>
      </c>
      <c r="D328" s="237" t="s">
        <v>6129</v>
      </c>
      <c r="E328" s="238" t="s">
        <v>5839</v>
      </c>
      <c r="F328" s="148">
        <v>1</v>
      </c>
      <c r="G328" s="148">
        <v>0</v>
      </c>
      <c r="H328" s="148">
        <v>25190.72</v>
      </c>
      <c r="I328" s="148">
        <v>25190.72</v>
      </c>
    </row>
    <row r="329" spans="1:9" ht="25">
      <c r="A329" s="237" t="s">
        <v>6907</v>
      </c>
      <c r="B329" s="237" t="s">
        <v>6908</v>
      </c>
      <c r="C329" s="237" t="s">
        <v>5817</v>
      </c>
      <c r="D329" s="237" t="s">
        <v>5919</v>
      </c>
      <c r="E329" s="238" t="s">
        <v>5839</v>
      </c>
      <c r="F329" s="148">
        <v>2</v>
      </c>
      <c r="G329" s="148">
        <v>0</v>
      </c>
      <c r="H329" s="148">
        <v>23046.50</v>
      </c>
      <c r="I329" s="148">
        <v>23046.50</v>
      </c>
    </row>
    <row r="330" spans="1:9" ht="37.5">
      <c r="A330" s="237" t="s">
        <v>6130</v>
      </c>
      <c r="B330" s="237" t="s">
        <v>6131</v>
      </c>
      <c r="C330" s="237" t="s">
        <v>5814</v>
      </c>
      <c r="D330" s="237" t="s">
        <v>5919</v>
      </c>
      <c r="E330" s="238" t="s">
        <v>5839</v>
      </c>
      <c r="F330" s="148">
        <v>1</v>
      </c>
      <c r="G330" s="148">
        <v>0</v>
      </c>
      <c r="H330" s="148">
        <v>28933.82</v>
      </c>
      <c r="I330" s="148">
        <v>28933.82</v>
      </c>
    </row>
    <row r="331" spans="1:9" ht="37.5">
      <c r="A331" s="237" t="s">
        <v>6130</v>
      </c>
      <c r="B331" s="237" t="s">
        <v>6131</v>
      </c>
      <c r="C331" s="237" t="s">
        <v>5817</v>
      </c>
      <c r="D331" s="237" t="s">
        <v>5919</v>
      </c>
      <c r="E331" s="238" t="s">
        <v>5839</v>
      </c>
      <c r="F331" s="148">
        <v>1</v>
      </c>
      <c r="G331" s="148">
        <v>0</v>
      </c>
      <c r="H331" s="148">
        <v>28933.82</v>
      </c>
      <c r="I331" s="148">
        <v>28933.82</v>
      </c>
    </row>
    <row r="332" spans="1:9" ht="37.5">
      <c r="A332" s="237" t="s">
        <v>6132</v>
      </c>
      <c r="B332" s="237" t="s">
        <v>6133</v>
      </c>
      <c r="C332" s="237" t="s">
        <v>5817</v>
      </c>
      <c r="D332" s="237" t="s">
        <v>5919</v>
      </c>
      <c r="E332" s="238" t="s">
        <v>5839</v>
      </c>
      <c r="F332" s="148">
        <v>4</v>
      </c>
      <c r="G332" s="148">
        <v>0</v>
      </c>
      <c r="H332" s="148">
        <v>32960.62</v>
      </c>
      <c r="I332" s="148">
        <v>32960.62</v>
      </c>
    </row>
    <row r="333" spans="1:9" ht="37.5">
      <c r="A333" s="237" t="s">
        <v>6134</v>
      </c>
      <c r="B333" s="237" t="s">
        <v>6135</v>
      </c>
      <c r="C333" s="237" t="s">
        <v>5817</v>
      </c>
      <c r="D333" s="237" t="s">
        <v>5919</v>
      </c>
      <c r="E333" s="238" t="s">
        <v>5839</v>
      </c>
      <c r="F333" s="148">
        <v>5</v>
      </c>
      <c r="G333" s="148">
        <v>0</v>
      </c>
      <c r="H333" s="148">
        <v>38959.58</v>
      </c>
      <c r="I333" s="148">
        <v>38959.58</v>
      </c>
    </row>
    <row r="334" spans="1:9" ht="37.5">
      <c r="A334" s="237" t="s">
        <v>6136</v>
      </c>
      <c r="B334" s="237" t="s">
        <v>6137</v>
      </c>
      <c r="C334" s="237" t="s">
        <v>5817</v>
      </c>
      <c r="D334" s="237" t="s">
        <v>5919</v>
      </c>
      <c r="E334" s="238" t="s">
        <v>5839</v>
      </c>
      <c r="F334" s="148">
        <v>24</v>
      </c>
      <c r="G334" s="148">
        <v>0</v>
      </c>
      <c r="H334" s="148">
        <v>46060.28</v>
      </c>
      <c r="I334" s="148">
        <v>46060.28</v>
      </c>
    </row>
    <row r="335" spans="1:9" ht="25">
      <c r="A335" s="237" t="s">
        <v>6138</v>
      </c>
      <c r="B335" s="237" t="s">
        <v>6139</v>
      </c>
      <c r="C335" s="237" t="s">
        <v>5814</v>
      </c>
      <c r="D335" s="237" t="s">
        <v>5919</v>
      </c>
      <c r="E335" s="238" t="s">
        <v>5839</v>
      </c>
      <c r="F335" s="148">
        <v>1</v>
      </c>
      <c r="G335" s="148">
        <v>0</v>
      </c>
      <c r="H335" s="148">
        <v>32960.62</v>
      </c>
      <c r="I335" s="148">
        <v>32960.62</v>
      </c>
    </row>
    <row r="336" spans="1:9" ht="25">
      <c r="A336" s="237" t="s">
        <v>6138</v>
      </c>
      <c r="B336" s="237" t="s">
        <v>6139</v>
      </c>
      <c r="C336" s="237" t="s">
        <v>5817</v>
      </c>
      <c r="D336" s="237" t="s">
        <v>5919</v>
      </c>
      <c r="E336" s="238" t="s">
        <v>5839</v>
      </c>
      <c r="F336" s="148">
        <v>2</v>
      </c>
      <c r="G336" s="148">
        <v>0</v>
      </c>
      <c r="H336" s="148">
        <v>32960.62</v>
      </c>
      <c r="I336" s="148">
        <v>32960.62</v>
      </c>
    </row>
    <row r="337" spans="1:9" ht="25">
      <c r="A337" s="237" t="s">
        <v>6142</v>
      </c>
      <c r="B337" s="237" t="s">
        <v>6143</v>
      </c>
      <c r="C337" s="237" t="s">
        <v>5808</v>
      </c>
      <c r="D337" s="237" t="s">
        <v>5919</v>
      </c>
      <c r="E337" s="238" t="s">
        <v>5839</v>
      </c>
      <c r="F337" s="148">
        <v>1</v>
      </c>
      <c r="G337" s="148">
        <v>0</v>
      </c>
      <c r="H337" s="148">
        <v>46060.28</v>
      </c>
      <c r="I337" s="148">
        <v>46060.28</v>
      </c>
    </row>
    <row r="338" spans="1:9" ht="25">
      <c r="A338" s="237" t="s">
        <v>6142</v>
      </c>
      <c r="B338" s="237" t="s">
        <v>6143</v>
      </c>
      <c r="C338" s="237" t="s">
        <v>5814</v>
      </c>
      <c r="D338" s="237" t="s">
        <v>5919</v>
      </c>
      <c r="E338" s="238" t="s">
        <v>5839</v>
      </c>
      <c r="F338" s="148">
        <v>1</v>
      </c>
      <c r="G338" s="148">
        <v>0</v>
      </c>
      <c r="H338" s="148">
        <v>46060.28</v>
      </c>
      <c r="I338" s="148">
        <v>46060.28</v>
      </c>
    </row>
    <row r="339" spans="1:9" ht="25">
      <c r="A339" s="237" t="s">
        <v>6142</v>
      </c>
      <c r="B339" s="237" t="s">
        <v>6143</v>
      </c>
      <c r="C339" s="237" t="s">
        <v>5817</v>
      </c>
      <c r="D339" s="237" t="s">
        <v>5919</v>
      </c>
      <c r="E339" s="238" t="s">
        <v>5839</v>
      </c>
      <c r="F339" s="148">
        <v>5</v>
      </c>
      <c r="G339" s="148">
        <v>0</v>
      </c>
      <c r="H339" s="148">
        <v>46060.28</v>
      </c>
      <c r="I339" s="148">
        <v>46060.28</v>
      </c>
    </row>
    <row r="340" spans="1:9" ht="37.5">
      <c r="A340" s="237" t="s">
        <v>6963</v>
      </c>
      <c r="B340" s="237" t="s">
        <v>6964</v>
      </c>
      <c r="C340" s="237" t="s">
        <v>5817</v>
      </c>
      <c r="D340" s="237" t="s">
        <v>6129</v>
      </c>
      <c r="E340" s="238" t="s">
        <v>5839</v>
      </c>
      <c r="F340" s="148">
        <v>1</v>
      </c>
      <c r="G340" s="148">
        <v>0</v>
      </c>
      <c r="H340" s="148">
        <v>24030.04</v>
      </c>
      <c r="I340" s="148">
        <v>24030.04</v>
      </c>
    </row>
    <row r="341" spans="1:9" ht="25">
      <c r="A341" s="237" t="s">
        <v>6144</v>
      </c>
      <c r="B341" s="237" t="s">
        <v>6145</v>
      </c>
      <c r="C341" s="237" t="s">
        <v>5817</v>
      </c>
      <c r="D341" s="237" t="s">
        <v>5919</v>
      </c>
      <c r="E341" s="238" t="s">
        <v>5839</v>
      </c>
      <c r="F341" s="148">
        <v>33</v>
      </c>
      <c r="G341" s="148">
        <v>165</v>
      </c>
      <c r="H341" s="148">
        <v>565.76</v>
      </c>
      <c r="I341" s="148">
        <v>565.76</v>
      </c>
    </row>
    <row r="342" spans="1:9" ht="25">
      <c r="A342" s="237" t="s">
        <v>6146</v>
      </c>
      <c r="B342" s="237" t="s">
        <v>6147</v>
      </c>
      <c r="C342" s="237" t="s">
        <v>5817</v>
      </c>
      <c r="D342" s="237" t="s">
        <v>5919</v>
      </c>
      <c r="E342" s="238" t="s">
        <v>5839</v>
      </c>
      <c r="F342" s="148">
        <v>8</v>
      </c>
      <c r="G342" s="148">
        <v>44</v>
      </c>
      <c r="H342" s="148">
        <v>640.38</v>
      </c>
      <c r="I342" s="148">
        <v>640.38</v>
      </c>
    </row>
    <row r="343" spans="1:9" ht="25">
      <c r="A343" s="237" t="s">
        <v>6148</v>
      </c>
      <c r="B343" s="237" t="s">
        <v>6149</v>
      </c>
      <c r="C343" s="237" t="s">
        <v>5817</v>
      </c>
      <c r="D343" s="237" t="s">
        <v>5919</v>
      </c>
      <c r="E343" s="238" t="s">
        <v>5839</v>
      </c>
      <c r="F343" s="148">
        <v>50</v>
      </c>
      <c r="G343" s="148">
        <v>242</v>
      </c>
      <c r="H343" s="148">
        <v>565.76</v>
      </c>
      <c r="I343" s="148">
        <v>565.76</v>
      </c>
    </row>
    <row r="344" spans="1:9" ht="25">
      <c r="A344" s="237" t="s">
        <v>6150</v>
      </c>
      <c r="B344" s="237" t="s">
        <v>6151</v>
      </c>
      <c r="C344" s="237" t="s">
        <v>5817</v>
      </c>
      <c r="D344" s="237" t="s">
        <v>5919</v>
      </c>
      <c r="E344" s="238" t="s">
        <v>5839</v>
      </c>
      <c r="F344" s="148">
        <v>10</v>
      </c>
      <c r="G344" s="148">
        <v>51</v>
      </c>
      <c r="H344" s="148">
        <v>640.38</v>
      </c>
      <c r="I344" s="148">
        <v>640.38</v>
      </c>
    </row>
    <row r="345" spans="1:9" ht="25">
      <c r="A345" s="237" t="s">
        <v>6154</v>
      </c>
      <c r="B345" s="237" t="s">
        <v>6155</v>
      </c>
      <c r="C345" s="237" t="s">
        <v>5817</v>
      </c>
      <c r="D345" s="237" t="s">
        <v>5919</v>
      </c>
      <c r="E345" s="238" t="s">
        <v>5839</v>
      </c>
      <c r="F345" s="148">
        <v>41</v>
      </c>
      <c r="G345" s="148">
        <v>224</v>
      </c>
      <c r="H345" s="148">
        <v>717.56</v>
      </c>
      <c r="I345" s="148">
        <v>717.56</v>
      </c>
    </row>
    <row r="346" spans="1:9" ht="25">
      <c r="A346" s="237" t="s">
        <v>6156</v>
      </c>
      <c r="B346" s="237" t="s">
        <v>6157</v>
      </c>
      <c r="C346" s="237" t="s">
        <v>5817</v>
      </c>
      <c r="D346" s="237" t="s">
        <v>5919</v>
      </c>
      <c r="E346" s="238" t="s">
        <v>5839</v>
      </c>
      <c r="F346" s="148">
        <v>14</v>
      </c>
      <c r="G346" s="148">
        <v>81</v>
      </c>
      <c r="H346" s="148">
        <v>717.56</v>
      </c>
      <c r="I346" s="148">
        <v>717.56</v>
      </c>
    </row>
    <row r="347" spans="1:9" ht="12.5">
      <c r="A347" s="237" t="s">
        <v>6186</v>
      </c>
      <c r="B347" s="237" t="s">
        <v>6187</v>
      </c>
      <c r="C347" s="237" t="s">
        <v>5817</v>
      </c>
      <c r="D347" s="237" t="s">
        <v>5838</v>
      </c>
      <c r="E347" s="238" t="s">
        <v>5839</v>
      </c>
      <c r="F347" s="148">
        <v>6</v>
      </c>
      <c r="G347" s="148">
        <v>0</v>
      </c>
      <c r="H347" s="148">
        <v>14074.20</v>
      </c>
      <c r="I347" s="148">
        <v>14074.20</v>
      </c>
    </row>
    <row r="348" spans="1:9" ht="12.5">
      <c r="A348" s="237" t="s">
        <v>7033</v>
      </c>
      <c r="B348" s="237" t="s">
        <v>5477</v>
      </c>
      <c r="C348" s="237" t="s">
        <v>5817</v>
      </c>
      <c r="D348" s="237" t="s">
        <v>5838</v>
      </c>
      <c r="E348" s="238" t="s">
        <v>5839</v>
      </c>
      <c r="F348" s="148">
        <v>1</v>
      </c>
      <c r="G348" s="148">
        <v>0</v>
      </c>
      <c r="H348" s="148">
        <v>11722.16</v>
      </c>
      <c r="I348" s="148">
        <v>11722.16</v>
      </c>
    </row>
    <row r="349" spans="1:9" ht="25">
      <c r="A349" s="237" t="s">
        <v>6188</v>
      </c>
      <c r="B349" s="237" t="s">
        <v>6189</v>
      </c>
      <c r="C349" s="237" t="s">
        <v>5817</v>
      </c>
      <c r="D349" s="237" t="s">
        <v>5838</v>
      </c>
      <c r="E349" s="238" t="s">
        <v>5839</v>
      </c>
      <c r="F349" s="148">
        <v>3</v>
      </c>
      <c r="G349" s="148">
        <v>0</v>
      </c>
      <c r="H349" s="148">
        <v>12274.10</v>
      </c>
      <c r="I349" s="148">
        <v>12274.10</v>
      </c>
    </row>
    <row r="350" spans="1:9" ht="12.5">
      <c r="A350" s="237" t="s">
        <v>6268</v>
      </c>
      <c r="B350" s="237" t="s">
        <v>6269</v>
      </c>
      <c r="C350" s="237" t="s">
        <v>5817</v>
      </c>
      <c r="D350" s="237" t="s">
        <v>5838</v>
      </c>
      <c r="E350" s="238" t="s">
        <v>5839</v>
      </c>
      <c r="F350" s="148">
        <v>2</v>
      </c>
      <c r="G350" s="148">
        <v>0</v>
      </c>
      <c r="H350" s="148">
        <v>11722.16</v>
      </c>
      <c r="I350" s="148">
        <v>11722.16</v>
      </c>
    </row>
    <row r="351" spans="1:9" ht="12.5">
      <c r="A351" s="237" t="s">
        <v>7038</v>
      </c>
      <c r="B351" s="237" t="s">
        <v>7039</v>
      </c>
      <c r="C351" s="237" t="s">
        <v>5817</v>
      </c>
      <c r="D351" s="237" t="s">
        <v>5838</v>
      </c>
      <c r="E351" s="238" t="s">
        <v>5839</v>
      </c>
      <c r="F351" s="148">
        <v>3</v>
      </c>
      <c r="G351" s="148">
        <v>0</v>
      </c>
      <c r="H351" s="148">
        <v>11727.16</v>
      </c>
      <c r="I351" s="148">
        <v>11727.16</v>
      </c>
    </row>
    <row r="352" spans="1:9" ht="12.5">
      <c r="A352" s="237" t="s">
        <v>6194</v>
      </c>
      <c r="B352" s="237" t="s">
        <v>6195</v>
      </c>
      <c r="C352" s="237" t="s">
        <v>5817</v>
      </c>
      <c r="D352" s="237" t="s">
        <v>5838</v>
      </c>
      <c r="E352" s="238" t="s">
        <v>5839</v>
      </c>
      <c r="F352" s="148">
        <v>3</v>
      </c>
      <c r="G352" s="148">
        <v>0</v>
      </c>
      <c r="H352" s="148">
        <v>14834.54</v>
      </c>
      <c r="I352" s="148">
        <v>14834.54</v>
      </c>
    </row>
    <row r="353" spans="1:9" ht="12.5">
      <c r="A353" s="237" t="s">
        <v>7042</v>
      </c>
      <c r="B353" s="237" t="s">
        <v>7043</v>
      </c>
      <c r="C353" s="237" t="s">
        <v>5817</v>
      </c>
      <c r="D353" s="237" t="s">
        <v>5838</v>
      </c>
      <c r="E353" s="238" t="s">
        <v>5839</v>
      </c>
      <c r="F353" s="148">
        <v>1</v>
      </c>
      <c r="G353" s="148">
        <v>0</v>
      </c>
      <c r="H353" s="148">
        <v>11727.16</v>
      </c>
      <c r="I353" s="148">
        <v>11727.16</v>
      </c>
    </row>
    <row r="354" spans="1:9" ht="12.5">
      <c r="A354" s="237" t="s">
        <v>6196</v>
      </c>
      <c r="B354" s="237" t="s">
        <v>6197</v>
      </c>
      <c r="C354" s="237" t="s">
        <v>5817</v>
      </c>
      <c r="D354" s="237" t="s">
        <v>5838</v>
      </c>
      <c r="E354" s="238" t="s">
        <v>5839</v>
      </c>
      <c r="F354" s="148">
        <v>1</v>
      </c>
      <c r="G354" s="148">
        <v>0</v>
      </c>
      <c r="H354" s="148">
        <v>12274.10</v>
      </c>
      <c r="I354" s="148">
        <v>12274.10</v>
      </c>
    </row>
    <row r="355" spans="1:9" ht="25">
      <c r="A355" s="237" t="s">
        <v>6198</v>
      </c>
      <c r="B355" s="237" t="s">
        <v>6199</v>
      </c>
      <c r="C355" s="237" t="s">
        <v>5814</v>
      </c>
      <c r="D355" s="237" t="s">
        <v>5838</v>
      </c>
      <c r="E355" s="238" t="s">
        <v>5839</v>
      </c>
      <c r="F355" s="148">
        <v>4</v>
      </c>
      <c r="G355" s="148">
        <v>0</v>
      </c>
      <c r="H355" s="148">
        <v>17014.42</v>
      </c>
      <c r="I355" s="148">
        <v>17014.42</v>
      </c>
    </row>
    <row r="356" spans="1:9" ht="12.5">
      <c r="A356" s="237" t="s">
        <v>6198</v>
      </c>
      <c r="B356" s="237" t="s">
        <v>6199</v>
      </c>
      <c r="C356" s="237" t="s">
        <v>5817</v>
      </c>
      <c r="D356" s="237" t="s">
        <v>5838</v>
      </c>
      <c r="E356" s="238" t="s">
        <v>5839</v>
      </c>
      <c r="F356" s="148">
        <v>12</v>
      </c>
      <c r="G356" s="148">
        <v>0</v>
      </c>
      <c r="H356" s="148">
        <v>17014.42</v>
      </c>
      <c r="I356" s="148">
        <v>17014.42</v>
      </c>
    </row>
    <row r="357" spans="1:9" ht="12.5">
      <c r="A357" s="237" t="s">
        <v>6200</v>
      </c>
      <c r="B357" s="237" t="s">
        <v>6201</v>
      </c>
      <c r="C357" s="237" t="s">
        <v>5817</v>
      </c>
      <c r="D357" s="237" t="s">
        <v>5838</v>
      </c>
      <c r="E357" s="238" t="s">
        <v>5839</v>
      </c>
      <c r="F357" s="148">
        <v>8</v>
      </c>
      <c r="G357" s="148">
        <v>0</v>
      </c>
      <c r="H357" s="148">
        <v>11727.16</v>
      </c>
      <c r="I357" s="148">
        <v>11727.16</v>
      </c>
    </row>
    <row r="358" spans="1:9" ht="25">
      <c r="A358" s="237" t="s">
        <v>6202</v>
      </c>
      <c r="B358" s="237" t="s">
        <v>6203</v>
      </c>
      <c r="C358" s="237" t="s">
        <v>5814</v>
      </c>
      <c r="D358" s="237" t="s">
        <v>5838</v>
      </c>
      <c r="E358" s="238" t="s">
        <v>5839</v>
      </c>
      <c r="F358" s="148">
        <v>1</v>
      </c>
      <c r="G358" s="148">
        <v>0</v>
      </c>
      <c r="H358" s="148">
        <v>11727.16</v>
      </c>
      <c r="I358" s="148">
        <v>11727.16</v>
      </c>
    </row>
    <row r="359" spans="1:9" ht="12.5">
      <c r="A359" s="237" t="s">
        <v>6202</v>
      </c>
      <c r="B359" s="237" t="s">
        <v>6203</v>
      </c>
      <c r="C359" s="237" t="s">
        <v>5817</v>
      </c>
      <c r="D359" s="237" t="s">
        <v>5838</v>
      </c>
      <c r="E359" s="238" t="s">
        <v>5839</v>
      </c>
      <c r="F359" s="148">
        <v>4</v>
      </c>
      <c r="G359" s="148">
        <v>0</v>
      </c>
      <c r="H359" s="148">
        <v>11727.16</v>
      </c>
      <c r="I359" s="148">
        <v>11727.16</v>
      </c>
    </row>
    <row r="360" spans="1:9" ht="12.5">
      <c r="A360" s="237" t="s">
        <v>6204</v>
      </c>
      <c r="B360" s="237" t="s">
        <v>6205</v>
      </c>
      <c r="C360" s="237" t="s">
        <v>5817</v>
      </c>
      <c r="D360" s="237" t="s">
        <v>5838</v>
      </c>
      <c r="E360" s="238" t="s">
        <v>5839</v>
      </c>
      <c r="F360" s="148">
        <v>9</v>
      </c>
      <c r="G360" s="148">
        <v>0</v>
      </c>
      <c r="H360" s="148">
        <v>12891.50</v>
      </c>
      <c r="I360" s="148">
        <v>12891.50</v>
      </c>
    </row>
    <row r="361" spans="1:9" ht="12.5">
      <c r="A361" s="237" t="s">
        <v>6272</v>
      </c>
      <c r="B361" s="237" t="s">
        <v>6273</v>
      </c>
      <c r="C361" s="237" t="s">
        <v>5817</v>
      </c>
      <c r="D361" s="237" t="s">
        <v>5838</v>
      </c>
      <c r="E361" s="238" t="s">
        <v>5839</v>
      </c>
      <c r="F361" s="148">
        <v>1</v>
      </c>
      <c r="G361" s="148">
        <v>0</v>
      </c>
      <c r="H361" s="148">
        <v>11722.16</v>
      </c>
      <c r="I361" s="148">
        <v>11722.16</v>
      </c>
    </row>
    <row r="362" spans="1:9" ht="12.5">
      <c r="A362" s="237" t="s">
        <v>6206</v>
      </c>
      <c r="B362" s="237" t="s">
        <v>6207</v>
      </c>
      <c r="C362" s="237" t="s">
        <v>5817</v>
      </c>
      <c r="D362" s="237" t="s">
        <v>5838</v>
      </c>
      <c r="E362" s="238" t="s">
        <v>5839</v>
      </c>
      <c r="F362" s="148">
        <v>2</v>
      </c>
      <c r="G362" s="148">
        <v>0</v>
      </c>
      <c r="H362" s="148">
        <v>11727.16</v>
      </c>
      <c r="I362" s="148">
        <v>11727.16</v>
      </c>
    </row>
    <row r="363" spans="1:9" ht="25">
      <c r="A363" s="237" t="s">
        <v>6209</v>
      </c>
      <c r="B363" s="237" t="s">
        <v>6210</v>
      </c>
      <c r="C363" s="237" t="s">
        <v>5814</v>
      </c>
      <c r="D363" s="237" t="s">
        <v>5838</v>
      </c>
      <c r="E363" s="238" t="s">
        <v>5839</v>
      </c>
      <c r="F363" s="148">
        <v>1</v>
      </c>
      <c r="G363" s="148">
        <v>0</v>
      </c>
      <c r="H363" s="148">
        <v>13517.58</v>
      </c>
      <c r="I363" s="148">
        <v>13517.58</v>
      </c>
    </row>
    <row r="364" spans="1:9" ht="25">
      <c r="A364" s="237" t="s">
        <v>7125</v>
      </c>
      <c r="B364" s="237" t="s">
        <v>5563</v>
      </c>
      <c r="C364" s="237" t="s">
        <v>5814</v>
      </c>
      <c r="D364" s="237" t="s">
        <v>5838</v>
      </c>
      <c r="E364" s="238" t="s">
        <v>5839</v>
      </c>
      <c r="F364" s="148">
        <v>7</v>
      </c>
      <c r="G364" s="148">
        <v>0</v>
      </c>
      <c r="H364" s="148">
        <v>14834.55</v>
      </c>
      <c r="I364" s="148">
        <v>14834.55</v>
      </c>
    </row>
    <row r="365" spans="1:9" ht="25">
      <c r="A365" s="237" t="s">
        <v>7127</v>
      </c>
      <c r="B365" s="237" t="s">
        <v>5477</v>
      </c>
      <c r="C365" s="237" t="s">
        <v>5814</v>
      </c>
      <c r="D365" s="237" t="s">
        <v>5838</v>
      </c>
      <c r="E365" s="238" t="s">
        <v>5839</v>
      </c>
      <c r="F365" s="148">
        <v>7</v>
      </c>
      <c r="G365" s="148">
        <v>0</v>
      </c>
      <c r="H365" s="148">
        <v>11722.16</v>
      </c>
      <c r="I365" s="148">
        <v>11722.16</v>
      </c>
    </row>
    <row r="366" spans="1:9" ht="25">
      <c r="A366" s="237" t="s">
        <v>7130</v>
      </c>
      <c r="B366" s="237" t="s">
        <v>7131</v>
      </c>
      <c r="C366" s="237" t="s">
        <v>5814</v>
      </c>
      <c r="D366" s="237" t="s">
        <v>5838</v>
      </c>
      <c r="E366" s="238" t="s">
        <v>5839</v>
      </c>
      <c r="F366" s="148">
        <v>11</v>
      </c>
      <c r="G366" s="148">
        <v>0</v>
      </c>
      <c r="H366" s="148">
        <v>11722.16</v>
      </c>
      <c r="I366" s="148">
        <v>11722.16</v>
      </c>
    </row>
    <row r="367" spans="1:9" ht="25">
      <c r="A367" s="237" t="s">
        <v>7134</v>
      </c>
      <c r="B367" s="237" t="s">
        <v>7135</v>
      </c>
      <c r="C367" s="237" t="s">
        <v>5814</v>
      </c>
      <c r="D367" s="237" t="s">
        <v>5838</v>
      </c>
      <c r="E367" s="238" t="s">
        <v>5839</v>
      </c>
      <c r="F367" s="148">
        <v>1</v>
      </c>
      <c r="G367" s="148">
        <v>0</v>
      </c>
      <c r="H367" s="148">
        <v>11722.16</v>
      </c>
      <c r="I367" s="148">
        <v>11722.16</v>
      </c>
    </row>
    <row r="368" spans="1:9" ht="25">
      <c r="A368" s="237" t="s">
        <v>7137</v>
      </c>
      <c r="B368" s="237" t="s">
        <v>7138</v>
      </c>
      <c r="C368" s="237" t="s">
        <v>5814</v>
      </c>
      <c r="D368" s="237" t="s">
        <v>5838</v>
      </c>
      <c r="E368" s="238" t="s">
        <v>5839</v>
      </c>
      <c r="F368" s="148">
        <v>1</v>
      </c>
      <c r="G368" s="148">
        <v>0</v>
      </c>
      <c r="H368" s="148">
        <v>11722.16</v>
      </c>
      <c r="I368" s="148">
        <v>11722.16</v>
      </c>
    </row>
    <row r="369" spans="1:9" ht="25">
      <c r="A369" s="237" t="s">
        <v>7139</v>
      </c>
      <c r="B369" s="237" t="s">
        <v>5244</v>
      </c>
      <c r="C369" s="237" t="s">
        <v>5814</v>
      </c>
      <c r="D369" s="237" t="s">
        <v>5838</v>
      </c>
      <c r="E369" s="238" t="s">
        <v>5839</v>
      </c>
      <c r="F369" s="148">
        <v>1</v>
      </c>
      <c r="G369" s="148">
        <v>0</v>
      </c>
      <c r="H369" s="148">
        <v>14829.55</v>
      </c>
      <c r="I369" s="148">
        <v>14829.55</v>
      </c>
    </row>
    <row r="370" spans="1:9" ht="25">
      <c r="A370" s="237" t="s">
        <v>7142</v>
      </c>
      <c r="B370" s="237" t="s">
        <v>5455</v>
      </c>
      <c r="C370" s="237" t="s">
        <v>5814</v>
      </c>
      <c r="D370" s="237" t="s">
        <v>5838</v>
      </c>
      <c r="E370" s="238" t="s">
        <v>5839</v>
      </c>
      <c r="F370" s="148">
        <v>1</v>
      </c>
      <c r="G370" s="148">
        <v>0</v>
      </c>
      <c r="H370" s="148">
        <v>11722.16</v>
      </c>
      <c r="I370" s="148">
        <v>11722.16</v>
      </c>
    </row>
    <row r="371" spans="1:9" ht="25">
      <c r="A371" s="237" t="s">
        <v>7148</v>
      </c>
      <c r="B371" s="237" t="s">
        <v>7099</v>
      </c>
      <c r="C371" s="237" t="s">
        <v>5814</v>
      </c>
      <c r="D371" s="237" t="s">
        <v>5838</v>
      </c>
      <c r="E371" s="238" t="s">
        <v>5839</v>
      </c>
      <c r="F371" s="148">
        <v>1</v>
      </c>
      <c r="G371" s="148">
        <v>0</v>
      </c>
      <c r="H371" s="148">
        <v>11722.16</v>
      </c>
      <c r="I371" s="148">
        <v>11722.16</v>
      </c>
    </row>
    <row r="372" spans="1:9" ht="25">
      <c r="A372" s="237" t="s">
        <v>6274</v>
      </c>
      <c r="B372" s="237" t="s">
        <v>6275</v>
      </c>
      <c r="C372" s="237" t="s">
        <v>5814</v>
      </c>
      <c r="D372" s="237" t="s">
        <v>5838</v>
      </c>
      <c r="E372" s="238" t="s">
        <v>5839</v>
      </c>
      <c r="F372" s="148">
        <v>6</v>
      </c>
      <c r="G372" s="148">
        <v>0</v>
      </c>
      <c r="H372" s="148">
        <v>11722.16</v>
      </c>
      <c r="I372" s="148">
        <v>11722.16</v>
      </c>
    </row>
    <row r="373" spans="1:9" ht="25">
      <c r="A373" s="237" t="s">
        <v>7151</v>
      </c>
      <c r="B373" s="237" t="s">
        <v>7110</v>
      </c>
      <c r="C373" s="237" t="s">
        <v>5814</v>
      </c>
      <c r="D373" s="237" t="s">
        <v>5838</v>
      </c>
      <c r="E373" s="238" t="s">
        <v>5839</v>
      </c>
      <c r="F373" s="148">
        <v>1</v>
      </c>
      <c r="G373" s="148">
        <v>0</v>
      </c>
      <c r="H373" s="148">
        <v>11722.16</v>
      </c>
      <c r="I373" s="148">
        <v>11722.16</v>
      </c>
    </row>
    <row r="374" spans="1:9" ht="25">
      <c r="A374" s="237" t="s">
        <v>7158</v>
      </c>
      <c r="B374" s="237" t="s">
        <v>7159</v>
      </c>
      <c r="C374" s="237" t="s">
        <v>5814</v>
      </c>
      <c r="D374" s="237" t="s">
        <v>5838</v>
      </c>
      <c r="E374" s="238" t="s">
        <v>5839</v>
      </c>
      <c r="F374" s="148">
        <v>1</v>
      </c>
      <c r="G374" s="148">
        <v>0</v>
      </c>
      <c r="H374" s="148">
        <v>11722.16</v>
      </c>
      <c r="I374" s="148">
        <v>11722.16</v>
      </c>
    </row>
    <row r="375" spans="1:9" ht="25">
      <c r="A375" s="237" t="s">
        <v>7164</v>
      </c>
      <c r="B375" s="237" t="s">
        <v>5242</v>
      </c>
      <c r="C375" s="237" t="s">
        <v>5814</v>
      </c>
      <c r="D375" s="237" t="s">
        <v>5838</v>
      </c>
      <c r="E375" s="238" t="s">
        <v>5839</v>
      </c>
      <c r="F375" s="148">
        <v>1</v>
      </c>
      <c r="G375" s="148">
        <v>0</v>
      </c>
      <c r="H375" s="148">
        <v>11722.16</v>
      </c>
      <c r="I375" s="148">
        <v>11722.16</v>
      </c>
    </row>
    <row r="376" spans="1:9" ht="25">
      <c r="A376" s="237" t="s">
        <v>7165</v>
      </c>
      <c r="B376" s="237" t="s">
        <v>5522</v>
      </c>
      <c r="C376" s="237" t="s">
        <v>5814</v>
      </c>
      <c r="D376" s="237" t="s">
        <v>5838</v>
      </c>
      <c r="E376" s="238" t="s">
        <v>5839</v>
      </c>
      <c r="F376" s="148">
        <v>9</v>
      </c>
      <c r="G376" s="148">
        <v>0</v>
      </c>
      <c r="H376" s="148">
        <v>11722.16</v>
      </c>
      <c r="I376" s="148">
        <v>11722.16</v>
      </c>
    </row>
    <row r="377" spans="1:9" ht="25">
      <c r="A377" s="237" t="s">
        <v>7166</v>
      </c>
      <c r="B377" s="237" t="s">
        <v>7032</v>
      </c>
      <c r="C377" s="237" t="s">
        <v>5814</v>
      </c>
      <c r="D377" s="237" t="s">
        <v>5838</v>
      </c>
      <c r="E377" s="238" t="s">
        <v>5839</v>
      </c>
      <c r="F377" s="148">
        <v>3</v>
      </c>
      <c r="G377" s="148">
        <v>0</v>
      </c>
      <c r="H377" s="148">
        <v>11722.16</v>
      </c>
      <c r="I377" s="148">
        <v>11722.16</v>
      </c>
    </row>
    <row r="378" spans="1:9" ht="25">
      <c r="A378" s="237" t="s">
        <v>7167</v>
      </c>
      <c r="B378" s="237" t="s">
        <v>6205</v>
      </c>
      <c r="C378" s="237" t="s">
        <v>5814</v>
      </c>
      <c r="D378" s="237" t="s">
        <v>5838</v>
      </c>
      <c r="E378" s="238" t="s">
        <v>5839</v>
      </c>
      <c r="F378" s="148">
        <v>8</v>
      </c>
      <c r="G378" s="148">
        <v>0</v>
      </c>
      <c r="H378" s="148">
        <v>12886.32</v>
      </c>
      <c r="I378" s="148">
        <v>12886.32</v>
      </c>
    </row>
    <row r="379" spans="1:9" ht="25">
      <c r="A379" s="237" t="s">
        <v>6215</v>
      </c>
      <c r="B379" s="237" t="s">
        <v>6216</v>
      </c>
      <c r="C379" s="237" t="s">
        <v>5810</v>
      </c>
      <c r="D379" s="237" t="s">
        <v>5838</v>
      </c>
      <c r="E379" s="238" t="s">
        <v>5839</v>
      </c>
      <c r="F379" s="148">
        <v>1</v>
      </c>
      <c r="G379" s="148">
        <v>0</v>
      </c>
      <c r="H379" s="148">
        <v>10260.48</v>
      </c>
      <c r="I379" s="148">
        <v>10260.48</v>
      </c>
    </row>
    <row r="380" spans="1:9" ht="25">
      <c r="A380" s="237" t="s">
        <v>6215</v>
      </c>
      <c r="B380" s="237" t="s">
        <v>6216</v>
      </c>
      <c r="C380" s="237" t="s">
        <v>5813</v>
      </c>
      <c r="D380" s="237" t="s">
        <v>5838</v>
      </c>
      <c r="E380" s="238" t="s">
        <v>5839</v>
      </c>
      <c r="F380" s="148">
        <v>9</v>
      </c>
      <c r="G380" s="148">
        <v>0</v>
      </c>
      <c r="H380" s="148">
        <v>10260.48</v>
      </c>
      <c r="I380" s="148">
        <v>10260.48</v>
      </c>
    </row>
    <row r="381" spans="1:9" ht="25">
      <c r="A381" s="237" t="s">
        <v>6221</v>
      </c>
      <c r="B381" s="237" t="s">
        <v>6222</v>
      </c>
      <c r="C381" s="237" t="s">
        <v>5806</v>
      </c>
      <c r="D381" s="237" t="s">
        <v>5838</v>
      </c>
      <c r="E381" s="238" t="s">
        <v>5839</v>
      </c>
      <c r="F381" s="148">
        <v>11</v>
      </c>
      <c r="G381" s="148">
        <v>0</v>
      </c>
      <c r="H381" s="148">
        <v>10190.74</v>
      </c>
      <c r="I381" s="148">
        <v>10190.74</v>
      </c>
    </row>
    <row r="382" spans="1:9" ht="25">
      <c r="A382" s="237" t="s">
        <v>6221</v>
      </c>
      <c r="B382" s="237" t="s">
        <v>6222</v>
      </c>
      <c r="C382" s="237" t="s">
        <v>5808</v>
      </c>
      <c r="D382" s="237" t="s">
        <v>5838</v>
      </c>
      <c r="E382" s="238" t="s">
        <v>5839</v>
      </c>
      <c r="F382" s="148">
        <v>22</v>
      </c>
      <c r="G382" s="148">
        <v>0</v>
      </c>
      <c r="H382" s="148">
        <v>10190.74</v>
      </c>
      <c r="I382" s="148">
        <v>10190.74</v>
      </c>
    </row>
    <row r="383" spans="1:9" ht="25">
      <c r="A383" s="237" t="s">
        <v>6221</v>
      </c>
      <c r="B383" s="237" t="s">
        <v>6222</v>
      </c>
      <c r="C383" s="237" t="s">
        <v>5810</v>
      </c>
      <c r="D383" s="237" t="s">
        <v>5838</v>
      </c>
      <c r="E383" s="238" t="s">
        <v>5839</v>
      </c>
      <c r="F383" s="148">
        <v>3</v>
      </c>
      <c r="G383" s="148">
        <v>0</v>
      </c>
      <c r="H383" s="148">
        <v>10190.74</v>
      </c>
      <c r="I383" s="148">
        <v>10190.74</v>
      </c>
    </row>
    <row r="384" spans="1:9" ht="12.5">
      <c r="A384" s="237" t="s">
        <v>6221</v>
      </c>
      <c r="B384" s="237" t="s">
        <v>6222</v>
      </c>
      <c r="C384" s="237" t="s">
        <v>5811</v>
      </c>
      <c r="D384" s="237" t="s">
        <v>5838</v>
      </c>
      <c r="E384" s="238" t="s">
        <v>5839</v>
      </c>
      <c r="F384" s="148">
        <v>34</v>
      </c>
      <c r="G384" s="148">
        <v>0</v>
      </c>
      <c r="H384" s="148">
        <v>10190.74</v>
      </c>
      <c r="I384" s="148">
        <v>10190.74</v>
      </c>
    </row>
    <row r="385" spans="1:9" ht="25">
      <c r="A385" s="237" t="s">
        <v>6221</v>
      </c>
      <c r="B385" s="237" t="s">
        <v>6222</v>
      </c>
      <c r="C385" s="237" t="s">
        <v>5813</v>
      </c>
      <c r="D385" s="237" t="s">
        <v>5838</v>
      </c>
      <c r="E385" s="238" t="s">
        <v>5839</v>
      </c>
      <c r="F385" s="148">
        <v>88</v>
      </c>
      <c r="G385" s="148">
        <v>0</v>
      </c>
      <c r="H385" s="148">
        <v>10190.74</v>
      </c>
      <c r="I385" s="148">
        <v>10190.74</v>
      </c>
    </row>
    <row r="386" spans="1:9" ht="25">
      <c r="A386" s="237" t="s">
        <v>6221</v>
      </c>
      <c r="B386" s="237" t="s">
        <v>6222</v>
      </c>
      <c r="C386" s="237" t="s">
        <v>5814</v>
      </c>
      <c r="D386" s="237" t="s">
        <v>5838</v>
      </c>
      <c r="E386" s="238" t="s">
        <v>5839</v>
      </c>
      <c r="F386" s="148">
        <v>3</v>
      </c>
      <c r="G386" s="148">
        <v>0</v>
      </c>
      <c r="H386" s="148">
        <v>10190.74</v>
      </c>
      <c r="I386" s="148">
        <v>10190.74</v>
      </c>
    </row>
    <row r="387" spans="1:9" ht="12.5">
      <c r="A387" s="237" t="s">
        <v>6221</v>
      </c>
      <c r="B387" s="237" t="s">
        <v>6222</v>
      </c>
      <c r="C387" s="237" t="s">
        <v>5815</v>
      </c>
      <c r="D387" s="237" t="s">
        <v>5838</v>
      </c>
      <c r="E387" s="238" t="s">
        <v>5839</v>
      </c>
      <c r="F387" s="148">
        <v>295</v>
      </c>
      <c r="G387" s="148">
        <v>0</v>
      </c>
      <c r="H387" s="148">
        <v>10190.74</v>
      </c>
      <c r="I387" s="148">
        <v>10190.74</v>
      </c>
    </row>
    <row r="388" spans="1:9" ht="12.5">
      <c r="A388" s="237" t="s">
        <v>6221</v>
      </c>
      <c r="B388" s="237" t="s">
        <v>6222</v>
      </c>
      <c r="C388" s="237" t="s">
        <v>5816</v>
      </c>
      <c r="D388" s="237" t="s">
        <v>5838</v>
      </c>
      <c r="E388" s="238" t="s">
        <v>5839</v>
      </c>
      <c r="F388" s="148">
        <v>308</v>
      </c>
      <c r="G388" s="148">
        <v>0</v>
      </c>
      <c r="H388" s="148">
        <v>10190.74</v>
      </c>
      <c r="I388" s="148">
        <v>10190.74</v>
      </c>
    </row>
    <row r="389" spans="1:9" ht="12.5">
      <c r="A389" s="237" t="s">
        <v>6221</v>
      </c>
      <c r="B389" s="237" t="s">
        <v>6222</v>
      </c>
      <c r="C389" s="237" t="s">
        <v>5817</v>
      </c>
      <c r="D389" s="237" t="s">
        <v>5838</v>
      </c>
      <c r="E389" s="238" t="s">
        <v>5839</v>
      </c>
      <c r="F389" s="148">
        <v>1</v>
      </c>
      <c r="G389" s="148">
        <v>0</v>
      </c>
      <c r="H389" s="148">
        <v>10190.74</v>
      </c>
      <c r="I389" s="148">
        <v>10190.74</v>
      </c>
    </row>
    <row r="390" spans="1:9" ht="12.5">
      <c r="A390" s="237" t="s">
        <v>6221</v>
      </c>
      <c r="B390" s="237" t="s">
        <v>6222</v>
      </c>
      <c r="C390" s="237" t="s">
        <v>5818</v>
      </c>
      <c r="D390" s="237" t="s">
        <v>5838</v>
      </c>
      <c r="E390" s="238" t="s">
        <v>5839</v>
      </c>
      <c r="F390" s="148">
        <v>3</v>
      </c>
      <c r="G390" s="148">
        <v>0</v>
      </c>
      <c r="H390" s="148">
        <v>10190.74</v>
      </c>
      <c r="I390" s="148">
        <v>10190.74</v>
      </c>
    </row>
    <row r="391" spans="1:9" ht="25">
      <c r="A391" s="237" t="s">
        <v>6227</v>
      </c>
      <c r="B391" s="237" t="s">
        <v>6228</v>
      </c>
      <c r="C391" s="237" t="s">
        <v>5813</v>
      </c>
      <c r="D391" s="237" t="s">
        <v>5838</v>
      </c>
      <c r="E391" s="238" t="s">
        <v>5839</v>
      </c>
      <c r="F391" s="148">
        <v>8</v>
      </c>
      <c r="G391" s="148">
        <v>0</v>
      </c>
      <c r="H391" s="148">
        <v>10190.74</v>
      </c>
      <c r="I391" s="148">
        <v>10190.74</v>
      </c>
    </row>
    <row r="392" spans="1:9" ht="25">
      <c r="A392" s="237" t="s">
        <v>7185</v>
      </c>
      <c r="B392" s="237" t="s">
        <v>7186</v>
      </c>
      <c r="C392" s="237" t="s">
        <v>5813</v>
      </c>
      <c r="D392" s="237" t="s">
        <v>5838</v>
      </c>
      <c r="E392" s="238" t="s">
        <v>5839</v>
      </c>
      <c r="F392" s="148">
        <v>1</v>
      </c>
      <c r="G392" s="148">
        <v>0</v>
      </c>
      <c r="H392" s="148">
        <v>10190.77</v>
      </c>
      <c r="I392" s="148">
        <v>10190.77</v>
      </c>
    </row>
    <row r="393" spans="1:9" ht="12.5">
      <c r="A393" s="237" t="s">
        <v>6241</v>
      </c>
      <c r="B393" s="237" t="s">
        <v>6207</v>
      </c>
      <c r="C393" s="237" t="s">
        <v>5816</v>
      </c>
      <c r="D393" s="237" t="s">
        <v>5838</v>
      </c>
      <c r="E393" s="238" t="s">
        <v>5839</v>
      </c>
      <c r="F393" s="148">
        <v>3</v>
      </c>
      <c r="G393" s="148">
        <v>0</v>
      </c>
      <c r="H393" s="148">
        <v>10190.74</v>
      </c>
      <c r="I393" s="148">
        <v>10190.74</v>
      </c>
    </row>
    <row r="394" spans="1:9" ht="25">
      <c r="A394" s="237" t="s">
        <v>6247</v>
      </c>
      <c r="B394" s="237" t="s">
        <v>6248</v>
      </c>
      <c r="C394" s="237" t="s">
        <v>5813</v>
      </c>
      <c r="D394" s="237" t="s">
        <v>5838</v>
      </c>
      <c r="E394" s="238" t="s">
        <v>5839</v>
      </c>
      <c r="F394" s="148">
        <v>6</v>
      </c>
      <c r="G394" s="148">
        <v>0</v>
      </c>
      <c r="H394" s="148">
        <v>10190.74</v>
      </c>
      <c r="I394" s="148">
        <v>10190.74</v>
      </c>
    </row>
    <row r="395" spans="1:9" ht="12.5">
      <c r="A395" s="237" t="s">
        <v>6251</v>
      </c>
      <c r="B395" s="237" t="s">
        <v>6252</v>
      </c>
      <c r="C395" s="237" t="s">
        <v>5811</v>
      </c>
      <c r="D395" s="237" t="s">
        <v>5838</v>
      </c>
      <c r="E395" s="238" t="s">
        <v>5839</v>
      </c>
      <c r="F395" s="148">
        <v>2</v>
      </c>
      <c r="G395" s="148">
        <v>0</v>
      </c>
      <c r="H395" s="148">
        <v>10260.48</v>
      </c>
      <c r="I395" s="148">
        <v>10260.48</v>
      </c>
    </row>
    <row r="396" spans="1:9" ht="25">
      <c r="A396" s="237" t="s">
        <v>6251</v>
      </c>
      <c r="B396" s="237" t="s">
        <v>6252</v>
      </c>
      <c r="C396" s="237" t="s">
        <v>5813</v>
      </c>
      <c r="D396" s="237" t="s">
        <v>5838</v>
      </c>
      <c r="E396" s="238" t="s">
        <v>5839</v>
      </c>
      <c r="F396" s="148">
        <v>33</v>
      </c>
      <c r="G396" s="148">
        <v>0</v>
      </c>
      <c r="H396" s="148">
        <v>10260.48</v>
      </c>
      <c r="I396" s="148">
        <v>10260.48</v>
      </c>
    </row>
    <row r="397" spans="1:9" ht="12.5">
      <c r="A397" s="237" t="s">
        <v>6253</v>
      </c>
      <c r="B397" s="237" t="s">
        <v>6254</v>
      </c>
      <c r="C397" s="237" t="s">
        <v>5811</v>
      </c>
      <c r="D397" s="237" t="s">
        <v>5838</v>
      </c>
      <c r="E397" s="238" t="s">
        <v>5839</v>
      </c>
      <c r="F397" s="148">
        <v>11</v>
      </c>
      <c r="G397" s="148">
        <v>0</v>
      </c>
      <c r="H397" s="148">
        <v>10190.74</v>
      </c>
      <c r="I397" s="148">
        <v>10190.74</v>
      </c>
    </row>
    <row r="398" spans="1:9" ht="25">
      <c r="A398" s="237" t="s">
        <v>6253</v>
      </c>
      <c r="B398" s="237" t="s">
        <v>6254</v>
      </c>
      <c r="C398" s="237" t="s">
        <v>5813</v>
      </c>
      <c r="D398" s="237" t="s">
        <v>5838</v>
      </c>
      <c r="E398" s="238" t="s">
        <v>5839</v>
      </c>
      <c r="F398" s="148">
        <v>176</v>
      </c>
      <c r="G398" s="148">
        <v>0</v>
      </c>
      <c r="H398" s="148">
        <v>10190.74</v>
      </c>
      <c r="I398" s="148">
        <v>10190.74</v>
      </c>
    </row>
    <row r="399" spans="1:9" ht="12.5">
      <c r="A399" s="237" t="s">
        <v>6257</v>
      </c>
      <c r="B399" s="237" t="s">
        <v>6258</v>
      </c>
      <c r="C399" s="237" t="s">
        <v>5811</v>
      </c>
      <c r="D399" s="237" t="s">
        <v>5838</v>
      </c>
      <c r="E399" s="238" t="s">
        <v>5839</v>
      </c>
      <c r="F399" s="148">
        <v>17</v>
      </c>
      <c r="G399" s="148">
        <v>0</v>
      </c>
      <c r="H399" s="148">
        <v>10190.74</v>
      </c>
      <c r="I399" s="148">
        <v>10190.74</v>
      </c>
    </row>
    <row r="400" spans="1:9" ht="25">
      <c r="A400" s="237" t="s">
        <v>6257</v>
      </c>
      <c r="B400" s="237" t="s">
        <v>6258</v>
      </c>
      <c r="C400" s="237" t="s">
        <v>5813</v>
      </c>
      <c r="D400" s="237" t="s">
        <v>5838</v>
      </c>
      <c r="E400" s="238" t="s">
        <v>5839</v>
      </c>
      <c r="F400" s="148">
        <v>4</v>
      </c>
      <c r="G400" s="148">
        <v>0</v>
      </c>
      <c r="H400" s="148">
        <v>10190.74</v>
      </c>
      <c r="I400" s="148">
        <v>10190.74</v>
      </c>
    </row>
    <row r="401" spans="1:9" ht="12.5">
      <c r="A401" s="237" t="s">
        <v>6257</v>
      </c>
      <c r="B401" s="237" t="s">
        <v>6258</v>
      </c>
      <c r="C401" s="237" t="s">
        <v>5816</v>
      </c>
      <c r="D401" s="237" t="s">
        <v>5838</v>
      </c>
      <c r="E401" s="238" t="s">
        <v>5839</v>
      </c>
      <c r="F401" s="148">
        <v>12</v>
      </c>
      <c r="G401" s="148">
        <v>0</v>
      </c>
      <c r="H401" s="148">
        <v>10190.74</v>
      </c>
      <c r="I401" s="148">
        <v>10190.74</v>
      </c>
    </row>
    <row r="402" spans="1:9" ht="12.5">
      <c r="A402" s="239" t="s">
        <v>4896</v>
      </c>
      <c r="B402" s="234" t="s">
        <v>5589</v>
      </c>
      <c r="C402" s="234"/>
      <c r="D402" s="234"/>
      <c r="E402" s="234"/>
      <c r="F402" s="309">
        <f>SUM(F48:F401)</f>
        <v>18484</v>
      </c>
      <c r="G402" s="309">
        <f>SUM(G48:G401)</f>
        <v>52507</v>
      </c>
      <c r="H402" s="186" t="s">
        <v>4896</v>
      </c>
      <c r="I402" s="186" t="s">
        <v>4896</v>
      </c>
    </row>
    <row r="403" spans="1:9" ht="12.5">
      <c r="A403" s="253" t="s">
        <v>4896</v>
      </c>
      <c r="B403" s="310"/>
      <c r="C403" s="310"/>
      <c r="D403" s="310"/>
      <c r="E403" s="311"/>
      <c r="F403" s="312"/>
      <c r="G403" s="312"/>
      <c r="H403" s="181" t="s">
        <v>4896</v>
      </c>
      <c r="I403" s="181" t="s">
        <v>4896</v>
      </c>
    </row>
    <row r="404" spans="1:9" ht="12.5">
      <c r="A404" s="227" t="s">
        <v>4896</v>
      </c>
      <c r="B404" s="227" t="s">
        <v>4896</v>
      </c>
      <c r="C404" s="257"/>
      <c r="D404" s="257"/>
      <c r="E404" s="258"/>
      <c r="F404" s="177" t="s">
        <v>4896</v>
      </c>
      <c r="G404" s="177"/>
      <c r="H404" s="177" t="s">
        <v>4896</v>
      </c>
      <c r="I404" s="177" t="s">
        <v>4896</v>
      </c>
    </row>
    <row r="405" spans="1:9" ht="12.5">
      <c r="A405" s="259" t="s">
        <v>5066</v>
      </c>
      <c r="B405" s="259" t="s">
        <v>5065</v>
      </c>
      <c r="C405" s="235"/>
      <c r="D405" s="235"/>
      <c r="E405" s="236"/>
      <c r="F405" s="186" t="s">
        <v>4896</v>
      </c>
      <c r="G405" s="186"/>
      <c r="H405" s="186" t="s">
        <v>4896</v>
      </c>
      <c r="I405" s="186" t="s">
        <v>4896</v>
      </c>
    </row>
    <row r="406" spans="1:9" ht="25">
      <c r="A406" s="237" t="s">
        <v>5886</v>
      </c>
      <c r="B406" s="237" t="s">
        <v>5887</v>
      </c>
      <c r="C406" s="237" t="s">
        <v>5806</v>
      </c>
      <c r="D406" s="237" t="s">
        <v>5838</v>
      </c>
      <c r="E406" s="238" t="s">
        <v>7324</v>
      </c>
      <c r="F406" s="148">
        <v>13</v>
      </c>
      <c r="G406" s="148">
        <v>0</v>
      </c>
      <c r="H406" s="148">
        <v>10190.74</v>
      </c>
      <c r="I406" s="148">
        <v>10190.74</v>
      </c>
    </row>
    <row r="407" spans="1:9" ht="25">
      <c r="A407" s="237" t="s">
        <v>5886</v>
      </c>
      <c r="B407" s="237" t="s">
        <v>5887</v>
      </c>
      <c r="C407" s="237" t="s">
        <v>5807</v>
      </c>
      <c r="D407" s="237" t="s">
        <v>5838</v>
      </c>
      <c r="E407" s="238" t="s">
        <v>7324</v>
      </c>
      <c r="F407" s="148">
        <v>14</v>
      </c>
      <c r="G407" s="148">
        <v>0</v>
      </c>
      <c r="H407" s="148">
        <v>10190.74</v>
      </c>
      <c r="I407" s="148">
        <v>10190.74</v>
      </c>
    </row>
    <row r="408" spans="1:9" ht="25">
      <c r="A408" s="237" t="s">
        <v>5886</v>
      </c>
      <c r="B408" s="237" t="s">
        <v>5887</v>
      </c>
      <c r="C408" s="237" t="s">
        <v>5808</v>
      </c>
      <c r="D408" s="237" t="s">
        <v>5838</v>
      </c>
      <c r="E408" s="238" t="s">
        <v>7324</v>
      </c>
      <c r="F408" s="148">
        <v>28</v>
      </c>
      <c r="G408" s="148">
        <v>0</v>
      </c>
      <c r="H408" s="148">
        <v>10190.74</v>
      </c>
      <c r="I408" s="148">
        <v>10190.74</v>
      </c>
    </row>
    <row r="409" spans="1:9" ht="12.5">
      <c r="A409" s="237" t="s">
        <v>5886</v>
      </c>
      <c r="B409" s="237" t="s">
        <v>5887</v>
      </c>
      <c r="C409" s="237" t="s">
        <v>5809</v>
      </c>
      <c r="D409" s="237" t="s">
        <v>5838</v>
      </c>
      <c r="E409" s="238" t="s">
        <v>7324</v>
      </c>
      <c r="F409" s="148">
        <v>5</v>
      </c>
      <c r="G409" s="148">
        <v>0</v>
      </c>
      <c r="H409" s="148">
        <v>10190.74</v>
      </c>
      <c r="I409" s="148">
        <v>10190.74</v>
      </c>
    </row>
    <row r="410" spans="1:9" ht="25">
      <c r="A410" s="237" t="s">
        <v>5886</v>
      </c>
      <c r="B410" s="237" t="s">
        <v>5887</v>
      </c>
      <c r="C410" s="237" t="s">
        <v>5810</v>
      </c>
      <c r="D410" s="237" t="s">
        <v>5838</v>
      </c>
      <c r="E410" s="238" t="s">
        <v>7324</v>
      </c>
      <c r="F410" s="148">
        <v>6</v>
      </c>
      <c r="G410" s="148">
        <v>0</v>
      </c>
      <c r="H410" s="148">
        <v>10190.74</v>
      </c>
      <c r="I410" s="148">
        <v>10190.74</v>
      </c>
    </row>
    <row r="411" spans="1:9" ht="12.5">
      <c r="A411" s="237" t="s">
        <v>5886</v>
      </c>
      <c r="B411" s="237" t="s">
        <v>5887</v>
      </c>
      <c r="C411" s="237" t="s">
        <v>5811</v>
      </c>
      <c r="D411" s="237" t="s">
        <v>5838</v>
      </c>
      <c r="E411" s="238" t="s">
        <v>7324</v>
      </c>
      <c r="F411" s="148">
        <v>13</v>
      </c>
      <c r="G411" s="148">
        <v>0</v>
      </c>
      <c r="H411" s="148">
        <v>10190.74</v>
      </c>
      <c r="I411" s="148">
        <v>10190.74</v>
      </c>
    </row>
    <row r="412" spans="1:9" ht="25">
      <c r="A412" s="237" t="s">
        <v>5886</v>
      </c>
      <c r="B412" s="237" t="s">
        <v>5887</v>
      </c>
      <c r="C412" s="237" t="s">
        <v>5813</v>
      </c>
      <c r="D412" s="237" t="s">
        <v>5838</v>
      </c>
      <c r="E412" s="238" t="s">
        <v>7324</v>
      </c>
      <c r="F412" s="148">
        <v>8</v>
      </c>
      <c r="G412" s="148">
        <v>0</v>
      </c>
      <c r="H412" s="148">
        <v>10190.74</v>
      </c>
      <c r="I412" s="148">
        <v>10190.74</v>
      </c>
    </row>
    <row r="413" spans="1:9" ht="25">
      <c r="A413" s="237" t="s">
        <v>5886</v>
      </c>
      <c r="B413" s="237" t="s">
        <v>5887</v>
      </c>
      <c r="C413" s="237" t="s">
        <v>5814</v>
      </c>
      <c r="D413" s="237" t="s">
        <v>5838</v>
      </c>
      <c r="E413" s="238" t="s">
        <v>7324</v>
      </c>
      <c r="F413" s="148">
        <v>10</v>
      </c>
      <c r="G413" s="148">
        <v>0</v>
      </c>
      <c r="H413" s="148">
        <v>10190.74</v>
      </c>
      <c r="I413" s="148">
        <v>10190.74</v>
      </c>
    </row>
    <row r="414" spans="1:9" ht="12.5">
      <c r="A414" s="237" t="s">
        <v>5886</v>
      </c>
      <c r="B414" s="237" t="s">
        <v>5887</v>
      </c>
      <c r="C414" s="237" t="s">
        <v>5815</v>
      </c>
      <c r="D414" s="237" t="s">
        <v>5838</v>
      </c>
      <c r="E414" s="238" t="s">
        <v>7324</v>
      </c>
      <c r="F414" s="148">
        <v>72</v>
      </c>
      <c r="G414" s="148">
        <v>0</v>
      </c>
      <c r="H414" s="148">
        <v>10190.74</v>
      </c>
      <c r="I414" s="148">
        <v>10190.74</v>
      </c>
    </row>
    <row r="415" spans="1:9" ht="12.5">
      <c r="A415" s="237" t="s">
        <v>5886</v>
      </c>
      <c r="B415" s="237" t="s">
        <v>5887</v>
      </c>
      <c r="C415" s="237" t="s">
        <v>5816</v>
      </c>
      <c r="D415" s="237" t="s">
        <v>5838</v>
      </c>
      <c r="E415" s="238" t="s">
        <v>7324</v>
      </c>
      <c r="F415" s="148">
        <v>90</v>
      </c>
      <c r="G415" s="148">
        <v>0</v>
      </c>
      <c r="H415" s="148">
        <v>10190.74</v>
      </c>
      <c r="I415" s="148">
        <v>10190.74</v>
      </c>
    </row>
    <row r="416" spans="1:9" ht="12.5">
      <c r="A416" s="237" t="s">
        <v>5886</v>
      </c>
      <c r="B416" s="237" t="s">
        <v>5887</v>
      </c>
      <c r="C416" s="237" t="s">
        <v>5818</v>
      </c>
      <c r="D416" s="237" t="s">
        <v>5838</v>
      </c>
      <c r="E416" s="238" t="s">
        <v>7324</v>
      </c>
      <c r="F416" s="148">
        <v>33</v>
      </c>
      <c r="G416" s="148">
        <v>0</v>
      </c>
      <c r="H416" s="148">
        <v>10190.74</v>
      </c>
      <c r="I416" s="148">
        <v>10190.74</v>
      </c>
    </row>
    <row r="417" spans="1:9" ht="25">
      <c r="A417" s="237" t="s">
        <v>5886</v>
      </c>
      <c r="B417" s="237" t="s">
        <v>5887</v>
      </c>
      <c r="C417" s="237" t="s">
        <v>5820</v>
      </c>
      <c r="D417" s="237" t="s">
        <v>5838</v>
      </c>
      <c r="E417" s="238" t="s">
        <v>7324</v>
      </c>
      <c r="F417" s="148">
        <v>6</v>
      </c>
      <c r="G417" s="148">
        <v>0</v>
      </c>
      <c r="H417" s="148">
        <v>10190.74</v>
      </c>
      <c r="I417" s="148">
        <v>10190.74</v>
      </c>
    </row>
    <row r="418" spans="1:9" ht="12.5">
      <c r="A418" s="237" t="s">
        <v>5886</v>
      </c>
      <c r="B418" s="237" t="s">
        <v>5887</v>
      </c>
      <c r="C418" s="237" t="s">
        <v>5821</v>
      </c>
      <c r="D418" s="237" t="s">
        <v>5838</v>
      </c>
      <c r="E418" s="238" t="s">
        <v>7324</v>
      </c>
      <c r="F418" s="148">
        <v>1</v>
      </c>
      <c r="G418" s="148">
        <v>0</v>
      </c>
      <c r="H418" s="148">
        <v>10190.74</v>
      </c>
      <c r="I418" s="148">
        <v>10190.74</v>
      </c>
    </row>
    <row r="419" spans="1:9" ht="25">
      <c r="A419" s="237" t="s">
        <v>5890</v>
      </c>
      <c r="B419" s="237" t="s">
        <v>5215</v>
      </c>
      <c r="C419" s="237" t="s">
        <v>5806</v>
      </c>
      <c r="D419" s="237" t="s">
        <v>5838</v>
      </c>
      <c r="E419" s="238" t="s">
        <v>7324</v>
      </c>
      <c r="F419" s="148">
        <v>1</v>
      </c>
      <c r="G419" s="148">
        <v>0</v>
      </c>
      <c r="H419" s="148">
        <v>10190.74</v>
      </c>
      <c r="I419" s="148">
        <v>10190.74</v>
      </c>
    </row>
    <row r="420" spans="1:9" ht="12.5">
      <c r="A420" s="237" t="s">
        <v>5890</v>
      </c>
      <c r="B420" s="237" t="s">
        <v>5215</v>
      </c>
      <c r="C420" s="237" t="s">
        <v>5809</v>
      </c>
      <c r="D420" s="237" t="s">
        <v>5838</v>
      </c>
      <c r="E420" s="238" t="s">
        <v>7324</v>
      </c>
      <c r="F420" s="148">
        <v>1</v>
      </c>
      <c r="G420" s="148">
        <v>0</v>
      </c>
      <c r="H420" s="148">
        <v>10190.74</v>
      </c>
      <c r="I420" s="148">
        <v>10190.74</v>
      </c>
    </row>
    <row r="421" spans="1:9" ht="25">
      <c r="A421" s="237" t="s">
        <v>5890</v>
      </c>
      <c r="B421" s="237" t="s">
        <v>5215</v>
      </c>
      <c r="C421" s="237" t="s">
        <v>5810</v>
      </c>
      <c r="D421" s="237" t="s">
        <v>5838</v>
      </c>
      <c r="E421" s="238" t="s">
        <v>7324</v>
      </c>
      <c r="F421" s="148">
        <v>5</v>
      </c>
      <c r="G421" s="148">
        <v>0</v>
      </c>
      <c r="H421" s="148">
        <v>10190.74</v>
      </c>
      <c r="I421" s="148">
        <v>10190.74</v>
      </c>
    </row>
    <row r="422" spans="1:9" ht="12.5">
      <c r="A422" s="237" t="s">
        <v>5890</v>
      </c>
      <c r="B422" s="237" t="s">
        <v>5215</v>
      </c>
      <c r="C422" s="237" t="s">
        <v>5818</v>
      </c>
      <c r="D422" s="237" t="s">
        <v>5838</v>
      </c>
      <c r="E422" s="238" t="s">
        <v>7324</v>
      </c>
      <c r="F422" s="148">
        <v>16</v>
      </c>
      <c r="G422" s="148">
        <v>0</v>
      </c>
      <c r="H422" s="148">
        <v>10190.74</v>
      </c>
      <c r="I422" s="148">
        <v>10190.74</v>
      </c>
    </row>
    <row r="423" spans="1:9" ht="25">
      <c r="A423" s="237" t="s">
        <v>5891</v>
      </c>
      <c r="B423" s="237" t="s">
        <v>5563</v>
      </c>
      <c r="C423" s="237" t="s">
        <v>5813</v>
      </c>
      <c r="D423" s="237" t="s">
        <v>5838</v>
      </c>
      <c r="E423" s="238" t="s">
        <v>7324</v>
      </c>
      <c r="F423" s="148">
        <v>1</v>
      </c>
      <c r="G423" s="148">
        <v>0</v>
      </c>
      <c r="H423" s="148">
        <v>10260.48</v>
      </c>
      <c r="I423" s="148">
        <v>10260.48</v>
      </c>
    </row>
    <row r="424" spans="1:9" ht="25">
      <c r="A424" s="237" t="s">
        <v>5897</v>
      </c>
      <c r="B424" s="237" t="s">
        <v>5898</v>
      </c>
      <c r="C424" s="237" t="s">
        <v>5808</v>
      </c>
      <c r="D424" s="237" t="s">
        <v>5838</v>
      </c>
      <c r="E424" s="238" t="s">
        <v>7324</v>
      </c>
      <c r="F424" s="148">
        <v>1</v>
      </c>
      <c r="G424" s="148">
        <v>0</v>
      </c>
      <c r="H424" s="148">
        <v>10190.74</v>
      </c>
      <c r="I424" s="148">
        <v>10190.74</v>
      </c>
    </row>
    <row r="425" spans="1:9" ht="12.5">
      <c r="A425" s="237" t="s">
        <v>5897</v>
      </c>
      <c r="B425" s="237" t="s">
        <v>5898</v>
      </c>
      <c r="C425" s="237" t="s">
        <v>5818</v>
      </c>
      <c r="D425" s="237" t="s">
        <v>5838</v>
      </c>
      <c r="E425" s="238" t="s">
        <v>7324</v>
      </c>
      <c r="F425" s="148">
        <v>2</v>
      </c>
      <c r="G425" s="148">
        <v>0</v>
      </c>
      <c r="H425" s="148">
        <v>10190.74</v>
      </c>
      <c r="I425" s="148">
        <v>10190.74</v>
      </c>
    </row>
    <row r="426" spans="1:9" ht="25">
      <c r="A426" s="237" t="s">
        <v>6286</v>
      </c>
      <c r="B426" s="237" t="s">
        <v>6287</v>
      </c>
      <c r="C426" s="237" t="s">
        <v>5806</v>
      </c>
      <c r="D426" s="237" t="s">
        <v>5838</v>
      </c>
      <c r="E426" s="238" t="s">
        <v>7324</v>
      </c>
      <c r="F426" s="148">
        <v>1</v>
      </c>
      <c r="G426" s="148">
        <v>0</v>
      </c>
      <c r="H426" s="148">
        <v>8933.97</v>
      </c>
      <c r="I426" s="148">
        <v>8933.97</v>
      </c>
    </row>
    <row r="427" spans="1:9" ht="25">
      <c r="A427" s="237" t="s">
        <v>6286</v>
      </c>
      <c r="B427" s="237" t="s">
        <v>6287</v>
      </c>
      <c r="C427" s="237" t="s">
        <v>5807</v>
      </c>
      <c r="D427" s="237" t="s">
        <v>5838</v>
      </c>
      <c r="E427" s="238" t="s">
        <v>7324</v>
      </c>
      <c r="F427" s="148">
        <v>2</v>
      </c>
      <c r="G427" s="148">
        <v>0</v>
      </c>
      <c r="H427" s="148">
        <v>8933.97</v>
      </c>
      <c r="I427" s="148">
        <v>8933.97</v>
      </c>
    </row>
    <row r="428" spans="1:9" ht="25">
      <c r="A428" s="237" t="s">
        <v>6286</v>
      </c>
      <c r="B428" s="237" t="s">
        <v>6287</v>
      </c>
      <c r="C428" s="237" t="s">
        <v>5814</v>
      </c>
      <c r="D428" s="237" t="s">
        <v>5838</v>
      </c>
      <c r="E428" s="238" t="s">
        <v>7324</v>
      </c>
      <c r="F428" s="148">
        <v>2</v>
      </c>
      <c r="G428" s="148">
        <v>0</v>
      </c>
      <c r="H428" s="148">
        <v>8933.97</v>
      </c>
      <c r="I428" s="148">
        <v>8933.97</v>
      </c>
    </row>
    <row r="429" spans="1:9" ht="25">
      <c r="A429" s="237" t="s">
        <v>5836</v>
      </c>
      <c r="B429" s="237" t="s">
        <v>5837</v>
      </c>
      <c r="C429" s="237" t="s">
        <v>5806</v>
      </c>
      <c r="D429" s="237" t="s">
        <v>5838</v>
      </c>
      <c r="E429" s="238" t="s">
        <v>7324</v>
      </c>
      <c r="F429" s="148">
        <v>20</v>
      </c>
      <c r="G429" s="148">
        <v>0</v>
      </c>
      <c r="H429" s="148">
        <v>18133.75</v>
      </c>
      <c r="I429" s="148">
        <v>18133.75</v>
      </c>
    </row>
    <row r="430" spans="1:9" ht="25">
      <c r="A430" s="237" t="s">
        <v>5836</v>
      </c>
      <c r="B430" s="237" t="s">
        <v>5837</v>
      </c>
      <c r="C430" s="237" t="s">
        <v>5807</v>
      </c>
      <c r="D430" s="237" t="s">
        <v>5838</v>
      </c>
      <c r="E430" s="238" t="s">
        <v>7324</v>
      </c>
      <c r="F430" s="148">
        <v>3</v>
      </c>
      <c r="G430" s="148">
        <v>0</v>
      </c>
      <c r="H430" s="148">
        <v>18133.75</v>
      </c>
      <c r="I430" s="148">
        <v>18133.75</v>
      </c>
    </row>
    <row r="431" spans="1:9" ht="25">
      <c r="A431" s="237" t="s">
        <v>5836</v>
      </c>
      <c r="B431" s="237" t="s">
        <v>5837</v>
      </c>
      <c r="C431" s="237" t="s">
        <v>5808</v>
      </c>
      <c r="D431" s="237" t="s">
        <v>5838</v>
      </c>
      <c r="E431" s="238" t="s">
        <v>7324</v>
      </c>
      <c r="F431" s="148">
        <v>2</v>
      </c>
      <c r="G431" s="148">
        <v>0</v>
      </c>
      <c r="H431" s="148">
        <v>18133.75</v>
      </c>
      <c r="I431" s="148">
        <v>18133.75</v>
      </c>
    </row>
    <row r="432" spans="1:9" ht="25">
      <c r="A432" s="237" t="s">
        <v>5836</v>
      </c>
      <c r="B432" s="237" t="s">
        <v>5837</v>
      </c>
      <c r="C432" s="237" t="s">
        <v>5810</v>
      </c>
      <c r="D432" s="237" t="s">
        <v>5838</v>
      </c>
      <c r="E432" s="238" t="s">
        <v>7324</v>
      </c>
      <c r="F432" s="148">
        <v>1</v>
      </c>
      <c r="G432" s="148">
        <v>0</v>
      </c>
      <c r="H432" s="148">
        <v>18133.75</v>
      </c>
      <c r="I432" s="148">
        <v>18133.75</v>
      </c>
    </row>
    <row r="433" spans="1:9" ht="12.5">
      <c r="A433" s="237" t="s">
        <v>5836</v>
      </c>
      <c r="B433" s="237" t="s">
        <v>5837</v>
      </c>
      <c r="C433" s="237" t="s">
        <v>5817</v>
      </c>
      <c r="D433" s="237" t="s">
        <v>5838</v>
      </c>
      <c r="E433" s="238" t="s">
        <v>7324</v>
      </c>
      <c r="F433" s="148">
        <v>2</v>
      </c>
      <c r="G433" s="148">
        <v>0</v>
      </c>
      <c r="H433" s="148">
        <v>18133.75</v>
      </c>
      <c r="I433" s="148">
        <v>18133.75</v>
      </c>
    </row>
    <row r="434" spans="1:9" ht="12.5">
      <c r="A434" s="237" t="s">
        <v>5836</v>
      </c>
      <c r="B434" s="237" t="s">
        <v>5837</v>
      </c>
      <c r="C434" s="237" t="s">
        <v>5818</v>
      </c>
      <c r="D434" s="237" t="s">
        <v>5838</v>
      </c>
      <c r="E434" s="238" t="s">
        <v>7324</v>
      </c>
      <c r="F434" s="148">
        <v>1</v>
      </c>
      <c r="G434" s="148">
        <v>0</v>
      </c>
      <c r="H434" s="148">
        <v>18133.75</v>
      </c>
      <c r="I434" s="148">
        <v>18133.75</v>
      </c>
    </row>
    <row r="435" spans="1:9" ht="25">
      <c r="A435" s="237" t="s">
        <v>5836</v>
      </c>
      <c r="B435" s="237" t="s">
        <v>5837</v>
      </c>
      <c r="C435" s="237" t="s">
        <v>5820</v>
      </c>
      <c r="D435" s="237" t="s">
        <v>5838</v>
      </c>
      <c r="E435" s="238" t="s">
        <v>7324</v>
      </c>
      <c r="F435" s="148">
        <v>1</v>
      </c>
      <c r="G435" s="148">
        <v>0</v>
      </c>
      <c r="H435" s="148">
        <v>18133.75</v>
      </c>
      <c r="I435" s="148">
        <v>18133.75</v>
      </c>
    </row>
    <row r="436" spans="1:9" ht="12.5">
      <c r="A436" s="237" t="s">
        <v>5836</v>
      </c>
      <c r="B436" s="237" t="s">
        <v>5837</v>
      </c>
      <c r="C436" s="237" t="s">
        <v>5821</v>
      </c>
      <c r="D436" s="237" t="s">
        <v>5838</v>
      </c>
      <c r="E436" s="238" t="s">
        <v>7324</v>
      </c>
      <c r="F436" s="148">
        <v>1</v>
      </c>
      <c r="G436" s="148">
        <v>0</v>
      </c>
      <c r="H436" s="148">
        <v>18133.75</v>
      </c>
      <c r="I436" s="148">
        <v>18133.75</v>
      </c>
    </row>
    <row r="437" spans="1:9" ht="25">
      <c r="A437" s="237" t="s">
        <v>5840</v>
      </c>
      <c r="B437" s="237" t="s">
        <v>5841</v>
      </c>
      <c r="C437" s="237" t="s">
        <v>5806</v>
      </c>
      <c r="D437" s="237" t="s">
        <v>5838</v>
      </c>
      <c r="E437" s="238" t="s">
        <v>7324</v>
      </c>
      <c r="F437" s="148">
        <v>2</v>
      </c>
      <c r="G437" s="148">
        <v>0</v>
      </c>
      <c r="H437" s="148">
        <v>21624.41</v>
      </c>
      <c r="I437" s="148">
        <v>21624.41</v>
      </c>
    </row>
    <row r="438" spans="1:9" ht="25">
      <c r="A438" s="237" t="s">
        <v>5840</v>
      </c>
      <c r="B438" s="237" t="s">
        <v>5841</v>
      </c>
      <c r="C438" s="237" t="s">
        <v>5807</v>
      </c>
      <c r="D438" s="237" t="s">
        <v>5838</v>
      </c>
      <c r="E438" s="238" t="s">
        <v>7324</v>
      </c>
      <c r="F438" s="148">
        <v>3</v>
      </c>
      <c r="G438" s="148">
        <v>0</v>
      </c>
      <c r="H438" s="148">
        <v>21624.41</v>
      </c>
      <c r="I438" s="148">
        <v>21624.41</v>
      </c>
    </row>
    <row r="439" spans="1:9" ht="25">
      <c r="A439" s="237" t="s">
        <v>5840</v>
      </c>
      <c r="B439" s="237" t="s">
        <v>5841</v>
      </c>
      <c r="C439" s="237" t="s">
        <v>5808</v>
      </c>
      <c r="D439" s="237" t="s">
        <v>5838</v>
      </c>
      <c r="E439" s="238" t="s">
        <v>7324</v>
      </c>
      <c r="F439" s="148">
        <v>6</v>
      </c>
      <c r="G439" s="148">
        <v>0</v>
      </c>
      <c r="H439" s="148">
        <v>21624.41</v>
      </c>
      <c r="I439" s="148">
        <v>21624.41</v>
      </c>
    </row>
    <row r="440" spans="1:9" ht="12.5">
      <c r="A440" s="237" t="s">
        <v>5840</v>
      </c>
      <c r="B440" s="237" t="s">
        <v>5841</v>
      </c>
      <c r="C440" s="237" t="s">
        <v>5809</v>
      </c>
      <c r="D440" s="237" t="s">
        <v>5838</v>
      </c>
      <c r="E440" s="238" t="s">
        <v>7324</v>
      </c>
      <c r="F440" s="148">
        <v>2</v>
      </c>
      <c r="G440" s="148">
        <v>0</v>
      </c>
      <c r="H440" s="148">
        <v>21624.41</v>
      </c>
      <c r="I440" s="148">
        <v>21624.41</v>
      </c>
    </row>
    <row r="441" spans="1:9" ht="12.5">
      <c r="A441" s="237" t="s">
        <v>5840</v>
      </c>
      <c r="B441" s="237" t="s">
        <v>5841</v>
      </c>
      <c r="C441" s="237" t="s">
        <v>5812</v>
      </c>
      <c r="D441" s="237" t="s">
        <v>5838</v>
      </c>
      <c r="E441" s="238" t="s">
        <v>7324</v>
      </c>
      <c r="F441" s="148">
        <v>2</v>
      </c>
      <c r="G441" s="148">
        <v>0</v>
      </c>
      <c r="H441" s="148">
        <v>21624.41</v>
      </c>
      <c r="I441" s="148">
        <v>21624.41</v>
      </c>
    </row>
    <row r="442" spans="1:9" ht="25">
      <c r="A442" s="237" t="s">
        <v>5840</v>
      </c>
      <c r="B442" s="237" t="s">
        <v>5841</v>
      </c>
      <c r="C442" s="237" t="s">
        <v>5814</v>
      </c>
      <c r="D442" s="237" t="s">
        <v>5838</v>
      </c>
      <c r="E442" s="238" t="s">
        <v>7324</v>
      </c>
      <c r="F442" s="148">
        <v>13</v>
      </c>
      <c r="G442" s="148">
        <v>0</v>
      </c>
      <c r="H442" s="148">
        <v>21624.41</v>
      </c>
      <c r="I442" s="148">
        <v>21624.41</v>
      </c>
    </row>
    <row r="443" spans="1:9" ht="12.5">
      <c r="A443" s="237" t="s">
        <v>5840</v>
      </c>
      <c r="B443" s="237" t="s">
        <v>5841</v>
      </c>
      <c r="C443" s="237" t="s">
        <v>5815</v>
      </c>
      <c r="D443" s="237" t="s">
        <v>5838</v>
      </c>
      <c r="E443" s="238" t="s">
        <v>7324</v>
      </c>
      <c r="F443" s="148">
        <v>1</v>
      </c>
      <c r="G443" s="148">
        <v>0</v>
      </c>
      <c r="H443" s="148">
        <v>21624.41</v>
      </c>
      <c r="I443" s="148">
        <v>21624.41</v>
      </c>
    </row>
    <row r="444" spans="1:9" ht="12.5">
      <c r="A444" s="237" t="s">
        <v>5840</v>
      </c>
      <c r="B444" s="237" t="s">
        <v>5841</v>
      </c>
      <c r="C444" s="237" t="s">
        <v>5816</v>
      </c>
      <c r="D444" s="237" t="s">
        <v>5838</v>
      </c>
      <c r="E444" s="238" t="s">
        <v>7324</v>
      </c>
      <c r="F444" s="148">
        <v>2</v>
      </c>
      <c r="G444" s="148">
        <v>0</v>
      </c>
      <c r="H444" s="148">
        <v>21624.41</v>
      </c>
      <c r="I444" s="148">
        <v>21624.41</v>
      </c>
    </row>
    <row r="445" spans="1:9" ht="12.5">
      <c r="A445" s="237" t="s">
        <v>5840</v>
      </c>
      <c r="B445" s="237" t="s">
        <v>5841</v>
      </c>
      <c r="C445" s="237" t="s">
        <v>5817</v>
      </c>
      <c r="D445" s="237" t="s">
        <v>5838</v>
      </c>
      <c r="E445" s="238" t="s">
        <v>7324</v>
      </c>
      <c r="F445" s="148">
        <v>3</v>
      </c>
      <c r="G445" s="148">
        <v>0</v>
      </c>
      <c r="H445" s="148">
        <v>21624.41</v>
      </c>
      <c r="I445" s="148">
        <v>21624.41</v>
      </c>
    </row>
    <row r="446" spans="1:9" ht="12.5">
      <c r="A446" s="237" t="s">
        <v>5840</v>
      </c>
      <c r="B446" s="237" t="s">
        <v>5841</v>
      </c>
      <c r="C446" s="237" t="s">
        <v>5818</v>
      </c>
      <c r="D446" s="237" t="s">
        <v>5838</v>
      </c>
      <c r="E446" s="238" t="s">
        <v>7324</v>
      </c>
      <c r="F446" s="148">
        <v>3</v>
      </c>
      <c r="G446" s="148">
        <v>0</v>
      </c>
      <c r="H446" s="148">
        <v>21624.41</v>
      </c>
      <c r="I446" s="148">
        <v>21624.41</v>
      </c>
    </row>
    <row r="447" spans="1:9" ht="25">
      <c r="A447" s="237" t="s">
        <v>5840</v>
      </c>
      <c r="B447" s="237" t="s">
        <v>5841</v>
      </c>
      <c r="C447" s="237" t="s">
        <v>5820</v>
      </c>
      <c r="D447" s="237" t="s">
        <v>5838</v>
      </c>
      <c r="E447" s="238" t="s">
        <v>7324</v>
      </c>
      <c r="F447" s="148">
        <v>4</v>
      </c>
      <c r="G447" s="148">
        <v>0</v>
      </c>
      <c r="H447" s="148">
        <v>21624.41</v>
      </c>
      <c r="I447" s="148">
        <v>21624.41</v>
      </c>
    </row>
    <row r="448" spans="1:9" ht="25">
      <c r="A448" s="237" t="s">
        <v>5842</v>
      </c>
      <c r="B448" s="237" t="s">
        <v>5843</v>
      </c>
      <c r="C448" s="237" t="s">
        <v>5806</v>
      </c>
      <c r="D448" s="237" t="s">
        <v>5838</v>
      </c>
      <c r="E448" s="238" t="s">
        <v>7324</v>
      </c>
      <c r="F448" s="148">
        <v>8</v>
      </c>
      <c r="G448" s="148">
        <v>0</v>
      </c>
      <c r="H448" s="148">
        <v>19166.96</v>
      </c>
      <c r="I448" s="148">
        <v>19166.96</v>
      </c>
    </row>
    <row r="449" spans="1:9" ht="25">
      <c r="A449" s="237" t="s">
        <v>5842</v>
      </c>
      <c r="B449" s="237" t="s">
        <v>5843</v>
      </c>
      <c r="C449" s="237" t="s">
        <v>5810</v>
      </c>
      <c r="D449" s="237" t="s">
        <v>5838</v>
      </c>
      <c r="E449" s="238" t="s">
        <v>7324</v>
      </c>
      <c r="F449" s="148">
        <v>1</v>
      </c>
      <c r="G449" s="148">
        <v>0</v>
      </c>
      <c r="H449" s="148">
        <v>19166.96</v>
      </c>
      <c r="I449" s="148">
        <v>19166.96</v>
      </c>
    </row>
    <row r="450" spans="1:9" ht="25">
      <c r="A450" s="237" t="s">
        <v>5844</v>
      </c>
      <c r="B450" s="237" t="s">
        <v>5185</v>
      </c>
      <c r="C450" s="237" t="s">
        <v>5814</v>
      </c>
      <c r="D450" s="237" t="s">
        <v>5838</v>
      </c>
      <c r="E450" s="238" t="s">
        <v>7324</v>
      </c>
      <c r="F450" s="148">
        <v>1</v>
      </c>
      <c r="G450" s="148">
        <v>0</v>
      </c>
      <c r="H450" s="148">
        <v>7525.71</v>
      </c>
      <c r="I450" s="148">
        <v>7525.71</v>
      </c>
    </row>
    <row r="451" spans="1:9" ht="12.5">
      <c r="A451" s="237" t="s">
        <v>5844</v>
      </c>
      <c r="B451" s="237" t="s">
        <v>5185</v>
      </c>
      <c r="C451" s="237" t="s">
        <v>5818</v>
      </c>
      <c r="D451" s="237" t="s">
        <v>5838</v>
      </c>
      <c r="E451" s="238" t="s">
        <v>7324</v>
      </c>
      <c r="F451" s="148">
        <v>4</v>
      </c>
      <c r="G451" s="148">
        <v>0</v>
      </c>
      <c r="H451" s="148">
        <v>7525.71</v>
      </c>
      <c r="I451" s="148">
        <v>7525.71</v>
      </c>
    </row>
    <row r="452" spans="1:9" ht="25">
      <c r="A452" s="237" t="s">
        <v>5845</v>
      </c>
      <c r="B452" s="237" t="s">
        <v>5846</v>
      </c>
      <c r="C452" s="237" t="s">
        <v>5807</v>
      </c>
      <c r="D452" s="237" t="s">
        <v>5838</v>
      </c>
      <c r="E452" s="238" t="s">
        <v>7324</v>
      </c>
      <c r="F452" s="148">
        <v>2</v>
      </c>
      <c r="G452" s="148">
        <v>0</v>
      </c>
      <c r="H452" s="148">
        <v>27030.55</v>
      </c>
      <c r="I452" s="148">
        <v>27030.55</v>
      </c>
    </row>
    <row r="453" spans="1:9" ht="25">
      <c r="A453" s="237" t="s">
        <v>5845</v>
      </c>
      <c r="B453" s="237" t="s">
        <v>5846</v>
      </c>
      <c r="C453" s="237" t="s">
        <v>5808</v>
      </c>
      <c r="D453" s="237" t="s">
        <v>5838</v>
      </c>
      <c r="E453" s="238" t="s">
        <v>7324</v>
      </c>
      <c r="F453" s="148">
        <v>3</v>
      </c>
      <c r="G453" s="148">
        <v>0</v>
      </c>
      <c r="H453" s="148">
        <v>27030.55</v>
      </c>
      <c r="I453" s="148">
        <v>27030.55</v>
      </c>
    </row>
    <row r="454" spans="1:9" ht="25">
      <c r="A454" s="237" t="s">
        <v>5845</v>
      </c>
      <c r="B454" s="237" t="s">
        <v>5846</v>
      </c>
      <c r="C454" s="237" t="s">
        <v>5810</v>
      </c>
      <c r="D454" s="237" t="s">
        <v>5838</v>
      </c>
      <c r="E454" s="238" t="s">
        <v>7324</v>
      </c>
      <c r="F454" s="148">
        <v>1</v>
      </c>
      <c r="G454" s="148">
        <v>0</v>
      </c>
      <c r="H454" s="148">
        <v>27030.55</v>
      </c>
      <c r="I454" s="148">
        <v>27030.55</v>
      </c>
    </row>
    <row r="455" spans="1:9" ht="25">
      <c r="A455" s="237" t="s">
        <v>5845</v>
      </c>
      <c r="B455" s="237" t="s">
        <v>5846</v>
      </c>
      <c r="C455" s="237" t="s">
        <v>5814</v>
      </c>
      <c r="D455" s="237" t="s">
        <v>5838</v>
      </c>
      <c r="E455" s="238" t="s">
        <v>7324</v>
      </c>
      <c r="F455" s="148">
        <v>3</v>
      </c>
      <c r="G455" s="148">
        <v>0</v>
      </c>
      <c r="H455" s="148">
        <v>27030.55</v>
      </c>
      <c r="I455" s="148">
        <v>27030.55</v>
      </c>
    </row>
    <row r="456" spans="1:9" ht="12.5">
      <c r="A456" s="237" t="s">
        <v>5845</v>
      </c>
      <c r="B456" s="237" t="s">
        <v>5846</v>
      </c>
      <c r="C456" s="237" t="s">
        <v>5815</v>
      </c>
      <c r="D456" s="237" t="s">
        <v>5838</v>
      </c>
      <c r="E456" s="238" t="s">
        <v>7324</v>
      </c>
      <c r="F456" s="148">
        <v>1</v>
      </c>
      <c r="G456" s="148">
        <v>0</v>
      </c>
      <c r="H456" s="148">
        <v>27030.55</v>
      </c>
      <c r="I456" s="148">
        <v>27030.55</v>
      </c>
    </row>
    <row r="457" spans="1:9" ht="12.5">
      <c r="A457" s="237" t="s">
        <v>5845</v>
      </c>
      <c r="B457" s="237" t="s">
        <v>5846</v>
      </c>
      <c r="C457" s="237" t="s">
        <v>5818</v>
      </c>
      <c r="D457" s="237" t="s">
        <v>5838</v>
      </c>
      <c r="E457" s="238" t="s">
        <v>7324</v>
      </c>
      <c r="F457" s="148">
        <v>1</v>
      </c>
      <c r="G457" s="148">
        <v>0</v>
      </c>
      <c r="H457" s="148">
        <v>27030.55</v>
      </c>
      <c r="I457" s="148">
        <v>27030.55</v>
      </c>
    </row>
    <row r="458" spans="1:9" ht="25">
      <c r="A458" s="237" t="s">
        <v>5845</v>
      </c>
      <c r="B458" s="237" t="s">
        <v>5846</v>
      </c>
      <c r="C458" s="237" t="s">
        <v>5820</v>
      </c>
      <c r="D458" s="237" t="s">
        <v>5838</v>
      </c>
      <c r="E458" s="238" t="s">
        <v>7324</v>
      </c>
      <c r="F458" s="148">
        <v>1</v>
      </c>
      <c r="G458" s="148">
        <v>0</v>
      </c>
      <c r="H458" s="148">
        <v>27030.55</v>
      </c>
      <c r="I458" s="148">
        <v>27030.55</v>
      </c>
    </row>
    <row r="459" spans="1:9" ht="12.5">
      <c r="A459" s="237" t="s">
        <v>5845</v>
      </c>
      <c r="B459" s="237" t="s">
        <v>5846</v>
      </c>
      <c r="C459" s="237" t="s">
        <v>5821</v>
      </c>
      <c r="D459" s="237" t="s">
        <v>5838</v>
      </c>
      <c r="E459" s="238" t="s">
        <v>7324</v>
      </c>
      <c r="F459" s="148">
        <v>1</v>
      </c>
      <c r="G459" s="148">
        <v>0</v>
      </c>
      <c r="H459" s="148">
        <v>27030.55</v>
      </c>
      <c r="I459" s="148">
        <v>27030.55</v>
      </c>
    </row>
    <row r="460" spans="1:9" ht="25">
      <c r="A460" s="237" t="s">
        <v>5847</v>
      </c>
      <c r="B460" s="237" t="s">
        <v>5848</v>
      </c>
      <c r="C460" s="237" t="s">
        <v>5806</v>
      </c>
      <c r="D460" s="237" t="s">
        <v>5838</v>
      </c>
      <c r="E460" s="238" t="s">
        <v>7324</v>
      </c>
      <c r="F460" s="148">
        <v>1</v>
      </c>
      <c r="G460" s="148">
        <v>0</v>
      </c>
      <c r="H460" s="148">
        <v>35814.64</v>
      </c>
      <c r="I460" s="148">
        <v>35814.64</v>
      </c>
    </row>
    <row r="461" spans="1:9" ht="12.5">
      <c r="A461" s="237" t="s">
        <v>5847</v>
      </c>
      <c r="B461" s="237" t="s">
        <v>5848</v>
      </c>
      <c r="C461" s="237" t="s">
        <v>5811</v>
      </c>
      <c r="D461" s="237" t="s">
        <v>5838</v>
      </c>
      <c r="E461" s="238" t="s">
        <v>7324</v>
      </c>
      <c r="F461" s="148">
        <v>1</v>
      </c>
      <c r="G461" s="148">
        <v>0</v>
      </c>
      <c r="H461" s="148">
        <v>35814.64</v>
      </c>
      <c r="I461" s="148">
        <v>35814.64</v>
      </c>
    </row>
    <row r="462" spans="1:9" ht="25">
      <c r="A462" s="237" t="s">
        <v>5847</v>
      </c>
      <c r="B462" s="237" t="s">
        <v>5848</v>
      </c>
      <c r="C462" s="237" t="s">
        <v>5814</v>
      </c>
      <c r="D462" s="237" t="s">
        <v>5838</v>
      </c>
      <c r="E462" s="238" t="s">
        <v>7324</v>
      </c>
      <c r="F462" s="148">
        <v>1</v>
      </c>
      <c r="G462" s="148">
        <v>0</v>
      </c>
      <c r="H462" s="148">
        <v>35814.64</v>
      </c>
      <c r="I462" s="148">
        <v>35814.64</v>
      </c>
    </row>
    <row r="463" spans="1:9" ht="12.5">
      <c r="A463" s="237" t="s">
        <v>5847</v>
      </c>
      <c r="B463" s="237" t="s">
        <v>5848</v>
      </c>
      <c r="C463" s="237" t="s">
        <v>5816</v>
      </c>
      <c r="D463" s="237" t="s">
        <v>5838</v>
      </c>
      <c r="E463" s="238" t="s">
        <v>7324</v>
      </c>
      <c r="F463" s="148">
        <v>1</v>
      </c>
      <c r="G463" s="148">
        <v>0</v>
      </c>
      <c r="H463" s="148">
        <v>35814.64</v>
      </c>
      <c r="I463" s="148">
        <v>35814.64</v>
      </c>
    </row>
    <row r="464" spans="1:9" ht="12.5">
      <c r="A464" s="237" t="s">
        <v>5847</v>
      </c>
      <c r="B464" s="237" t="s">
        <v>5848</v>
      </c>
      <c r="C464" s="237" t="s">
        <v>5817</v>
      </c>
      <c r="D464" s="237" t="s">
        <v>5838</v>
      </c>
      <c r="E464" s="238" t="s">
        <v>7324</v>
      </c>
      <c r="F464" s="148">
        <v>2</v>
      </c>
      <c r="G464" s="148">
        <v>0</v>
      </c>
      <c r="H464" s="148">
        <v>35814.64</v>
      </c>
      <c r="I464" s="148">
        <v>35814.64</v>
      </c>
    </row>
    <row r="465" spans="1:9" ht="25">
      <c r="A465" s="237" t="s">
        <v>5847</v>
      </c>
      <c r="B465" s="237" t="s">
        <v>5848</v>
      </c>
      <c r="C465" s="237" t="s">
        <v>5820</v>
      </c>
      <c r="D465" s="237" t="s">
        <v>5838</v>
      </c>
      <c r="E465" s="238" t="s">
        <v>7324</v>
      </c>
      <c r="F465" s="148">
        <v>4</v>
      </c>
      <c r="G465" s="148">
        <v>0</v>
      </c>
      <c r="H465" s="148">
        <v>35814.64</v>
      </c>
      <c r="I465" s="148">
        <v>35814.64</v>
      </c>
    </row>
    <row r="466" spans="1:9" ht="12.5">
      <c r="A466" s="237" t="s">
        <v>5849</v>
      </c>
      <c r="B466" s="237" t="s">
        <v>5850</v>
      </c>
      <c r="C466" s="237" t="s">
        <v>5817</v>
      </c>
      <c r="D466" s="237" t="s">
        <v>5838</v>
      </c>
      <c r="E466" s="238" t="s">
        <v>7324</v>
      </c>
      <c r="F466" s="148">
        <v>1</v>
      </c>
      <c r="G466" s="148">
        <v>0</v>
      </c>
      <c r="H466" s="148">
        <v>39358.02</v>
      </c>
      <c r="I466" s="148">
        <v>39358.02</v>
      </c>
    </row>
    <row r="467" spans="1:9" ht="25">
      <c r="A467" s="237" t="s">
        <v>5851</v>
      </c>
      <c r="B467" s="237" t="s">
        <v>5852</v>
      </c>
      <c r="C467" s="237" t="s">
        <v>5806</v>
      </c>
      <c r="D467" s="237" t="s">
        <v>5838</v>
      </c>
      <c r="E467" s="238" t="s">
        <v>7324</v>
      </c>
      <c r="F467" s="148">
        <v>1</v>
      </c>
      <c r="G467" s="148">
        <v>0</v>
      </c>
      <c r="H467" s="148">
        <v>39873.93</v>
      </c>
      <c r="I467" s="148">
        <v>39873.93</v>
      </c>
    </row>
    <row r="468" spans="1:9" ht="25">
      <c r="A468" s="237" t="s">
        <v>5851</v>
      </c>
      <c r="B468" s="237" t="s">
        <v>5852</v>
      </c>
      <c r="C468" s="237" t="s">
        <v>5807</v>
      </c>
      <c r="D468" s="237" t="s">
        <v>5838</v>
      </c>
      <c r="E468" s="238" t="s">
        <v>7324</v>
      </c>
      <c r="F468" s="148">
        <v>3</v>
      </c>
      <c r="G468" s="148">
        <v>0</v>
      </c>
      <c r="H468" s="148">
        <v>39873.93</v>
      </c>
      <c r="I468" s="148">
        <v>39873.93</v>
      </c>
    </row>
    <row r="469" spans="1:9" ht="25">
      <c r="A469" s="237" t="s">
        <v>5851</v>
      </c>
      <c r="B469" s="237" t="s">
        <v>5852</v>
      </c>
      <c r="C469" s="237" t="s">
        <v>5808</v>
      </c>
      <c r="D469" s="237" t="s">
        <v>5838</v>
      </c>
      <c r="E469" s="238" t="s">
        <v>7324</v>
      </c>
      <c r="F469" s="148">
        <v>3</v>
      </c>
      <c r="G469" s="148">
        <v>0</v>
      </c>
      <c r="H469" s="148">
        <v>39873.93</v>
      </c>
      <c r="I469" s="148">
        <v>39873.93</v>
      </c>
    </row>
    <row r="470" spans="1:9" ht="25">
      <c r="A470" s="237" t="s">
        <v>5851</v>
      </c>
      <c r="B470" s="237" t="s">
        <v>5852</v>
      </c>
      <c r="C470" s="237" t="s">
        <v>5810</v>
      </c>
      <c r="D470" s="237" t="s">
        <v>5838</v>
      </c>
      <c r="E470" s="238" t="s">
        <v>7324</v>
      </c>
      <c r="F470" s="148">
        <v>1</v>
      </c>
      <c r="G470" s="148">
        <v>0</v>
      </c>
      <c r="H470" s="148">
        <v>39873.93</v>
      </c>
      <c r="I470" s="148">
        <v>39873.93</v>
      </c>
    </row>
    <row r="471" spans="1:9" ht="25">
      <c r="A471" s="237" t="s">
        <v>5851</v>
      </c>
      <c r="B471" s="237" t="s">
        <v>5852</v>
      </c>
      <c r="C471" s="237" t="s">
        <v>5814</v>
      </c>
      <c r="D471" s="237" t="s">
        <v>5838</v>
      </c>
      <c r="E471" s="238" t="s">
        <v>7324</v>
      </c>
      <c r="F471" s="148">
        <v>1</v>
      </c>
      <c r="G471" s="148">
        <v>0</v>
      </c>
      <c r="H471" s="148">
        <v>39873.93</v>
      </c>
      <c r="I471" s="148">
        <v>39873.93</v>
      </c>
    </row>
    <row r="472" spans="1:9" ht="12.5">
      <c r="A472" s="237" t="s">
        <v>5851</v>
      </c>
      <c r="B472" s="237" t="s">
        <v>5852</v>
      </c>
      <c r="C472" s="237" t="s">
        <v>5815</v>
      </c>
      <c r="D472" s="237" t="s">
        <v>5838</v>
      </c>
      <c r="E472" s="238" t="s">
        <v>7324</v>
      </c>
      <c r="F472" s="148">
        <v>1</v>
      </c>
      <c r="G472" s="148">
        <v>0</v>
      </c>
      <c r="H472" s="148">
        <v>39873.93</v>
      </c>
      <c r="I472" s="148">
        <v>39873.93</v>
      </c>
    </row>
    <row r="473" spans="1:9" ht="12.5">
      <c r="A473" s="237" t="s">
        <v>5851</v>
      </c>
      <c r="B473" s="237" t="s">
        <v>5852</v>
      </c>
      <c r="C473" s="237" t="s">
        <v>5818</v>
      </c>
      <c r="D473" s="237" t="s">
        <v>5838</v>
      </c>
      <c r="E473" s="238" t="s">
        <v>7324</v>
      </c>
      <c r="F473" s="148">
        <v>1</v>
      </c>
      <c r="G473" s="148">
        <v>0</v>
      </c>
      <c r="H473" s="148">
        <v>39873.93</v>
      </c>
      <c r="I473" s="148">
        <v>39873.93</v>
      </c>
    </row>
    <row r="474" spans="1:9" ht="25">
      <c r="A474" s="237" t="s">
        <v>5851</v>
      </c>
      <c r="B474" s="237" t="s">
        <v>5852</v>
      </c>
      <c r="C474" s="237" t="s">
        <v>5820</v>
      </c>
      <c r="D474" s="237" t="s">
        <v>5838</v>
      </c>
      <c r="E474" s="238" t="s">
        <v>7324</v>
      </c>
      <c r="F474" s="148">
        <v>2</v>
      </c>
      <c r="G474" s="148">
        <v>0</v>
      </c>
      <c r="H474" s="148">
        <v>39873.93</v>
      </c>
      <c r="I474" s="148">
        <v>39873.93</v>
      </c>
    </row>
    <row r="475" spans="1:9" ht="25">
      <c r="A475" s="237" t="s">
        <v>7282</v>
      </c>
      <c r="B475" s="237" t="s">
        <v>7283</v>
      </c>
      <c r="C475" s="237" t="s">
        <v>5808</v>
      </c>
      <c r="D475" s="237" t="s">
        <v>5838</v>
      </c>
      <c r="E475" s="238" t="s">
        <v>7324</v>
      </c>
      <c r="F475" s="148">
        <v>8</v>
      </c>
      <c r="G475" s="148">
        <v>0</v>
      </c>
      <c r="H475" s="148">
        <v>12529.30</v>
      </c>
      <c r="I475" s="148">
        <v>12529.30</v>
      </c>
    </row>
    <row r="476" spans="1:9" ht="12.5">
      <c r="A476" s="237" t="s">
        <v>7282</v>
      </c>
      <c r="B476" s="237" t="s">
        <v>7283</v>
      </c>
      <c r="C476" s="237" t="s">
        <v>5809</v>
      </c>
      <c r="D476" s="237" t="s">
        <v>5838</v>
      </c>
      <c r="E476" s="238" t="s">
        <v>7324</v>
      </c>
      <c r="F476" s="148">
        <v>1</v>
      </c>
      <c r="G476" s="148">
        <v>0</v>
      </c>
      <c r="H476" s="148">
        <v>12529.30</v>
      </c>
      <c r="I476" s="148">
        <v>12529.30</v>
      </c>
    </row>
    <row r="477" spans="1:9" ht="12.5">
      <c r="A477" s="237" t="s">
        <v>7282</v>
      </c>
      <c r="B477" s="237" t="s">
        <v>7283</v>
      </c>
      <c r="C477" s="237" t="s">
        <v>5818</v>
      </c>
      <c r="D477" s="237" t="s">
        <v>5838</v>
      </c>
      <c r="E477" s="238" t="s">
        <v>7324</v>
      </c>
      <c r="F477" s="148">
        <v>2</v>
      </c>
      <c r="G477" s="148">
        <v>0</v>
      </c>
      <c r="H477" s="148">
        <v>12529.30</v>
      </c>
      <c r="I477" s="148">
        <v>12529.30</v>
      </c>
    </row>
    <row r="478" spans="1:9" ht="12.5">
      <c r="A478" s="237" t="s">
        <v>7282</v>
      </c>
      <c r="B478" s="237" t="s">
        <v>7283</v>
      </c>
      <c r="C478" s="237" t="s">
        <v>5821</v>
      </c>
      <c r="D478" s="237" t="s">
        <v>5838</v>
      </c>
      <c r="E478" s="238" t="s">
        <v>7324</v>
      </c>
      <c r="F478" s="148">
        <v>1</v>
      </c>
      <c r="G478" s="148">
        <v>0</v>
      </c>
      <c r="H478" s="148">
        <v>12529.30</v>
      </c>
      <c r="I478" s="148">
        <v>12529.30</v>
      </c>
    </row>
    <row r="479" spans="1:9" ht="25">
      <c r="A479" s="237" t="s">
        <v>5853</v>
      </c>
      <c r="B479" s="237" t="s">
        <v>5854</v>
      </c>
      <c r="C479" s="237" t="s">
        <v>5807</v>
      </c>
      <c r="D479" s="237" t="s">
        <v>5838</v>
      </c>
      <c r="E479" s="238" t="s">
        <v>7324</v>
      </c>
      <c r="F479" s="148">
        <v>1</v>
      </c>
      <c r="G479" s="148">
        <v>0</v>
      </c>
      <c r="H479" s="148">
        <v>10190.74</v>
      </c>
      <c r="I479" s="148">
        <v>10190.74</v>
      </c>
    </row>
    <row r="480" spans="1:9" ht="25">
      <c r="A480" s="237" t="s">
        <v>6400</v>
      </c>
      <c r="B480" s="237" t="s">
        <v>6401</v>
      </c>
      <c r="C480" s="237" t="s">
        <v>5808</v>
      </c>
      <c r="D480" s="237" t="s">
        <v>5838</v>
      </c>
      <c r="E480" s="238" t="s">
        <v>7324</v>
      </c>
      <c r="F480" s="148">
        <v>2</v>
      </c>
      <c r="G480" s="148">
        <v>0</v>
      </c>
      <c r="H480" s="148">
        <v>10190.74</v>
      </c>
      <c r="I480" s="148">
        <v>10190.74</v>
      </c>
    </row>
    <row r="481" spans="1:9" ht="25">
      <c r="A481" s="237" t="s">
        <v>7284</v>
      </c>
      <c r="B481" s="237" t="s">
        <v>7285</v>
      </c>
      <c r="C481" s="237" t="s">
        <v>5806</v>
      </c>
      <c r="D481" s="237" t="s">
        <v>5838</v>
      </c>
      <c r="E481" s="238" t="s">
        <v>7324</v>
      </c>
      <c r="F481" s="148">
        <v>2</v>
      </c>
      <c r="G481" s="148">
        <v>0</v>
      </c>
      <c r="H481" s="148">
        <v>11702.41</v>
      </c>
      <c r="I481" s="148">
        <v>11702.41</v>
      </c>
    </row>
    <row r="482" spans="1:9" ht="25">
      <c r="A482" s="237" t="s">
        <v>7284</v>
      </c>
      <c r="B482" s="237" t="s">
        <v>7285</v>
      </c>
      <c r="C482" s="237" t="s">
        <v>5807</v>
      </c>
      <c r="D482" s="237" t="s">
        <v>5838</v>
      </c>
      <c r="E482" s="238" t="s">
        <v>7324</v>
      </c>
      <c r="F482" s="148">
        <v>2</v>
      </c>
      <c r="G482" s="148">
        <v>0</v>
      </c>
      <c r="H482" s="148">
        <v>11702.41</v>
      </c>
      <c r="I482" s="148">
        <v>11702.41</v>
      </c>
    </row>
    <row r="483" spans="1:9" ht="25">
      <c r="A483" s="237" t="s">
        <v>7284</v>
      </c>
      <c r="B483" s="237" t="s">
        <v>7285</v>
      </c>
      <c r="C483" s="237" t="s">
        <v>5808</v>
      </c>
      <c r="D483" s="237" t="s">
        <v>5838</v>
      </c>
      <c r="E483" s="238" t="s">
        <v>7324</v>
      </c>
      <c r="F483" s="148">
        <v>3</v>
      </c>
      <c r="G483" s="148">
        <v>0</v>
      </c>
      <c r="H483" s="148">
        <v>11702.41</v>
      </c>
      <c r="I483" s="148">
        <v>11702.41</v>
      </c>
    </row>
    <row r="484" spans="1:9" ht="12.5">
      <c r="A484" s="237" t="s">
        <v>7284</v>
      </c>
      <c r="B484" s="237" t="s">
        <v>7285</v>
      </c>
      <c r="C484" s="237" t="s">
        <v>5809</v>
      </c>
      <c r="D484" s="237" t="s">
        <v>5838</v>
      </c>
      <c r="E484" s="238" t="s">
        <v>7324</v>
      </c>
      <c r="F484" s="148">
        <v>2</v>
      </c>
      <c r="G484" s="148">
        <v>0</v>
      </c>
      <c r="H484" s="148">
        <v>11702.41</v>
      </c>
      <c r="I484" s="148">
        <v>11702.41</v>
      </c>
    </row>
    <row r="485" spans="1:9" ht="25">
      <c r="A485" s="237" t="s">
        <v>7284</v>
      </c>
      <c r="B485" s="237" t="s">
        <v>7285</v>
      </c>
      <c r="C485" s="237" t="s">
        <v>5810</v>
      </c>
      <c r="D485" s="237" t="s">
        <v>5838</v>
      </c>
      <c r="E485" s="238" t="s">
        <v>7324</v>
      </c>
      <c r="F485" s="148">
        <v>1</v>
      </c>
      <c r="G485" s="148">
        <v>0</v>
      </c>
      <c r="H485" s="148">
        <v>11702.41</v>
      </c>
      <c r="I485" s="148">
        <v>11702.41</v>
      </c>
    </row>
    <row r="486" spans="1:9" ht="12.5">
      <c r="A486" s="237" t="s">
        <v>7284</v>
      </c>
      <c r="B486" s="237" t="s">
        <v>7285</v>
      </c>
      <c r="C486" s="237" t="s">
        <v>5818</v>
      </c>
      <c r="D486" s="237" t="s">
        <v>5838</v>
      </c>
      <c r="E486" s="238" t="s">
        <v>7324</v>
      </c>
      <c r="F486" s="148">
        <v>2</v>
      </c>
      <c r="G486" s="148">
        <v>0</v>
      </c>
      <c r="H486" s="148">
        <v>11702.41</v>
      </c>
      <c r="I486" s="148">
        <v>11702.41</v>
      </c>
    </row>
    <row r="487" spans="1:9" ht="25">
      <c r="A487" s="237" t="s">
        <v>7284</v>
      </c>
      <c r="B487" s="237" t="s">
        <v>7285</v>
      </c>
      <c r="C487" s="237" t="s">
        <v>5820</v>
      </c>
      <c r="D487" s="237" t="s">
        <v>5838</v>
      </c>
      <c r="E487" s="238" t="s">
        <v>7324</v>
      </c>
      <c r="F487" s="148">
        <v>1</v>
      </c>
      <c r="G487" s="148">
        <v>0</v>
      </c>
      <c r="H487" s="148">
        <v>11702.41</v>
      </c>
      <c r="I487" s="148">
        <v>11702.41</v>
      </c>
    </row>
    <row r="488" spans="1:9" ht="25">
      <c r="A488" s="237" t="s">
        <v>7286</v>
      </c>
      <c r="B488" s="237" t="s">
        <v>7287</v>
      </c>
      <c r="C488" s="237" t="s">
        <v>5806</v>
      </c>
      <c r="D488" s="237" t="s">
        <v>5838</v>
      </c>
      <c r="E488" s="238" t="s">
        <v>7324</v>
      </c>
      <c r="F488" s="148">
        <v>5</v>
      </c>
      <c r="G488" s="148">
        <v>0</v>
      </c>
      <c r="H488" s="148">
        <v>16175.39</v>
      </c>
      <c r="I488" s="148">
        <v>16175.39</v>
      </c>
    </row>
    <row r="489" spans="1:9" ht="25">
      <c r="A489" s="237" t="s">
        <v>7286</v>
      </c>
      <c r="B489" s="237" t="s">
        <v>7287</v>
      </c>
      <c r="C489" s="237" t="s">
        <v>5807</v>
      </c>
      <c r="D489" s="237" t="s">
        <v>5838</v>
      </c>
      <c r="E489" s="238" t="s">
        <v>7324</v>
      </c>
      <c r="F489" s="148">
        <v>3</v>
      </c>
      <c r="G489" s="148">
        <v>0</v>
      </c>
      <c r="H489" s="148">
        <v>16175.39</v>
      </c>
      <c r="I489" s="148">
        <v>16175.39</v>
      </c>
    </row>
    <row r="490" spans="1:9" ht="25">
      <c r="A490" s="237" t="s">
        <v>7286</v>
      </c>
      <c r="B490" s="237" t="s">
        <v>7287</v>
      </c>
      <c r="C490" s="237" t="s">
        <v>5808</v>
      </c>
      <c r="D490" s="237" t="s">
        <v>5838</v>
      </c>
      <c r="E490" s="238" t="s">
        <v>7324</v>
      </c>
      <c r="F490" s="148">
        <v>4</v>
      </c>
      <c r="G490" s="148">
        <v>0</v>
      </c>
      <c r="H490" s="148">
        <v>16175.39</v>
      </c>
      <c r="I490" s="148">
        <v>16175.39</v>
      </c>
    </row>
    <row r="491" spans="1:9" ht="12.5">
      <c r="A491" s="237" t="s">
        <v>7286</v>
      </c>
      <c r="B491" s="237" t="s">
        <v>7287</v>
      </c>
      <c r="C491" s="237" t="s">
        <v>5809</v>
      </c>
      <c r="D491" s="237" t="s">
        <v>5838</v>
      </c>
      <c r="E491" s="238" t="s">
        <v>7324</v>
      </c>
      <c r="F491" s="148">
        <v>6</v>
      </c>
      <c r="G491" s="148">
        <v>0</v>
      </c>
      <c r="H491" s="148">
        <v>16175.39</v>
      </c>
      <c r="I491" s="148">
        <v>16175.39</v>
      </c>
    </row>
    <row r="492" spans="1:9" ht="25">
      <c r="A492" s="237" t="s">
        <v>7286</v>
      </c>
      <c r="B492" s="237" t="s">
        <v>7287</v>
      </c>
      <c r="C492" s="237" t="s">
        <v>5813</v>
      </c>
      <c r="D492" s="237" t="s">
        <v>5838</v>
      </c>
      <c r="E492" s="238" t="s">
        <v>7324</v>
      </c>
      <c r="F492" s="148">
        <v>1</v>
      </c>
      <c r="G492" s="148">
        <v>0</v>
      </c>
      <c r="H492" s="148">
        <v>16175.39</v>
      </c>
      <c r="I492" s="148">
        <v>16175.39</v>
      </c>
    </row>
    <row r="493" spans="1:9" ht="25">
      <c r="A493" s="237" t="s">
        <v>7286</v>
      </c>
      <c r="B493" s="237" t="s">
        <v>7287</v>
      </c>
      <c r="C493" s="237" t="s">
        <v>5820</v>
      </c>
      <c r="D493" s="237" t="s">
        <v>5838</v>
      </c>
      <c r="E493" s="238" t="s">
        <v>7324</v>
      </c>
      <c r="F493" s="148">
        <v>4</v>
      </c>
      <c r="G493" s="148">
        <v>0</v>
      </c>
      <c r="H493" s="148">
        <v>16175.39</v>
      </c>
      <c r="I493" s="148">
        <v>16175.39</v>
      </c>
    </row>
    <row r="494" spans="1:9" ht="12.5">
      <c r="A494" s="237" t="s">
        <v>7286</v>
      </c>
      <c r="B494" s="237" t="s">
        <v>7287</v>
      </c>
      <c r="C494" s="237" t="s">
        <v>5821</v>
      </c>
      <c r="D494" s="237" t="s">
        <v>5838</v>
      </c>
      <c r="E494" s="238" t="s">
        <v>7324</v>
      </c>
      <c r="F494" s="148">
        <v>2</v>
      </c>
      <c r="G494" s="148">
        <v>0</v>
      </c>
      <c r="H494" s="148">
        <v>16175.39</v>
      </c>
      <c r="I494" s="148">
        <v>16175.39</v>
      </c>
    </row>
    <row r="495" spans="1:9" ht="25">
      <c r="A495" s="237" t="s">
        <v>7288</v>
      </c>
      <c r="B495" s="237" t="s">
        <v>7289</v>
      </c>
      <c r="C495" s="237" t="s">
        <v>5809</v>
      </c>
      <c r="D495" s="237" t="s">
        <v>5838</v>
      </c>
      <c r="E495" s="238" t="s">
        <v>7324</v>
      </c>
      <c r="F495" s="148">
        <v>1</v>
      </c>
      <c r="G495" s="148">
        <v>0</v>
      </c>
      <c r="H495" s="148">
        <v>11903.78</v>
      </c>
      <c r="I495" s="148">
        <v>11903.78</v>
      </c>
    </row>
    <row r="496" spans="1:9" ht="25">
      <c r="A496" s="237" t="s">
        <v>7288</v>
      </c>
      <c r="B496" s="237" t="s">
        <v>7289</v>
      </c>
      <c r="C496" s="237" t="s">
        <v>5818</v>
      </c>
      <c r="D496" s="237" t="s">
        <v>5838</v>
      </c>
      <c r="E496" s="238" t="s">
        <v>7324</v>
      </c>
      <c r="F496" s="148">
        <v>2</v>
      </c>
      <c r="G496" s="148">
        <v>0</v>
      </c>
      <c r="H496" s="148">
        <v>11903.78</v>
      </c>
      <c r="I496" s="148">
        <v>11903.78</v>
      </c>
    </row>
    <row r="497" spans="1:9" ht="25">
      <c r="A497" s="237" t="s">
        <v>7325</v>
      </c>
      <c r="B497" s="237" t="s">
        <v>7326</v>
      </c>
      <c r="C497" s="237" t="s">
        <v>5815</v>
      </c>
      <c r="D497" s="237" t="s">
        <v>5838</v>
      </c>
      <c r="E497" s="238" t="s">
        <v>7324</v>
      </c>
      <c r="F497" s="148">
        <v>4</v>
      </c>
      <c r="G497" s="148">
        <v>0</v>
      </c>
      <c r="H497" s="148">
        <v>11445.94</v>
      </c>
      <c r="I497" s="148">
        <v>11445.94</v>
      </c>
    </row>
    <row r="498" spans="1:9" ht="25">
      <c r="A498" s="237" t="s">
        <v>7325</v>
      </c>
      <c r="B498" s="237" t="s">
        <v>7326</v>
      </c>
      <c r="C498" s="237" t="s">
        <v>5816</v>
      </c>
      <c r="D498" s="237" t="s">
        <v>5838</v>
      </c>
      <c r="E498" s="238" t="s">
        <v>7324</v>
      </c>
      <c r="F498" s="148">
        <v>1</v>
      </c>
      <c r="G498" s="148">
        <v>0</v>
      </c>
      <c r="H498" s="148">
        <v>11445.94</v>
      </c>
      <c r="I498" s="148">
        <v>11445.94</v>
      </c>
    </row>
    <row r="499" spans="1:9" ht="25">
      <c r="A499" s="237" t="s">
        <v>7327</v>
      </c>
      <c r="B499" s="237" t="s">
        <v>7328</v>
      </c>
      <c r="C499" s="237" t="s">
        <v>5807</v>
      </c>
      <c r="D499" s="237" t="s">
        <v>5838</v>
      </c>
      <c r="E499" s="238" t="s">
        <v>7324</v>
      </c>
      <c r="F499" s="148">
        <v>1</v>
      </c>
      <c r="G499" s="148">
        <v>0</v>
      </c>
      <c r="H499" s="148">
        <v>9261.05</v>
      </c>
      <c r="I499" s="148">
        <v>9261.05</v>
      </c>
    </row>
    <row r="500" spans="1:9" ht="25">
      <c r="A500" s="237" t="s">
        <v>7327</v>
      </c>
      <c r="B500" s="237" t="s">
        <v>7328</v>
      </c>
      <c r="C500" s="237" t="s">
        <v>5808</v>
      </c>
      <c r="D500" s="237" t="s">
        <v>5838</v>
      </c>
      <c r="E500" s="238" t="s">
        <v>7324</v>
      </c>
      <c r="F500" s="148">
        <v>4</v>
      </c>
      <c r="G500" s="148">
        <v>0</v>
      </c>
      <c r="H500" s="148">
        <v>9261.05</v>
      </c>
      <c r="I500" s="148">
        <v>9261.05</v>
      </c>
    </row>
    <row r="501" spans="1:9" ht="25">
      <c r="A501" s="237" t="s">
        <v>7327</v>
      </c>
      <c r="B501" s="237" t="s">
        <v>7328</v>
      </c>
      <c r="C501" s="237" t="s">
        <v>5820</v>
      </c>
      <c r="D501" s="237" t="s">
        <v>5838</v>
      </c>
      <c r="E501" s="238" t="s">
        <v>7324</v>
      </c>
      <c r="F501" s="148">
        <v>2</v>
      </c>
      <c r="G501" s="148">
        <v>0</v>
      </c>
      <c r="H501" s="148">
        <v>9261.05</v>
      </c>
      <c r="I501" s="148">
        <v>9261.05</v>
      </c>
    </row>
    <row r="502" spans="1:9" ht="12.5">
      <c r="A502" s="237" t="s">
        <v>7329</v>
      </c>
      <c r="B502" s="237" t="s">
        <v>7330</v>
      </c>
      <c r="C502" s="237" t="s">
        <v>5809</v>
      </c>
      <c r="D502" s="237" t="s">
        <v>5838</v>
      </c>
      <c r="E502" s="238" t="s">
        <v>7324</v>
      </c>
      <c r="F502" s="148">
        <v>5</v>
      </c>
      <c r="G502" s="148">
        <v>0</v>
      </c>
      <c r="H502" s="148">
        <v>9261.05</v>
      </c>
      <c r="I502" s="148">
        <v>9261.05</v>
      </c>
    </row>
    <row r="503" spans="1:9" ht="25">
      <c r="A503" s="237" t="s">
        <v>5861</v>
      </c>
      <c r="B503" s="237" t="s">
        <v>5862</v>
      </c>
      <c r="C503" s="237" t="s">
        <v>5806</v>
      </c>
      <c r="D503" s="237" t="s">
        <v>5838</v>
      </c>
      <c r="E503" s="238" t="s">
        <v>7324</v>
      </c>
      <c r="F503" s="148">
        <v>3</v>
      </c>
      <c r="G503" s="148">
        <v>0</v>
      </c>
      <c r="H503" s="148">
        <v>18442.78</v>
      </c>
      <c r="I503" s="148">
        <v>18442.78</v>
      </c>
    </row>
    <row r="504" spans="1:9" ht="25">
      <c r="A504" s="237" t="s">
        <v>5861</v>
      </c>
      <c r="B504" s="237" t="s">
        <v>5862</v>
      </c>
      <c r="C504" s="237" t="s">
        <v>5807</v>
      </c>
      <c r="D504" s="237" t="s">
        <v>5838</v>
      </c>
      <c r="E504" s="238" t="s">
        <v>7324</v>
      </c>
      <c r="F504" s="148">
        <v>5</v>
      </c>
      <c r="G504" s="148">
        <v>0</v>
      </c>
      <c r="H504" s="148">
        <v>18442.78</v>
      </c>
      <c r="I504" s="148">
        <v>18442.78</v>
      </c>
    </row>
    <row r="505" spans="1:9" ht="25">
      <c r="A505" s="237" t="s">
        <v>5861</v>
      </c>
      <c r="B505" s="237" t="s">
        <v>5862</v>
      </c>
      <c r="C505" s="237" t="s">
        <v>5808</v>
      </c>
      <c r="D505" s="237" t="s">
        <v>5838</v>
      </c>
      <c r="E505" s="238" t="s">
        <v>7324</v>
      </c>
      <c r="F505" s="148">
        <v>2</v>
      </c>
      <c r="G505" s="148">
        <v>0</v>
      </c>
      <c r="H505" s="148">
        <v>18442.78</v>
      </c>
      <c r="I505" s="148">
        <v>18442.78</v>
      </c>
    </row>
    <row r="506" spans="1:9" ht="12.5">
      <c r="A506" s="237" t="s">
        <v>5861</v>
      </c>
      <c r="B506" s="237" t="s">
        <v>5862</v>
      </c>
      <c r="C506" s="237" t="s">
        <v>5809</v>
      </c>
      <c r="D506" s="237" t="s">
        <v>5838</v>
      </c>
      <c r="E506" s="238" t="s">
        <v>7324</v>
      </c>
      <c r="F506" s="148">
        <v>3</v>
      </c>
      <c r="G506" s="148">
        <v>0</v>
      </c>
      <c r="H506" s="148">
        <v>18442.78</v>
      </c>
      <c r="I506" s="148">
        <v>18442.78</v>
      </c>
    </row>
    <row r="507" spans="1:9" ht="25">
      <c r="A507" s="237" t="s">
        <v>5861</v>
      </c>
      <c r="B507" s="237" t="s">
        <v>5862</v>
      </c>
      <c r="C507" s="237" t="s">
        <v>5810</v>
      </c>
      <c r="D507" s="237" t="s">
        <v>5838</v>
      </c>
      <c r="E507" s="238" t="s">
        <v>7324</v>
      </c>
      <c r="F507" s="148">
        <v>1</v>
      </c>
      <c r="G507" s="148">
        <v>0</v>
      </c>
      <c r="H507" s="148">
        <v>18442.78</v>
      </c>
      <c r="I507" s="148">
        <v>18442.78</v>
      </c>
    </row>
    <row r="508" spans="1:9" ht="25">
      <c r="A508" s="237" t="s">
        <v>5861</v>
      </c>
      <c r="B508" s="237" t="s">
        <v>5862</v>
      </c>
      <c r="C508" s="237" t="s">
        <v>5814</v>
      </c>
      <c r="D508" s="237" t="s">
        <v>5838</v>
      </c>
      <c r="E508" s="238" t="s">
        <v>7324</v>
      </c>
      <c r="F508" s="148">
        <v>1</v>
      </c>
      <c r="G508" s="148">
        <v>0</v>
      </c>
      <c r="H508" s="148">
        <v>18442.78</v>
      </c>
      <c r="I508" s="148">
        <v>18442.78</v>
      </c>
    </row>
    <row r="509" spans="1:9" ht="12.5">
      <c r="A509" s="237" t="s">
        <v>5861</v>
      </c>
      <c r="B509" s="237" t="s">
        <v>5862</v>
      </c>
      <c r="C509" s="237" t="s">
        <v>5817</v>
      </c>
      <c r="D509" s="237" t="s">
        <v>5838</v>
      </c>
      <c r="E509" s="238" t="s">
        <v>7324</v>
      </c>
      <c r="F509" s="148">
        <v>4</v>
      </c>
      <c r="G509" s="148">
        <v>0</v>
      </c>
      <c r="H509" s="148">
        <v>18442.78</v>
      </c>
      <c r="I509" s="148">
        <v>18442.78</v>
      </c>
    </row>
    <row r="510" spans="1:9" ht="12.5">
      <c r="A510" s="237" t="s">
        <v>5861</v>
      </c>
      <c r="B510" s="237" t="s">
        <v>5862</v>
      </c>
      <c r="C510" s="237" t="s">
        <v>5818</v>
      </c>
      <c r="D510" s="237" t="s">
        <v>5838</v>
      </c>
      <c r="E510" s="238" t="s">
        <v>7324</v>
      </c>
      <c r="F510" s="148">
        <v>4</v>
      </c>
      <c r="G510" s="148">
        <v>0</v>
      </c>
      <c r="H510" s="148">
        <v>18442.78</v>
      </c>
      <c r="I510" s="148">
        <v>18442.78</v>
      </c>
    </row>
    <row r="511" spans="1:9" ht="25">
      <c r="A511" s="237" t="s">
        <v>5861</v>
      </c>
      <c r="B511" s="237" t="s">
        <v>5862</v>
      </c>
      <c r="C511" s="237" t="s">
        <v>5820</v>
      </c>
      <c r="D511" s="237" t="s">
        <v>5838</v>
      </c>
      <c r="E511" s="238" t="s">
        <v>7324</v>
      </c>
      <c r="F511" s="148">
        <v>2</v>
      </c>
      <c r="G511" s="148">
        <v>0</v>
      </c>
      <c r="H511" s="148">
        <v>18442.78</v>
      </c>
      <c r="I511" s="148">
        <v>18442.78</v>
      </c>
    </row>
    <row r="512" spans="1:9" ht="25">
      <c r="A512" s="237" t="s">
        <v>5863</v>
      </c>
      <c r="B512" s="237" t="s">
        <v>5864</v>
      </c>
      <c r="C512" s="237" t="s">
        <v>5807</v>
      </c>
      <c r="D512" s="237" t="s">
        <v>5838</v>
      </c>
      <c r="E512" s="238" t="s">
        <v>7324</v>
      </c>
      <c r="F512" s="148">
        <v>1</v>
      </c>
      <c r="G512" s="148">
        <v>0</v>
      </c>
      <c r="H512" s="148">
        <v>14362.12</v>
      </c>
      <c r="I512" s="148">
        <v>14362.12</v>
      </c>
    </row>
    <row r="513" spans="1:9" ht="25">
      <c r="A513" s="237" t="s">
        <v>5863</v>
      </c>
      <c r="B513" s="237" t="s">
        <v>5864</v>
      </c>
      <c r="C513" s="237" t="s">
        <v>5808</v>
      </c>
      <c r="D513" s="237" t="s">
        <v>5838</v>
      </c>
      <c r="E513" s="238" t="s">
        <v>7324</v>
      </c>
      <c r="F513" s="148">
        <v>8</v>
      </c>
      <c r="G513" s="148">
        <v>0</v>
      </c>
      <c r="H513" s="148">
        <v>14362.12</v>
      </c>
      <c r="I513" s="148">
        <v>14362.12</v>
      </c>
    </row>
    <row r="514" spans="1:9" ht="25">
      <c r="A514" s="237" t="s">
        <v>5863</v>
      </c>
      <c r="B514" s="237" t="s">
        <v>5864</v>
      </c>
      <c r="C514" s="237" t="s">
        <v>5809</v>
      </c>
      <c r="D514" s="237" t="s">
        <v>5838</v>
      </c>
      <c r="E514" s="238" t="s">
        <v>7324</v>
      </c>
      <c r="F514" s="148">
        <v>2</v>
      </c>
      <c r="G514" s="148">
        <v>0</v>
      </c>
      <c r="H514" s="148">
        <v>14362.12</v>
      </c>
      <c r="I514" s="148">
        <v>14362.12</v>
      </c>
    </row>
    <row r="515" spans="1:9" ht="25">
      <c r="A515" s="237" t="s">
        <v>5863</v>
      </c>
      <c r="B515" s="237" t="s">
        <v>5864</v>
      </c>
      <c r="C515" s="237" t="s">
        <v>5811</v>
      </c>
      <c r="D515" s="237" t="s">
        <v>5838</v>
      </c>
      <c r="E515" s="238" t="s">
        <v>7324</v>
      </c>
      <c r="F515" s="148">
        <v>1</v>
      </c>
      <c r="G515" s="148">
        <v>0</v>
      </c>
      <c r="H515" s="148">
        <v>14362.12</v>
      </c>
      <c r="I515" s="148">
        <v>14362.12</v>
      </c>
    </row>
    <row r="516" spans="1:9" ht="25">
      <c r="A516" s="237" t="s">
        <v>5863</v>
      </c>
      <c r="B516" s="237" t="s">
        <v>5864</v>
      </c>
      <c r="C516" s="237" t="s">
        <v>5818</v>
      </c>
      <c r="D516" s="237" t="s">
        <v>5838</v>
      </c>
      <c r="E516" s="238" t="s">
        <v>7324</v>
      </c>
      <c r="F516" s="148">
        <v>1</v>
      </c>
      <c r="G516" s="148">
        <v>0</v>
      </c>
      <c r="H516" s="148">
        <v>14362.12</v>
      </c>
      <c r="I516" s="148">
        <v>14362.12</v>
      </c>
    </row>
    <row r="517" spans="1:9" ht="25">
      <c r="A517" s="237" t="s">
        <v>5863</v>
      </c>
      <c r="B517" s="237" t="s">
        <v>5864</v>
      </c>
      <c r="C517" s="237" t="s">
        <v>5820</v>
      </c>
      <c r="D517" s="237" t="s">
        <v>5838</v>
      </c>
      <c r="E517" s="238" t="s">
        <v>7324</v>
      </c>
      <c r="F517" s="148">
        <v>8</v>
      </c>
      <c r="G517" s="148">
        <v>0</v>
      </c>
      <c r="H517" s="148">
        <v>14362.12</v>
      </c>
      <c r="I517" s="148">
        <v>14362.12</v>
      </c>
    </row>
    <row r="518" spans="1:9" ht="25">
      <c r="A518" s="237" t="s">
        <v>5865</v>
      </c>
      <c r="B518" s="237" t="s">
        <v>5866</v>
      </c>
      <c r="C518" s="237" t="s">
        <v>5806</v>
      </c>
      <c r="D518" s="237" t="s">
        <v>5838</v>
      </c>
      <c r="E518" s="238" t="s">
        <v>7324</v>
      </c>
      <c r="F518" s="148">
        <v>2</v>
      </c>
      <c r="G518" s="148">
        <v>0</v>
      </c>
      <c r="H518" s="148">
        <v>18883.18</v>
      </c>
      <c r="I518" s="148">
        <v>18883.18</v>
      </c>
    </row>
    <row r="519" spans="1:9" ht="25">
      <c r="A519" s="237" t="s">
        <v>5865</v>
      </c>
      <c r="B519" s="237" t="s">
        <v>5866</v>
      </c>
      <c r="C519" s="237" t="s">
        <v>5807</v>
      </c>
      <c r="D519" s="237" t="s">
        <v>5838</v>
      </c>
      <c r="E519" s="238" t="s">
        <v>7324</v>
      </c>
      <c r="F519" s="148">
        <v>2</v>
      </c>
      <c r="G519" s="148">
        <v>0</v>
      </c>
      <c r="H519" s="148">
        <v>18883.18</v>
      </c>
      <c r="I519" s="148">
        <v>18883.18</v>
      </c>
    </row>
    <row r="520" spans="1:9" ht="25">
      <c r="A520" s="237" t="s">
        <v>5865</v>
      </c>
      <c r="B520" s="237" t="s">
        <v>5866</v>
      </c>
      <c r="C520" s="237" t="s">
        <v>5808</v>
      </c>
      <c r="D520" s="237" t="s">
        <v>5838</v>
      </c>
      <c r="E520" s="238" t="s">
        <v>7324</v>
      </c>
      <c r="F520" s="148">
        <v>1</v>
      </c>
      <c r="G520" s="148">
        <v>0</v>
      </c>
      <c r="H520" s="148">
        <v>18883.18</v>
      </c>
      <c r="I520" s="148">
        <v>18883.18</v>
      </c>
    </row>
    <row r="521" spans="1:9" ht="12.5">
      <c r="A521" s="237" t="s">
        <v>5865</v>
      </c>
      <c r="B521" s="237" t="s">
        <v>5866</v>
      </c>
      <c r="C521" s="237" t="s">
        <v>5809</v>
      </c>
      <c r="D521" s="237" t="s">
        <v>5838</v>
      </c>
      <c r="E521" s="238" t="s">
        <v>7324</v>
      </c>
      <c r="F521" s="148">
        <v>1</v>
      </c>
      <c r="G521" s="148">
        <v>0</v>
      </c>
      <c r="H521" s="148">
        <v>18883.18</v>
      </c>
      <c r="I521" s="148">
        <v>18883.18</v>
      </c>
    </row>
    <row r="522" spans="1:9" ht="25">
      <c r="A522" s="237" t="s">
        <v>5865</v>
      </c>
      <c r="B522" s="237" t="s">
        <v>5866</v>
      </c>
      <c r="C522" s="237" t="s">
        <v>5814</v>
      </c>
      <c r="D522" s="237" t="s">
        <v>5838</v>
      </c>
      <c r="E522" s="238" t="s">
        <v>7324</v>
      </c>
      <c r="F522" s="148">
        <v>9</v>
      </c>
      <c r="G522" s="148">
        <v>0</v>
      </c>
      <c r="H522" s="148">
        <v>18883.18</v>
      </c>
      <c r="I522" s="148">
        <v>18883.18</v>
      </c>
    </row>
    <row r="523" spans="1:9" ht="25">
      <c r="A523" s="237" t="s">
        <v>5872</v>
      </c>
      <c r="B523" s="237" t="s">
        <v>5873</v>
      </c>
      <c r="C523" s="237" t="s">
        <v>5808</v>
      </c>
      <c r="D523" s="237" t="s">
        <v>5838</v>
      </c>
      <c r="E523" s="238" t="s">
        <v>7324</v>
      </c>
      <c r="F523" s="148">
        <v>24</v>
      </c>
      <c r="G523" s="148">
        <v>0</v>
      </c>
      <c r="H523" s="148">
        <v>10190.74</v>
      </c>
      <c r="I523" s="148">
        <v>10190.74</v>
      </c>
    </row>
    <row r="524" spans="1:9" ht="12.5">
      <c r="A524" s="237" t="s">
        <v>5872</v>
      </c>
      <c r="B524" s="237" t="s">
        <v>5873</v>
      </c>
      <c r="C524" s="237" t="s">
        <v>5821</v>
      </c>
      <c r="D524" s="237" t="s">
        <v>5838</v>
      </c>
      <c r="E524" s="238" t="s">
        <v>7324</v>
      </c>
      <c r="F524" s="148">
        <v>1</v>
      </c>
      <c r="G524" s="148">
        <v>0</v>
      </c>
      <c r="H524" s="148">
        <v>10190.74</v>
      </c>
      <c r="I524" s="148">
        <v>10190.74</v>
      </c>
    </row>
    <row r="525" spans="1:9" ht="25">
      <c r="A525" s="237" t="s">
        <v>5874</v>
      </c>
      <c r="B525" s="237" t="s">
        <v>5875</v>
      </c>
      <c r="C525" s="237" t="s">
        <v>5808</v>
      </c>
      <c r="D525" s="237" t="s">
        <v>5838</v>
      </c>
      <c r="E525" s="238" t="s">
        <v>7324</v>
      </c>
      <c r="F525" s="148">
        <v>1</v>
      </c>
      <c r="G525" s="148">
        <v>0</v>
      </c>
      <c r="H525" s="148">
        <v>10260.48</v>
      </c>
      <c r="I525" s="148">
        <v>10260.48</v>
      </c>
    </row>
    <row r="526" spans="1:9" ht="25">
      <c r="A526" s="237" t="s">
        <v>5878</v>
      </c>
      <c r="B526" s="237" t="s">
        <v>5477</v>
      </c>
      <c r="C526" s="237" t="s">
        <v>5808</v>
      </c>
      <c r="D526" s="237" t="s">
        <v>5838</v>
      </c>
      <c r="E526" s="238" t="s">
        <v>7324</v>
      </c>
      <c r="F526" s="148">
        <v>1</v>
      </c>
      <c r="G526" s="148">
        <v>0</v>
      </c>
      <c r="H526" s="148">
        <v>10190.74</v>
      </c>
      <c r="I526" s="148">
        <v>10190.74</v>
      </c>
    </row>
    <row r="527" spans="1:9" ht="12.5">
      <c r="A527" s="237" t="s">
        <v>5878</v>
      </c>
      <c r="B527" s="237" t="s">
        <v>5477</v>
      </c>
      <c r="C527" s="237" t="s">
        <v>5809</v>
      </c>
      <c r="D527" s="237" t="s">
        <v>5838</v>
      </c>
      <c r="E527" s="238" t="s">
        <v>7324</v>
      </c>
      <c r="F527" s="148">
        <v>7</v>
      </c>
      <c r="G527" s="148">
        <v>0</v>
      </c>
      <c r="H527" s="148">
        <v>10190.74</v>
      </c>
      <c r="I527" s="148">
        <v>10190.74</v>
      </c>
    </row>
    <row r="528" spans="1:9" ht="25">
      <c r="A528" s="237" t="s">
        <v>5879</v>
      </c>
      <c r="B528" s="237" t="s">
        <v>5215</v>
      </c>
      <c r="C528" s="237" t="s">
        <v>5820</v>
      </c>
      <c r="D528" s="237" t="s">
        <v>5838</v>
      </c>
      <c r="E528" s="238" t="s">
        <v>7324</v>
      </c>
      <c r="F528" s="148">
        <v>1</v>
      </c>
      <c r="G528" s="148">
        <v>0</v>
      </c>
      <c r="H528" s="148">
        <v>10190.74</v>
      </c>
      <c r="I528" s="148">
        <v>10190.74</v>
      </c>
    </row>
    <row r="529" spans="1:9" ht="25">
      <c r="A529" s="237" t="s">
        <v>6290</v>
      </c>
      <c r="B529" s="237" t="s">
        <v>5148</v>
      </c>
      <c r="C529" s="237" t="s">
        <v>5807</v>
      </c>
      <c r="D529" s="237" t="s">
        <v>5838</v>
      </c>
      <c r="E529" s="238" t="s">
        <v>7324</v>
      </c>
      <c r="F529" s="148">
        <v>3</v>
      </c>
      <c r="G529" s="148">
        <v>0</v>
      </c>
      <c r="H529" s="148">
        <v>19552.50</v>
      </c>
      <c r="I529" s="148">
        <v>19552.50</v>
      </c>
    </row>
    <row r="530" spans="1:9" ht="25">
      <c r="A530" s="237" t="s">
        <v>6290</v>
      </c>
      <c r="B530" s="237" t="s">
        <v>5148</v>
      </c>
      <c r="C530" s="237" t="s">
        <v>5808</v>
      </c>
      <c r="D530" s="237" t="s">
        <v>5838</v>
      </c>
      <c r="E530" s="238" t="s">
        <v>7324</v>
      </c>
      <c r="F530" s="148">
        <v>1</v>
      </c>
      <c r="G530" s="148">
        <v>0</v>
      </c>
      <c r="H530" s="148">
        <v>19552.50</v>
      </c>
      <c r="I530" s="148">
        <v>19552.50</v>
      </c>
    </row>
    <row r="531" spans="1:9" ht="12.5">
      <c r="A531" s="237" t="s">
        <v>6290</v>
      </c>
      <c r="B531" s="237" t="s">
        <v>5148</v>
      </c>
      <c r="C531" s="237" t="s">
        <v>5821</v>
      </c>
      <c r="D531" s="237" t="s">
        <v>5838</v>
      </c>
      <c r="E531" s="238" t="s">
        <v>7324</v>
      </c>
      <c r="F531" s="148">
        <v>1</v>
      </c>
      <c r="G531" s="148">
        <v>0</v>
      </c>
      <c r="H531" s="148">
        <v>19552.50</v>
      </c>
      <c r="I531" s="148">
        <v>19552.50</v>
      </c>
    </row>
    <row r="532" spans="1:9" ht="25">
      <c r="A532" s="237" t="s">
        <v>6291</v>
      </c>
      <c r="B532" s="237" t="s">
        <v>5884</v>
      </c>
      <c r="C532" s="237" t="s">
        <v>5806</v>
      </c>
      <c r="D532" s="237" t="s">
        <v>5838</v>
      </c>
      <c r="E532" s="238" t="s">
        <v>7324</v>
      </c>
      <c r="F532" s="148">
        <v>1</v>
      </c>
      <c r="G532" s="148">
        <v>0</v>
      </c>
      <c r="H532" s="148">
        <v>11255.56</v>
      </c>
      <c r="I532" s="148">
        <v>11255.56</v>
      </c>
    </row>
    <row r="533" spans="1:9" ht="25">
      <c r="A533" s="237" t="s">
        <v>6291</v>
      </c>
      <c r="B533" s="237" t="s">
        <v>5884</v>
      </c>
      <c r="C533" s="237" t="s">
        <v>5807</v>
      </c>
      <c r="D533" s="237" t="s">
        <v>5838</v>
      </c>
      <c r="E533" s="238" t="s">
        <v>7324</v>
      </c>
      <c r="F533" s="148">
        <v>1</v>
      </c>
      <c r="G533" s="148">
        <v>0</v>
      </c>
      <c r="H533" s="148">
        <v>11255.56</v>
      </c>
      <c r="I533" s="148">
        <v>11255.56</v>
      </c>
    </row>
    <row r="534" spans="1:9" ht="12.5">
      <c r="A534" s="237" t="s">
        <v>6291</v>
      </c>
      <c r="B534" s="237" t="s">
        <v>5884</v>
      </c>
      <c r="C534" s="237" t="s">
        <v>5809</v>
      </c>
      <c r="D534" s="237" t="s">
        <v>5838</v>
      </c>
      <c r="E534" s="238" t="s">
        <v>7324</v>
      </c>
      <c r="F534" s="148">
        <v>68</v>
      </c>
      <c r="G534" s="148">
        <v>0</v>
      </c>
      <c r="H534" s="148">
        <v>11255.56</v>
      </c>
      <c r="I534" s="148">
        <v>11255.56</v>
      </c>
    </row>
    <row r="535" spans="1:9" ht="12.5">
      <c r="A535" s="237" t="s">
        <v>6291</v>
      </c>
      <c r="B535" s="237" t="s">
        <v>5884</v>
      </c>
      <c r="C535" s="237" t="s">
        <v>5818</v>
      </c>
      <c r="D535" s="237" t="s">
        <v>5838</v>
      </c>
      <c r="E535" s="238" t="s">
        <v>7324</v>
      </c>
      <c r="F535" s="148">
        <v>3</v>
      </c>
      <c r="G535" s="148">
        <v>0</v>
      </c>
      <c r="H535" s="148">
        <v>11255.56</v>
      </c>
      <c r="I535" s="148">
        <v>11255.56</v>
      </c>
    </row>
    <row r="536" spans="1:9" ht="25">
      <c r="A536" s="237" t="s">
        <v>5883</v>
      </c>
      <c r="B536" s="237" t="s">
        <v>5884</v>
      </c>
      <c r="C536" s="237" t="s">
        <v>5820</v>
      </c>
      <c r="D536" s="237" t="s">
        <v>5838</v>
      </c>
      <c r="E536" s="238" t="s">
        <v>7324</v>
      </c>
      <c r="F536" s="148">
        <v>1</v>
      </c>
      <c r="G536" s="148">
        <v>0</v>
      </c>
      <c r="H536" s="148">
        <v>84314.39</v>
      </c>
      <c r="I536" s="148">
        <v>84314.39</v>
      </c>
    </row>
    <row r="537" spans="1:9" ht="25">
      <c r="A537" s="237" t="s">
        <v>5885</v>
      </c>
      <c r="B537" s="237" t="s">
        <v>5884</v>
      </c>
      <c r="C537" s="237" t="s">
        <v>5806</v>
      </c>
      <c r="D537" s="237" t="s">
        <v>5838</v>
      </c>
      <c r="E537" s="238" t="s">
        <v>7324</v>
      </c>
      <c r="F537" s="148">
        <v>2</v>
      </c>
      <c r="G537" s="148">
        <v>0</v>
      </c>
      <c r="H537" s="148">
        <v>61924.34</v>
      </c>
      <c r="I537" s="148">
        <v>61924.34</v>
      </c>
    </row>
    <row r="538" spans="1:9" ht="25">
      <c r="A538" s="237" t="s">
        <v>5885</v>
      </c>
      <c r="B538" s="237" t="s">
        <v>5884</v>
      </c>
      <c r="C538" s="237" t="s">
        <v>5808</v>
      </c>
      <c r="D538" s="237" t="s">
        <v>5838</v>
      </c>
      <c r="E538" s="238" t="s">
        <v>7324</v>
      </c>
      <c r="F538" s="148">
        <v>1</v>
      </c>
      <c r="G538" s="148">
        <v>0</v>
      </c>
      <c r="H538" s="148">
        <v>61924.34</v>
      </c>
      <c r="I538" s="148">
        <v>61924.34</v>
      </c>
    </row>
    <row r="539" spans="1:9" ht="12.5">
      <c r="A539" s="237" t="s">
        <v>5885</v>
      </c>
      <c r="B539" s="237" t="s">
        <v>5884</v>
      </c>
      <c r="C539" s="237" t="s">
        <v>5817</v>
      </c>
      <c r="D539" s="237" t="s">
        <v>5838</v>
      </c>
      <c r="E539" s="238" t="s">
        <v>7324</v>
      </c>
      <c r="F539" s="148">
        <v>1</v>
      </c>
      <c r="G539" s="148">
        <v>0</v>
      </c>
      <c r="H539" s="148">
        <v>61924.34</v>
      </c>
      <c r="I539" s="148">
        <v>61924.34</v>
      </c>
    </row>
    <row r="540" spans="1:9" ht="25">
      <c r="A540" s="237" t="s">
        <v>6292</v>
      </c>
      <c r="B540" s="237" t="s">
        <v>6293</v>
      </c>
      <c r="C540" s="237" t="s">
        <v>5807</v>
      </c>
      <c r="D540" s="237" t="s">
        <v>5838</v>
      </c>
      <c r="E540" s="238" t="s">
        <v>7324</v>
      </c>
      <c r="F540" s="148">
        <v>2</v>
      </c>
      <c r="G540" s="148">
        <v>0</v>
      </c>
      <c r="H540" s="148">
        <v>16879.76</v>
      </c>
      <c r="I540" s="148">
        <v>16879.76</v>
      </c>
    </row>
    <row r="541" spans="1:9" ht="25">
      <c r="A541" s="237" t="s">
        <v>6292</v>
      </c>
      <c r="B541" s="237" t="s">
        <v>6293</v>
      </c>
      <c r="C541" s="237" t="s">
        <v>5808</v>
      </c>
      <c r="D541" s="237" t="s">
        <v>5838</v>
      </c>
      <c r="E541" s="238" t="s">
        <v>7324</v>
      </c>
      <c r="F541" s="148">
        <v>2</v>
      </c>
      <c r="G541" s="148">
        <v>0</v>
      </c>
      <c r="H541" s="148">
        <v>16879.76</v>
      </c>
      <c r="I541" s="148">
        <v>16879.76</v>
      </c>
    </row>
    <row r="542" spans="1:9" ht="12.5">
      <c r="A542" s="237" t="s">
        <v>6292</v>
      </c>
      <c r="B542" s="237" t="s">
        <v>6293</v>
      </c>
      <c r="C542" s="237" t="s">
        <v>5818</v>
      </c>
      <c r="D542" s="237" t="s">
        <v>5838</v>
      </c>
      <c r="E542" s="238" t="s">
        <v>7324</v>
      </c>
      <c r="F542" s="148">
        <v>1</v>
      </c>
      <c r="G542" s="148">
        <v>0</v>
      </c>
      <c r="H542" s="148">
        <v>16879.76</v>
      </c>
      <c r="I542" s="148">
        <v>16879.76</v>
      </c>
    </row>
    <row r="543" spans="1:9" ht="25">
      <c r="A543" s="237" t="s">
        <v>5920</v>
      </c>
      <c r="B543" s="237" t="s">
        <v>5921</v>
      </c>
      <c r="C543" s="237" t="s">
        <v>5813</v>
      </c>
      <c r="D543" s="237" t="s">
        <v>5919</v>
      </c>
      <c r="E543" s="238" t="s">
        <v>7324</v>
      </c>
      <c r="F543" s="148">
        <v>41</v>
      </c>
      <c r="G543" s="148">
        <v>0</v>
      </c>
      <c r="H543" s="148">
        <v>15041</v>
      </c>
      <c r="I543" s="148">
        <v>15041</v>
      </c>
    </row>
    <row r="544" spans="1:9" ht="25">
      <c r="A544" s="237" t="s">
        <v>5922</v>
      </c>
      <c r="B544" s="237" t="s">
        <v>5923</v>
      </c>
      <c r="C544" s="237" t="s">
        <v>5813</v>
      </c>
      <c r="D544" s="237" t="s">
        <v>5901</v>
      </c>
      <c r="E544" s="238" t="s">
        <v>7324</v>
      </c>
      <c r="F544" s="148">
        <v>12</v>
      </c>
      <c r="G544" s="148">
        <v>55</v>
      </c>
      <c r="H544" s="148">
        <v>685</v>
      </c>
      <c r="I544" s="148">
        <v>685</v>
      </c>
    </row>
    <row r="545" spans="1:9" ht="25">
      <c r="A545" s="237" t="s">
        <v>5924</v>
      </c>
      <c r="B545" s="237" t="s">
        <v>5925</v>
      </c>
      <c r="C545" s="237" t="s">
        <v>5813</v>
      </c>
      <c r="D545" s="237" t="s">
        <v>5901</v>
      </c>
      <c r="E545" s="238" t="s">
        <v>7324</v>
      </c>
      <c r="F545" s="148">
        <v>7</v>
      </c>
      <c r="G545" s="148">
        <v>0</v>
      </c>
      <c r="H545" s="148">
        <v>21013.72</v>
      </c>
      <c r="I545" s="148">
        <v>21013.72</v>
      </c>
    </row>
    <row r="546" spans="1:9" ht="25">
      <c r="A546" s="237" t="s">
        <v>5942</v>
      </c>
      <c r="B546" s="237" t="s">
        <v>5943</v>
      </c>
      <c r="C546" s="237" t="s">
        <v>5815</v>
      </c>
      <c r="D546" s="237" t="s">
        <v>5919</v>
      </c>
      <c r="E546" s="238" t="s">
        <v>7324</v>
      </c>
      <c r="F546" s="148">
        <v>97</v>
      </c>
      <c r="G546" s="148">
        <v>594</v>
      </c>
      <c r="H546" s="148">
        <v>599.48</v>
      </c>
      <c r="I546" s="148">
        <v>599.48</v>
      </c>
    </row>
    <row r="547" spans="1:9" ht="25">
      <c r="A547" s="237" t="s">
        <v>5944</v>
      </c>
      <c r="B547" s="237" t="s">
        <v>5945</v>
      </c>
      <c r="C547" s="237" t="s">
        <v>5815</v>
      </c>
      <c r="D547" s="237" t="s">
        <v>5919</v>
      </c>
      <c r="E547" s="238" t="s">
        <v>7324</v>
      </c>
      <c r="F547" s="148">
        <v>93</v>
      </c>
      <c r="G547" s="148">
        <v>0</v>
      </c>
      <c r="H547" s="148">
        <v>15041</v>
      </c>
      <c r="I547" s="148">
        <v>15041</v>
      </c>
    </row>
    <row r="548" spans="1:9" ht="25">
      <c r="A548" s="237" t="s">
        <v>5963</v>
      </c>
      <c r="B548" s="237" t="s">
        <v>5964</v>
      </c>
      <c r="C548" s="237" t="s">
        <v>5806</v>
      </c>
      <c r="D548" s="237" t="s">
        <v>5919</v>
      </c>
      <c r="E548" s="238" t="s">
        <v>7324</v>
      </c>
      <c r="F548" s="148">
        <v>16</v>
      </c>
      <c r="G548" s="148">
        <v>84</v>
      </c>
      <c r="H548" s="148">
        <v>776.68</v>
      </c>
      <c r="I548" s="148">
        <v>776.68</v>
      </c>
    </row>
    <row r="549" spans="1:9" ht="25">
      <c r="A549" s="237" t="s">
        <v>5963</v>
      </c>
      <c r="B549" s="237" t="s">
        <v>5964</v>
      </c>
      <c r="C549" s="237" t="s">
        <v>5811</v>
      </c>
      <c r="D549" s="237" t="s">
        <v>5919</v>
      </c>
      <c r="E549" s="238" t="s">
        <v>7324</v>
      </c>
      <c r="F549" s="148">
        <v>1</v>
      </c>
      <c r="G549" s="148">
        <v>20</v>
      </c>
      <c r="H549" s="148">
        <v>776.68</v>
      </c>
      <c r="I549" s="148">
        <v>776.68</v>
      </c>
    </row>
    <row r="550" spans="1:9" ht="25">
      <c r="A550" s="237" t="s">
        <v>5963</v>
      </c>
      <c r="B550" s="237" t="s">
        <v>5964</v>
      </c>
      <c r="C550" s="237" t="s">
        <v>5816</v>
      </c>
      <c r="D550" s="237" t="s">
        <v>5919</v>
      </c>
      <c r="E550" s="238" t="s">
        <v>7324</v>
      </c>
      <c r="F550" s="148">
        <v>1560</v>
      </c>
      <c r="G550" s="148">
        <v>4901</v>
      </c>
      <c r="H550" s="148">
        <v>776.68</v>
      </c>
      <c r="I550" s="148">
        <v>776.68</v>
      </c>
    </row>
    <row r="551" spans="1:9" ht="25">
      <c r="A551" s="237" t="s">
        <v>5965</v>
      </c>
      <c r="B551" s="237" t="s">
        <v>5966</v>
      </c>
      <c r="C551" s="237" t="s">
        <v>5806</v>
      </c>
      <c r="D551" s="237" t="s">
        <v>5919</v>
      </c>
      <c r="E551" s="238" t="s">
        <v>7324</v>
      </c>
      <c r="F551" s="148">
        <v>137</v>
      </c>
      <c r="G551" s="148">
        <v>1404</v>
      </c>
      <c r="H551" s="148">
        <v>776.68</v>
      </c>
      <c r="I551" s="148">
        <v>776.68</v>
      </c>
    </row>
    <row r="552" spans="1:9" ht="25">
      <c r="A552" s="237" t="s">
        <v>5965</v>
      </c>
      <c r="B552" s="237" t="s">
        <v>5966</v>
      </c>
      <c r="C552" s="237" t="s">
        <v>5811</v>
      </c>
      <c r="D552" s="237" t="s">
        <v>5919</v>
      </c>
      <c r="E552" s="238" t="s">
        <v>7324</v>
      </c>
      <c r="F552" s="148">
        <v>31</v>
      </c>
      <c r="G552" s="148">
        <v>560</v>
      </c>
      <c r="H552" s="148">
        <v>776.68</v>
      </c>
      <c r="I552" s="148">
        <v>776.68</v>
      </c>
    </row>
    <row r="553" spans="1:9" ht="25">
      <c r="A553" s="237" t="s">
        <v>5965</v>
      </c>
      <c r="B553" s="237" t="s">
        <v>5966</v>
      </c>
      <c r="C553" s="237" t="s">
        <v>5816</v>
      </c>
      <c r="D553" s="237" t="s">
        <v>5919</v>
      </c>
      <c r="E553" s="238" t="s">
        <v>7324</v>
      </c>
      <c r="F553" s="148">
        <v>149</v>
      </c>
      <c r="G553" s="148">
        <v>1002</v>
      </c>
      <c r="H553" s="148">
        <v>776.68</v>
      </c>
      <c r="I553" s="148">
        <v>776.68</v>
      </c>
    </row>
    <row r="554" spans="1:9" ht="25">
      <c r="A554" s="237" t="s">
        <v>5987</v>
      </c>
      <c r="B554" s="237" t="s">
        <v>5988</v>
      </c>
      <c r="C554" s="237" t="s">
        <v>5806</v>
      </c>
      <c r="D554" s="237" t="s">
        <v>5919</v>
      </c>
      <c r="E554" s="238" t="s">
        <v>7324</v>
      </c>
      <c r="F554" s="148">
        <v>1</v>
      </c>
      <c r="G554" s="148">
        <v>9</v>
      </c>
      <c r="H554" s="148">
        <v>776.68</v>
      </c>
      <c r="I554" s="148">
        <v>776.68</v>
      </c>
    </row>
    <row r="555" spans="1:9" ht="25">
      <c r="A555" s="237" t="s">
        <v>5987</v>
      </c>
      <c r="B555" s="237" t="s">
        <v>5988</v>
      </c>
      <c r="C555" s="237" t="s">
        <v>5811</v>
      </c>
      <c r="D555" s="237" t="s">
        <v>5919</v>
      </c>
      <c r="E555" s="238" t="s">
        <v>7324</v>
      </c>
      <c r="F555" s="148">
        <v>2</v>
      </c>
      <c r="G555" s="148">
        <v>22</v>
      </c>
      <c r="H555" s="148">
        <v>776.68</v>
      </c>
      <c r="I555" s="148">
        <v>776.68</v>
      </c>
    </row>
    <row r="556" spans="1:9" ht="12.5">
      <c r="A556" s="237" t="s">
        <v>6004</v>
      </c>
      <c r="B556" s="237" t="s">
        <v>6005</v>
      </c>
      <c r="C556" s="237" t="s">
        <v>5811</v>
      </c>
      <c r="D556" s="237" t="s">
        <v>5919</v>
      </c>
      <c r="E556" s="238" t="s">
        <v>7324</v>
      </c>
      <c r="F556" s="148">
        <v>44</v>
      </c>
      <c r="G556" s="148">
        <v>0</v>
      </c>
      <c r="H556" s="148">
        <v>15660.16</v>
      </c>
      <c r="I556" s="148">
        <v>15660.16</v>
      </c>
    </row>
    <row r="557" spans="1:9" ht="25">
      <c r="A557" s="237" t="s">
        <v>6006</v>
      </c>
      <c r="B557" s="237" t="s">
        <v>6007</v>
      </c>
      <c r="C557" s="237" t="s">
        <v>5811</v>
      </c>
      <c r="D557" s="237" t="s">
        <v>5919</v>
      </c>
      <c r="E557" s="238" t="s">
        <v>7324</v>
      </c>
      <c r="F557" s="148">
        <v>3</v>
      </c>
      <c r="G557" s="148">
        <v>0</v>
      </c>
      <c r="H557" s="148">
        <v>15660.16</v>
      </c>
      <c r="I557" s="148">
        <v>15660.16</v>
      </c>
    </row>
    <row r="558" spans="1:9" ht="25">
      <c r="A558" s="237" t="s">
        <v>6015</v>
      </c>
      <c r="B558" s="237" t="s">
        <v>6016</v>
      </c>
      <c r="C558" s="237" t="s">
        <v>5806</v>
      </c>
      <c r="D558" s="237" t="s">
        <v>5919</v>
      </c>
      <c r="E558" s="238" t="s">
        <v>7324</v>
      </c>
      <c r="F558" s="148">
        <v>1</v>
      </c>
      <c r="G558" s="148">
        <v>10</v>
      </c>
      <c r="H558" s="148">
        <v>776.68</v>
      </c>
      <c r="I558" s="148">
        <v>776.68</v>
      </c>
    </row>
    <row r="559" spans="1:9" ht="25">
      <c r="A559" s="237" t="s">
        <v>6015</v>
      </c>
      <c r="B559" s="237" t="s">
        <v>6016</v>
      </c>
      <c r="C559" s="237" t="s">
        <v>5813</v>
      </c>
      <c r="D559" s="237" t="s">
        <v>5919</v>
      </c>
      <c r="E559" s="238" t="s">
        <v>7324</v>
      </c>
      <c r="F559" s="148">
        <v>22</v>
      </c>
      <c r="G559" s="148">
        <v>87</v>
      </c>
      <c r="H559" s="148">
        <v>776.68</v>
      </c>
      <c r="I559" s="148">
        <v>776.68</v>
      </c>
    </row>
    <row r="560" spans="1:9" ht="25">
      <c r="A560" s="237" t="s">
        <v>6015</v>
      </c>
      <c r="B560" s="237" t="s">
        <v>6016</v>
      </c>
      <c r="C560" s="237" t="s">
        <v>5815</v>
      </c>
      <c r="D560" s="237" t="s">
        <v>5919</v>
      </c>
      <c r="E560" s="238" t="s">
        <v>7324</v>
      </c>
      <c r="F560" s="148">
        <v>75</v>
      </c>
      <c r="G560" s="148">
        <v>422</v>
      </c>
      <c r="H560" s="148">
        <v>776.68</v>
      </c>
      <c r="I560" s="148">
        <v>776.68</v>
      </c>
    </row>
    <row r="561" spans="1:9" ht="25">
      <c r="A561" s="237" t="s">
        <v>6015</v>
      </c>
      <c r="B561" s="237" t="s">
        <v>6016</v>
      </c>
      <c r="C561" s="237" t="s">
        <v>5816</v>
      </c>
      <c r="D561" s="237" t="s">
        <v>5919</v>
      </c>
      <c r="E561" s="238" t="s">
        <v>7324</v>
      </c>
      <c r="F561" s="148">
        <v>61</v>
      </c>
      <c r="G561" s="148">
        <v>326</v>
      </c>
      <c r="H561" s="148">
        <v>776.68</v>
      </c>
      <c r="I561" s="148">
        <v>776.68</v>
      </c>
    </row>
    <row r="562" spans="1:9" ht="25">
      <c r="A562" s="237" t="s">
        <v>6019</v>
      </c>
      <c r="B562" s="237" t="s">
        <v>6020</v>
      </c>
      <c r="C562" s="237" t="s">
        <v>5816</v>
      </c>
      <c r="D562" s="237" t="s">
        <v>5919</v>
      </c>
      <c r="E562" s="238" t="s">
        <v>7324</v>
      </c>
      <c r="F562" s="148">
        <v>150</v>
      </c>
      <c r="G562" s="148">
        <v>1032</v>
      </c>
      <c r="H562" s="148">
        <v>761.98</v>
      </c>
      <c r="I562" s="148">
        <v>761.98</v>
      </c>
    </row>
    <row r="563" spans="1:9" ht="25">
      <c r="A563" s="237" t="s">
        <v>6027</v>
      </c>
      <c r="B563" s="237" t="s">
        <v>6028</v>
      </c>
      <c r="C563" s="237" t="s">
        <v>5806</v>
      </c>
      <c r="D563" s="237" t="s">
        <v>6026</v>
      </c>
      <c r="E563" s="238" t="s">
        <v>7324</v>
      </c>
      <c r="F563" s="148">
        <v>3</v>
      </c>
      <c r="G563" s="148">
        <v>0</v>
      </c>
      <c r="H563" s="148">
        <v>25261.80</v>
      </c>
      <c r="I563" s="148">
        <v>25261.80</v>
      </c>
    </row>
    <row r="564" spans="1:9" ht="25">
      <c r="A564" s="237" t="s">
        <v>6029</v>
      </c>
      <c r="B564" s="237" t="s">
        <v>6030</v>
      </c>
      <c r="C564" s="237" t="s">
        <v>5806</v>
      </c>
      <c r="D564" s="237" t="s">
        <v>5919</v>
      </c>
      <c r="E564" s="238" t="s">
        <v>7324</v>
      </c>
      <c r="F564" s="148">
        <v>80</v>
      </c>
      <c r="G564" s="148">
        <v>0</v>
      </c>
      <c r="H564" s="148">
        <v>18227.56</v>
      </c>
      <c r="I564" s="148">
        <v>18227.56</v>
      </c>
    </row>
    <row r="565" spans="1:9" ht="25">
      <c r="A565" s="237" t="s">
        <v>6038</v>
      </c>
      <c r="B565" s="237" t="s">
        <v>6039</v>
      </c>
      <c r="C565" s="237" t="s">
        <v>5812</v>
      </c>
      <c r="D565" s="237" t="s">
        <v>5919</v>
      </c>
      <c r="E565" s="238" t="s">
        <v>7324</v>
      </c>
      <c r="F565" s="148">
        <v>101</v>
      </c>
      <c r="G565" s="148">
        <v>0</v>
      </c>
      <c r="H565" s="148">
        <v>14657.62</v>
      </c>
      <c r="I565" s="148">
        <v>14657.62</v>
      </c>
    </row>
    <row r="566" spans="1:9" ht="25">
      <c r="A566" s="237" t="s">
        <v>6074</v>
      </c>
      <c r="B566" s="237" t="s">
        <v>6075</v>
      </c>
      <c r="C566" s="237" t="s">
        <v>5806</v>
      </c>
      <c r="D566" s="237" t="s">
        <v>5919</v>
      </c>
      <c r="E566" s="238" t="s">
        <v>7324</v>
      </c>
      <c r="F566" s="148">
        <v>2</v>
      </c>
      <c r="G566" s="148">
        <v>0</v>
      </c>
      <c r="H566" s="148">
        <v>7644.02</v>
      </c>
      <c r="I566" s="148">
        <v>7644.02</v>
      </c>
    </row>
    <row r="567" spans="1:9" ht="12.5">
      <c r="A567" s="237" t="s">
        <v>6089</v>
      </c>
      <c r="B567" s="237" t="s">
        <v>6090</v>
      </c>
      <c r="C567" s="237" t="s">
        <v>5816</v>
      </c>
      <c r="D567" s="237" t="s">
        <v>6080</v>
      </c>
      <c r="E567" s="238" t="s">
        <v>7324</v>
      </c>
      <c r="F567" s="148">
        <v>80</v>
      </c>
      <c r="G567" s="148">
        <v>0</v>
      </c>
      <c r="H567" s="148">
        <v>15293.60</v>
      </c>
      <c r="I567" s="148">
        <v>15293.60</v>
      </c>
    </row>
    <row r="568" spans="1:9" ht="12.5">
      <c r="A568" s="237" t="s">
        <v>6091</v>
      </c>
      <c r="B568" s="237" t="s">
        <v>6092</v>
      </c>
      <c r="C568" s="237" t="s">
        <v>5816</v>
      </c>
      <c r="D568" s="237" t="s">
        <v>6080</v>
      </c>
      <c r="E568" s="238" t="s">
        <v>7324</v>
      </c>
      <c r="F568" s="148">
        <v>3</v>
      </c>
      <c r="G568" s="148">
        <v>0</v>
      </c>
      <c r="H568" s="148">
        <v>15330.38</v>
      </c>
      <c r="I568" s="148">
        <v>15330.38</v>
      </c>
    </row>
    <row r="569" spans="1:9" ht="25">
      <c r="A569" s="237" t="s">
        <v>7305</v>
      </c>
      <c r="B569" s="237" t="s">
        <v>7306</v>
      </c>
      <c r="C569" s="237" t="s">
        <v>5806</v>
      </c>
      <c r="D569" s="237" t="s">
        <v>5919</v>
      </c>
      <c r="E569" s="238" t="s">
        <v>7324</v>
      </c>
      <c r="F569" s="148">
        <v>1</v>
      </c>
      <c r="G569" s="148">
        <v>0</v>
      </c>
      <c r="H569" s="148">
        <v>7556.88</v>
      </c>
      <c r="I569" s="148">
        <v>7556.88</v>
      </c>
    </row>
    <row r="570" spans="1:9" ht="25">
      <c r="A570" s="237" t="s">
        <v>6113</v>
      </c>
      <c r="B570" s="237" t="s">
        <v>6114</v>
      </c>
      <c r="C570" s="237" t="s">
        <v>5813</v>
      </c>
      <c r="D570" s="237" t="s">
        <v>5919</v>
      </c>
      <c r="E570" s="238" t="s">
        <v>7324</v>
      </c>
      <c r="F570" s="148">
        <v>6</v>
      </c>
      <c r="G570" s="148">
        <v>42</v>
      </c>
      <c r="H570" s="148">
        <v>776.90</v>
      </c>
      <c r="I570" s="148">
        <v>776.90</v>
      </c>
    </row>
    <row r="571" spans="1:9" ht="25">
      <c r="A571" s="237" t="s">
        <v>6113</v>
      </c>
      <c r="B571" s="237" t="s">
        <v>6114</v>
      </c>
      <c r="C571" s="237" t="s">
        <v>5815</v>
      </c>
      <c r="D571" s="237" t="s">
        <v>5919</v>
      </c>
      <c r="E571" s="238" t="s">
        <v>7324</v>
      </c>
      <c r="F571" s="148">
        <v>30</v>
      </c>
      <c r="G571" s="148">
        <v>472</v>
      </c>
      <c r="H571" s="148">
        <v>776.90</v>
      </c>
      <c r="I571" s="148">
        <v>776.90</v>
      </c>
    </row>
    <row r="572" spans="1:9" ht="25">
      <c r="A572" s="237" t="s">
        <v>6642</v>
      </c>
      <c r="B572" s="237" t="s">
        <v>6643</v>
      </c>
      <c r="C572" s="237" t="s">
        <v>5814</v>
      </c>
      <c r="D572" s="237" t="s">
        <v>5919</v>
      </c>
      <c r="E572" s="238" t="s">
        <v>7324</v>
      </c>
      <c r="F572" s="148">
        <v>418</v>
      </c>
      <c r="G572" s="148">
        <v>5072</v>
      </c>
      <c r="H572" s="148">
        <v>561.68</v>
      </c>
      <c r="I572" s="148">
        <v>561.68</v>
      </c>
    </row>
    <row r="573" spans="1:9" ht="25">
      <c r="A573" s="237" t="s">
        <v>6264</v>
      </c>
      <c r="B573" s="237" t="s">
        <v>6265</v>
      </c>
      <c r="C573" s="237" t="s">
        <v>5814</v>
      </c>
      <c r="D573" s="237" t="s">
        <v>5919</v>
      </c>
      <c r="E573" s="238" t="s">
        <v>7324</v>
      </c>
      <c r="F573" s="148">
        <v>82</v>
      </c>
      <c r="G573" s="148">
        <v>1890</v>
      </c>
      <c r="H573" s="148">
        <v>600.50</v>
      </c>
      <c r="I573" s="148">
        <v>600.50</v>
      </c>
    </row>
    <row r="574" spans="1:9" ht="25">
      <c r="A574" s="237" t="s">
        <v>6264</v>
      </c>
      <c r="B574" s="237" t="s">
        <v>6265</v>
      </c>
      <c r="C574" s="237" t="s">
        <v>5814</v>
      </c>
      <c r="D574" s="237" t="s">
        <v>5919</v>
      </c>
      <c r="E574" s="238" t="s">
        <v>6259</v>
      </c>
      <c r="F574" s="148">
        <v>6</v>
      </c>
      <c r="G574" s="148">
        <v>140</v>
      </c>
      <c r="H574" s="148">
        <v>600.50</v>
      </c>
      <c r="I574" s="148">
        <v>600.50</v>
      </c>
    </row>
    <row r="575" spans="1:9" ht="37.5">
      <c r="A575" s="237" t="s">
        <v>6956</v>
      </c>
      <c r="B575" s="237" t="s">
        <v>6957</v>
      </c>
      <c r="C575" s="237" t="s">
        <v>5817</v>
      </c>
      <c r="D575" s="237" t="s">
        <v>6129</v>
      </c>
      <c r="E575" s="238" t="s">
        <v>7324</v>
      </c>
      <c r="F575" s="148">
        <v>1</v>
      </c>
      <c r="G575" s="148">
        <v>0</v>
      </c>
      <c r="H575" s="148">
        <v>18850.18</v>
      </c>
      <c r="I575" s="148">
        <v>18850.18</v>
      </c>
    </row>
    <row r="576" spans="1:9" ht="25">
      <c r="A576" s="237" t="s">
        <v>6148</v>
      </c>
      <c r="B576" s="237" t="s">
        <v>6149</v>
      </c>
      <c r="C576" s="237" t="s">
        <v>5817</v>
      </c>
      <c r="D576" s="237" t="s">
        <v>5919</v>
      </c>
      <c r="E576" s="238" t="s">
        <v>7324</v>
      </c>
      <c r="F576" s="148">
        <v>119</v>
      </c>
      <c r="G576" s="148">
        <v>1061</v>
      </c>
      <c r="H576" s="148">
        <v>565.76</v>
      </c>
      <c r="I576" s="148">
        <v>565.76</v>
      </c>
    </row>
    <row r="577" spans="1:9" ht="12.5">
      <c r="A577" s="237" t="s">
        <v>6184</v>
      </c>
      <c r="B577" s="237" t="s">
        <v>6185</v>
      </c>
      <c r="C577" s="237" t="s">
        <v>5817</v>
      </c>
      <c r="D577" s="237" t="s">
        <v>5838</v>
      </c>
      <c r="E577" s="238" t="s">
        <v>7324</v>
      </c>
      <c r="F577" s="148">
        <v>1</v>
      </c>
      <c r="G577" s="148">
        <v>0</v>
      </c>
      <c r="H577" s="148">
        <v>11727.16</v>
      </c>
      <c r="I577" s="148">
        <v>11727.16</v>
      </c>
    </row>
    <row r="578" spans="1:9" ht="25">
      <c r="A578" s="237" t="s">
        <v>6186</v>
      </c>
      <c r="B578" s="237" t="s">
        <v>6187</v>
      </c>
      <c r="C578" s="237" t="s">
        <v>5807</v>
      </c>
      <c r="D578" s="237" t="s">
        <v>5838</v>
      </c>
      <c r="E578" s="238" t="s">
        <v>7324</v>
      </c>
      <c r="F578" s="148">
        <v>3</v>
      </c>
      <c r="G578" s="148">
        <v>0</v>
      </c>
      <c r="H578" s="148">
        <v>14074.20</v>
      </c>
      <c r="I578" s="148">
        <v>14074.20</v>
      </c>
    </row>
    <row r="579" spans="1:9" ht="25">
      <c r="A579" s="237" t="s">
        <v>6186</v>
      </c>
      <c r="B579" s="237" t="s">
        <v>6187</v>
      </c>
      <c r="C579" s="237" t="s">
        <v>5808</v>
      </c>
      <c r="D579" s="237" t="s">
        <v>5838</v>
      </c>
      <c r="E579" s="238" t="s">
        <v>7324</v>
      </c>
      <c r="F579" s="148">
        <v>1</v>
      </c>
      <c r="G579" s="148">
        <v>0</v>
      </c>
      <c r="H579" s="148">
        <v>14074.20</v>
      </c>
      <c r="I579" s="148">
        <v>14074.20</v>
      </c>
    </row>
    <row r="580" spans="1:9" ht="12.5">
      <c r="A580" s="237" t="s">
        <v>6186</v>
      </c>
      <c r="B580" s="237" t="s">
        <v>6187</v>
      </c>
      <c r="C580" s="237" t="s">
        <v>5809</v>
      </c>
      <c r="D580" s="237" t="s">
        <v>5838</v>
      </c>
      <c r="E580" s="238" t="s">
        <v>7324</v>
      </c>
      <c r="F580" s="148">
        <v>1</v>
      </c>
      <c r="G580" s="148">
        <v>0</v>
      </c>
      <c r="H580" s="148">
        <v>14074.20</v>
      </c>
      <c r="I580" s="148">
        <v>14074.20</v>
      </c>
    </row>
    <row r="581" spans="1:9" ht="25">
      <c r="A581" s="237" t="s">
        <v>6186</v>
      </c>
      <c r="B581" s="237" t="s">
        <v>6187</v>
      </c>
      <c r="C581" s="237" t="s">
        <v>5814</v>
      </c>
      <c r="D581" s="237" t="s">
        <v>5838</v>
      </c>
      <c r="E581" s="238" t="s">
        <v>7324</v>
      </c>
      <c r="F581" s="148">
        <v>1</v>
      </c>
      <c r="G581" s="148">
        <v>0</v>
      </c>
      <c r="H581" s="148">
        <v>14074.20</v>
      </c>
      <c r="I581" s="148">
        <v>14074.20</v>
      </c>
    </row>
    <row r="582" spans="1:9" ht="12.5">
      <c r="A582" s="237" t="s">
        <v>6186</v>
      </c>
      <c r="B582" s="237" t="s">
        <v>6187</v>
      </c>
      <c r="C582" s="237" t="s">
        <v>5815</v>
      </c>
      <c r="D582" s="237" t="s">
        <v>5838</v>
      </c>
      <c r="E582" s="238" t="s">
        <v>7324</v>
      </c>
      <c r="F582" s="148">
        <v>1</v>
      </c>
      <c r="G582" s="148">
        <v>0</v>
      </c>
      <c r="H582" s="148">
        <v>14074.20</v>
      </c>
      <c r="I582" s="148">
        <v>14074.20</v>
      </c>
    </row>
    <row r="583" spans="1:9" ht="12.5">
      <c r="A583" s="237" t="s">
        <v>6186</v>
      </c>
      <c r="B583" s="237" t="s">
        <v>6187</v>
      </c>
      <c r="C583" s="237" t="s">
        <v>5817</v>
      </c>
      <c r="D583" s="237" t="s">
        <v>5838</v>
      </c>
      <c r="E583" s="238" t="s">
        <v>7324</v>
      </c>
      <c r="F583" s="148">
        <v>1</v>
      </c>
      <c r="G583" s="148">
        <v>0</v>
      </c>
      <c r="H583" s="148">
        <v>14074.20</v>
      </c>
      <c r="I583" s="148">
        <v>14074.20</v>
      </c>
    </row>
    <row r="584" spans="1:9" ht="25">
      <c r="A584" s="237" t="s">
        <v>6186</v>
      </c>
      <c r="B584" s="237" t="s">
        <v>6187</v>
      </c>
      <c r="C584" s="237" t="s">
        <v>5820</v>
      </c>
      <c r="D584" s="237" t="s">
        <v>5838</v>
      </c>
      <c r="E584" s="238" t="s">
        <v>7324</v>
      </c>
      <c r="F584" s="148">
        <v>1</v>
      </c>
      <c r="G584" s="148">
        <v>0</v>
      </c>
      <c r="H584" s="148">
        <v>14074.20</v>
      </c>
      <c r="I584" s="148">
        <v>14074.20</v>
      </c>
    </row>
    <row r="585" spans="1:9" ht="12.5">
      <c r="A585" s="237" t="s">
        <v>6186</v>
      </c>
      <c r="B585" s="237" t="s">
        <v>6187</v>
      </c>
      <c r="C585" s="237" t="s">
        <v>5821</v>
      </c>
      <c r="D585" s="237" t="s">
        <v>5838</v>
      </c>
      <c r="E585" s="238" t="s">
        <v>7324</v>
      </c>
      <c r="F585" s="148">
        <v>1</v>
      </c>
      <c r="G585" s="148">
        <v>0</v>
      </c>
      <c r="H585" s="148">
        <v>14074.20</v>
      </c>
      <c r="I585" s="148">
        <v>14074.20</v>
      </c>
    </row>
    <row r="586" spans="1:9" ht="12.5">
      <c r="A586" s="237" t="s">
        <v>7033</v>
      </c>
      <c r="B586" s="237" t="s">
        <v>5477</v>
      </c>
      <c r="C586" s="237" t="s">
        <v>5817</v>
      </c>
      <c r="D586" s="237" t="s">
        <v>5838</v>
      </c>
      <c r="E586" s="238" t="s">
        <v>7324</v>
      </c>
      <c r="F586" s="148">
        <v>7</v>
      </c>
      <c r="G586" s="148">
        <v>0</v>
      </c>
      <c r="H586" s="148">
        <v>11722.16</v>
      </c>
      <c r="I586" s="148">
        <v>11722.16</v>
      </c>
    </row>
    <row r="587" spans="1:9" ht="25">
      <c r="A587" s="237" t="s">
        <v>6188</v>
      </c>
      <c r="B587" s="237" t="s">
        <v>6189</v>
      </c>
      <c r="C587" s="237" t="s">
        <v>5806</v>
      </c>
      <c r="D587" s="237" t="s">
        <v>5838</v>
      </c>
      <c r="E587" s="238" t="s">
        <v>7324</v>
      </c>
      <c r="F587" s="148">
        <v>1</v>
      </c>
      <c r="G587" s="148">
        <v>0</v>
      </c>
      <c r="H587" s="148">
        <v>12274.10</v>
      </c>
      <c r="I587" s="148">
        <v>12274.10</v>
      </c>
    </row>
    <row r="588" spans="1:9" ht="25">
      <c r="A588" s="237" t="s">
        <v>6188</v>
      </c>
      <c r="B588" s="237" t="s">
        <v>6189</v>
      </c>
      <c r="C588" s="237" t="s">
        <v>5808</v>
      </c>
      <c r="D588" s="237" t="s">
        <v>5838</v>
      </c>
      <c r="E588" s="238" t="s">
        <v>7324</v>
      </c>
      <c r="F588" s="148">
        <v>2</v>
      </c>
      <c r="G588" s="148">
        <v>0</v>
      </c>
      <c r="H588" s="148">
        <v>12274.10</v>
      </c>
      <c r="I588" s="148">
        <v>12274.10</v>
      </c>
    </row>
    <row r="589" spans="1:9" ht="25">
      <c r="A589" s="237" t="s">
        <v>6188</v>
      </c>
      <c r="B589" s="237" t="s">
        <v>6189</v>
      </c>
      <c r="C589" s="237" t="s">
        <v>5814</v>
      </c>
      <c r="D589" s="237" t="s">
        <v>5838</v>
      </c>
      <c r="E589" s="238" t="s">
        <v>7324</v>
      </c>
      <c r="F589" s="148">
        <v>1</v>
      </c>
      <c r="G589" s="148">
        <v>0</v>
      </c>
      <c r="H589" s="148">
        <v>12274.10</v>
      </c>
      <c r="I589" s="148">
        <v>12274.10</v>
      </c>
    </row>
    <row r="590" spans="1:9" ht="25">
      <c r="A590" s="237" t="s">
        <v>6188</v>
      </c>
      <c r="B590" s="237" t="s">
        <v>6189</v>
      </c>
      <c r="C590" s="237" t="s">
        <v>5816</v>
      </c>
      <c r="D590" s="237" t="s">
        <v>5838</v>
      </c>
      <c r="E590" s="238" t="s">
        <v>7324</v>
      </c>
      <c r="F590" s="148">
        <v>3</v>
      </c>
      <c r="G590" s="148">
        <v>0</v>
      </c>
      <c r="H590" s="148">
        <v>12274.10</v>
      </c>
      <c r="I590" s="148">
        <v>12274.10</v>
      </c>
    </row>
    <row r="591" spans="1:9" ht="25">
      <c r="A591" s="237" t="s">
        <v>6188</v>
      </c>
      <c r="B591" s="237" t="s">
        <v>6189</v>
      </c>
      <c r="C591" s="237" t="s">
        <v>5820</v>
      </c>
      <c r="D591" s="237" t="s">
        <v>5838</v>
      </c>
      <c r="E591" s="238" t="s">
        <v>7324</v>
      </c>
      <c r="F591" s="148">
        <v>1</v>
      </c>
      <c r="G591" s="148">
        <v>0</v>
      </c>
      <c r="H591" s="148">
        <v>12274.10</v>
      </c>
      <c r="I591" s="148">
        <v>12274.10</v>
      </c>
    </row>
    <row r="592" spans="1:9" ht="12.5">
      <c r="A592" s="237" t="s">
        <v>6268</v>
      </c>
      <c r="B592" s="237" t="s">
        <v>6269</v>
      </c>
      <c r="C592" s="237" t="s">
        <v>5817</v>
      </c>
      <c r="D592" s="237" t="s">
        <v>5838</v>
      </c>
      <c r="E592" s="238" t="s">
        <v>7324</v>
      </c>
      <c r="F592" s="148">
        <v>3</v>
      </c>
      <c r="G592" s="148">
        <v>0</v>
      </c>
      <c r="H592" s="148">
        <v>11722.16</v>
      </c>
      <c r="I592" s="148">
        <v>11722.16</v>
      </c>
    </row>
    <row r="593" spans="1:9" ht="25">
      <c r="A593" s="237" t="s">
        <v>6192</v>
      </c>
      <c r="B593" s="237" t="s">
        <v>6193</v>
      </c>
      <c r="C593" s="237" t="s">
        <v>5806</v>
      </c>
      <c r="D593" s="237" t="s">
        <v>5838</v>
      </c>
      <c r="E593" s="238" t="s">
        <v>7324</v>
      </c>
      <c r="F593" s="148">
        <v>1</v>
      </c>
      <c r="G593" s="148">
        <v>0</v>
      </c>
      <c r="H593" s="148">
        <v>12891.50</v>
      </c>
      <c r="I593" s="148">
        <v>12891.50</v>
      </c>
    </row>
    <row r="594" spans="1:9" ht="25">
      <c r="A594" s="237" t="s">
        <v>6198</v>
      </c>
      <c r="B594" s="237" t="s">
        <v>6199</v>
      </c>
      <c r="C594" s="237" t="s">
        <v>5807</v>
      </c>
      <c r="D594" s="237" t="s">
        <v>5838</v>
      </c>
      <c r="E594" s="238" t="s">
        <v>7324</v>
      </c>
      <c r="F594" s="148">
        <v>3</v>
      </c>
      <c r="G594" s="148">
        <v>0</v>
      </c>
      <c r="H594" s="148">
        <v>17014.42</v>
      </c>
      <c r="I594" s="148">
        <v>17014.42</v>
      </c>
    </row>
    <row r="595" spans="1:9" ht="12.5">
      <c r="A595" s="237" t="s">
        <v>6198</v>
      </c>
      <c r="B595" s="237" t="s">
        <v>6199</v>
      </c>
      <c r="C595" s="237" t="s">
        <v>5809</v>
      </c>
      <c r="D595" s="237" t="s">
        <v>5838</v>
      </c>
      <c r="E595" s="238" t="s">
        <v>7324</v>
      </c>
      <c r="F595" s="148">
        <v>1</v>
      </c>
      <c r="G595" s="148">
        <v>0</v>
      </c>
      <c r="H595" s="148">
        <v>17014.42</v>
      </c>
      <c r="I595" s="148">
        <v>17014.42</v>
      </c>
    </row>
    <row r="596" spans="1:9" ht="25">
      <c r="A596" s="237" t="s">
        <v>6198</v>
      </c>
      <c r="B596" s="237" t="s">
        <v>6199</v>
      </c>
      <c r="C596" s="237" t="s">
        <v>5810</v>
      </c>
      <c r="D596" s="237" t="s">
        <v>5838</v>
      </c>
      <c r="E596" s="238" t="s">
        <v>7324</v>
      </c>
      <c r="F596" s="148">
        <v>3</v>
      </c>
      <c r="G596" s="148">
        <v>0</v>
      </c>
      <c r="H596" s="148">
        <v>17014.42</v>
      </c>
      <c r="I596" s="148">
        <v>17014.42</v>
      </c>
    </row>
    <row r="597" spans="1:9" ht="25">
      <c r="A597" s="237" t="s">
        <v>6198</v>
      </c>
      <c r="B597" s="237" t="s">
        <v>6199</v>
      </c>
      <c r="C597" s="237" t="s">
        <v>5814</v>
      </c>
      <c r="D597" s="237" t="s">
        <v>5838</v>
      </c>
      <c r="E597" s="238" t="s">
        <v>7324</v>
      </c>
      <c r="F597" s="148">
        <v>21</v>
      </c>
      <c r="G597" s="148">
        <v>0</v>
      </c>
      <c r="H597" s="148">
        <v>17014.42</v>
      </c>
      <c r="I597" s="148">
        <v>17014.42</v>
      </c>
    </row>
    <row r="598" spans="1:9" ht="12.5">
      <c r="A598" s="237" t="s">
        <v>6198</v>
      </c>
      <c r="B598" s="237" t="s">
        <v>6199</v>
      </c>
      <c r="C598" s="237" t="s">
        <v>5815</v>
      </c>
      <c r="D598" s="237" t="s">
        <v>5838</v>
      </c>
      <c r="E598" s="238" t="s">
        <v>7324</v>
      </c>
      <c r="F598" s="148">
        <v>2</v>
      </c>
      <c r="G598" s="148">
        <v>0</v>
      </c>
      <c r="H598" s="148">
        <v>17014.42</v>
      </c>
      <c r="I598" s="148">
        <v>17014.42</v>
      </c>
    </row>
    <row r="599" spans="1:9" ht="12.5">
      <c r="A599" s="237" t="s">
        <v>6198</v>
      </c>
      <c r="B599" s="237" t="s">
        <v>6199</v>
      </c>
      <c r="C599" s="237" t="s">
        <v>5817</v>
      </c>
      <c r="D599" s="237" t="s">
        <v>5838</v>
      </c>
      <c r="E599" s="238" t="s">
        <v>7324</v>
      </c>
      <c r="F599" s="148">
        <v>1</v>
      </c>
      <c r="G599" s="148">
        <v>0</v>
      </c>
      <c r="H599" s="148">
        <v>17014.42</v>
      </c>
      <c r="I599" s="148">
        <v>17014.42</v>
      </c>
    </row>
    <row r="600" spans="1:9" ht="12.5">
      <c r="A600" s="237" t="s">
        <v>6198</v>
      </c>
      <c r="B600" s="237" t="s">
        <v>6199</v>
      </c>
      <c r="C600" s="237" t="s">
        <v>5818</v>
      </c>
      <c r="D600" s="237" t="s">
        <v>5838</v>
      </c>
      <c r="E600" s="238" t="s">
        <v>7324</v>
      </c>
      <c r="F600" s="148">
        <v>1</v>
      </c>
      <c r="G600" s="148">
        <v>0</v>
      </c>
      <c r="H600" s="148">
        <v>17014.42</v>
      </c>
      <c r="I600" s="148">
        <v>17014.42</v>
      </c>
    </row>
    <row r="601" spans="1:9" ht="25">
      <c r="A601" s="237" t="s">
        <v>6198</v>
      </c>
      <c r="B601" s="237" t="s">
        <v>6199</v>
      </c>
      <c r="C601" s="237" t="s">
        <v>5820</v>
      </c>
      <c r="D601" s="237" t="s">
        <v>5838</v>
      </c>
      <c r="E601" s="238" t="s">
        <v>7324</v>
      </c>
      <c r="F601" s="148">
        <v>1</v>
      </c>
      <c r="G601" s="148">
        <v>0</v>
      </c>
      <c r="H601" s="148">
        <v>17014.42</v>
      </c>
      <c r="I601" s="148">
        <v>17014.42</v>
      </c>
    </row>
    <row r="602" spans="1:9" ht="12.5">
      <c r="A602" s="237" t="s">
        <v>6198</v>
      </c>
      <c r="B602" s="237" t="s">
        <v>6199</v>
      </c>
      <c r="C602" s="237" t="s">
        <v>5821</v>
      </c>
      <c r="D602" s="237" t="s">
        <v>5838</v>
      </c>
      <c r="E602" s="238" t="s">
        <v>7324</v>
      </c>
      <c r="F602" s="148">
        <v>1</v>
      </c>
      <c r="G602" s="148">
        <v>0</v>
      </c>
      <c r="H602" s="148">
        <v>17014.42</v>
      </c>
      <c r="I602" s="148">
        <v>17014.42</v>
      </c>
    </row>
    <row r="603" spans="1:9" ht="12.5">
      <c r="A603" s="237" t="s">
        <v>6270</v>
      </c>
      <c r="B603" s="237" t="s">
        <v>6271</v>
      </c>
      <c r="C603" s="237" t="s">
        <v>5817</v>
      </c>
      <c r="D603" s="237" t="s">
        <v>5838</v>
      </c>
      <c r="E603" s="238" t="s">
        <v>7324</v>
      </c>
      <c r="F603" s="148">
        <v>3</v>
      </c>
      <c r="G603" s="148">
        <v>0</v>
      </c>
      <c r="H603" s="148">
        <v>8226.89</v>
      </c>
      <c r="I603" s="148">
        <v>8226.89</v>
      </c>
    </row>
    <row r="604" spans="1:9" ht="25">
      <c r="A604" s="237" t="s">
        <v>6204</v>
      </c>
      <c r="B604" s="237" t="s">
        <v>6205</v>
      </c>
      <c r="C604" s="237" t="s">
        <v>5807</v>
      </c>
      <c r="D604" s="237" t="s">
        <v>5838</v>
      </c>
      <c r="E604" s="238" t="s">
        <v>7324</v>
      </c>
      <c r="F604" s="148">
        <v>1</v>
      </c>
      <c r="G604" s="148">
        <v>0</v>
      </c>
      <c r="H604" s="148">
        <v>12891.50</v>
      </c>
      <c r="I604" s="148">
        <v>12891.50</v>
      </c>
    </row>
    <row r="605" spans="1:9" ht="25">
      <c r="A605" s="237" t="s">
        <v>6204</v>
      </c>
      <c r="B605" s="237" t="s">
        <v>6205</v>
      </c>
      <c r="C605" s="237" t="s">
        <v>5808</v>
      </c>
      <c r="D605" s="237" t="s">
        <v>5838</v>
      </c>
      <c r="E605" s="238" t="s">
        <v>7324</v>
      </c>
      <c r="F605" s="148">
        <v>18</v>
      </c>
      <c r="G605" s="148">
        <v>0</v>
      </c>
      <c r="H605" s="148">
        <v>12891.50</v>
      </c>
      <c r="I605" s="148">
        <v>12891.50</v>
      </c>
    </row>
    <row r="606" spans="1:9" ht="25">
      <c r="A606" s="237" t="s">
        <v>6204</v>
      </c>
      <c r="B606" s="237" t="s">
        <v>6205</v>
      </c>
      <c r="C606" s="237" t="s">
        <v>5820</v>
      </c>
      <c r="D606" s="237" t="s">
        <v>5838</v>
      </c>
      <c r="E606" s="238" t="s">
        <v>7324</v>
      </c>
      <c r="F606" s="148">
        <v>2</v>
      </c>
      <c r="G606" s="148">
        <v>0</v>
      </c>
      <c r="H606" s="148">
        <v>12891.50</v>
      </c>
      <c r="I606" s="148">
        <v>12891.50</v>
      </c>
    </row>
    <row r="607" spans="1:9" ht="12.5">
      <c r="A607" s="237" t="s">
        <v>6272</v>
      </c>
      <c r="B607" s="237" t="s">
        <v>6273</v>
      </c>
      <c r="C607" s="237" t="s">
        <v>5817</v>
      </c>
      <c r="D607" s="237" t="s">
        <v>5838</v>
      </c>
      <c r="E607" s="238" t="s">
        <v>7324</v>
      </c>
      <c r="F607" s="148">
        <v>2</v>
      </c>
      <c r="G607" s="148">
        <v>0</v>
      </c>
      <c r="H607" s="148">
        <v>11722.16</v>
      </c>
      <c r="I607" s="148">
        <v>11722.16</v>
      </c>
    </row>
    <row r="608" spans="1:9" ht="12.5">
      <c r="A608" s="237" t="s">
        <v>6206</v>
      </c>
      <c r="B608" s="237" t="s">
        <v>6207</v>
      </c>
      <c r="C608" s="237" t="s">
        <v>5817</v>
      </c>
      <c r="D608" s="237" t="s">
        <v>5838</v>
      </c>
      <c r="E608" s="238" t="s">
        <v>7324</v>
      </c>
      <c r="F608" s="148">
        <v>1</v>
      </c>
      <c r="G608" s="148">
        <v>0</v>
      </c>
      <c r="H608" s="148">
        <v>11727.16</v>
      </c>
      <c r="I608" s="148">
        <v>11727.16</v>
      </c>
    </row>
    <row r="609" spans="1:9" ht="12.5">
      <c r="A609" s="237" t="s">
        <v>7075</v>
      </c>
      <c r="B609" s="237" t="s">
        <v>6422</v>
      </c>
      <c r="C609" s="237" t="s">
        <v>5821</v>
      </c>
      <c r="D609" s="237" t="s">
        <v>5838</v>
      </c>
      <c r="E609" s="238" t="s">
        <v>7324</v>
      </c>
      <c r="F609" s="148">
        <v>1</v>
      </c>
      <c r="G609" s="148">
        <v>0</v>
      </c>
      <c r="H609" s="148">
        <v>14527.58</v>
      </c>
      <c r="I609" s="148">
        <v>14527.58</v>
      </c>
    </row>
    <row r="610" spans="1:9" ht="12.5">
      <c r="A610" s="237" t="s">
        <v>7083</v>
      </c>
      <c r="B610" s="237" t="s">
        <v>5563</v>
      </c>
      <c r="C610" s="237" t="s">
        <v>5817</v>
      </c>
      <c r="D610" s="237" t="s">
        <v>5838</v>
      </c>
      <c r="E610" s="238" t="s">
        <v>7324</v>
      </c>
      <c r="F610" s="148">
        <v>1</v>
      </c>
      <c r="G610" s="148">
        <v>0</v>
      </c>
      <c r="H610" s="148">
        <v>14081.30</v>
      </c>
      <c r="I610" s="148">
        <v>14081.30</v>
      </c>
    </row>
    <row r="611" spans="1:9" ht="12.5">
      <c r="A611" s="237" t="s">
        <v>7083</v>
      </c>
      <c r="B611" s="237" t="s">
        <v>5563</v>
      </c>
      <c r="C611" s="237" t="s">
        <v>5821</v>
      </c>
      <c r="D611" s="237" t="s">
        <v>5838</v>
      </c>
      <c r="E611" s="238" t="s">
        <v>7324</v>
      </c>
      <c r="F611" s="148">
        <v>1</v>
      </c>
      <c r="G611" s="148">
        <v>0</v>
      </c>
      <c r="H611" s="148">
        <v>14081.30</v>
      </c>
      <c r="I611" s="148">
        <v>14081.30</v>
      </c>
    </row>
    <row r="612" spans="1:9" ht="25">
      <c r="A612" s="237" t="s">
        <v>7125</v>
      </c>
      <c r="B612" s="237" t="s">
        <v>5563</v>
      </c>
      <c r="C612" s="237" t="s">
        <v>5808</v>
      </c>
      <c r="D612" s="237" t="s">
        <v>5838</v>
      </c>
      <c r="E612" s="238" t="s">
        <v>7324</v>
      </c>
      <c r="F612" s="148">
        <v>1</v>
      </c>
      <c r="G612" s="148">
        <v>0</v>
      </c>
      <c r="H612" s="148">
        <v>14834.55</v>
      </c>
      <c r="I612" s="148">
        <v>14834.55</v>
      </c>
    </row>
    <row r="613" spans="1:9" ht="25">
      <c r="A613" s="237" t="s">
        <v>7125</v>
      </c>
      <c r="B613" s="237" t="s">
        <v>5563</v>
      </c>
      <c r="C613" s="237" t="s">
        <v>5814</v>
      </c>
      <c r="D613" s="237" t="s">
        <v>5838</v>
      </c>
      <c r="E613" s="238" t="s">
        <v>7324</v>
      </c>
      <c r="F613" s="148">
        <v>12</v>
      </c>
      <c r="G613" s="148">
        <v>0</v>
      </c>
      <c r="H613" s="148">
        <v>14834.55</v>
      </c>
      <c r="I613" s="148">
        <v>14834.55</v>
      </c>
    </row>
    <row r="614" spans="1:9" ht="25">
      <c r="A614" s="237" t="s">
        <v>7127</v>
      </c>
      <c r="B614" s="237" t="s">
        <v>5477</v>
      </c>
      <c r="C614" s="237" t="s">
        <v>5814</v>
      </c>
      <c r="D614" s="237" t="s">
        <v>5838</v>
      </c>
      <c r="E614" s="238" t="s">
        <v>7324</v>
      </c>
      <c r="F614" s="148">
        <v>1</v>
      </c>
      <c r="G614" s="148">
        <v>0</v>
      </c>
      <c r="H614" s="148">
        <v>11722.16</v>
      </c>
      <c r="I614" s="148">
        <v>11722.16</v>
      </c>
    </row>
    <row r="615" spans="1:9" ht="25">
      <c r="A615" s="237" t="s">
        <v>7132</v>
      </c>
      <c r="B615" s="237" t="s">
        <v>7133</v>
      </c>
      <c r="C615" s="237" t="s">
        <v>5814</v>
      </c>
      <c r="D615" s="237" t="s">
        <v>5838</v>
      </c>
      <c r="E615" s="238" t="s">
        <v>7324</v>
      </c>
      <c r="F615" s="148">
        <v>15</v>
      </c>
      <c r="G615" s="148">
        <v>0</v>
      </c>
      <c r="H615" s="148">
        <v>11093.41</v>
      </c>
      <c r="I615" s="148">
        <v>11093.41</v>
      </c>
    </row>
    <row r="616" spans="1:9" ht="25">
      <c r="A616" s="237" t="s">
        <v>7134</v>
      </c>
      <c r="B616" s="237" t="s">
        <v>7135</v>
      </c>
      <c r="C616" s="237" t="s">
        <v>5814</v>
      </c>
      <c r="D616" s="237" t="s">
        <v>5838</v>
      </c>
      <c r="E616" s="238" t="s">
        <v>7324</v>
      </c>
      <c r="F616" s="148">
        <v>25</v>
      </c>
      <c r="G616" s="148">
        <v>0</v>
      </c>
      <c r="H616" s="148">
        <v>11722.16</v>
      </c>
      <c r="I616" s="148">
        <v>11722.16</v>
      </c>
    </row>
    <row r="617" spans="1:9" ht="25">
      <c r="A617" s="237" t="s">
        <v>7137</v>
      </c>
      <c r="B617" s="237" t="s">
        <v>7138</v>
      </c>
      <c r="C617" s="237" t="s">
        <v>5814</v>
      </c>
      <c r="D617" s="237" t="s">
        <v>5838</v>
      </c>
      <c r="E617" s="238" t="s">
        <v>7324</v>
      </c>
      <c r="F617" s="148">
        <v>31</v>
      </c>
      <c r="G617" s="148">
        <v>0</v>
      </c>
      <c r="H617" s="148">
        <v>11722.16</v>
      </c>
      <c r="I617" s="148">
        <v>11722.16</v>
      </c>
    </row>
    <row r="618" spans="1:9" ht="25">
      <c r="A618" s="237" t="s">
        <v>7139</v>
      </c>
      <c r="B618" s="237" t="s">
        <v>5244</v>
      </c>
      <c r="C618" s="237" t="s">
        <v>5807</v>
      </c>
      <c r="D618" s="237" t="s">
        <v>5838</v>
      </c>
      <c r="E618" s="238" t="s">
        <v>7324</v>
      </c>
      <c r="F618" s="148">
        <v>1</v>
      </c>
      <c r="G618" s="148">
        <v>0</v>
      </c>
      <c r="H618" s="148">
        <v>14829.55</v>
      </c>
      <c r="I618" s="148">
        <v>14829.55</v>
      </c>
    </row>
    <row r="619" spans="1:9" ht="25">
      <c r="A619" s="237" t="s">
        <v>7139</v>
      </c>
      <c r="B619" s="237" t="s">
        <v>5244</v>
      </c>
      <c r="C619" s="237" t="s">
        <v>5814</v>
      </c>
      <c r="D619" s="237" t="s">
        <v>5838</v>
      </c>
      <c r="E619" s="238" t="s">
        <v>7324</v>
      </c>
      <c r="F619" s="148">
        <v>12</v>
      </c>
      <c r="G619" s="148">
        <v>0</v>
      </c>
      <c r="H619" s="148">
        <v>14829.55</v>
      </c>
      <c r="I619" s="148">
        <v>14829.55</v>
      </c>
    </row>
    <row r="620" spans="1:9" ht="25">
      <c r="A620" s="237" t="s">
        <v>7142</v>
      </c>
      <c r="B620" s="237" t="s">
        <v>5455</v>
      </c>
      <c r="C620" s="237" t="s">
        <v>5814</v>
      </c>
      <c r="D620" s="237" t="s">
        <v>5838</v>
      </c>
      <c r="E620" s="238" t="s">
        <v>7324</v>
      </c>
      <c r="F620" s="148">
        <v>9</v>
      </c>
      <c r="G620" s="148">
        <v>0</v>
      </c>
      <c r="H620" s="148">
        <v>11722.16</v>
      </c>
      <c r="I620" s="148">
        <v>11722.16</v>
      </c>
    </row>
    <row r="621" spans="1:9" ht="25">
      <c r="A621" s="237" t="s">
        <v>7145</v>
      </c>
      <c r="B621" s="237" t="s">
        <v>7146</v>
      </c>
      <c r="C621" s="237" t="s">
        <v>5814</v>
      </c>
      <c r="D621" s="237" t="s">
        <v>5838</v>
      </c>
      <c r="E621" s="238" t="s">
        <v>7324</v>
      </c>
      <c r="F621" s="148">
        <v>2</v>
      </c>
      <c r="G621" s="148">
        <v>0</v>
      </c>
      <c r="H621" s="148">
        <v>11093.41</v>
      </c>
      <c r="I621" s="148">
        <v>11093.41</v>
      </c>
    </row>
    <row r="622" spans="1:9" ht="25">
      <c r="A622" s="237" t="s">
        <v>6274</v>
      </c>
      <c r="B622" s="237" t="s">
        <v>6275</v>
      </c>
      <c r="C622" s="237" t="s">
        <v>5814</v>
      </c>
      <c r="D622" s="237" t="s">
        <v>5838</v>
      </c>
      <c r="E622" s="238" t="s">
        <v>7324</v>
      </c>
      <c r="F622" s="148">
        <v>247</v>
      </c>
      <c r="G622" s="148">
        <v>0</v>
      </c>
      <c r="H622" s="148">
        <v>11722.16</v>
      </c>
      <c r="I622" s="148">
        <v>11722.16</v>
      </c>
    </row>
    <row r="623" spans="1:9" ht="25">
      <c r="A623" s="237" t="s">
        <v>7165</v>
      </c>
      <c r="B623" s="237" t="s">
        <v>5522</v>
      </c>
      <c r="C623" s="237" t="s">
        <v>5814</v>
      </c>
      <c r="D623" s="237" t="s">
        <v>5838</v>
      </c>
      <c r="E623" s="238" t="s">
        <v>7324</v>
      </c>
      <c r="F623" s="148">
        <v>20</v>
      </c>
      <c r="G623" s="148">
        <v>0</v>
      </c>
      <c r="H623" s="148">
        <v>11722.16</v>
      </c>
      <c r="I623" s="148">
        <v>11722.16</v>
      </c>
    </row>
    <row r="624" spans="1:9" ht="25">
      <c r="A624" s="237" t="s">
        <v>7166</v>
      </c>
      <c r="B624" s="237" t="s">
        <v>7032</v>
      </c>
      <c r="C624" s="237" t="s">
        <v>5814</v>
      </c>
      <c r="D624" s="237" t="s">
        <v>5838</v>
      </c>
      <c r="E624" s="238" t="s">
        <v>7324</v>
      </c>
      <c r="F624" s="148">
        <v>40</v>
      </c>
      <c r="G624" s="148">
        <v>0</v>
      </c>
      <c r="H624" s="148">
        <v>11722.16</v>
      </c>
      <c r="I624" s="148">
        <v>11722.16</v>
      </c>
    </row>
    <row r="625" spans="1:9" ht="25">
      <c r="A625" s="237" t="s">
        <v>7167</v>
      </c>
      <c r="B625" s="237" t="s">
        <v>6205</v>
      </c>
      <c r="C625" s="237" t="s">
        <v>5807</v>
      </c>
      <c r="D625" s="237" t="s">
        <v>5838</v>
      </c>
      <c r="E625" s="238" t="s">
        <v>7324</v>
      </c>
      <c r="F625" s="148">
        <v>2</v>
      </c>
      <c r="G625" s="148">
        <v>0</v>
      </c>
      <c r="H625" s="148">
        <v>12886.32</v>
      </c>
      <c r="I625" s="148">
        <v>12886.32</v>
      </c>
    </row>
    <row r="626" spans="1:9" ht="25">
      <c r="A626" s="237" t="s">
        <v>7167</v>
      </c>
      <c r="B626" s="237" t="s">
        <v>6205</v>
      </c>
      <c r="C626" s="237" t="s">
        <v>5808</v>
      </c>
      <c r="D626" s="237" t="s">
        <v>5838</v>
      </c>
      <c r="E626" s="238" t="s">
        <v>7324</v>
      </c>
      <c r="F626" s="148">
        <v>2</v>
      </c>
      <c r="G626" s="148">
        <v>0</v>
      </c>
      <c r="H626" s="148">
        <v>12886.32</v>
      </c>
      <c r="I626" s="148">
        <v>12886.32</v>
      </c>
    </row>
    <row r="627" spans="1:9" ht="25">
      <c r="A627" s="237" t="s">
        <v>7167</v>
      </c>
      <c r="B627" s="237" t="s">
        <v>6205</v>
      </c>
      <c r="C627" s="237" t="s">
        <v>5820</v>
      </c>
      <c r="D627" s="237" t="s">
        <v>5838</v>
      </c>
      <c r="E627" s="238" t="s">
        <v>7324</v>
      </c>
      <c r="F627" s="148">
        <v>1</v>
      </c>
      <c r="G627" s="148">
        <v>0</v>
      </c>
      <c r="H627" s="148">
        <v>12886.32</v>
      </c>
      <c r="I627" s="148">
        <v>12886.32</v>
      </c>
    </row>
    <row r="628" spans="1:9" ht="12.5">
      <c r="A628" s="237" t="s">
        <v>7174</v>
      </c>
      <c r="B628" s="237" t="s">
        <v>7175</v>
      </c>
      <c r="C628" s="237" t="s">
        <v>5816</v>
      </c>
      <c r="D628" s="237" t="s">
        <v>5838</v>
      </c>
      <c r="E628" s="238" t="s">
        <v>7324</v>
      </c>
      <c r="F628" s="148">
        <v>1</v>
      </c>
      <c r="G628" s="148">
        <v>0</v>
      </c>
      <c r="H628" s="148">
        <v>10003.51</v>
      </c>
      <c r="I628" s="148">
        <v>10003.51</v>
      </c>
    </row>
    <row r="629" spans="1:9" ht="25">
      <c r="A629" s="237" t="s">
        <v>6215</v>
      </c>
      <c r="B629" s="237" t="s">
        <v>6216</v>
      </c>
      <c r="C629" s="237" t="s">
        <v>5813</v>
      </c>
      <c r="D629" s="237" t="s">
        <v>5838</v>
      </c>
      <c r="E629" s="238" t="s">
        <v>7324</v>
      </c>
      <c r="F629" s="148">
        <v>4</v>
      </c>
      <c r="G629" s="148">
        <v>0</v>
      </c>
      <c r="H629" s="148">
        <v>10260.48</v>
      </c>
      <c r="I629" s="148">
        <v>10260.48</v>
      </c>
    </row>
    <row r="630" spans="1:9" ht="25">
      <c r="A630" s="237" t="s">
        <v>6217</v>
      </c>
      <c r="B630" s="237" t="s">
        <v>6218</v>
      </c>
      <c r="C630" s="237" t="s">
        <v>5810</v>
      </c>
      <c r="D630" s="237" t="s">
        <v>5838</v>
      </c>
      <c r="E630" s="238" t="s">
        <v>7324</v>
      </c>
      <c r="F630" s="148">
        <v>38</v>
      </c>
      <c r="G630" s="148">
        <v>0</v>
      </c>
      <c r="H630" s="148">
        <v>10260.48</v>
      </c>
      <c r="I630" s="148">
        <v>10260.48</v>
      </c>
    </row>
    <row r="631" spans="1:9" ht="25">
      <c r="A631" s="237" t="s">
        <v>6217</v>
      </c>
      <c r="B631" s="237" t="s">
        <v>6218</v>
      </c>
      <c r="C631" s="237" t="s">
        <v>5813</v>
      </c>
      <c r="D631" s="237" t="s">
        <v>5838</v>
      </c>
      <c r="E631" s="238" t="s">
        <v>7324</v>
      </c>
      <c r="F631" s="148">
        <v>6</v>
      </c>
      <c r="G631" s="148">
        <v>0</v>
      </c>
      <c r="H631" s="148">
        <v>10260.48</v>
      </c>
      <c r="I631" s="148">
        <v>10260.48</v>
      </c>
    </row>
    <row r="632" spans="1:9" ht="12.5">
      <c r="A632" s="237" t="s">
        <v>6217</v>
      </c>
      <c r="B632" s="237" t="s">
        <v>6218</v>
      </c>
      <c r="C632" s="237" t="s">
        <v>5818</v>
      </c>
      <c r="D632" s="237" t="s">
        <v>5838</v>
      </c>
      <c r="E632" s="238" t="s">
        <v>7324</v>
      </c>
      <c r="F632" s="148">
        <v>1</v>
      </c>
      <c r="G632" s="148">
        <v>0</v>
      </c>
      <c r="H632" s="148">
        <v>10260.48</v>
      </c>
      <c r="I632" s="148">
        <v>10260.48</v>
      </c>
    </row>
    <row r="633" spans="1:9" ht="25">
      <c r="A633" s="237" t="s">
        <v>6219</v>
      </c>
      <c r="B633" s="237" t="s">
        <v>6220</v>
      </c>
      <c r="C633" s="237" t="s">
        <v>5808</v>
      </c>
      <c r="D633" s="237" t="s">
        <v>5838</v>
      </c>
      <c r="E633" s="238" t="s">
        <v>7324</v>
      </c>
      <c r="F633" s="148">
        <v>57</v>
      </c>
      <c r="G633" s="148">
        <v>0</v>
      </c>
      <c r="H633" s="148">
        <v>10190.74</v>
      </c>
      <c r="I633" s="148">
        <v>10190.74</v>
      </c>
    </row>
    <row r="634" spans="1:9" ht="25">
      <c r="A634" s="237" t="s">
        <v>6219</v>
      </c>
      <c r="B634" s="237" t="s">
        <v>6220</v>
      </c>
      <c r="C634" s="237" t="s">
        <v>5814</v>
      </c>
      <c r="D634" s="237" t="s">
        <v>5838</v>
      </c>
      <c r="E634" s="238" t="s">
        <v>7324</v>
      </c>
      <c r="F634" s="148">
        <v>1</v>
      </c>
      <c r="G634" s="148">
        <v>0</v>
      </c>
      <c r="H634" s="148">
        <v>10190.74</v>
      </c>
      <c r="I634" s="148">
        <v>10190.74</v>
      </c>
    </row>
    <row r="635" spans="1:9" ht="25">
      <c r="A635" s="237" t="s">
        <v>6219</v>
      </c>
      <c r="B635" s="237" t="s">
        <v>6220</v>
      </c>
      <c r="C635" s="237" t="s">
        <v>5818</v>
      </c>
      <c r="D635" s="237" t="s">
        <v>5838</v>
      </c>
      <c r="E635" s="238" t="s">
        <v>7324</v>
      </c>
      <c r="F635" s="148">
        <v>31</v>
      </c>
      <c r="G635" s="148">
        <v>0</v>
      </c>
      <c r="H635" s="148">
        <v>10190.74</v>
      </c>
      <c r="I635" s="148">
        <v>10190.74</v>
      </c>
    </row>
    <row r="636" spans="1:9" ht="25">
      <c r="A636" s="237" t="s">
        <v>6221</v>
      </c>
      <c r="B636" s="237" t="s">
        <v>6222</v>
      </c>
      <c r="C636" s="237" t="s">
        <v>5806</v>
      </c>
      <c r="D636" s="237" t="s">
        <v>5838</v>
      </c>
      <c r="E636" s="238" t="s">
        <v>7324</v>
      </c>
      <c r="F636" s="148">
        <v>3</v>
      </c>
      <c r="G636" s="148">
        <v>0</v>
      </c>
      <c r="H636" s="148">
        <v>10190.74</v>
      </c>
      <c r="I636" s="148">
        <v>10190.74</v>
      </c>
    </row>
    <row r="637" spans="1:9" ht="12.5">
      <c r="A637" s="237" t="s">
        <v>6221</v>
      </c>
      <c r="B637" s="237" t="s">
        <v>6222</v>
      </c>
      <c r="C637" s="237" t="s">
        <v>5809</v>
      </c>
      <c r="D637" s="237" t="s">
        <v>5838</v>
      </c>
      <c r="E637" s="238" t="s">
        <v>7324</v>
      </c>
      <c r="F637" s="148">
        <v>1</v>
      </c>
      <c r="G637" s="148">
        <v>0</v>
      </c>
      <c r="H637" s="148">
        <v>10190.74</v>
      </c>
      <c r="I637" s="148">
        <v>10190.74</v>
      </c>
    </row>
    <row r="638" spans="1:9" ht="25">
      <c r="A638" s="237" t="s">
        <v>6221</v>
      </c>
      <c r="B638" s="237" t="s">
        <v>6222</v>
      </c>
      <c r="C638" s="237" t="s">
        <v>5810</v>
      </c>
      <c r="D638" s="237" t="s">
        <v>5838</v>
      </c>
      <c r="E638" s="238" t="s">
        <v>7324</v>
      </c>
      <c r="F638" s="148">
        <v>1</v>
      </c>
      <c r="G638" s="148">
        <v>0</v>
      </c>
      <c r="H638" s="148">
        <v>10190.74</v>
      </c>
      <c r="I638" s="148">
        <v>10190.74</v>
      </c>
    </row>
    <row r="639" spans="1:9" ht="12.5">
      <c r="A639" s="237" t="s">
        <v>6221</v>
      </c>
      <c r="B639" s="237" t="s">
        <v>6222</v>
      </c>
      <c r="C639" s="237" t="s">
        <v>5811</v>
      </c>
      <c r="D639" s="237" t="s">
        <v>5838</v>
      </c>
      <c r="E639" s="238" t="s">
        <v>7324</v>
      </c>
      <c r="F639" s="148">
        <v>16</v>
      </c>
      <c r="G639" s="148">
        <v>0</v>
      </c>
      <c r="H639" s="148">
        <v>10190.74</v>
      </c>
      <c r="I639" s="148">
        <v>10190.74</v>
      </c>
    </row>
    <row r="640" spans="1:9" ht="25">
      <c r="A640" s="237" t="s">
        <v>6221</v>
      </c>
      <c r="B640" s="237" t="s">
        <v>6222</v>
      </c>
      <c r="C640" s="237" t="s">
        <v>5813</v>
      </c>
      <c r="D640" s="237" t="s">
        <v>5838</v>
      </c>
      <c r="E640" s="238" t="s">
        <v>7324</v>
      </c>
      <c r="F640" s="148">
        <v>56</v>
      </c>
      <c r="G640" s="148">
        <v>0</v>
      </c>
      <c r="H640" s="148">
        <v>10190.74</v>
      </c>
      <c r="I640" s="148">
        <v>10190.74</v>
      </c>
    </row>
    <row r="641" spans="1:9" ht="12.5">
      <c r="A641" s="237" t="s">
        <v>6221</v>
      </c>
      <c r="B641" s="237" t="s">
        <v>6222</v>
      </c>
      <c r="C641" s="237" t="s">
        <v>5815</v>
      </c>
      <c r="D641" s="237" t="s">
        <v>5838</v>
      </c>
      <c r="E641" s="238" t="s">
        <v>7324</v>
      </c>
      <c r="F641" s="148">
        <v>95</v>
      </c>
      <c r="G641" s="148">
        <v>0</v>
      </c>
      <c r="H641" s="148">
        <v>10190.74</v>
      </c>
      <c r="I641" s="148">
        <v>10190.74</v>
      </c>
    </row>
    <row r="642" spans="1:9" ht="12.5">
      <c r="A642" s="237" t="s">
        <v>6221</v>
      </c>
      <c r="B642" s="237" t="s">
        <v>6222</v>
      </c>
      <c r="C642" s="237" t="s">
        <v>5816</v>
      </c>
      <c r="D642" s="237" t="s">
        <v>5838</v>
      </c>
      <c r="E642" s="238" t="s">
        <v>7324</v>
      </c>
      <c r="F642" s="148">
        <v>318</v>
      </c>
      <c r="G642" s="148">
        <v>0</v>
      </c>
      <c r="H642" s="148">
        <v>10190.74</v>
      </c>
      <c r="I642" s="148">
        <v>10190.74</v>
      </c>
    </row>
    <row r="643" spans="1:9" ht="12.5">
      <c r="A643" s="237" t="s">
        <v>6221</v>
      </c>
      <c r="B643" s="237" t="s">
        <v>6222</v>
      </c>
      <c r="C643" s="237" t="s">
        <v>5818</v>
      </c>
      <c r="D643" s="237" t="s">
        <v>5838</v>
      </c>
      <c r="E643" s="238" t="s">
        <v>7324</v>
      </c>
      <c r="F643" s="148">
        <v>9</v>
      </c>
      <c r="G643" s="148">
        <v>0</v>
      </c>
      <c r="H643" s="148">
        <v>10190.74</v>
      </c>
      <c r="I643" s="148">
        <v>10190.74</v>
      </c>
    </row>
    <row r="644" spans="1:9" ht="25">
      <c r="A644" s="237" t="s">
        <v>6227</v>
      </c>
      <c r="B644" s="237" t="s">
        <v>6228</v>
      </c>
      <c r="C644" s="237" t="s">
        <v>5813</v>
      </c>
      <c r="D644" s="237" t="s">
        <v>5838</v>
      </c>
      <c r="E644" s="238" t="s">
        <v>7324</v>
      </c>
      <c r="F644" s="148">
        <v>7</v>
      </c>
      <c r="G644" s="148">
        <v>0</v>
      </c>
      <c r="H644" s="148">
        <v>10190.74</v>
      </c>
      <c r="I644" s="148">
        <v>10190.74</v>
      </c>
    </row>
    <row r="645" spans="1:9" ht="25">
      <c r="A645" s="237" t="s">
        <v>6229</v>
      </c>
      <c r="B645" s="237" t="s">
        <v>6230</v>
      </c>
      <c r="C645" s="237" t="s">
        <v>5813</v>
      </c>
      <c r="D645" s="237" t="s">
        <v>5838</v>
      </c>
      <c r="E645" s="238" t="s">
        <v>7324</v>
      </c>
      <c r="F645" s="148">
        <v>11</v>
      </c>
      <c r="G645" s="148">
        <v>0</v>
      </c>
      <c r="H645" s="148">
        <v>10190.74</v>
      </c>
      <c r="I645" s="148">
        <v>10190.74</v>
      </c>
    </row>
    <row r="646" spans="1:9" ht="25">
      <c r="A646" s="237" t="s">
        <v>6236</v>
      </c>
      <c r="B646" s="237" t="s">
        <v>6237</v>
      </c>
      <c r="C646" s="237" t="s">
        <v>5808</v>
      </c>
      <c r="D646" s="237" t="s">
        <v>5838</v>
      </c>
      <c r="E646" s="238" t="s">
        <v>7324</v>
      </c>
      <c r="F646" s="148">
        <v>1</v>
      </c>
      <c r="G646" s="148">
        <v>0</v>
      </c>
      <c r="H646" s="148">
        <v>10190.74</v>
      </c>
      <c r="I646" s="148">
        <v>10190.74</v>
      </c>
    </row>
    <row r="647" spans="1:9" ht="12.5">
      <c r="A647" s="237" t="s">
        <v>6236</v>
      </c>
      <c r="B647" s="237" t="s">
        <v>6237</v>
      </c>
      <c r="C647" s="237" t="s">
        <v>5818</v>
      </c>
      <c r="D647" s="237" t="s">
        <v>5838</v>
      </c>
      <c r="E647" s="238" t="s">
        <v>7324</v>
      </c>
      <c r="F647" s="148">
        <v>1</v>
      </c>
      <c r="G647" s="148">
        <v>0</v>
      </c>
      <c r="H647" s="148">
        <v>10190.74</v>
      </c>
      <c r="I647" s="148">
        <v>10190.74</v>
      </c>
    </row>
    <row r="648" spans="1:9" ht="25">
      <c r="A648" s="237" t="s">
        <v>6236</v>
      </c>
      <c r="B648" s="237" t="s">
        <v>6237</v>
      </c>
      <c r="C648" s="237" t="s">
        <v>5820</v>
      </c>
      <c r="D648" s="237" t="s">
        <v>5838</v>
      </c>
      <c r="E648" s="238" t="s">
        <v>7324</v>
      </c>
      <c r="F648" s="148">
        <v>1</v>
      </c>
      <c r="G648" s="148">
        <v>0</v>
      </c>
      <c r="H648" s="148">
        <v>10190.74</v>
      </c>
      <c r="I648" s="148">
        <v>10190.74</v>
      </c>
    </row>
    <row r="649" spans="1:9" ht="25">
      <c r="A649" s="237" t="s">
        <v>6238</v>
      </c>
      <c r="B649" s="237" t="s">
        <v>6239</v>
      </c>
      <c r="C649" s="237" t="s">
        <v>5813</v>
      </c>
      <c r="D649" s="237" t="s">
        <v>5838</v>
      </c>
      <c r="E649" s="238" t="s">
        <v>7324</v>
      </c>
      <c r="F649" s="148">
        <v>1</v>
      </c>
      <c r="G649" s="148">
        <v>0</v>
      </c>
      <c r="H649" s="148">
        <v>10190.74</v>
      </c>
      <c r="I649" s="148">
        <v>10190.74</v>
      </c>
    </row>
    <row r="650" spans="1:9" ht="25">
      <c r="A650" s="237" t="s">
        <v>6241</v>
      </c>
      <c r="B650" s="237" t="s">
        <v>6207</v>
      </c>
      <c r="C650" s="237" t="s">
        <v>5806</v>
      </c>
      <c r="D650" s="237" t="s">
        <v>5838</v>
      </c>
      <c r="E650" s="238" t="s">
        <v>7324</v>
      </c>
      <c r="F650" s="148">
        <v>1</v>
      </c>
      <c r="G650" s="148">
        <v>0</v>
      </c>
      <c r="H650" s="148">
        <v>10190.74</v>
      </c>
      <c r="I650" s="148">
        <v>10190.74</v>
      </c>
    </row>
    <row r="651" spans="1:9" ht="12.5">
      <c r="A651" s="237" t="s">
        <v>6241</v>
      </c>
      <c r="B651" s="237" t="s">
        <v>6207</v>
      </c>
      <c r="C651" s="237" t="s">
        <v>5816</v>
      </c>
      <c r="D651" s="237" t="s">
        <v>5838</v>
      </c>
      <c r="E651" s="238" t="s">
        <v>7324</v>
      </c>
      <c r="F651" s="148">
        <v>39</v>
      </c>
      <c r="G651" s="148">
        <v>0</v>
      </c>
      <c r="H651" s="148">
        <v>10190.74</v>
      </c>
      <c r="I651" s="148">
        <v>10190.74</v>
      </c>
    </row>
    <row r="652" spans="1:9" ht="25">
      <c r="A652" s="237" t="s">
        <v>6247</v>
      </c>
      <c r="B652" s="237" t="s">
        <v>6248</v>
      </c>
      <c r="C652" s="237" t="s">
        <v>5813</v>
      </c>
      <c r="D652" s="237" t="s">
        <v>5838</v>
      </c>
      <c r="E652" s="238" t="s">
        <v>7324</v>
      </c>
      <c r="F652" s="148">
        <v>1</v>
      </c>
      <c r="G652" s="148">
        <v>0</v>
      </c>
      <c r="H652" s="148">
        <v>10190.74</v>
      </c>
      <c r="I652" s="148">
        <v>10190.74</v>
      </c>
    </row>
    <row r="653" spans="1:9" ht="25">
      <c r="A653" s="237" t="s">
        <v>6251</v>
      </c>
      <c r="B653" s="237" t="s">
        <v>6252</v>
      </c>
      <c r="C653" s="237" t="s">
        <v>5813</v>
      </c>
      <c r="D653" s="237" t="s">
        <v>5838</v>
      </c>
      <c r="E653" s="238" t="s">
        <v>7324</v>
      </c>
      <c r="F653" s="148">
        <v>2</v>
      </c>
      <c r="G653" s="148">
        <v>0</v>
      </c>
      <c r="H653" s="148">
        <v>10260.48</v>
      </c>
      <c r="I653" s="148">
        <v>10260.48</v>
      </c>
    </row>
    <row r="654" spans="1:9" ht="12.5">
      <c r="A654" s="237" t="s">
        <v>6253</v>
      </c>
      <c r="B654" s="237" t="s">
        <v>6254</v>
      </c>
      <c r="C654" s="237" t="s">
        <v>5811</v>
      </c>
      <c r="D654" s="237" t="s">
        <v>5838</v>
      </c>
      <c r="E654" s="238" t="s">
        <v>7324</v>
      </c>
      <c r="F654" s="148">
        <v>32</v>
      </c>
      <c r="G654" s="148">
        <v>0</v>
      </c>
      <c r="H654" s="148">
        <v>10190.74</v>
      </c>
      <c r="I654" s="148">
        <v>10190.74</v>
      </c>
    </row>
    <row r="655" spans="1:9" ht="25">
      <c r="A655" s="237" t="s">
        <v>6253</v>
      </c>
      <c r="B655" s="237" t="s">
        <v>6254</v>
      </c>
      <c r="C655" s="237" t="s">
        <v>5813</v>
      </c>
      <c r="D655" s="237" t="s">
        <v>5838</v>
      </c>
      <c r="E655" s="238" t="s">
        <v>7324</v>
      </c>
      <c r="F655" s="148">
        <v>36</v>
      </c>
      <c r="G655" s="148">
        <v>0</v>
      </c>
      <c r="H655" s="148">
        <v>10190.74</v>
      </c>
      <c r="I655" s="148">
        <v>10190.74</v>
      </c>
    </row>
    <row r="656" spans="1:9" ht="12.5">
      <c r="A656" s="237" t="s">
        <v>6257</v>
      </c>
      <c r="B656" s="237" t="s">
        <v>6258</v>
      </c>
      <c r="C656" s="237" t="s">
        <v>5811</v>
      </c>
      <c r="D656" s="237" t="s">
        <v>5838</v>
      </c>
      <c r="E656" s="238" t="s">
        <v>7324</v>
      </c>
      <c r="F656" s="148">
        <v>11</v>
      </c>
      <c r="G656" s="148">
        <v>0</v>
      </c>
      <c r="H656" s="148">
        <v>10190.74</v>
      </c>
      <c r="I656" s="148">
        <v>10190.74</v>
      </c>
    </row>
    <row r="657" spans="1:9" ht="25">
      <c r="A657" s="237" t="s">
        <v>6257</v>
      </c>
      <c r="B657" s="237" t="s">
        <v>6258</v>
      </c>
      <c r="C657" s="237" t="s">
        <v>5813</v>
      </c>
      <c r="D657" s="237" t="s">
        <v>5838</v>
      </c>
      <c r="E657" s="238" t="s">
        <v>7324</v>
      </c>
      <c r="F657" s="148">
        <v>4</v>
      </c>
      <c r="G657" s="148">
        <v>0</v>
      </c>
      <c r="H657" s="148">
        <v>10190.74</v>
      </c>
      <c r="I657" s="148">
        <v>10190.74</v>
      </c>
    </row>
    <row r="658" spans="1:9" ht="12.5">
      <c r="A658" s="237" t="s">
        <v>6257</v>
      </c>
      <c r="B658" s="237" t="s">
        <v>6258</v>
      </c>
      <c r="C658" s="237" t="s">
        <v>5816</v>
      </c>
      <c r="D658" s="237" t="s">
        <v>5838</v>
      </c>
      <c r="E658" s="238" t="s">
        <v>7324</v>
      </c>
      <c r="F658" s="148">
        <v>20</v>
      </c>
      <c r="G658" s="148">
        <v>0</v>
      </c>
      <c r="H658" s="148">
        <v>10190.74</v>
      </c>
      <c r="I658" s="148">
        <v>10190.74</v>
      </c>
    </row>
    <row r="659" spans="1:9" ht="12.5">
      <c r="A659" s="249"/>
      <c r="B659" s="250" t="s">
        <v>5591</v>
      </c>
      <c r="C659" s="251"/>
      <c r="D659" s="251"/>
      <c r="E659" s="251"/>
      <c r="F659" s="241">
        <f>SUM(F406:F658)</f>
        <v>5467</v>
      </c>
      <c r="G659" s="241">
        <f>SUM(G406:G658)</f>
        <v>19205</v>
      </c>
      <c r="H659" s="186" t="s">
        <v>4896</v>
      </c>
      <c r="I659" s="186" t="s">
        <v>4896</v>
      </c>
    </row>
    <row r="660" spans="1:9" ht="12.5">
      <c r="A660" s="227"/>
      <c r="B660" s="256"/>
      <c r="C660" s="227"/>
      <c r="D660" s="227"/>
      <c r="E660" s="187"/>
      <c r="F660" s="177"/>
      <c r="G660" s="177"/>
      <c r="H660" s="177"/>
      <c r="I660" s="177"/>
    </row>
    <row r="661" spans="1:9" ht="12.5">
      <c r="A661" s="227"/>
      <c r="B661" s="260" t="s">
        <v>7331</v>
      </c>
      <c r="C661" s="260"/>
      <c r="D661" s="260"/>
      <c r="E661" s="260"/>
      <c r="F661" s="261">
        <f>SUM(F402,F44,F659)</f>
        <v>24018</v>
      </c>
      <c r="G661" s="261">
        <f>SUM(G402,G44,G659)</f>
        <v>71712</v>
      </c>
      <c r="H661" s="177"/>
      <c r="I661" s="177"/>
    </row>
  </sheetData>
  <mergeCells count="21">
    <mergeCell ref="A405:B405"/>
    <mergeCell ref="B659:E659"/>
    <mergeCell ref="B661:E661"/>
    <mergeCell ref="G9:G10"/>
    <mergeCell ref="H9:I9"/>
    <mergeCell ref="A12:B12"/>
    <mergeCell ref="B44:E44"/>
    <mergeCell ref="A47:B47"/>
    <mergeCell ref="B402:E402"/>
    <mergeCell ref="A9:A10"/>
    <mergeCell ref="B9:B10"/>
    <mergeCell ref="C9:C10"/>
    <mergeCell ref="D9:D10"/>
    <mergeCell ref="E9:E10"/>
    <mergeCell ref="F9:F10"/>
    <mergeCell ref="A2:I2"/>
    <mergeCell ref="A3:I3"/>
    <mergeCell ref="A4:I4"/>
    <mergeCell ref="A5:I5"/>
    <mergeCell ref="A6:I6"/>
    <mergeCell ref="A8:B8"/>
  </mergeCells>
  <printOptions horizontalCentered="1"/>
  <pageMargins left="0.70875" right="0.70875" top="1.1025" bottom="0.748125" header="0.31500000000000006" footer="0.31500000000000006"/>
  <pageSetup orientation="landscape" paperSize="1" scale="60" r:id="rId2"/>
  <headerFooter>
    <oddHeader>&amp;L&amp;G&amp;R&amp;G</oddHeader>
  </headerFooter>
  <legacyDrawingHF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2912"/>
  <sheetViews>
    <sheetView showGridLines="0" zoomScale="89" zoomScaleNormal="89" workbookViewId="0" topLeftCell="A1">
      <selection pane="topLeft" activeCell="E8" sqref="E8:J8"/>
    </sheetView>
  </sheetViews>
  <sheetFormatPr defaultColWidth="11.454285714285714" defaultRowHeight="12.5"/>
  <cols>
    <col min="1" max="1" width="10.428571428571429" style="109" customWidth="1"/>
    <col min="2" max="2" width="29.428571428571427" style="160" customWidth="1"/>
    <col min="3" max="3" width="22.142857142857142" style="160" customWidth="1"/>
    <col min="4" max="4" width="8" style="254" customWidth="1"/>
    <col min="5" max="6" width="11.428571428571429" style="255" customWidth="1"/>
    <col min="7" max="7" width="13.428571428571429" style="255" customWidth="1"/>
    <col min="8" max="8" width="5.714285714285714" style="254" customWidth="1"/>
    <col min="9" max="9" width="9" style="255" customWidth="1"/>
    <col min="10" max="10" width="13.285714285714286" style="255" customWidth="1"/>
    <col min="11" max="11" width="12.714285714285714" style="255" customWidth="1"/>
    <col min="12" max="12" width="9.714285714285714" style="255" customWidth="1"/>
    <col min="13" max="13" width="10.428571428571429" style="255" customWidth="1"/>
    <col min="14" max="14" width="5.571428571428571" style="254" customWidth="1"/>
    <col min="15" max="15" width="12.571428571428571" style="255" customWidth="1"/>
    <col min="16" max="16" width="11.571428571428571" style="255" customWidth="1"/>
    <col min="17" max="16384" width="11.428571428571429" style="109"/>
  </cols>
  <sheetData>
    <row r="1" spans="1:16" s="219" customFormat="1" ht="12.5">
      <c r="A1" s="109"/>
      <c r="B1" s="220"/>
      <c r="C1" s="220"/>
      <c r="D1" s="221"/>
      <c r="E1" s="222"/>
      <c r="F1" s="222"/>
      <c r="G1" s="222"/>
      <c r="H1" s="221"/>
      <c r="I1" s="222"/>
      <c r="J1" s="222"/>
      <c r="K1" s="222"/>
      <c r="L1" s="222"/>
      <c r="M1" s="222"/>
      <c r="N1" s="221"/>
      <c r="O1" s="222"/>
      <c r="P1" s="222"/>
    </row>
    <row r="2" spans="1:16" s="219" customFormat="1" ht="15">
      <c r="A2" s="21" t="s">
        <v>0</v>
      </c>
      <c r="B2" s="21" t="s">
        <v>0</v>
      </c>
      <c r="C2" s="21"/>
      <c r="D2" s="21"/>
      <c r="E2" s="21" t="s">
        <v>0</v>
      </c>
      <c r="F2" s="21" t="s">
        <v>0</v>
      </c>
      <c r="G2" s="21" t="s">
        <v>0</v>
      </c>
      <c r="H2" s="21" t="s">
        <v>0</v>
      </c>
      <c r="I2" s="21"/>
      <c r="J2" s="21"/>
      <c r="K2" s="21" t="s">
        <v>0</v>
      </c>
      <c r="L2" s="21" t="s">
        <v>0</v>
      </c>
      <c r="M2" s="21" t="s">
        <v>0</v>
      </c>
      <c r="N2" s="21" t="s">
        <v>0</v>
      </c>
      <c r="O2" s="21"/>
      <c r="P2" s="21" t="s">
        <v>0</v>
      </c>
    </row>
    <row r="3" spans="1:16" s="219" customFormat="1" ht="15">
      <c r="A3" s="21" t="s">
        <v>5</v>
      </c>
      <c r="B3" s="21" t="s">
        <v>0</v>
      </c>
      <c r="C3" s="21"/>
      <c r="D3" s="21"/>
      <c r="E3" s="21" t="s">
        <v>0</v>
      </c>
      <c r="F3" s="21" t="s">
        <v>0</v>
      </c>
      <c r="G3" s="21" t="s">
        <v>0</v>
      </c>
      <c r="H3" s="21" t="s">
        <v>0</v>
      </c>
      <c r="I3" s="21"/>
      <c r="J3" s="21"/>
      <c r="K3" s="21" t="s">
        <v>0</v>
      </c>
      <c r="L3" s="21" t="s">
        <v>0</v>
      </c>
      <c r="M3" s="21" t="s">
        <v>0</v>
      </c>
      <c r="N3" s="21" t="s">
        <v>0</v>
      </c>
      <c r="O3" s="21"/>
      <c r="P3" s="21" t="s">
        <v>0</v>
      </c>
    </row>
    <row r="4" spans="1:16" s="219" customFormat="1" ht="15">
      <c r="A4" s="21" t="s">
        <v>5054</v>
      </c>
      <c r="B4" s="21" t="s">
        <v>5124</v>
      </c>
      <c r="C4" s="21"/>
      <c r="D4" s="21"/>
      <c r="E4" s="21" t="s">
        <v>5124</v>
      </c>
      <c r="F4" s="21" t="s">
        <v>5124</v>
      </c>
      <c r="G4" s="21" t="s">
        <v>5124</v>
      </c>
      <c r="H4" s="21" t="s">
        <v>5124</v>
      </c>
      <c r="I4" s="21"/>
      <c r="J4" s="21"/>
      <c r="K4" s="21" t="s">
        <v>5124</v>
      </c>
      <c r="L4" s="21" t="s">
        <v>5124</v>
      </c>
      <c r="M4" s="21" t="s">
        <v>5124</v>
      </c>
      <c r="N4" s="21" t="s">
        <v>5124</v>
      </c>
      <c r="O4" s="21"/>
      <c r="P4" s="21" t="s">
        <v>5124</v>
      </c>
    </row>
    <row r="5" spans="1:16" s="219" customFormat="1" ht="15">
      <c r="A5" s="21" t="s">
        <v>7332</v>
      </c>
      <c r="B5" s="21" t="s">
        <v>5125</v>
      </c>
      <c r="C5" s="21"/>
      <c r="D5" s="21"/>
      <c r="E5" s="21" t="s">
        <v>5125</v>
      </c>
      <c r="F5" s="21" t="s">
        <v>5125</v>
      </c>
      <c r="G5" s="21" t="s">
        <v>5125</v>
      </c>
      <c r="H5" s="21" t="s">
        <v>5125</v>
      </c>
      <c r="I5" s="21"/>
      <c r="J5" s="21"/>
      <c r="K5" s="21" t="s">
        <v>5125</v>
      </c>
      <c r="L5" s="21" t="s">
        <v>5125</v>
      </c>
      <c r="M5" s="21" t="s">
        <v>5125</v>
      </c>
      <c r="N5" s="21" t="s">
        <v>5125</v>
      </c>
      <c r="O5" s="21"/>
      <c r="P5" s="21" t="s">
        <v>5125</v>
      </c>
    </row>
    <row r="6" spans="1:16" s="219" customFormat="1" ht="15">
      <c r="A6" s="263" t="s">
        <v>5095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</row>
    <row r="7" spans="1:16" ht="12.5">
      <c r="A7" s="264" t="s">
        <v>7333</v>
      </c>
      <c r="B7" s="264"/>
      <c r="C7" s="264"/>
      <c r="D7" s="264"/>
      <c r="E7" s="186" t="s">
        <v>4896</v>
      </c>
      <c r="F7" s="186" t="s">
        <v>4896</v>
      </c>
      <c r="G7" s="186" t="s">
        <v>4896</v>
      </c>
      <c r="H7" s="265" t="s">
        <v>4896</v>
      </c>
      <c r="I7" s="186"/>
      <c r="J7" s="186"/>
      <c r="K7" s="186" t="s">
        <v>4896</v>
      </c>
      <c r="L7" s="186" t="s">
        <v>4896</v>
      </c>
      <c r="M7" s="186" t="s">
        <v>4896</v>
      </c>
      <c r="N7" s="265" t="s">
        <v>4896</v>
      </c>
      <c r="O7" s="186"/>
      <c r="P7" s="186" t="s">
        <v>4896</v>
      </c>
    </row>
    <row r="8" spans="1:16" ht="12.5">
      <c r="A8" s="266" t="s">
        <v>5127</v>
      </c>
      <c r="B8" s="267" t="s">
        <v>5128</v>
      </c>
      <c r="C8" s="267" t="s">
        <v>5833</v>
      </c>
      <c r="D8" s="267" t="s">
        <v>5834</v>
      </c>
      <c r="E8" s="268" t="s">
        <v>5097</v>
      </c>
      <c r="F8" s="269"/>
      <c r="G8" s="269"/>
      <c r="H8" s="269"/>
      <c r="I8" s="269"/>
      <c r="J8" s="313"/>
      <c r="K8" s="271" t="s">
        <v>5129</v>
      </c>
      <c r="L8" s="272"/>
      <c r="M8" s="272"/>
      <c r="N8" s="272"/>
      <c r="O8" s="272"/>
      <c r="P8" s="273"/>
    </row>
    <row r="9" spans="1:16" ht="12.5">
      <c r="A9" s="274"/>
      <c r="B9" s="264"/>
      <c r="C9" s="264"/>
      <c r="D9" s="264"/>
      <c r="E9" s="275" t="s">
        <v>5100</v>
      </c>
      <c r="F9" s="275" t="s">
        <v>5102</v>
      </c>
      <c r="G9" s="275" t="s">
        <v>5101</v>
      </c>
      <c r="H9" s="264" t="s">
        <v>6283</v>
      </c>
      <c r="I9" s="264"/>
      <c r="J9" s="276" t="s">
        <v>5103</v>
      </c>
      <c r="K9" s="314" t="s">
        <v>5131</v>
      </c>
      <c r="L9" s="275" t="s">
        <v>5132</v>
      </c>
      <c r="M9" s="275" t="s">
        <v>5133</v>
      </c>
      <c r="N9" s="264" t="s">
        <v>6284</v>
      </c>
      <c r="O9" s="264"/>
      <c r="P9" s="277" t="s">
        <v>5103</v>
      </c>
    </row>
    <row r="10" spans="1:16" ht="12.5">
      <c r="A10" s="278"/>
      <c r="B10" s="279"/>
      <c r="C10" s="279"/>
      <c r="D10" s="279"/>
      <c r="E10" s="276"/>
      <c r="F10" s="276"/>
      <c r="G10" s="276"/>
      <c r="H10" s="280" t="s">
        <v>5127</v>
      </c>
      <c r="I10" s="281" t="s">
        <v>6285</v>
      </c>
      <c r="J10" s="282"/>
      <c r="K10" s="315"/>
      <c r="L10" s="276"/>
      <c r="M10" s="276"/>
      <c r="N10" s="280" t="s">
        <v>5127</v>
      </c>
      <c r="O10" s="281" t="s">
        <v>6285</v>
      </c>
      <c r="P10" s="283"/>
    </row>
    <row r="11" spans="1:16" ht="12.5">
      <c r="A11" s="237" t="s">
        <v>6286</v>
      </c>
      <c r="B11" s="237" t="s">
        <v>6287</v>
      </c>
      <c r="C11" s="237" t="s">
        <v>5838</v>
      </c>
      <c r="D11" s="238" t="s">
        <v>5839</v>
      </c>
      <c r="E11" s="148">
        <v>8933.97</v>
      </c>
      <c r="F11" s="148">
        <v>132.15</v>
      </c>
      <c r="G11" s="148">
        <v>0</v>
      </c>
      <c r="H11" s="148" t="s">
        <v>6288</v>
      </c>
      <c r="I11" s="148">
        <v>199.3000000000011</v>
      </c>
      <c r="J11" s="148">
        <v>9265.42</v>
      </c>
      <c r="K11" s="148">
        <v>2977.99</v>
      </c>
      <c r="L11" s="148">
        <v>0</v>
      </c>
      <c r="M11" s="148">
        <v>11911.96</v>
      </c>
      <c r="N11" s="148" t="s">
        <v>6289</v>
      </c>
      <c r="O11" s="148">
        <v>8933.97</v>
      </c>
      <c r="P11" s="148">
        <v>23823.92</v>
      </c>
    </row>
    <row r="12" spans="1:16" ht="12.5">
      <c r="A12" s="237" t="s">
        <v>6286</v>
      </c>
      <c r="B12" s="237" t="s">
        <v>6287</v>
      </c>
      <c r="C12" s="237" t="s">
        <v>5838</v>
      </c>
      <c r="D12" s="238" t="s">
        <v>7324</v>
      </c>
      <c r="E12" s="148">
        <v>8933.97</v>
      </c>
      <c r="F12" s="148">
        <v>0</v>
      </c>
      <c r="G12" s="148">
        <v>0</v>
      </c>
      <c r="H12" s="148" t="s">
        <v>6288</v>
      </c>
      <c r="I12" s="148">
        <v>0</v>
      </c>
      <c r="J12" s="148">
        <v>8933.97</v>
      </c>
      <c r="K12" s="148">
        <v>0</v>
      </c>
      <c r="L12" s="148">
        <v>0</v>
      </c>
      <c r="M12" s="148">
        <v>11911.96</v>
      </c>
      <c r="N12" s="148" t="s">
        <v>6289</v>
      </c>
      <c r="O12" s="148">
        <v>0</v>
      </c>
      <c r="P12" s="148">
        <v>11911.96</v>
      </c>
    </row>
    <row r="13" spans="1:16" ht="12.5">
      <c r="A13" s="237" t="s">
        <v>6286</v>
      </c>
      <c r="B13" s="237" t="s">
        <v>6287</v>
      </c>
      <c r="C13" s="237" t="s">
        <v>5838</v>
      </c>
      <c r="D13" s="238" t="s">
        <v>6259</v>
      </c>
      <c r="E13" s="148">
        <v>8933.97</v>
      </c>
      <c r="F13" s="148">
        <v>0</v>
      </c>
      <c r="G13" s="148">
        <v>0</v>
      </c>
      <c r="H13" s="148" t="s">
        <v>6288</v>
      </c>
      <c r="I13" s="148">
        <v>0</v>
      </c>
      <c r="J13" s="148">
        <v>8933.97</v>
      </c>
      <c r="K13" s="148">
        <v>0</v>
      </c>
      <c r="L13" s="148">
        <v>0</v>
      </c>
      <c r="M13" s="148">
        <v>11911.96</v>
      </c>
      <c r="N13" s="148" t="s">
        <v>6289</v>
      </c>
      <c r="O13" s="148">
        <v>0</v>
      </c>
      <c r="P13" s="148">
        <v>11911.96</v>
      </c>
    </row>
    <row r="14" spans="1:16" ht="12.5">
      <c r="A14" s="237" t="s">
        <v>5836</v>
      </c>
      <c r="B14" s="237" t="s">
        <v>5837</v>
      </c>
      <c r="C14" s="237" t="s">
        <v>5838</v>
      </c>
      <c r="D14" s="238" t="s">
        <v>5839</v>
      </c>
      <c r="E14" s="148">
        <v>18133.75</v>
      </c>
      <c r="F14" s="148">
        <v>132.15</v>
      </c>
      <c r="G14" s="148">
        <v>0</v>
      </c>
      <c r="H14" s="148" t="s">
        <v>6288</v>
      </c>
      <c r="I14" s="148">
        <v>199.29999999999927</v>
      </c>
      <c r="J14" s="148">
        <v>18465.20</v>
      </c>
      <c r="K14" s="148">
        <v>6044.58</v>
      </c>
      <c r="L14" s="148">
        <v>0</v>
      </c>
      <c r="M14" s="148">
        <v>24178.33</v>
      </c>
      <c r="N14" s="148" t="s">
        <v>6289</v>
      </c>
      <c r="O14" s="148">
        <v>18133.75</v>
      </c>
      <c r="P14" s="148">
        <v>48356.66</v>
      </c>
    </row>
    <row r="15" spans="1:16" ht="12.5">
      <c r="A15" s="237" t="s">
        <v>5836</v>
      </c>
      <c r="B15" s="237" t="s">
        <v>5837</v>
      </c>
      <c r="C15" s="237" t="s">
        <v>5838</v>
      </c>
      <c r="D15" s="238" t="s">
        <v>7324</v>
      </c>
      <c r="E15" s="148">
        <v>18133.75</v>
      </c>
      <c r="F15" s="148">
        <v>0</v>
      </c>
      <c r="G15" s="148">
        <v>0</v>
      </c>
      <c r="H15" s="148" t="s">
        <v>6288</v>
      </c>
      <c r="I15" s="148">
        <v>0</v>
      </c>
      <c r="J15" s="148">
        <v>18133.75</v>
      </c>
      <c r="K15" s="148">
        <v>0</v>
      </c>
      <c r="L15" s="148">
        <v>0</v>
      </c>
      <c r="M15" s="148">
        <v>24178.33</v>
      </c>
      <c r="N15" s="148" t="s">
        <v>6289</v>
      </c>
      <c r="O15" s="148">
        <v>0</v>
      </c>
      <c r="P15" s="148">
        <v>24178.33</v>
      </c>
    </row>
    <row r="16" spans="1:16" ht="12.5">
      <c r="A16" s="237" t="s">
        <v>5836</v>
      </c>
      <c r="B16" s="237" t="s">
        <v>5837</v>
      </c>
      <c r="C16" s="237" t="s">
        <v>5838</v>
      </c>
      <c r="D16" s="238" t="s">
        <v>6259</v>
      </c>
      <c r="E16" s="148">
        <v>18133.75</v>
      </c>
      <c r="F16" s="148">
        <v>0</v>
      </c>
      <c r="G16" s="148">
        <v>0</v>
      </c>
      <c r="H16" s="148" t="s">
        <v>6288</v>
      </c>
      <c r="I16" s="148">
        <v>0</v>
      </c>
      <c r="J16" s="148">
        <v>18133.75</v>
      </c>
      <c r="K16" s="148">
        <v>0</v>
      </c>
      <c r="L16" s="148">
        <v>0</v>
      </c>
      <c r="M16" s="148">
        <v>24178.33</v>
      </c>
      <c r="N16" s="148" t="s">
        <v>6289</v>
      </c>
      <c r="O16" s="148">
        <v>0</v>
      </c>
      <c r="P16" s="148">
        <v>24178.33</v>
      </c>
    </row>
    <row r="17" spans="1:16" ht="12.5">
      <c r="A17" s="237" t="s">
        <v>5840</v>
      </c>
      <c r="B17" s="237" t="s">
        <v>5841</v>
      </c>
      <c r="C17" s="237" t="s">
        <v>5838</v>
      </c>
      <c r="D17" s="238" t="s">
        <v>5839</v>
      </c>
      <c r="E17" s="148">
        <v>21624.41</v>
      </c>
      <c r="F17" s="148">
        <v>132.15</v>
      </c>
      <c r="G17" s="148">
        <v>0</v>
      </c>
      <c r="H17" s="148" t="s">
        <v>6288</v>
      </c>
      <c r="I17" s="148">
        <v>199.29999999999927</v>
      </c>
      <c r="J17" s="148">
        <v>21955.86</v>
      </c>
      <c r="K17" s="148">
        <v>7208.14</v>
      </c>
      <c r="L17" s="148">
        <v>0</v>
      </c>
      <c r="M17" s="148">
        <v>28832.55</v>
      </c>
      <c r="N17" s="148" t="s">
        <v>6289</v>
      </c>
      <c r="O17" s="148">
        <v>21624.41</v>
      </c>
      <c r="P17" s="148">
        <v>57665.100000000006</v>
      </c>
    </row>
    <row r="18" spans="1:16" ht="12.5">
      <c r="A18" s="237" t="s">
        <v>5840</v>
      </c>
      <c r="B18" s="237" t="s">
        <v>5841</v>
      </c>
      <c r="C18" s="237" t="s">
        <v>5838</v>
      </c>
      <c r="D18" s="238" t="s">
        <v>7324</v>
      </c>
      <c r="E18" s="148">
        <v>21624.41</v>
      </c>
      <c r="F18" s="148">
        <v>0</v>
      </c>
      <c r="G18" s="148">
        <v>0</v>
      </c>
      <c r="H18" s="148" t="s">
        <v>6288</v>
      </c>
      <c r="I18" s="148">
        <v>0</v>
      </c>
      <c r="J18" s="148">
        <v>21624.41</v>
      </c>
      <c r="K18" s="148">
        <v>0</v>
      </c>
      <c r="L18" s="148">
        <v>0</v>
      </c>
      <c r="M18" s="148">
        <v>28832.55</v>
      </c>
      <c r="N18" s="148" t="s">
        <v>6289</v>
      </c>
      <c r="O18" s="148">
        <v>0</v>
      </c>
      <c r="P18" s="148">
        <v>28832.55</v>
      </c>
    </row>
    <row r="19" spans="1:16" ht="12.5">
      <c r="A19" s="237" t="s">
        <v>5840</v>
      </c>
      <c r="B19" s="237" t="s">
        <v>5841</v>
      </c>
      <c r="C19" s="237" t="s">
        <v>5838</v>
      </c>
      <c r="D19" s="238" t="s">
        <v>6259</v>
      </c>
      <c r="E19" s="148">
        <v>21624.41</v>
      </c>
      <c r="F19" s="148">
        <v>0</v>
      </c>
      <c r="G19" s="148">
        <v>0</v>
      </c>
      <c r="H19" s="148" t="s">
        <v>6288</v>
      </c>
      <c r="I19" s="148">
        <v>0</v>
      </c>
      <c r="J19" s="148">
        <v>21624.41</v>
      </c>
      <c r="K19" s="148">
        <v>0</v>
      </c>
      <c r="L19" s="148">
        <v>0</v>
      </c>
      <c r="M19" s="148">
        <v>28832.55</v>
      </c>
      <c r="N19" s="148" t="s">
        <v>6289</v>
      </c>
      <c r="O19" s="148">
        <v>0</v>
      </c>
      <c r="P19" s="148">
        <v>28832.55</v>
      </c>
    </row>
    <row r="20" spans="1:16" ht="12.5">
      <c r="A20" s="237" t="s">
        <v>5842</v>
      </c>
      <c r="B20" s="237" t="s">
        <v>5843</v>
      </c>
      <c r="C20" s="237" t="s">
        <v>5838</v>
      </c>
      <c r="D20" s="238" t="s">
        <v>5839</v>
      </c>
      <c r="E20" s="148">
        <v>19166.96</v>
      </c>
      <c r="F20" s="148">
        <v>132.15</v>
      </c>
      <c r="G20" s="148">
        <v>0</v>
      </c>
      <c r="H20" s="148" t="s">
        <v>6288</v>
      </c>
      <c r="I20" s="148">
        <v>199.29999999999927</v>
      </c>
      <c r="J20" s="148">
        <v>19498.41</v>
      </c>
      <c r="K20" s="148">
        <v>6388.99</v>
      </c>
      <c r="L20" s="148">
        <v>0</v>
      </c>
      <c r="M20" s="148">
        <v>25555.95</v>
      </c>
      <c r="N20" s="148" t="s">
        <v>6289</v>
      </c>
      <c r="O20" s="148">
        <v>19166.96</v>
      </c>
      <c r="P20" s="148">
        <v>51111.90</v>
      </c>
    </row>
    <row r="21" spans="1:16" ht="12.5">
      <c r="A21" s="237" t="s">
        <v>5842</v>
      </c>
      <c r="B21" s="237" t="s">
        <v>5843</v>
      </c>
      <c r="C21" s="237" t="s">
        <v>5838</v>
      </c>
      <c r="D21" s="238" t="s">
        <v>7324</v>
      </c>
      <c r="E21" s="148">
        <v>19166.96</v>
      </c>
      <c r="F21" s="148">
        <v>0</v>
      </c>
      <c r="G21" s="148">
        <v>0</v>
      </c>
      <c r="H21" s="148" t="s">
        <v>6288</v>
      </c>
      <c r="I21" s="148">
        <v>0</v>
      </c>
      <c r="J21" s="148">
        <v>19166.96</v>
      </c>
      <c r="K21" s="148">
        <v>0</v>
      </c>
      <c r="L21" s="148">
        <v>0</v>
      </c>
      <c r="M21" s="148">
        <v>25555.95</v>
      </c>
      <c r="N21" s="148" t="s">
        <v>6289</v>
      </c>
      <c r="O21" s="148">
        <v>0</v>
      </c>
      <c r="P21" s="148">
        <v>25555.95</v>
      </c>
    </row>
    <row r="22" spans="1:16" ht="12.5">
      <c r="A22" s="237" t="s">
        <v>5842</v>
      </c>
      <c r="B22" s="237" t="s">
        <v>5843</v>
      </c>
      <c r="C22" s="237" t="s">
        <v>5838</v>
      </c>
      <c r="D22" s="238" t="s">
        <v>6259</v>
      </c>
      <c r="E22" s="148">
        <v>19166.96</v>
      </c>
      <c r="F22" s="148">
        <v>0</v>
      </c>
      <c r="G22" s="148">
        <v>0</v>
      </c>
      <c r="H22" s="148" t="s">
        <v>6288</v>
      </c>
      <c r="I22" s="148">
        <v>0</v>
      </c>
      <c r="J22" s="148">
        <v>19166.96</v>
      </c>
      <c r="K22" s="148">
        <v>0</v>
      </c>
      <c r="L22" s="148">
        <v>0</v>
      </c>
      <c r="M22" s="148">
        <v>25555.95</v>
      </c>
      <c r="N22" s="148" t="s">
        <v>6289</v>
      </c>
      <c r="O22" s="148">
        <v>0</v>
      </c>
      <c r="P22" s="148">
        <v>25555.95</v>
      </c>
    </row>
    <row r="23" spans="1:16" ht="12.5">
      <c r="A23" s="237" t="s">
        <v>5844</v>
      </c>
      <c r="B23" s="237" t="s">
        <v>5185</v>
      </c>
      <c r="C23" s="237" t="s">
        <v>5838</v>
      </c>
      <c r="D23" s="238" t="s">
        <v>5839</v>
      </c>
      <c r="E23" s="148">
        <v>7525.71</v>
      </c>
      <c r="F23" s="148">
        <v>132.15</v>
      </c>
      <c r="G23" s="148">
        <v>0</v>
      </c>
      <c r="H23" s="148" t="s">
        <v>6288</v>
      </c>
      <c r="I23" s="148">
        <v>199.30000000000018</v>
      </c>
      <c r="J23" s="148">
        <v>7857.16</v>
      </c>
      <c r="K23" s="148">
        <v>2508.57</v>
      </c>
      <c r="L23" s="148">
        <v>0</v>
      </c>
      <c r="M23" s="148">
        <v>10034.28</v>
      </c>
      <c r="N23" s="148" t="s">
        <v>6289</v>
      </c>
      <c r="O23" s="148">
        <v>7525.71</v>
      </c>
      <c r="P23" s="148">
        <v>20068.56</v>
      </c>
    </row>
    <row r="24" spans="1:16" ht="12.5">
      <c r="A24" s="237" t="s">
        <v>5844</v>
      </c>
      <c r="B24" s="237" t="s">
        <v>5185</v>
      </c>
      <c r="C24" s="237" t="s">
        <v>5838</v>
      </c>
      <c r="D24" s="238" t="s">
        <v>7324</v>
      </c>
      <c r="E24" s="148">
        <v>7525.71</v>
      </c>
      <c r="F24" s="148">
        <v>0</v>
      </c>
      <c r="G24" s="148">
        <v>0</v>
      </c>
      <c r="H24" s="148" t="s">
        <v>6288</v>
      </c>
      <c r="I24" s="148">
        <v>0</v>
      </c>
      <c r="J24" s="148">
        <v>7525.71</v>
      </c>
      <c r="K24" s="148">
        <v>0</v>
      </c>
      <c r="L24" s="148">
        <v>0</v>
      </c>
      <c r="M24" s="148">
        <v>10034.28</v>
      </c>
      <c r="N24" s="148" t="s">
        <v>6289</v>
      </c>
      <c r="O24" s="148">
        <v>0</v>
      </c>
      <c r="P24" s="148">
        <v>10034.28</v>
      </c>
    </row>
    <row r="25" spans="1:16" ht="12.5">
      <c r="A25" s="237" t="s">
        <v>5844</v>
      </c>
      <c r="B25" s="237" t="s">
        <v>5185</v>
      </c>
      <c r="C25" s="237" t="s">
        <v>5838</v>
      </c>
      <c r="D25" s="238" t="s">
        <v>6259</v>
      </c>
      <c r="E25" s="148">
        <v>7525.71</v>
      </c>
      <c r="F25" s="148">
        <v>0</v>
      </c>
      <c r="G25" s="148">
        <v>0</v>
      </c>
      <c r="H25" s="148" t="s">
        <v>6288</v>
      </c>
      <c r="I25" s="148">
        <v>0</v>
      </c>
      <c r="J25" s="148">
        <v>7525.71</v>
      </c>
      <c r="K25" s="148">
        <v>0</v>
      </c>
      <c r="L25" s="148">
        <v>0</v>
      </c>
      <c r="M25" s="148">
        <v>10034.28</v>
      </c>
      <c r="N25" s="148" t="s">
        <v>6289</v>
      </c>
      <c r="O25" s="148">
        <v>0</v>
      </c>
      <c r="P25" s="148">
        <v>10034.28</v>
      </c>
    </row>
    <row r="26" spans="1:16" ht="12.5">
      <c r="A26" s="237" t="s">
        <v>5845</v>
      </c>
      <c r="B26" s="237" t="s">
        <v>5846</v>
      </c>
      <c r="C26" s="237" t="s">
        <v>5838</v>
      </c>
      <c r="D26" s="238" t="s">
        <v>5839</v>
      </c>
      <c r="E26" s="148">
        <v>27030.55</v>
      </c>
      <c r="F26" s="148">
        <v>132.15</v>
      </c>
      <c r="G26" s="148">
        <v>0</v>
      </c>
      <c r="H26" s="148" t="s">
        <v>6288</v>
      </c>
      <c r="I26" s="148">
        <v>199.29999999999927</v>
      </c>
      <c r="J26" s="148">
        <v>27362</v>
      </c>
      <c r="K26" s="148">
        <v>9010.18</v>
      </c>
      <c r="L26" s="148">
        <v>0</v>
      </c>
      <c r="M26" s="148">
        <v>36040.73</v>
      </c>
      <c r="N26" s="148" t="s">
        <v>6289</v>
      </c>
      <c r="O26" s="148">
        <v>27030.55</v>
      </c>
      <c r="P26" s="148">
        <v>72081.46</v>
      </c>
    </row>
    <row r="27" spans="1:16" ht="12.5">
      <c r="A27" s="237" t="s">
        <v>5845</v>
      </c>
      <c r="B27" s="237" t="s">
        <v>5846</v>
      </c>
      <c r="C27" s="237" t="s">
        <v>5838</v>
      </c>
      <c r="D27" s="238" t="s">
        <v>7324</v>
      </c>
      <c r="E27" s="148">
        <v>27030.55</v>
      </c>
      <c r="F27" s="148">
        <v>0</v>
      </c>
      <c r="G27" s="148">
        <v>0</v>
      </c>
      <c r="H27" s="148" t="s">
        <v>6288</v>
      </c>
      <c r="I27" s="148">
        <v>0</v>
      </c>
      <c r="J27" s="148">
        <v>27030.55</v>
      </c>
      <c r="K27" s="148">
        <v>0</v>
      </c>
      <c r="L27" s="148">
        <v>0</v>
      </c>
      <c r="M27" s="148">
        <v>36040.73</v>
      </c>
      <c r="N27" s="148" t="s">
        <v>6289</v>
      </c>
      <c r="O27" s="148">
        <v>0</v>
      </c>
      <c r="P27" s="148">
        <v>36040.73</v>
      </c>
    </row>
    <row r="28" spans="1:16" ht="12.5">
      <c r="A28" s="237" t="s">
        <v>5845</v>
      </c>
      <c r="B28" s="237" t="s">
        <v>5846</v>
      </c>
      <c r="C28" s="237" t="s">
        <v>5838</v>
      </c>
      <c r="D28" s="238" t="s">
        <v>6259</v>
      </c>
      <c r="E28" s="148">
        <v>27030.55</v>
      </c>
      <c r="F28" s="148">
        <v>0</v>
      </c>
      <c r="G28" s="148">
        <v>0</v>
      </c>
      <c r="H28" s="148" t="s">
        <v>6288</v>
      </c>
      <c r="I28" s="148">
        <v>0</v>
      </c>
      <c r="J28" s="148">
        <v>27030.55</v>
      </c>
      <c r="K28" s="148">
        <v>0</v>
      </c>
      <c r="L28" s="148">
        <v>0</v>
      </c>
      <c r="M28" s="148">
        <v>36040.73</v>
      </c>
      <c r="N28" s="148" t="s">
        <v>6289</v>
      </c>
      <c r="O28" s="148">
        <v>0</v>
      </c>
      <c r="P28" s="148">
        <v>36040.73</v>
      </c>
    </row>
    <row r="29" spans="1:16" ht="12.5">
      <c r="A29" s="237" t="s">
        <v>5847</v>
      </c>
      <c r="B29" s="237" t="s">
        <v>5848</v>
      </c>
      <c r="C29" s="237" t="s">
        <v>5838</v>
      </c>
      <c r="D29" s="238" t="s">
        <v>5839</v>
      </c>
      <c r="E29" s="148">
        <v>35814.64</v>
      </c>
      <c r="F29" s="148">
        <v>132.15</v>
      </c>
      <c r="G29" s="148">
        <v>0</v>
      </c>
      <c r="H29" s="148" t="s">
        <v>6288</v>
      </c>
      <c r="I29" s="148">
        <v>199.29999999999563</v>
      </c>
      <c r="J29" s="148">
        <v>36146.09</v>
      </c>
      <c r="K29" s="148">
        <v>11938.21</v>
      </c>
      <c r="L29" s="148">
        <v>0</v>
      </c>
      <c r="M29" s="148">
        <v>47752.85</v>
      </c>
      <c r="N29" s="148" t="s">
        <v>6289</v>
      </c>
      <c r="O29" s="148">
        <v>35814.64</v>
      </c>
      <c r="P29" s="148">
        <v>95505.70</v>
      </c>
    </row>
    <row r="30" spans="1:16" ht="12.5">
      <c r="A30" s="237" t="s">
        <v>5847</v>
      </c>
      <c r="B30" s="237" t="s">
        <v>5848</v>
      </c>
      <c r="C30" s="237" t="s">
        <v>5838</v>
      </c>
      <c r="D30" s="238" t="s">
        <v>7324</v>
      </c>
      <c r="E30" s="148">
        <v>35814.64</v>
      </c>
      <c r="F30" s="148">
        <v>0</v>
      </c>
      <c r="G30" s="148">
        <v>0</v>
      </c>
      <c r="H30" s="148" t="s">
        <v>6288</v>
      </c>
      <c r="I30" s="148">
        <v>0</v>
      </c>
      <c r="J30" s="148">
        <v>35814.64</v>
      </c>
      <c r="K30" s="148">
        <v>0</v>
      </c>
      <c r="L30" s="148">
        <v>0</v>
      </c>
      <c r="M30" s="148">
        <v>47752.85</v>
      </c>
      <c r="N30" s="148" t="s">
        <v>6289</v>
      </c>
      <c r="O30" s="148">
        <v>0</v>
      </c>
      <c r="P30" s="148">
        <v>47752.85</v>
      </c>
    </row>
    <row r="31" spans="1:16" ht="12.5">
      <c r="A31" s="237" t="s">
        <v>5847</v>
      </c>
      <c r="B31" s="237" t="s">
        <v>5848</v>
      </c>
      <c r="C31" s="237" t="s">
        <v>5838</v>
      </c>
      <c r="D31" s="238" t="s">
        <v>6259</v>
      </c>
      <c r="E31" s="148">
        <v>35814.64</v>
      </c>
      <c r="F31" s="148">
        <v>0</v>
      </c>
      <c r="G31" s="148">
        <v>0</v>
      </c>
      <c r="H31" s="148" t="s">
        <v>6288</v>
      </c>
      <c r="I31" s="148">
        <v>0</v>
      </c>
      <c r="J31" s="148">
        <v>35814.64</v>
      </c>
      <c r="K31" s="148">
        <v>0</v>
      </c>
      <c r="L31" s="148">
        <v>0</v>
      </c>
      <c r="M31" s="148">
        <v>47752.85</v>
      </c>
      <c r="N31" s="148" t="s">
        <v>6289</v>
      </c>
      <c r="O31" s="148">
        <v>0</v>
      </c>
      <c r="P31" s="148">
        <v>47752.85</v>
      </c>
    </row>
    <row r="32" spans="1:16" ht="12.5">
      <c r="A32" s="237" t="s">
        <v>5849</v>
      </c>
      <c r="B32" s="237" t="s">
        <v>5850</v>
      </c>
      <c r="C32" s="237" t="s">
        <v>5838</v>
      </c>
      <c r="D32" s="238" t="s">
        <v>5839</v>
      </c>
      <c r="E32" s="148">
        <v>39358.02</v>
      </c>
      <c r="F32" s="148">
        <v>132.15</v>
      </c>
      <c r="G32" s="148">
        <v>0</v>
      </c>
      <c r="H32" s="148" t="s">
        <v>6288</v>
      </c>
      <c r="I32" s="148">
        <v>199.3000000000029</v>
      </c>
      <c r="J32" s="148">
        <v>39689.47</v>
      </c>
      <c r="K32" s="148">
        <v>13119.34</v>
      </c>
      <c r="L32" s="148">
        <v>0</v>
      </c>
      <c r="M32" s="148">
        <v>52477.36</v>
      </c>
      <c r="N32" s="148" t="s">
        <v>6289</v>
      </c>
      <c r="O32" s="148">
        <v>39358.02</v>
      </c>
      <c r="P32" s="148">
        <v>104954.72</v>
      </c>
    </row>
    <row r="33" spans="1:16" ht="12.5">
      <c r="A33" s="237" t="s">
        <v>5849</v>
      </c>
      <c r="B33" s="237" t="s">
        <v>5850</v>
      </c>
      <c r="C33" s="237" t="s">
        <v>5838</v>
      </c>
      <c r="D33" s="238" t="s">
        <v>7324</v>
      </c>
      <c r="E33" s="148">
        <v>39358.02</v>
      </c>
      <c r="F33" s="148">
        <v>0</v>
      </c>
      <c r="G33" s="148">
        <v>0</v>
      </c>
      <c r="H33" s="148" t="s">
        <v>6288</v>
      </c>
      <c r="I33" s="148">
        <v>0</v>
      </c>
      <c r="J33" s="148">
        <v>39358.02</v>
      </c>
      <c r="K33" s="148">
        <v>0</v>
      </c>
      <c r="L33" s="148">
        <v>0</v>
      </c>
      <c r="M33" s="148">
        <v>52477.36</v>
      </c>
      <c r="N33" s="148" t="s">
        <v>6289</v>
      </c>
      <c r="O33" s="148">
        <v>0</v>
      </c>
      <c r="P33" s="148">
        <v>52477.36</v>
      </c>
    </row>
    <row r="34" spans="1:16" ht="12.5">
      <c r="A34" s="237" t="s">
        <v>5849</v>
      </c>
      <c r="B34" s="237" t="s">
        <v>5850</v>
      </c>
      <c r="C34" s="237" t="s">
        <v>5838</v>
      </c>
      <c r="D34" s="238" t="s">
        <v>6259</v>
      </c>
      <c r="E34" s="148">
        <v>39358.02</v>
      </c>
      <c r="F34" s="148">
        <v>0</v>
      </c>
      <c r="G34" s="148">
        <v>0</v>
      </c>
      <c r="H34" s="148" t="s">
        <v>6288</v>
      </c>
      <c r="I34" s="148">
        <v>0</v>
      </c>
      <c r="J34" s="148">
        <v>39358.02</v>
      </c>
      <c r="K34" s="148">
        <v>0</v>
      </c>
      <c r="L34" s="148">
        <v>0</v>
      </c>
      <c r="M34" s="148">
        <v>52477.36</v>
      </c>
      <c r="N34" s="148" t="s">
        <v>6289</v>
      </c>
      <c r="O34" s="148">
        <v>0</v>
      </c>
      <c r="P34" s="148">
        <v>52477.36</v>
      </c>
    </row>
    <row r="35" spans="1:16" ht="12.5">
      <c r="A35" s="237" t="s">
        <v>5851</v>
      </c>
      <c r="B35" s="237" t="s">
        <v>5852</v>
      </c>
      <c r="C35" s="237" t="s">
        <v>5838</v>
      </c>
      <c r="D35" s="238" t="s">
        <v>5839</v>
      </c>
      <c r="E35" s="148">
        <v>39873.93</v>
      </c>
      <c r="F35" s="148">
        <v>132.15</v>
      </c>
      <c r="G35" s="148">
        <v>0</v>
      </c>
      <c r="H35" s="148" t="s">
        <v>6288</v>
      </c>
      <c r="I35" s="148">
        <v>199.29999999999563</v>
      </c>
      <c r="J35" s="148">
        <v>40205.38</v>
      </c>
      <c r="K35" s="148">
        <v>13291.31</v>
      </c>
      <c r="L35" s="148">
        <v>0</v>
      </c>
      <c r="M35" s="148">
        <v>53165.24</v>
      </c>
      <c r="N35" s="148" t="s">
        <v>6289</v>
      </c>
      <c r="O35" s="148">
        <v>39873.93</v>
      </c>
      <c r="P35" s="148">
        <v>106330.48000000001</v>
      </c>
    </row>
    <row r="36" spans="1:16" ht="12.5">
      <c r="A36" s="237" t="s">
        <v>5851</v>
      </c>
      <c r="B36" s="237" t="s">
        <v>5852</v>
      </c>
      <c r="C36" s="237" t="s">
        <v>5838</v>
      </c>
      <c r="D36" s="238" t="s">
        <v>7324</v>
      </c>
      <c r="E36" s="148">
        <v>39873.93</v>
      </c>
      <c r="F36" s="148">
        <v>0</v>
      </c>
      <c r="G36" s="148">
        <v>0</v>
      </c>
      <c r="H36" s="148" t="s">
        <v>6288</v>
      </c>
      <c r="I36" s="148">
        <v>0</v>
      </c>
      <c r="J36" s="148">
        <v>39873.93</v>
      </c>
      <c r="K36" s="148">
        <v>0</v>
      </c>
      <c r="L36" s="148">
        <v>0</v>
      </c>
      <c r="M36" s="148">
        <v>53165.24</v>
      </c>
      <c r="N36" s="148" t="s">
        <v>6289</v>
      </c>
      <c r="O36" s="148">
        <v>0</v>
      </c>
      <c r="P36" s="148">
        <v>53165.24</v>
      </c>
    </row>
    <row r="37" spans="1:16" ht="12.5">
      <c r="A37" s="237" t="s">
        <v>5851</v>
      </c>
      <c r="B37" s="237" t="s">
        <v>5852</v>
      </c>
      <c r="C37" s="237" t="s">
        <v>5838</v>
      </c>
      <c r="D37" s="238" t="s">
        <v>6259</v>
      </c>
      <c r="E37" s="148">
        <v>39873.93</v>
      </c>
      <c r="F37" s="148">
        <v>0</v>
      </c>
      <c r="G37" s="148">
        <v>0</v>
      </c>
      <c r="H37" s="148" t="s">
        <v>6288</v>
      </c>
      <c r="I37" s="148">
        <v>0</v>
      </c>
      <c r="J37" s="148">
        <v>39873.93</v>
      </c>
      <c r="K37" s="148">
        <v>0</v>
      </c>
      <c r="L37" s="148">
        <v>0</v>
      </c>
      <c r="M37" s="148">
        <v>53165.24</v>
      </c>
      <c r="N37" s="148" t="s">
        <v>6289</v>
      </c>
      <c r="O37" s="148">
        <v>0</v>
      </c>
      <c r="P37" s="148">
        <v>53165.24</v>
      </c>
    </row>
    <row r="38" spans="1:16" ht="12.5">
      <c r="A38" s="237" t="s">
        <v>7282</v>
      </c>
      <c r="B38" s="237" t="s">
        <v>7283</v>
      </c>
      <c r="C38" s="237" t="s">
        <v>5838</v>
      </c>
      <c r="D38" s="238" t="s">
        <v>5839</v>
      </c>
      <c r="E38" s="148">
        <v>12529.30</v>
      </c>
      <c r="F38" s="148">
        <v>132.15</v>
      </c>
      <c r="G38" s="148">
        <v>0</v>
      </c>
      <c r="H38" s="148" t="s">
        <v>6288</v>
      </c>
      <c r="I38" s="148">
        <v>199.3000000000011</v>
      </c>
      <c r="J38" s="148">
        <v>12860.75</v>
      </c>
      <c r="K38" s="148">
        <v>4176.43</v>
      </c>
      <c r="L38" s="148">
        <v>0</v>
      </c>
      <c r="M38" s="148">
        <v>16705.73</v>
      </c>
      <c r="N38" s="148" t="s">
        <v>6289</v>
      </c>
      <c r="O38" s="148">
        <v>12529.30</v>
      </c>
      <c r="P38" s="148">
        <v>33411.46</v>
      </c>
    </row>
    <row r="39" spans="1:16" ht="12.5">
      <c r="A39" s="237" t="s">
        <v>7282</v>
      </c>
      <c r="B39" s="237" t="s">
        <v>7283</v>
      </c>
      <c r="C39" s="237" t="s">
        <v>5838</v>
      </c>
      <c r="D39" s="238" t="s">
        <v>7324</v>
      </c>
      <c r="E39" s="148">
        <v>12529.30</v>
      </c>
      <c r="F39" s="148">
        <v>0</v>
      </c>
      <c r="G39" s="148">
        <v>0</v>
      </c>
      <c r="H39" s="148" t="s">
        <v>6288</v>
      </c>
      <c r="I39" s="148">
        <v>0</v>
      </c>
      <c r="J39" s="148">
        <v>12529.30</v>
      </c>
      <c r="K39" s="148">
        <v>0</v>
      </c>
      <c r="L39" s="148">
        <v>0</v>
      </c>
      <c r="M39" s="148">
        <v>16705.73</v>
      </c>
      <c r="N39" s="148" t="s">
        <v>6289</v>
      </c>
      <c r="O39" s="148">
        <v>0</v>
      </c>
      <c r="P39" s="148">
        <v>16705.73</v>
      </c>
    </row>
    <row r="40" spans="1:16" ht="12.5">
      <c r="A40" s="237" t="s">
        <v>7282</v>
      </c>
      <c r="B40" s="237" t="s">
        <v>7283</v>
      </c>
      <c r="C40" s="237" t="s">
        <v>5838</v>
      </c>
      <c r="D40" s="238" t="s">
        <v>6259</v>
      </c>
      <c r="E40" s="148">
        <v>12529.30</v>
      </c>
      <c r="F40" s="148">
        <v>0</v>
      </c>
      <c r="G40" s="148">
        <v>0</v>
      </c>
      <c r="H40" s="148" t="s">
        <v>6288</v>
      </c>
      <c r="I40" s="148">
        <v>0</v>
      </c>
      <c r="J40" s="148">
        <v>12529.30</v>
      </c>
      <c r="K40" s="148">
        <v>0</v>
      </c>
      <c r="L40" s="148">
        <v>0</v>
      </c>
      <c r="M40" s="148">
        <v>16705.73</v>
      </c>
      <c r="N40" s="148" t="s">
        <v>6289</v>
      </c>
      <c r="O40" s="148">
        <v>0</v>
      </c>
      <c r="P40" s="148">
        <v>16705.73</v>
      </c>
    </row>
    <row r="41" spans="1:16" ht="12.5">
      <c r="A41" s="237" t="s">
        <v>7327</v>
      </c>
      <c r="B41" s="237" t="s">
        <v>7328</v>
      </c>
      <c r="C41" s="237" t="s">
        <v>5838</v>
      </c>
      <c r="D41" s="238" t="s">
        <v>5839</v>
      </c>
      <c r="E41" s="148">
        <v>9261.05</v>
      </c>
      <c r="F41" s="148">
        <v>132.15</v>
      </c>
      <c r="G41" s="148">
        <v>0</v>
      </c>
      <c r="H41" s="148" t="s">
        <v>6288</v>
      </c>
      <c r="I41" s="148">
        <v>199.3000000000011</v>
      </c>
      <c r="J41" s="148">
        <v>9592.50</v>
      </c>
      <c r="K41" s="148">
        <v>3087.02</v>
      </c>
      <c r="L41" s="148">
        <v>0</v>
      </c>
      <c r="M41" s="148">
        <v>12348.07</v>
      </c>
      <c r="N41" s="148" t="s">
        <v>6289</v>
      </c>
      <c r="O41" s="148">
        <v>9261.05</v>
      </c>
      <c r="P41" s="148">
        <v>24696.14</v>
      </c>
    </row>
    <row r="42" spans="1:16" ht="12.5">
      <c r="A42" s="237" t="s">
        <v>7327</v>
      </c>
      <c r="B42" s="237" t="s">
        <v>7328</v>
      </c>
      <c r="C42" s="237" t="s">
        <v>5838</v>
      </c>
      <c r="D42" s="238" t="s">
        <v>7324</v>
      </c>
      <c r="E42" s="148">
        <v>9261.05</v>
      </c>
      <c r="F42" s="148">
        <v>0</v>
      </c>
      <c r="G42" s="148">
        <v>0</v>
      </c>
      <c r="H42" s="148" t="s">
        <v>6288</v>
      </c>
      <c r="I42" s="148">
        <v>0</v>
      </c>
      <c r="J42" s="148">
        <v>9261.05</v>
      </c>
      <c r="K42" s="148">
        <v>0</v>
      </c>
      <c r="L42" s="148">
        <v>0</v>
      </c>
      <c r="M42" s="148">
        <v>12348.07</v>
      </c>
      <c r="N42" s="148" t="s">
        <v>6289</v>
      </c>
      <c r="O42" s="148">
        <v>0</v>
      </c>
      <c r="P42" s="148">
        <v>12348.07</v>
      </c>
    </row>
    <row r="43" spans="1:16" ht="12.5">
      <c r="A43" s="237" t="s">
        <v>7327</v>
      </c>
      <c r="B43" s="237" t="s">
        <v>7328</v>
      </c>
      <c r="C43" s="237" t="s">
        <v>5838</v>
      </c>
      <c r="D43" s="238" t="s">
        <v>6259</v>
      </c>
      <c r="E43" s="148">
        <v>9261.05</v>
      </c>
      <c r="F43" s="148">
        <v>0</v>
      </c>
      <c r="G43" s="148">
        <v>0</v>
      </c>
      <c r="H43" s="148" t="s">
        <v>6288</v>
      </c>
      <c r="I43" s="148">
        <v>0</v>
      </c>
      <c r="J43" s="148">
        <v>9261.05</v>
      </c>
      <c r="K43" s="148">
        <v>0</v>
      </c>
      <c r="L43" s="148">
        <v>0</v>
      </c>
      <c r="M43" s="148">
        <v>12348.07</v>
      </c>
      <c r="N43" s="148" t="s">
        <v>6289</v>
      </c>
      <c r="O43" s="148">
        <v>0</v>
      </c>
      <c r="P43" s="148">
        <v>12348.07</v>
      </c>
    </row>
    <row r="44" spans="1:16" ht="25">
      <c r="A44" s="237" t="s">
        <v>7329</v>
      </c>
      <c r="B44" s="237" t="s">
        <v>7330</v>
      </c>
      <c r="C44" s="237" t="s">
        <v>5838</v>
      </c>
      <c r="D44" s="238" t="s">
        <v>5839</v>
      </c>
      <c r="E44" s="148">
        <v>9261.05</v>
      </c>
      <c r="F44" s="148">
        <v>132.15</v>
      </c>
      <c r="G44" s="148">
        <v>0</v>
      </c>
      <c r="H44" s="148" t="s">
        <v>6288</v>
      </c>
      <c r="I44" s="148">
        <v>199.3000000000011</v>
      </c>
      <c r="J44" s="148">
        <v>9592.50</v>
      </c>
      <c r="K44" s="148">
        <v>3087.02</v>
      </c>
      <c r="L44" s="148">
        <v>0</v>
      </c>
      <c r="M44" s="148">
        <v>12348.07</v>
      </c>
      <c r="N44" s="148" t="s">
        <v>6289</v>
      </c>
      <c r="O44" s="148">
        <v>9261.05</v>
      </c>
      <c r="P44" s="148">
        <v>24696.14</v>
      </c>
    </row>
    <row r="45" spans="1:16" ht="25">
      <c r="A45" s="237" t="s">
        <v>7329</v>
      </c>
      <c r="B45" s="237" t="s">
        <v>7330</v>
      </c>
      <c r="C45" s="237" t="s">
        <v>5838</v>
      </c>
      <c r="D45" s="238" t="s">
        <v>7324</v>
      </c>
      <c r="E45" s="148">
        <v>9261.05</v>
      </c>
      <c r="F45" s="148">
        <v>0</v>
      </c>
      <c r="G45" s="148">
        <v>0</v>
      </c>
      <c r="H45" s="148" t="s">
        <v>6288</v>
      </c>
      <c r="I45" s="148">
        <v>0</v>
      </c>
      <c r="J45" s="148">
        <v>9261.05</v>
      </c>
      <c r="K45" s="148">
        <v>0</v>
      </c>
      <c r="L45" s="148">
        <v>0</v>
      </c>
      <c r="M45" s="148">
        <v>12348.07</v>
      </c>
      <c r="N45" s="148" t="s">
        <v>6289</v>
      </c>
      <c r="O45" s="148">
        <v>0</v>
      </c>
      <c r="P45" s="148">
        <v>12348.07</v>
      </c>
    </row>
    <row r="46" spans="1:16" ht="25">
      <c r="A46" s="237" t="s">
        <v>7329</v>
      </c>
      <c r="B46" s="237" t="s">
        <v>7330</v>
      </c>
      <c r="C46" s="237" t="s">
        <v>5838</v>
      </c>
      <c r="D46" s="238" t="s">
        <v>6259</v>
      </c>
      <c r="E46" s="148">
        <v>9261.05</v>
      </c>
      <c r="F46" s="148">
        <v>0</v>
      </c>
      <c r="G46" s="148">
        <v>0</v>
      </c>
      <c r="H46" s="148" t="s">
        <v>6288</v>
      </c>
      <c r="I46" s="148">
        <v>0</v>
      </c>
      <c r="J46" s="148">
        <v>9261.05</v>
      </c>
      <c r="K46" s="148">
        <v>0</v>
      </c>
      <c r="L46" s="148">
        <v>0</v>
      </c>
      <c r="M46" s="148">
        <v>12348.07</v>
      </c>
      <c r="N46" s="148" t="s">
        <v>6289</v>
      </c>
      <c r="O46" s="148">
        <v>0</v>
      </c>
      <c r="P46" s="148">
        <v>12348.07</v>
      </c>
    </row>
    <row r="47" spans="1:16" ht="25">
      <c r="A47" s="237" t="s">
        <v>5863</v>
      </c>
      <c r="B47" s="237" t="s">
        <v>5864</v>
      </c>
      <c r="C47" s="237" t="s">
        <v>5838</v>
      </c>
      <c r="D47" s="238" t="s">
        <v>5839</v>
      </c>
      <c r="E47" s="148">
        <v>9677.04</v>
      </c>
      <c r="F47" s="148">
        <v>132.15</v>
      </c>
      <c r="G47" s="148">
        <v>0</v>
      </c>
      <c r="H47" s="148" t="s">
        <v>6288</v>
      </c>
      <c r="I47" s="148">
        <v>830.08</v>
      </c>
      <c r="J47" s="148">
        <v>10639.27</v>
      </c>
      <c r="K47" s="148">
        <v>3225.68</v>
      </c>
      <c r="L47" s="148">
        <v>0</v>
      </c>
      <c r="M47" s="148">
        <v>12902.72</v>
      </c>
      <c r="N47" s="148" t="s">
        <v>6289</v>
      </c>
      <c r="O47" s="148">
        <v>9677.04</v>
      </c>
      <c r="P47" s="148">
        <v>25805.44</v>
      </c>
    </row>
    <row r="48" spans="1:16" ht="25">
      <c r="A48" s="237" t="s">
        <v>7334</v>
      </c>
      <c r="B48" s="237" t="s">
        <v>7335</v>
      </c>
      <c r="C48" s="237" t="s">
        <v>5838</v>
      </c>
      <c r="D48" s="238" t="s">
        <v>7324</v>
      </c>
      <c r="E48" s="148">
        <v>98000</v>
      </c>
      <c r="F48" s="148">
        <v>0</v>
      </c>
      <c r="G48" s="148">
        <v>0</v>
      </c>
      <c r="H48" s="148" t="s">
        <v>6288</v>
      </c>
      <c r="I48" s="148">
        <v>0</v>
      </c>
      <c r="J48" s="148">
        <v>98000</v>
      </c>
      <c r="K48" s="148">
        <v>0</v>
      </c>
      <c r="L48" s="148">
        <v>0</v>
      </c>
      <c r="M48" s="148">
        <v>130666.67</v>
      </c>
      <c r="N48" s="148" t="s">
        <v>6289</v>
      </c>
      <c r="O48" s="148">
        <v>0</v>
      </c>
      <c r="P48" s="148">
        <v>130666.67</v>
      </c>
    </row>
    <row r="49" spans="1:16" ht="25">
      <c r="A49" s="237" t="s">
        <v>7334</v>
      </c>
      <c r="B49" s="237" t="s">
        <v>7335</v>
      </c>
      <c r="C49" s="237" t="s">
        <v>5838</v>
      </c>
      <c r="D49" s="238" t="s">
        <v>6259</v>
      </c>
      <c r="E49" s="148">
        <v>98000</v>
      </c>
      <c r="F49" s="148">
        <v>0</v>
      </c>
      <c r="G49" s="148">
        <v>0</v>
      </c>
      <c r="H49" s="148" t="s">
        <v>6288</v>
      </c>
      <c r="I49" s="148">
        <v>0</v>
      </c>
      <c r="J49" s="148">
        <v>98000</v>
      </c>
      <c r="K49" s="148">
        <v>0</v>
      </c>
      <c r="L49" s="148">
        <v>0</v>
      </c>
      <c r="M49" s="148">
        <v>130666.67</v>
      </c>
      <c r="N49" s="148" t="s">
        <v>6289</v>
      </c>
      <c r="O49" s="148">
        <v>0</v>
      </c>
      <c r="P49" s="148">
        <v>130666.67</v>
      </c>
    </row>
    <row r="50" spans="1:16" ht="12.5">
      <c r="A50" s="237" t="s">
        <v>6290</v>
      </c>
      <c r="B50" s="237" t="s">
        <v>5148</v>
      </c>
      <c r="C50" s="237" t="s">
        <v>5838</v>
      </c>
      <c r="D50" s="238" t="s">
        <v>5839</v>
      </c>
      <c r="E50" s="148">
        <v>19552.50</v>
      </c>
      <c r="F50" s="148">
        <v>132.15</v>
      </c>
      <c r="G50" s="148">
        <v>0</v>
      </c>
      <c r="H50" s="148" t="s">
        <v>6288</v>
      </c>
      <c r="I50" s="148">
        <v>199.29999999999927</v>
      </c>
      <c r="J50" s="148">
        <v>19883.95</v>
      </c>
      <c r="K50" s="148">
        <v>6517.50</v>
      </c>
      <c r="L50" s="148">
        <v>0</v>
      </c>
      <c r="M50" s="148">
        <v>26070</v>
      </c>
      <c r="N50" s="148" t="s">
        <v>6289</v>
      </c>
      <c r="O50" s="148">
        <v>19552.50</v>
      </c>
      <c r="P50" s="148">
        <v>52140</v>
      </c>
    </row>
    <row r="51" spans="1:16" ht="12.5">
      <c r="A51" s="237" t="s">
        <v>6290</v>
      </c>
      <c r="B51" s="237" t="s">
        <v>5148</v>
      </c>
      <c r="C51" s="237" t="s">
        <v>5838</v>
      </c>
      <c r="D51" s="238" t="s">
        <v>7324</v>
      </c>
      <c r="E51" s="148">
        <v>19552.50</v>
      </c>
      <c r="F51" s="148">
        <v>0</v>
      </c>
      <c r="G51" s="148">
        <v>0</v>
      </c>
      <c r="H51" s="148" t="s">
        <v>6288</v>
      </c>
      <c r="I51" s="148">
        <v>0</v>
      </c>
      <c r="J51" s="148">
        <v>19552.50</v>
      </c>
      <c r="K51" s="148">
        <v>0</v>
      </c>
      <c r="L51" s="148">
        <v>0</v>
      </c>
      <c r="M51" s="148">
        <v>26070</v>
      </c>
      <c r="N51" s="148" t="s">
        <v>6289</v>
      </c>
      <c r="O51" s="148">
        <v>0</v>
      </c>
      <c r="P51" s="148">
        <v>26070</v>
      </c>
    </row>
    <row r="52" spans="1:16" ht="12.5">
      <c r="A52" s="237" t="s">
        <v>6290</v>
      </c>
      <c r="B52" s="237" t="s">
        <v>5148</v>
      </c>
      <c r="C52" s="237" t="s">
        <v>5838</v>
      </c>
      <c r="D52" s="238" t="s">
        <v>6259</v>
      </c>
      <c r="E52" s="148">
        <v>19552.50</v>
      </c>
      <c r="F52" s="148">
        <v>0</v>
      </c>
      <c r="G52" s="148">
        <v>0</v>
      </c>
      <c r="H52" s="148" t="s">
        <v>6288</v>
      </c>
      <c r="I52" s="148">
        <v>0</v>
      </c>
      <c r="J52" s="148">
        <v>19552.50</v>
      </c>
      <c r="K52" s="148">
        <v>0</v>
      </c>
      <c r="L52" s="148">
        <v>0</v>
      </c>
      <c r="M52" s="148">
        <v>26070</v>
      </c>
      <c r="N52" s="148" t="s">
        <v>6289</v>
      </c>
      <c r="O52" s="148">
        <v>0</v>
      </c>
      <c r="P52" s="148">
        <v>26070</v>
      </c>
    </row>
    <row r="53" spans="1:16" ht="12.5">
      <c r="A53" s="237" t="s">
        <v>6291</v>
      </c>
      <c r="B53" s="237" t="s">
        <v>5884</v>
      </c>
      <c r="C53" s="237" t="s">
        <v>5838</v>
      </c>
      <c r="D53" s="238" t="s">
        <v>5839</v>
      </c>
      <c r="E53" s="148">
        <v>11255.56</v>
      </c>
      <c r="F53" s="148">
        <v>132.15</v>
      </c>
      <c r="G53" s="148">
        <v>0</v>
      </c>
      <c r="H53" s="148" t="s">
        <v>6288</v>
      </c>
      <c r="I53" s="148">
        <v>199.3000000000011</v>
      </c>
      <c r="J53" s="148">
        <v>11587.01</v>
      </c>
      <c r="K53" s="148">
        <v>3751.85</v>
      </c>
      <c r="L53" s="148">
        <v>0</v>
      </c>
      <c r="M53" s="148">
        <v>15007.41</v>
      </c>
      <c r="N53" s="148" t="s">
        <v>6289</v>
      </c>
      <c r="O53" s="148">
        <v>11255.56</v>
      </c>
      <c r="P53" s="148">
        <v>30014.82</v>
      </c>
    </row>
    <row r="54" spans="1:16" ht="12.5">
      <c r="A54" s="237" t="s">
        <v>6291</v>
      </c>
      <c r="B54" s="237" t="s">
        <v>5884</v>
      </c>
      <c r="C54" s="237" t="s">
        <v>5838</v>
      </c>
      <c r="D54" s="238" t="s">
        <v>7324</v>
      </c>
      <c r="E54" s="148">
        <v>11255.56</v>
      </c>
      <c r="F54" s="148">
        <v>0</v>
      </c>
      <c r="G54" s="148">
        <v>0</v>
      </c>
      <c r="H54" s="148" t="s">
        <v>6288</v>
      </c>
      <c r="I54" s="148">
        <v>0</v>
      </c>
      <c r="J54" s="148">
        <v>11255.56</v>
      </c>
      <c r="K54" s="148">
        <v>0</v>
      </c>
      <c r="L54" s="148">
        <v>0</v>
      </c>
      <c r="M54" s="148">
        <v>15007.41</v>
      </c>
      <c r="N54" s="148" t="s">
        <v>6289</v>
      </c>
      <c r="O54" s="148">
        <v>0</v>
      </c>
      <c r="P54" s="148">
        <v>15007.41</v>
      </c>
    </row>
    <row r="55" spans="1:16" ht="12.5">
      <c r="A55" s="237" t="s">
        <v>6291</v>
      </c>
      <c r="B55" s="237" t="s">
        <v>5884</v>
      </c>
      <c r="C55" s="237" t="s">
        <v>5838</v>
      </c>
      <c r="D55" s="238" t="s">
        <v>6259</v>
      </c>
      <c r="E55" s="148">
        <v>11255.56</v>
      </c>
      <c r="F55" s="148">
        <v>0</v>
      </c>
      <c r="G55" s="148">
        <v>0</v>
      </c>
      <c r="H55" s="148" t="s">
        <v>6288</v>
      </c>
      <c r="I55" s="148">
        <v>0</v>
      </c>
      <c r="J55" s="148">
        <v>11255.56</v>
      </c>
      <c r="K55" s="148">
        <v>0</v>
      </c>
      <c r="L55" s="148">
        <v>0</v>
      </c>
      <c r="M55" s="148">
        <v>15007.41</v>
      </c>
      <c r="N55" s="148" t="s">
        <v>6289</v>
      </c>
      <c r="O55" s="148">
        <v>0</v>
      </c>
      <c r="P55" s="148">
        <v>15007.41</v>
      </c>
    </row>
    <row r="56" spans="1:16" ht="12.5">
      <c r="A56" s="237" t="s">
        <v>5883</v>
      </c>
      <c r="B56" s="237" t="s">
        <v>5884</v>
      </c>
      <c r="C56" s="237" t="s">
        <v>5838</v>
      </c>
      <c r="D56" s="238" t="s">
        <v>5839</v>
      </c>
      <c r="E56" s="148">
        <v>84314.39</v>
      </c>
      <c r="F56" s="148">
        <v>132.15</v>
      </c>
      <c r="G56" s="148">
        <v>0</v>
      </c>
      <c r="H56" s="148" t="s">
        <v>6288</v>
      </c>
      <c r="I56" s="148">
        <v>199.3000000000029</v>
      </c>
      <c r="J56" s="148">
        <v>84645.84</v>
      </c>
      <c r="K56" s="148">
        <v>28104.80</v>
      </c>
      <c r="L56" s="148">
        <v>0</v>
      </c>
      <c r="M56" s="148">
        <v>112419.19</v>
      </c>
      <c r="N56" s="148" t="s">
        <v>6289</v>
      </c>
      <c r="O56" s="148">
        <v>84314.39</v>
      </c>
      <c r="P56" s="148">
        <v>224838.38</v>
      </c>
    </row>
    <row r="57" spans="1:16" ht="12.5">
      <c r="A57" s="237" t="s">
        <v>5883</v>
      </c>
      <c r="B57" s="237" t="s">
        <v>5884</v>
      </c>
      <c r="C57" s="237" t="s">
        <v>5838</v>
      </c>
      <c r="D57" s="238" t="s">
        <v>7324</v>
      </c>
      <c r="E57" s="148">
        <v>84314.39</v>
      </c>
      <c r="F57" s="148">
        <v>0</v>
      </c>
      <c r="G57" s="148">
        <v>0</v>
      </c>
      <c r="H57" s="148" t="s">
        <v>6288</v>
      </c>
      <c r="I57" s="148">
        <v>0</v>
      </c>
      <c r="J57" s="148">
        <v>84314.39</v>
      </c>
      <c r="K57" s="148">
        <v>0</v>
      </c>
      <c r="L57" s="148">
        <v>0</v>
      </c>
      <c r="M57" s="148">
        <v>112419.19</v>
      </c>
      <c r="N57" s="148" t="s">
        <v>6289</v>
      </c>
      <c r="O57" s="148">
        <v>0</v>
      </c>
      <c r="P57" s="148">
        <v>112419.19</v>
      </c>
    </row>
    <row r="58" spans="1:16" ht="12.5">
      <c r="A58" s="237" t="s">
        <v>5883</v>
      </c>
      <c r="B58" s="237" t="s">
        <v>5884</v>
      </c>
      <c r="C58" s="237" t="s">
        <v>5838</v>
      </c>
      <c r="D58" s="238" t="s">
        <v>6259</v>
      </c>
      <c r="E58" s="148">
        <v>84314.39</v>
      </c>
      <c r="F58" s="148">
        <v>0</v>
      </c>
      <c r="G58" s="148">
        <v>0</v>
      </c>
      <c r="H58" s="148" t="s">
        <v>6288</v>
      </c>
      <c r="I58" s="148">
        <v>0</v>
      </c>
      <c r="J58" s="148">
        <v>84314.39</v>
      </c>
      <c r="K58" s="148">
        <v>0</v>
      </c>
      <c r="L58" s="148">
        <v>0</v>
      </c>
      <c r="M58" s="148">
        <v>112419.19</v>
      </c>
      <c r="N58" s="148" t="s">
        <v>6289</v>
      </c>
      <c r="O58" s="148">
        <v>0</v>
      </c>
      <c r="P58" s="148">
        <v>112419.19</v>
      </c>
    </row>
    <row r="59" spans="1:16" ht="12.5">
      <c r="A59" s="237" t="s">
        <v>5885</v>
      </c>
      <c r="B59" s="237" t="s">
        <v>5884</v>
      </c>
      <c r="C59" s="237" t="s">
        <v>5838</v>
      </c>
      <c r="D59" s="238" t="s">
        <v>5839</v>
      </c>
      <c r="E59" s="148">
        <v>61924.34</v>
      </c>
      <c r="F59" s="148">
        <v>132.15</v>
      </c>
      <c r="G59" s="148">
        <v>0</v>
      </c>
      <c r="H59" s="148" t="s">
        <v>6288</v>
      </c>
      <c r="I59" s="148">
        <v>199.3000000000029</v>
      </c>
      <c r="J59" s="148">
        <v>62255.79</v>
      </c>
      <c r="K59" s="148">
        <v>20641.45</v>
      </c>
      <c r="L59" s="148">
        <v>0</v>
      </c>
      <c r="M59" s="148">
        <v>82565.79</v>
      </c>
      <c r="N59" s="148" t="s">
        <v>6289</v>
      </c>
      <c r="O59" s="148">
        <v>61924.34</v>
      </c>
      <c r="P59" s="148">
        <v>165131.58</v>
      </c>
    </row>
    <row r="60" spans="1:16" ht="12.5">
      <c r="A60" s="237" t="s">
        <v>5885</v>
      </c>
      <c r="B60" s="237" t="s">
        <v>5884</v>
      </c>
      <c r="C60" s="237" t="s">
        <v>5838</v>
      </c>
      <c r="D60" s="238" t="s">
        <v>7324</v>
      </c>
      <c r="E60" s="148">
        <v>61924.34</v>
      </c>
      <c r="F60" s="148">
        <v>0</v>
      </c>
      <c r="G60" s="148">
        <v>0</v>
      </c>
      <c r="H60" s="148" t="s">
        <v>6288</v>
      </c>
      <c r="I60" s="148">
        <v>0</v>
      </c>
      <c r="J60" s="148">
        <v>61924.34</v>
      </c>
      <c r="K60" s="148">
        <v>0</v>
      </c>
      <c r="L60" s="148">
        <v>0</v>
      </c>
      <c r="M60" s="148">
        <v>82565.79</v>
      </c>
      <c r="N60" s="148" t="s">
        <v>6289</v>
      </c>
      <c r="O60" s="148">
        <v>0</v>
      </c>
      <c r="P60" s="148">
        <v>82565.79</v>
      </c>
    </row>
    <row r="61" spans="1:16" ht="12.5">
      <c r="A61" s="237" t="s">
        <v>5885</v>
      </c>
      <c r="B61" s="237" t="s">
        <v>5884</v>
      </c>
      <c r="C61" s="237" t="s">
        <v>5838</v>
      </c>
      <c r="D61" s="238" t="s">
        <v>6259</v>
      </c>
      <c r="E61" s="148">
        <v>61924.34</v>
      </c>
      <c r="F61" s="148">
        <v>0</v>
      </c>
      <c r="G61" s="148">
        <v>0</v>
      </c>
      <c r="H61" s="148" t="s">
        <v>6288</v>
      </c>
      <c r="I61" s="148">
        <v>0</v>
      </c>
      <c r="J61" s="148">
        <v>61924.34</v>
      </c>
      <c r="K61" s="148">
        <v>0</v>
      </c>
      <c r="L61" s="148">
        <v>0</v>
      </c>
      <c r="M61" s="148">
        <v>82565.79</v>
      </c>
      <c r="N61" s="148" t="s">
        <v>6289</v>
      </c>
      <c r="O61" s="148">
        <v>0</v>
      </c>
      <c r="P61" s="148">
        <v>82565.79</v>
      </c>
    </row>
    <row r="62" spans="1:16" ht="12.5">
      <c r="A62" s="237" t="s">
        <v>6292</v>
      </c>
      <c r="B62" s="237" t="s">
        <v>6293</v>
      </c>
      <c r="C62" s="237" t="s">
        <v>5838</v>
      </c>
      <c r="D62" s="238" t="s">
        <v>5839</v>
      </c>
      <c r="E62" s="148">
        <v>16879.76</v>
      </c>
      <c r="F62" s="148">
        <v>132.15</v>
      </c>
      <c r="G62" s="148">
        <v>0</v>
      </c>
      <c r="H62" s="148" t="s">
        <v>6288</v>
      </c>
      <c r="I62" s="148">
        <v>199.29999999999927</v>
      </c>
      <c r="J62" s="148">
        <v>17211.21</v>
      </c>
      <c r="K62" s="148">
        <v>5626.59</v>
      </c>
      <c r="L62" s="148">
        <v>0</v>
      </c>
      <c r="M62" s="148">
        <v>22506.35</v>
      </c>
      <c r="N62" s="148" t="s">
        <v>6289</v>
      </c>
      <c r="O62" s="148">
        <v>16879.76</v>
      </c>
      <c r="P62" s="148">
        <v>45012.70</v>
      </c>
    </row>
    <row r="63" spans="1:16" ht="12.5">
      <c r="A63" s="237" t="s">
        <v>6292</v>
      </c>
      <c r="B63" s="237" t="s">
        <v>6293</v>
      </c>
      <c r="C63" s="237" t="s">
        <v>5838</v>
      </c>
      <c r="D63" s="238" t="s">
        <v>7324</v>
      </c>
      <c r="E63" s="148">
        <v>16879.76</v>
      </c>
      <c r="F63" s="148">
        <v>0</v>
      </c>
      <c r="G63" s="148">
        <v>0</v>
      </c>
      <c r="H63" s="148" t="s">
        <v>6288</v>
      </c>
      <c r="I63" s="148">
        <v>0</v>
      </c>
      <c r="J63" s="148">
        <v>16879.76</v>
      </c>
      <c r="K63" s="148">
        <v>0</v>
      </c>
      <c r="L63" s="148">
        <v>0</v>
      </c>
      <c r="M63" s="148">
        <v>22506.35</v>
      </c>
      <c r="N63" s="148" t="s">
        <v>6289</v>
      </c>
      <c r="O63" s="148">
        <v>0</v>
      </c>
      <c r="P63" s="148">
        <v>22506.35</v>
      </c>
    </row>
    <row r="64" spans="1:16" ht="12.5">
      <c r="A64" s="237" t="s">
        <v>6292</v>
      </c>
      <c r="B64" s="237" t="s">
        <v>6293</v>
      </c>
      <c r="C64" s="237" t="s">
        <v>5838</v>
      </c>
      <c r="D64" s="238" t="s">
        <v>6259</v>
      </c>
      <c r="E64" s="148">
        <v>16879.76</v>
      </c>
      <c r="F64" s="148">
        <v>0</v>
      </c>
      <c r="G64" s="148">
        <v>0</v>
      </c>
      <c r="H64" s="148" t="s">
        <v>6288</v>
      </c>
      <c r="I64" s="148">
        <v>0</v>
      </c>
      <c r="J64" s="148">
        <v>16879.76</v>
      </c>
      <c r="K64" s="148">
        <v>0</v>
      </c>
      <c r="L64" s="148">
        <v>0</v>
      </c>
      <c r="M64" s="148">
        <v>22506.35</v>
      </c>
      <c r="N64" s="148" t="s">
        <v>6289</v>
      </c>
      <c r="O64" s="148">
        <v>0</v>
      </c>
      <c r="P64" s="148">
        <v>22506.35</v>
      </c>
    </row>
    <row r="65" spans="1:16" ht="25">
      <c r="A65" s="237" t="s">
        <v>6294</v>
      </c>
      <c r="B65" s="237" t="s">
        <v>6295</v>
      </c>
      <c r="C65" s="237" t="s">
        <v>5838</v>
      </c>
      <c r="D65" s="238" t="s">
        <v>5839</v>
      </c>
      <c r="E65" s="148">
        <v>8933.97</v>
      </c>
      <c r="F65" s="148">
        <v>132.15</v>
      </c>
      <c r="G65" s="148">
        <v>0</v>
      </c>
      <c r="H65" s="148" t="s">
        <v>6288</v>
      </c>
      <c r="I65" s="148">
        <v>199.3000000000011</v>
      </c>
      <c r="J65" s="148">
        <v>9265.42</v>
      </c>
      <c r="K65" s="148">
        <v>2977.99</v>
      </c>
      <c r="L65" s="148">
        <v>0</v>
      </c>
      <c r="M65" s="148">
        <v>11911.96</v>
      </c>
      <c r="N65" s="148" t="s">
        <v>6289</v>
      </c>
      <c r="O65" s="148">
        <v>8933.97</v>
      </c>
      <c r="P65" s="148">
        <v>23823.92</v>
      </c>
    </row>
    <row r="66" spans="1:16" ht="25">
      <c r="A66" s="237" t="s">
        <v>6294</v>
      </c>
      <c r="B66" s="237" t="s">
        <v>6295</v>
      </c>
      <c r="C66" s="237" t="s">
        <v>5838</v>
      </c>
      <c r="D66" s="238" t="s">
        <v>7324</v>
      </c>
      <c r="E66" s="148">
        <v>8933.97</v>
      </c>
      <c r="F66" s="148">
        <v>0</v>
      </c>
      <c r="G66" s="148">
        <v>0</v>
      </c>
      <c r="H66" s="148" t="s">
        <v>6288</v>
      </c>
      <c r="I66" s="148">
        <v>0</v>
      </c>
      <c r="J66" s="148">
        <v>8933.97</v>
      </c>
      <c r="K66" s="148">
        <v>0</v>
      </c>
      <c r="L66" s="148">
        <v>0</v>
      </c>
      <c r="M66" s="148">
        <v>11911.96</v>
      </c>
      <c r="N66" s="148" t="s">
        <v>6289</v>
      </c>
      <c r="O66" s="148">
        <v>0</v>
      </c>
      <c r="P66" s="148">
        <v>11911.96</v>
      </c>
    </row>
    <row r="67" spans="1:16" ht="25">
      <c r="A67" s="237" t="s">
        <v>6294</v>
      </c>
      <c r="B67" s="237" t="s">
        <v>6295</v>
      </c>
      <c r="C67" s="237" t="s">
        <v>5838</v>
      </c>
      <c r="D67" s="238" t="s">
        <v>6259</v>
      </c>
      <c r="E67" s="148">
        <v>8933.97</v>
      </c>
      <c r="F67" s="148">
        <v>0</v>
      </c>
      <c r="G67" s="148">
        <v>0</v>
      </c>
      <c r="H67" s="148" t="s">
        <v>6288</v>
      </c>
      <c r="I67" s="148">
        <v>0</v>
      </c>
      <c r="J67" s="148">
        <v>8933.97</v>
      </c>
      <c r="K67" s="148">
        <v>0</v>
      </c>
      <c r="L67" s="148">
        <v>0</v>
      </c>
      <c r="M67" s="148">
        <v>11911.96</v>
      </c>
      <c r="N67" s="148" t="s">
        <v>6289</v>
      </c>
      <c r="O67" s="148">
        <v>0</v>
      </c>
      <c r="P67" s="148">
        <v>11911.96</v>
      </c>
    </row>
    <row r="68" spans="1:16" ht="25">
      <c r="A68" s="237" t="s">
        <v>5899</v>
      </c>
      <c r="B68" s="237" t="s">
        <v>5900</v>
      </c>
      <c r="C68" s="237" t="s">
        <v>5901</v>
      </c>
      <c r="D68" s="238" t="s">
        <v>5839</v>
      </c>
      <c r="E68" s="148">
        <v>35280.78</v>
      </c>
      <c r="F68" s="148">
        <v>328.86</v>
      </c>
      <c r="G68" s="148">
        <v>0</v>
      </c>
      <c r="H68" s="148" t="s">
        <v>6288</v>
      </c>
      <c r="I68" s="148">
        <v>3640.760000000002</v>
      </c>
      <c r="J68" s="148">
        <v>39250.40</v>
      </c>
      <c r="K68" s="148">
        <v>14112.31</v>
      </c>
      <c r="L68" s="148">
        <v>0</v>
      </c>
      <c r="M68" s="148">
        <v>47041.04</v>
      </c>
      <c r="N68" s="148" t="s">
        <v>6289</v>
      </c>
      <c r="O68" s="148">
        <v>64754.20</v>
      </c>
      <c r="P68" s="148">
        <v>125907.54999999999</v>
      </c>
    </row>
    <row r="69" spans="1:16" ht="25">
      <c r="A69" s="237" t="s">
        <v>5899</v>
      </c>
      <c r="B69" s="237" t="s">
        <v>5900</v>
      </c>
      <c r="C69" s="237" t="s">
        <v>5901</v>
      </c>
      <c r="D69" s="238" t="s">
        <v>7324</v>
      </c>
      <c r="E69" s="148">
        <v>34931.48</v>
      </c>
      <c r="F69" s="148">
        <v>0</v>
      </c>
      <c r="G69" s="148">
        <v>0</v>
      </c>
      <c r="H69" s="148" t="s">
        <v>6288</v>
      </c>
      <c r="I69" s="148">
        <v>0</v>
      </c>
      <c r="J69" s="148">
        <v>34931.48</v>
      </c>
      <c r="K69" s="148">
        <v>0</v>
      </c>
      <c r="L69" s="148">
        <v>0</v>
      </c>
      <c r="M69" s="148">
        <v>46575.31</v>
      </c>
      <c r="N69" s="148" t="s">
        <v>6289</v>
      </c>
      <c r="O69" s="148">
        <v>0</v>
      </c>
      <c r="P69" s="148">
        <v>46575.31</v>
      </c>
    </row>
    <row r="70" spans="1:16" ht="25">
      <c r="A70" s="237" t="s">
        <v>5899</v>
      </c>
      <c r="B70" s="237" t="s">
        <v>5900</v>
      </c>
      <c r="C70" s="237" t="s">
        <v>5901</v>
      </c>
      <c r="D70" s="238" t="s">
        <v>6259</v>
      </c>
      <c r="E70" s="148">
        <v>34931.48</v>
      </c>
      <c r="F70" s="148">
        <v>0</v>
      </c>
      <c r="G70" s="148">
        <v>0</v>
      </c>
      <c r="H70" s="148" t="s">
        <v>6288</v>
      </c>
      <c r="I70" s="148">
        <v>0</v>
      </c>
      <c r="J70" s="148">
        <v>34931.48</v>
      </c>
      <c r="K70" s="148">
        <v>0</v>
      </c>
      <c r="L70" s="148">
        <v>0</v>
      </c>
      <c r="M70" s="148">
        <v>46575.31</v>
      </c>
      <c r="N70" s="148" t="s">
        <v>6289</v>
      </c>
      <c r="O70" s="148">
        <v>0</v>
      </c>
      <c r="P70" s="148">
        <v>46575.31</v>
      </c>
    </row>
    <row r="71" spans="1:16" ht="25">
      <c r="A71" s="237" t="s">
        <v>5899</v>
      </c>
      <c r="B71" s="237" t="s">
        <v>5900</v>
      </c>
      <c r="C71" s="237" t="s">
        <v>5901</v>
      </c>
      <c r="D71" s="238" t="s">
        <v>5902</v>
      </c>
      <c r="E71" s="148">
        <v>42913.62</v>
      </c>
      <c r="F71" s="148">
        <v>328.86</v>
      </c>
      <c r="G71" s="148">
        <v>0</v>
      </c>
      <c r="H71" s="148" t="s">
        <v>6288</v>
      </c>
      <c r="I71" s="148">
        <v>3701.519999999997</v>
      </c>
      <c r="J71" s="148">
        <v>46944</v>
      </c>
      <c r="K71" s="148">
        <v>17165.45</v>
      </c>
      <c r="L71" s="148">
        <v>0</v>
      </c>
      <c r="M71" s="148">
        <v>57218.16</v>
      </c>
      <c r="N71" s="148" t="s">
        <v>6289</v>
      </c>
      <c r="O71" s="148">
        <v>76457.88</v>
      </c>
      <c r="P71" s="148">
        <v>150841.49</v>
      </c>
    </row>
    <row r="72" spans="1:16" ht="25">
      <c r="A72" s="237" t="s">
        <v>5899</v>
      </c>
      <c r="B72" s="237" t="s">
        <v>5900</v>
      </c>
      <c r="C72" s="237" t="s">
        <v>5901</v>
      </c>
      <c r="D72" s="238" t="s">
        <v>5903</v>
      </c>
      <c r="E72" s="148">
        <v>52588.56</v>
      </c>
      <c r="F72" s="148">
        <v>328.86</v>
      </c>
      <c r="G72" s="148">
        <v>0</v>
      </c>
      <c r="H72" s="148" t="s">
        <v>6288</v>
      </c>
      <c r="I72" s="148">
        <v>3771.1800000000003</v>
      </c>
      <c r="J72" s="148">
        <v>56688.60</v>
      </c>
      <c r="K72" s="148">
        <v>21035.42</v>
      </c>
      <c r="L72" s="148">
        <v>0</v>
      </c>
      <c r="M72" s="148">
        <v>70118.08</v>
      </c>
      <c r="N72" s="148" t="s">
        <v>6289</v>
      </c>
      <c r="O72" s="148">
        <v>91292.79</v>
      </c>
      <c r="P72" s="148">
        <v>182446.28999999998</v>
      </c>
    </row>
    <row r="73" spans="1:16" ht="25">
      <c r="A73" s="237" t="s">
        <v>5899</v>
      </c>
      <c r="B73" s="237" t="s">
        <v>5900</v>
      </c>
      <c r="C73" s="237" t="s">
        <v>5901</v>
      </c>
      <c r="D73" s="238" t="s">
        <v>5904</v>
      </c>
      <c r="E73" s="148">
        <v>69525.52</v>
      </c>
      <c r="F73" s="148">
        <v>328.86</v>
      </c>
      <c r="G73" s="148">
        <v>0</v>
      </c>
      <c r="H73" s="148" t="s">
        <v>6288</v>
      </c>
      <c r="I73" s="148">
        <v>3849.979999999996</v>
      </c>
      <c r="J73" s="148">
        <v>73704.36</v>
      </c>
      <c r="K73" s="148">
        <v>27810.21</v>
      </c>
      <c r="L73" s="148">
        <v>0</v>
      </c>
      <c r="M73" s="148">
        <v>92700.69</v>
      </c>
      <c r="N73" s="148" t="s">
        <v>6289</v>
      </c>
      <c r="O73" s="148">
        <v>117262.80</v>
      </c>
      <c r="P73" s="148">
        <v>237773.70</v>
      </c>
    </row>
    <row r="74" spans="1:16" ht="25">
      <c r="A74" s="237" t="s">
        <v>5899</v>
      </c>
      <c r="B74" s="237" t="s">
        <v>5900</v>
      </c>
      <c r="C74" s="237" t="s">
        <v>5901</v>
      </c>
      <c r="D74" s="238" t="s">
        <v>5905</v>
      </c>
      <c r="E74" s="148">
        <v>89087.70</v>
      </c>
      <c r="F74" s="148">
        <v>328.86</v>
      </c>
      <c r="G74" s="148">
        <v>0</v>
      </c>
      <c r="H74" s="148" t="s">
        <v>6288</v>
      </c>
      <c r="I74" s="148">
        <v>3932.100000000006</v>
      </c>
      <c r="J74" s="148">
        <v>93348.66</v>
      </c>
      <c r="K74" s="148">
        <v>35635.08</v>
      </c>
      <c r="L74" s="148">
        <v>0</v>
      </c>
      <c r="M74" s="148">
        <v>118783.60</v>
      </c>
      <c r="N74" s="148" t="s">
        <v>6289</v>
      </c>
      <c r="O74" s="148">
        <v>147258.14</v>
      </c>
      <c r="P74" s="148">
        <v>301676.82</v>
      </c>
    </row>
    <row r="75" spans="1:16" ht="25">
      <c r="A75" s="237" t="s">
        <v>5899</v>
      </c>
      <c r="B75" s="237" t="s">
        <v>5900</v>
      </c>
      <c r="C75" s="237" t="s">
        <v>5901</v>
      </c>
      <c r="D75" s="238" t="s">
        <v>5906</v>
      </c>
      <c r="E75" s="148">
        <v>114127.18</v>
      </c>
      <c r="F75" s="148">
        <v>328.86</v>
      </c>
      <c r="G75" s="148">
        <v>0</v>
      </c>
      <c r="H75" s="148" t="s">
        <v>6288</v>
      </c>
      <c r="I75" s="148">
        <v>4027.8800000000047</v>
      </c>
      <c r="J75" s="148">
        <v>118483.92</v>
      </c>
      <c r="K75" s="148">
        <v>45650.87</v>
      </c>
      <c r="L75" s="148">
        <v>0</v>
      </c>
      <c r="M75" s="148">
        <v>152169.57</v>
      </c>
      <c r="N75" s="148" t="s">
        <v>6289</v>
      </c>
      <c r="O75" s="148">
        <v>185652.01</v>
      </c>
      <c r="P75" s="148">
        <v>383472.45</v>
      </c>
    </row>
    <row r="76" spans="1:16" ht="25">
      <c r="A76" s="237" t="s">
        <v>5899</v>
      </c>
      <c r="B76" s="237" t="s">
        <v>5900</v>
      </c>
      <c r="C76" s="237" t="s">
        <v>5901</v>
      </c>
      <c r="D76" s="238" t="s">
        <v>5931</v>
      </c>
      <c r="E76" s="148">
        <v>61057.08</v>
      </c>
      <c r="F76" s="148">
        <v>328.86</v>
      </c>
      <c r="G76" s="148">
        <v>0</v>
      </c>
      <c r="H76" s="148" t="s">
        <v>6288</v>
      </c>
      <c r="I76" s="148">
        <v>3810.5799999999945</v>
      </c>
      <c r="J76" s="148">
        <v>65196.52</v>
      </c>
      <c r="K76" s="148">
        <v>24422.83</v>
      </c>
      <c r="L76" s="148">
        <v>0</v>
      </c>
      <c r="M76" s="148">
        <v>81409.44</v>
      </c>
      <c r="N76" s="148" t="s">
        <v>6289</v>
      </c>
      <c r="O76" s="148">
        <v>104277.86</v>
      </c>
      <c r="P76" s="148">
        <v>210110.13</v>
      </c>
    </row>
    <row r="77" spans="1:16" ht="37.5">
      <c r="A77" s="237" t="s">
        <v>5907</v>
      </c>
      <c r="B77" s="237" t="s">
        <v>5908</v>
      </c>
      <c r="C77" s="237" t="s">
        <v>5901</v>
      </c>
      <c r="D77" s="238" t="s">
        <v>5839</v>
      </c>
      <c r="E77" s="148">
        <v>16056.66</v>
      </c>
      <c r="F77" s="148">
        <v>289.9</v>
      </c>
      <c r="G77" s="148">
        <v>0</v>
      </c>
      <c r="H77" s="148" t="s">
        <v>6288</v>
      </c>
      <c r="I77" s="148">
        <v>2007.42</v>
      </c>
      <c r="J77" s="148">
        <v>18353.98</v>
      </c>
      <c r="K77" s="148">
        <v>6422.66</v>
      </c>
      <c r="L77" s="148">
        <v>0</v>
      </c>
      <c r="M77" s="148">
        <v>21408.88</v>
      </c>
      <c r="N77" s="148" t="s">
        <v>6289</v>
      </c>
      <c r="O77" s="148">
        <v>35277.21</v>
      </c>
      <c r="P77" s="148">
        <v>63108.75</v>
      </c>
    </row>
    <row r="78" spans="1:16" ht="37.5">
      <c r="A78" s="237" t="s">
        <v>5907</v>
      </c>
      <c r="B78" s="237" t="s">
        <v>5908</v>
      </c>
      <c r="C78" s="237" t="s">
        <v>5901</v>
      </c>
      <c r="D78" s="238" t="s">
        <v>7324</v>
      </c>
      <c r="E78" s="148">
        <v>15897.68</v>
      </c>
      <c r="F78" s="148">
        <v>0</v>
      </c>
      <c r="G78" s="148">
        <v>0</v>
      </c>
      <c r="H78" s="148" t="s">
        <v>6288</v>
      </c>
      <c r="I78" s="148">
        <v>0</v>
      </c>
      <c r="J78" s="148">
        <v>15897.68</v>
      </c>
      <c r="K78" s="148">
        <v>0</v>
      </c>
      <c r="L78" s="148">
        <v>0</v>
      </c>
      <c r="M78" s="148">
        <v>21196.91</v>
      </c>
      <c r="N78" s="148" t="s">
        <v>6289</v>
      </c>
      <c r="O78" s="148">
        <v>0</v>
      </c>
      <c r="P78" s="148">
        <v>21196.91</v>
      </c>
    </row>
    <row r="79" spans="1:16" ht="37.5">
      <c r="A79" s="237" t="s">
        <v>5907</v>
      </c>
      <c r="B79" s="237" t="s">
        <v>5908</v>
      </c>
      <c r="C79" s="237" t="s">
        <v>5901</v>
      </c>
      <c r="D79" s="238" t="s">
        <v>6259</v>
      </c>
      <c r="E79" s="148">
        <v>15897.68</v>
      </c>
      <c r="F79" s="148">
        <v>0</v>
      </c>
      <c r="G79" s="148">
        <v>0</v>
      </c>
      <c r="H79" s="148" t="s">
        <v>6288</v>
      </c>
      <c r="I79" s="148">
        <v>0</v>
      </c>
      <c r="J79" s="148">
        <v>15897.68</v>
      </c>
      <c r="K79" s="148">
        <v>0</v>
      </c>
      <c r="L79" s="148">
        <v>0</v>
      </c>
      <c r="M79" s="148">
        <v>21196.91</v>
      </c>
      <c r="N79" s="148" t="s">
        <v>6289</v>
      </c>
      <c r="O79" s="148">
        <v>0</v>
      </c>
      <c r="P79" s="148">
        <v>21196.91</v>
      </c>
    </row>
    <row r="80" spans="1:16" ht="37.5">
      <c r="A80" s="237" t="s">
        <v>5907</v>
      </c>
      <c r="B80" s="237" t="s">
        <v>5908</v>
      </c>
      <c r="C80" s="237" t="s">
        <v>5901</v>
      </c>
      <c r="D80" s="238" t="s">
        <v>5902</v>
      </c>
      <c r="E80" s="148">
        <v>19354.72</v>
      </c>
      <c r="F80" s="148">
        <v>289.9</v>
      </c>
      <c r="G80" s="148">
        <v>0</v>
      </c>
      <c r="H80" s="148" t="s">
        <v>6288</v>
      </c>
      <c r="I80" s="148">
        <v>2009.8399999999965</v>
      </c>
      <c r="J80" s="148">
        <v>21654.46</v>
      </c>
      <c r="K80" s="148">
        <v>7741.89</v>
      </c>
      <c r="L80" s="148">
        <v>0</v>
      </c>
      <c r="M80" s="148">
        <v>25806.29</v>
      </c>
      <c r="N80" s="148" t="s">
        <v>6289</v>
      </c>
      <c r="O80" s="148">
        <v>40334.24</v>
      </c>
      <c r="P80" s="148">
        <v>73882.42</v>
      </c>
    </row>
    <row r="81" spans="1:16" ht="37.5">
      <c r="A81" s="237" t="s">
        <v>5907</v>
      </c>
      <c r="B81" s="237" t="s">
        <v>5908</v>
      </c>
      <c r="C81" s="237" t="s">
        <v>5901</v>
      </c>
      <c r="D81" s="238" t="s">
        <v>5903</v>
      </c>
      <c r="E81" s="148">
        <v>23535.04</v>
      </c>
      <c r="F81" s="148">
        <v>289.9</v>
      </c>
      <c r="G81" s="148">
        <v>0</v>
      </c>
      <c r="H81" s="148" t="s">
        <v>6288</v>
      </c>
      <c r="I81" s="148">
        <v>2039.9399999999987</v>
      </c>
      <c r="J81" s="148">
        <v>25864.88</v>
      </c>
      <c r="K81" s="148">
        <v>9414.02</v>
      </c>
      <c r="L81" s="148">
        <v>0</v>
      </c>
      <c r="M81" s="148">
        <v>31380.05</v>
      </c>
      <c r="N81" s="148" t="s">
        <v>6289</v>
      </c>
      <c r="O81" s="148">
        <v>46744.06</v>
      </c>
      <c r="P81" s="148">
        <v>87538.13</v>
      </c>
    </row>
    <row r="82" spans="1:16" ht="37.5">
      <c r="A82" s="237" t="s">
        <v>5907</v>
      </c>
      <c r="B82" s="237" t="s">
        <v>5908</v>
      </c>
      <c r="C82" s="237" t="s">
        <v>5901</v>
      </c>
      <c r="D82" s="238" t="s">
        <v>5904</v>
      </c>
      <c r="E82" s="148">
        <v>30853.16</v>
      </c>
      <c r="F82" s="148">
        <v>289.9</v>
      </c>
      <c r="G82" s="148">
        <v>0</v>
      </c>
      <c r="H82" s="148" t="s">
        <v>6288</v>
      </c>
      <c r="I82" s="148">
        <v>2073.9799999999996</v>
      </c>
      <c r="J82" s="148">
        <v>33217.04</v>
      </c>
      <c r="K82" s="148">
        <v>12341.26</v>
      </c>
      <c r="L82" s="148">
        <v>0</v>
      </c>
      <c r="M82" s="148">
        <v>41137.55</v>
      </c>
      <c r="N82" s="148" t="s">
        <v>6289</v>
      </c>
      <c r="O82" s="148">
        <v>57965.18</v>
      </c>
      <c r="P82" s="148">
        <v>111443.99</v>
      </c>
    </row>
    <row r="83" spans="1:16" ht="37.5">
      <c r="A83" s="237" t="s">
        <v>5907</v>
      </c>
      <c r="B83" s="237" t="s">
        <v>5908</v>
      </c>
      <c r="C83" s="237" t="s">
        <v>5901</v>
      </c>
      <c r="D83" s="238" t="s">
        <v>5905</v>
      </c>
      <c r="E83" s="148">
        <v>39305.60</v>
      </c>
      <c r="F83" s="148">
        <v>289.9</v>
      </c>
      <c r="G83" s="148">
        <v>0</v>
      </c>
      <c r="H83" s="148" t="s">
        <v>6288</v>
      </c>
      <c r="I83" s="148">
        <v>2109.459999999999</v>
      </c>
      <c r="J83" s="148">
        <v>41704.96</v>
      </c>
      <c r="K83" s="148">
        <v>15722.24</v>
      </c>
      <c r="L83" s="148">
        <v>0</v>
      </c>
      <c r="M83" s="148">
        <v>52407.47</v>
      </c>
      <c r="N83" s="148" t="s">
        <v>6289</v>
      </c>
      <c r="O83" s="148">
        <v>70925.59</v>
      </c>
      <c r="P83" s="148">
        <v>139055.3</v>
      </c>
    </row>
    <row r="84" spans="1:16" ht="37.5">
      <c r="A84" s="237" t="s">
        <v>5907</v>
      </c>
      <c r="B84" s="237" t="s">
        <v>5908</v>
      </c>
      <c r="C84" s="237" t="s">
        <v>5901</v>
      </c>
      <c r="D84" s="238" t="s">
        <v>5906</v>
      </c>
      <c r="E84" s="148">
        <v>50124.74</v>
      </c>
      <c r="F84" s="148">
        <v>289.9</v>
      </c>
      <c r="G84" s="148">
        <v>0</v>
      </c>
      <c r="H84" s="148" t="s">
        <v>6288</v>
      </c>
      <c r="I84" s="148">
        <v>2150.840000000004</v>
      </c>
      <c r="J84" s="148">
        <v>52565.48</v>
      </c>
      <c r="K84" s="148">
        <v>20049.9</v>
      </c>
      <c r="L84" s="148">
        <v>0</v>
      </c>
      <c r="M84" s="148">
        <v>66832.99</v>
      </c>
      <c r="N84" s="148" t="s">
        <v>6289</v>
      </c>
      <c r="O84" s="148">
        <v>87514.93</v>
      </c>
      <c r="P84" s="148">
        <v>174397.82</v>
      </c>
    </row>
    <row r="85" spans="1:16" ht="37.5">
      <c r="A85" s="237" t="s">
        <v>6296</v>
      </c>
      <c r="B85" s="237" t="s">
        <v>6297</v>
      </c>
      <c r="C85" s="237" t="s">
        <v>5901</v>
      </c>
      <c r="D85" s="238" t="s">
        <v>5839</v>
      </c>
      <c r="E85" s="148">
        <v>50645.88</v>
      </c>
      <c r="F85" s="148">
        <v>278.86</v>
      </c>
      <c r="G85" s="148">
        <v>0</v>
      </c>
      <c r="H85" s="148" t="s">
        <v>6288</v>
      </c>
      <c r="I85" s="148">
        <v>4435.800000000003</v>
      </c>
      <c r="J85" s="148">
        <v>55360.54</v>
      </c>
      <c r="K85" s="148">
        <v>20258.35</v>
      </c>
      <c r="L85" s="148">
        <v>0</v>
      </c>
      <c r="M85" s="148">
        <v>67527.84</v>
      </c>
      <c r="N85" s="148" t="s">
        <v>6289</v>
      </c>
      <c r="O85" s="148">
        <v>88314.02</v>
      </c>
      <c r="P85" s="148">
        <v>176100.21000000002</v>
      </c>
    </row>
    <row r="86" spans="1:16" ht="37.5">
      <c r="A86" s="237" t="s">
        <v>6296</v>
      </c>
      <c r="B86" s="237" t="s">
        <v>6297</v>
      </c>
      <c r="C86" s="237" t="s">
        <v>5901</v>
      </c>
      <c r="D86" s="238" t="s">
        <v>6259</v>
      </c>
      <c r="E86" s="148">
        <v>45919.82</v>
      </c>
      <c r="F86" s="148">
        <v>0</v>
      </c>
      <c r="G86" s="148">
        <v>0</v>
      </c>
      <c r="H86" s="148" t="s">
        <v>6288</v>
      </c>
      <c r="I86" s="148">
        <v>0</v>
      </c>
      <c r="J86" s="148">
        <v>45919.82</v>
      </c>
      <c r="K86" s="148">
        <v>0</v>
      </c>
      <c r="L86" s="148">
        <v>0</v>
      </c>
      <c r="M86" s="148">
        <v>61226.43</v>
      </c>
      <c r="N86" s="148" t="s">
        <v>6289</v>
      </c>
      <c r="O86" s="148">
        <v>0</v>
      </c>
      <c r="P86" s="148">
        <v>61226.43</v>
      </c>
    </row>
    <row r="87" spans="1:16" ht="37.5">
      <c r="A87" s="237" t="s">
        <v>5909</v>
      </c>
      <c r="B87" s="237" t="s">
        <v>5910</v>
      </c>
      <c r="C87" s="237" t="s">
        <v>5901</v>
      </c>
      <c r="D87" s="238" t="s">
        <v>5839</v>
      </c>
      <c r="E87" s="148">
        <v>39409.96</v>
      </c>
      <c r="F87" s="148">
        <v>328.86</v>
      </c>
      <c r="G87" s="148">
        <v>0</v>
      </c>
      <c r="H87" s="148" t="s">
        <v>6288</v>
      </c>
      <c r="I87" s="148">
        <v>3930.0800000000017</v>
      </c>
      <c r="J87" s="148">
        <v>43668.90</v>
      </c>
      <c r="K87" s="148">
        <v>15763.98</v>
      </c>
      <c r="L87" s="148">
        <v>0</v>
      </c>
      <c r="M87" s="148">
        <v>52546.61</v>
      </c>
      <c r="N87" s="148" t="s">
        <v>6289</v>
      </c>
      <c r="O87" s="148">
        <v>71085.61</v>
      </c>
      <c r="P87" s="148">
        <v>139396.2</v>
      </c>
    </row>
    <row r="88" spans="1:16" ht="37.5">
      <c r="A88" s="237" t="s">
        <v>5909</v>
      </c>
      <c r="B88" s="237" t="s">
        <v>5910</v>
      </c>
      <c r="C88" s="237" t="s">
        <v>5901</v>
      </c>
      <c r="D88" s="238" t="s">
        <v>7324</v>
      </c>
      <c r="E88" s="148">
        <v>39019.76</v>
      </c>
      <c r="F88" s="148">
        <v>0</v>
      </c>
      <c r="G88" s="148">
        <v>0</v>
      </c>
      <c r="H88" s="148" t="s">
        <v>6288</v>
      </c>
      <c r="I88" s="148">
        <v>0</v>
      </c>
      <c r="J88" s="148">
        <v>39019.76</v>
      </c>
      <c r="K88" s="148">
        <v>0</v>
      </c>
      <c r="L88" s="148">
        <v>0</v>
      </c>
      <c r="M88" s="148">
        <v>52026.35</v>
      </c>
      <c r="N88" s="148" t="s">
        <v>6289</v>
      </c>
      <c r="O88" s="148">
        <v>0</v>
      </c>
      <c r="P88" s="148">
        <v>52026.35</v>
      </c>
    </row>
    <row r="89" spans="1:16" ht="37.5">
      <c r="A89" s="237" t="s">
        <v>5909</v>
      </c>
      <c r="B89" s="237" t="s">
        <v>5910</v>
      </c>
      <c r="C89" s="237" t="s">
        <v>5901</v>
      </c>
      <c r="D89" s="238" t="s">
        <v>6259</v>
      </c>
      <c r="E89" s="148">
        <v>39019.76</v>
      </c>
      <c r="F89" s="148">
        <v>0</v>
      </c>
      <c r="G89" s="148">
        <v>0</v>
      </c>
      <c r="H89" s="148" t="s">
        <v>6288</v>
      </c>
      <c r="I89" s="148">
        <v>0</v>
      </c>
      <c r="J89" s="148">
        <v>39019.76</v>
      </c>
      <c r="K89" s="148">
        <v>0</v>
      </c>
      <c r="L89" s="148">
        <v>0</v>
      </c>
      <c r="M89" s="148">
        <v>52026.35</v>
      </c>
      <c r="N89" s="148" t="s">
        <v>6289</v>
      </c>
      <c r="O89" s="148">
        <v>0</v>
      </c>
      <c r="P89" s="148">
        <v>52026.35</v>
      </c>
    </row>
    <row r="90" spans="1:16" ht="37.5">
      <c r="A90" s="237" t="s">
        <v>5909</v>
      </c>
      <c r="B90" s="237" t="s">
        <v>5910</v>
      </c>
      <c r="C90" s="237" t="s">
        <v>5901</v>
      </c>
      <c r="D90" s="238" t="s">
        <v>5902</v>
      </c>
      <c r="E90" s="148">
        <v>47936.16</v>
      </c>
      <c r="F90" s="148">
        <v>328.86</v>
      </c>
      <c r="G90" s="148">
        <v>0</v>
      </c>
      <c r="H90" s="148" t="s">
        <v>6288</v>
      </c>
      <c r="I90" s="148">
        <v>3997.6399999999994</v>
      </c>
      <c r="J90" s="148">
        <v>52262.66</v>
      </c>
      <c r="K90" s="148">
        <v>19174.46</v>
      </c>
      <c r="L90" s="148">
        <v>0</v>
      </c>
      <c r="M90" s="148">
        <v>63914.88</v>
      </c>
      <c r="N90" s="148" t="s">
        <v>6289</v>
      </c>
      <c r="O90" s="148">
        <v>84159.11</v>
      </c>
      <c r="P90" s="148">
        <v>167248.45</v>
      </c>
    </row>
    <row r="91" spans="1:16" ht="37.5">
      <c r="A91" s="237" t="s">
        <v>5909</v>
      </c>
      <c r="B91" s="237" t="s">
        <v>5910</v>
      </c>
      <c r="C91" s="237" t="s">
        <v>5901</v>
      </c>
      <c r="D91" s="238" t="s">
        <v>5903</v>
      </c>
      <c r="E91" s="148">
        <v>58743.46</v>
      </c>
      <c r="F91" s="148">
        <v>328.86</v>
      </c>
      <c r="G91" s="148">
        <v>0</v>
      </c>
      <c r="H91" s="148" t="s">
        <v>6288</v>
      </c>
      <c r="I91" s="148">
        <v>4075.0999999999985</v>
      </c>
      <c r="J91" s="148">
        <v>63147.42</v>
      </c>
      <c r="K91" s="148">
        <v>23497.38</v>
      </c>
      <c r="L91" s="148">
        <v>0</v>
      </c>
      <c r="M91" s="148">
        <v>78324.61</v>
      </c>
      <c r="N91" s="148" t="s">
        <v>6289</v>
      </c>
      <c r="O91" s="148">
        <v>100730.31</v>
      </c>
      <c r="P91" s="148">
        <v>202552.30</v>
      </c>
    </row>
    <row r="92" spans="1:16" ht="37.5">
      <c r="A92" s="237" t="s">
        <v>5909</v>
      </c>
      <c r="B92" s="237" t="s">
        <v>5910</v>
      </c>
      <c r="C92" s="237" t="s">
        <v>5901</v>
      </c>
      <c r="D92" s="238" t="s">
        <v>5904</v>
      </c>
      <c r="E92" s="148">
        <v>77662.66</v>
      </c>
      <c r="F92" s="148">
        <v>328.86</v>
      </c>
      <c r="G92" s="148">
        <v>0</v>
      </c>
      <c r="H92" s="148" t="s">
        <v>6288</v>
      </c>
      <c r="I92" s="148">
        <v>4165.319999999992</v>
      </c>
      <c r="J92" s="148">
        <v>82156.84</v>
      </c>
      <c r="K92" s="148">
        <v>31065.06</v>
      </c>
      <c r="L92" s="148">
        <v>0</v>
      </c>
      <c r="M92" s="148">
        <v>103550.21</v>
      </c>
      <c r="N92" s="148" t="s">
        <v>6289</v>
      </c>
      <c r="O92" s="148">
        <v>129739.75</v>
      </c>
      <c r="P92" s="148">
        <v>264355.02</v>
      </c>
    </row>
    <row r="93" spans="1:16" ht="37.5">
      <c r="A93" s="237" t="s">
        <v>5909</v>
      </c>
      <c r="B93" s="237" t="s">
        <v>5910</v>
      </c>
      <c r="C93" s="237" t="s">
        <v>5901</v>
      </c>
      <c r="D93" s="238" t="s">
        <v>5905</v>
      </c>
      <c r="E93" s="148">
        <v>99514.28</v>
      </c>
      <c r="F93" s="148">
        <v>328.86</v>
      </c>
      <c r="G93" s="148">
        <v>0</v>
      </c>
      <c r="H93" s="148" t="s">
        <v>6288</v>
      </c>
      <c r="I93" s="148">
        <v>4257.080000000002</v>
      </c>
      <c r="J93" s="148">
        <v>104100.22</v>
      </c>
      <c r="K93" s="148">
        <v>39805.71</v>
      </c>
      <c r="L93" s="148">
        <v>0</v>
      </c>
      <c r="M93" s="148">
        <v>132685.71</v>
      </c>
      <c r="N93" s="148" t="s">
        <v>6289</v>
      </c>
      <c r="O93" s="148">
        <v>163245.56</v>
      </c>
      <c r="P93" s="148">
        <v>335736.98</v>
      </c>
    </row>
    <row r="94" spans="1:16" ht="37.5">
      <c r="A94" s="237" t="s">
        <v>5909</v>
      </c>
      <c r="B94" s="237" t="s">
        <v>5910</v>
      </c>
      <c r="C94" s="237" t="s">
        <v>5901</v>
      </c>
      <c r="D94" s="238" t="s">
        <v>5906</v>
      </c>
      <c r="E94" s="148">
        <v>127484.36</v>
      </c>
      <c r="F94" s="148">
        <v>328.86</v>
      </c>
      <c r="G94" s="148">
        <v>0</v>
      </c>
      <c r="H94" s="148" t="s">
        <v>6288</v>
      </c>
      <c r="I94" s="148">
        <v>4364.139999999985</v>
      </c>
      <c r="J94" s="148">
        <v>132177.36</v>
      </c>
      <c r="K94" s="148">
        <v>50993.74</v>
      </c>
      <c r="L94" s="148">
        <v>0</v>
      </c>
      <c r="M94" s="148">
        <v>169979.15</v>
      </c>
      <c r="N94" s="148" t="s">
        <v>6289</v>
      </c>
      <c r="O94" s="148">
        <v>206133.02</v>
      </c>
      <c r="P94" s="148">
        <v>427105.91</v>
      </c>
    </row>
    <row r="95" spans="1:16" ht="37.5">
      <c r="A95" s="237" t="s">
        <v>5909</v>
      </c>
      <c r="B95" s="237" t="s">
        <v>5910</v>
      </c>
      <c r="C95" s="237" t="s">
        <v>5901</v>
      </c>
      <c r="D95" s="238" t="s">
        <v>5931</v>
      </c>
      <c r="E95" s="148">
        <v>68203.02</v>
      </c>
      <c r="F95" s="148">
        <v>328.86</v>
      </c>
      <c r="G95" s="148">
        <v>0</v>
      </c>
      <c r="H95" s="148" t="s">
        <v>6288</v>
      </c>
      <c r="I95" s="148">
        <v>4118.959999999992</v>
      </c>
      <c r="J95" s="148">
        <v>72650.84</v>
      </c>
      <c r="K95" s="148">
        <v>27281.21</v>
      </c>
      <c r="L95" s="148">
        <v>0</v>
      </c>
      <c r="M95" s="148">
        <v>90937.36</v>
      </c>
      <c r="N95" s="148" t="s">
        <v>6289</v>
      </c>
      <c r="O95" s="148">
        <v>115234.96</v>
      </c>
      <c r="P95" s="148">
        <v>233453.53000000003</v>
      </c>
    </row>
    <row r="96" spans="1:16" ht="37.5">
      <c r="A96" s="237" t="s">
        <v>6298</v>
      </c>
      <c r="B96" s="237" t="s">
        <v>6299</v>
      </c>
      <c r="C96" s="237" t="s">
        <v>5901</v>
      </c>
      <c r="D96" s="238" t="s">
        <v>5839</v>
      </c>
      <c r="E96" s="148">
        <v>55644.42</v>
      </c>
      <c r="F96" s="148">
        <v>278.86</v>
      </c>
      <c r="G96" s="148">
        <v>0</v>
      </c>
      <c r="H96" s="148" t="s">
        <v>6288</v>
      </c>
      <c r="I96" s="148">
        <v>4784.239999999998</v>
      </c>
      <c r="J96" s="148">
        <v>60707.52</v>
      </c>
      <c r="K96" s="148">
        <v>22257.77</v>
      </c>
      <c r="L96" s="148">
        <v>0</v>
      </c>
      <c r="M96" s="148">
        <v>74192.56</v>
      </c>
      <c r="N96" s="148" t="s">
        <v>6289</v>
      </c>
      <c r="O96" s="148">
        <v>95978.44</v>
      </c>
      <c r="P96" s="148">
        <v>192428.77000000002</v>
      </c>
    </row>
    <row r="97" spans="1:16" ht="37.5">
      <c r="A97" s="237" t="s">
        <v>6298</v>
      </c>
      <c r="B97" s="237" t="s">
        <v>6299</v>
      </c>
      <c r="C97" s="237" t="s">
        <v>5901</v>
      </c>
      <c r="D97" s="238" t="s">
        <v>6259</v>
      </c>
      <c r="E97" s="148">
        <v>50451.90</v>
      </c>
      <c r="F97" s="148">
        <v>0</v>
      </c>
      <c r="G97" s="148">
        <v>0</v>
      </c>
      <c r="H97" s="148" t="s">
        <v>6288</v>
      </c>
      <c r="I97" s="148">
        <v>0</v>
      </c>
      <c r="J97" s="148">
        <v>50451.90</v>
      </c>
      <c r="K97" s="148">
        <v>0</v>
      </c>
      <c r="L97" s="148">
        <v>0</v>
      </c>
      <c r="M97" s="148">
        <v>67269.20</v>
      </c>
      <c r="N97" s="148" t="s">
        <v>6289</v>
      </c>
      <c r="O97" s="148">
        <v>0</v>
      </c>
      <c r="P97" s="148">
        <v>67269.20</v>
      </c>
    </row>
    <row r="98" spans="1:16" ht="25">
      <c r="A98" s="237" t="s">
        <v>5911</v>
      </c>
      <c r="B98" s="237" t="s">
        <v>5912</v>
      </c>
      <c r="C98" s="237" t="s">
        <v>5901</v>
      </c>
      <c r="D98" s="238" t="s">
        <v>5839</v>
      </c>
      <c r="E98" s="148">
        <v>35280.78</v>
      </c>
      <c r="F98" s="148">
        <v>328.86</v>
      </c>
      <c r="G98" s="148">
        <v>0</v>
      </c>
      <c r="H98" s="148" t="s">
        <v>6288</v>
      </c>
      <c r="I98" s="148">
        <v>3640.760000000002</v>
      </c>
      <c r="J98" s="148">
        <v>39250.40</v>
      </c>
      <c r="K98" s="148">
        <v>14112.31</v>
      </c>
      <c r="L98" s="148">
        <v>0</v>
      </c>
      <c r="M98" s="148">
        <v>47041.04</v>
      </c>
      <c r="N98" s="148" t="s">
        <v>6289</v>
      </c>
      <c r="O98" s="148">
        <v>64754.20</v>
      </c>
      <c r="P98" s="148">
        <v>125907.54999999999</v>
      </c>
    </row>
    <row r="99" spans="1:16" ht="25">
      <c r="A99" s="237" t="s">
        <v>5911</v>
      </c>
      <c r="B99" s="237" t="s">
        <v>5912</v>
      </c>
      <c r="C99" s="237" t="s">
        <v>5901</v>
      </c>
      <c r="D99" s="238" t="s">
        <v>7324</v>
      </c>
      <c r="E99" s="148">
        <v>34931.48</v>
      </c>
      <c r="F99" s="148">
        <v>0</v>
      </c>
      <c r="G99" s="148">
        <v>0</v>
      </c>
      <c r="H99" s="148" t="s">
        <v>6288</v>
      </c>
      <c r="I99" s="148">
        <v>0</v>
      </c>
      <c r="J99" s="148">
        <v>34931.48</v>
      </c>
      <c r="K99" s="148">
        <v>0</v>
      </c>
      <c r="L99" s="148">
        <v>0</v>
      </c>
      <c r="M99" s="148">
        <v>46575.31</v>
      </c>
      <c r="N99" s="148" t="s">
        <v>6289</v>
      </c>
      <c r="O99" s="148">
        <v>0</v>
      </c>
      <c r="P99" s="148">
        <v>46575.31</v>
      </c>
    </row>
    <row r="100" spans="1:16" ht="25">
      <c r="A100" s="237" t="s">
        <v>5911</v>
      </c>
      <c r="B100" s="237" t="s">
        <v>5912</v>
      </c>
      <c r="C100" s="237" t="s">
        <v>5901</v>
      </c>
      <c r="D100" s="238" t="s">
        <v>6259</v>
      </c>
      <c r="E100" s="148">
        <v>34931.48</v>
      </c>
      <c r="F100" s="148">
        <v>0</v>
      </c>
      <c r="G100" s="148">
        <v>0</v>
      </c>
      <c r="H100" s="148" t="s">
        <v>6288</v>
      </c>
      <c r="I100" s="148">
        <v>0</v>
      </c>
      <c r="J100" s="148">
        <v>34931.48</v>
      </c>
      <c r="K100" s="148">
        <v>0</v>
      </c>
      <c r="L100" s="148">
        <v>0</v>
      </c>
      <c r="M100" s="148">
        <v>46575.31</v>
      </c>
      <c r="N100" s="148" t="s">
        <v>6289</v>
      </c>
      <c r="O100" s="148">
        <v>0</v>
      </c>
      <c r="P100" s="148">
        <v>46575.31</v>
      </c>
    </row>
    <row r="101" spans="1:16" ht="25">
      <c r="A101" s="237" t="s">
        <v>5911</v>
      </c>
      <c r="B101" s="237" t="s">
        <v>5912</v>
      </c>
      <c r="C101" s="237" t="s">
        <v>5901</v>
      </c>
      <c r="D101" s="238" t="s">
        <v>5902</v>
      </c>
      <c r="E101" s="148">
        <v>42913.62</v>
      </c>
      <c r="F101" s="148">
        <v>328.86</v>
      </c>
      <c r="G101" s="148">
        <v>0</v>
      </c>
      <c r="H101" s="148" t="s">
        <v>6288</v>
      </c>
      <c r="I101" s="148">
        <v>3701.519999999997</v>
      </c>
      <c r="J101" s="148">
        <v>46944</v>
      </c>
      <c r="K101" s="148">
        <v>17165.45</v>
      </c>
      <c r="L101" s="148">
        <v>0</v>
      </c>
      <c r="M101" s="148">
        <v>57218.16</v>
      </c>
      <c r="N101" s="148" t="s">
        <v>6289</v>
      </c>
      <c r="O101" s="148">
        <v>76457.88</v>
      </c>
      <c r="P101" s="148">
        <v>150841.49</v>
      </c>
    </row>
    <row r="102" spans="1:16" ht="25">
      <c r="A102" s="237" t="s">
        <v>5911</v>
      </c>
      <c r="B102" s="237" t="s">
        <v>5912</v>
      </c>
      <c r="C102" s="237" t="s">
        <v>5901</v>
      </c>
      <c r="D102" s="238" t="s">
        <v>5903</v>
      </c>
      <c r="E102" s="148">
        <v>52588.56</v>
      </c>
      <c r="F102" s="148">
        <v>328.86</v>
      </c>
      <c r="G102" s="148">
        <v>0</v>
      </c>
      <c r="H102" s="148" t="s">
        <v>6288</v>
      </c>
      <c r="I102" s="148">
        <v>3771.1800000000003</v>
      </c>
      <c r="J102" s="148">
        <v>56688.60</v>
      </c>
      <c r="K102" s="148">
        <v>21035.42</v>
      </c>
      <c r="L102" s="148">
        <v>0</v>
      </c>
      <c r="M102" s="148">
        <v>70118.08</v>
      </c>
      <c r="N102" s="148" t="s">
        <v>6289</v>
      </c>
      <c r="O102" s="148">
        <v>91292.79</v>
      </c>
      <c r="P102" s="148">
        <v>182446.28999999998</v>
      </c>
    </row>
    <row r="103" spans="1:16" ht="25">
      <c r="A103" s="237" t="s">
        <v>5911</v>
      </c>
      <c r="B103" s="237" t="s">
        <v>5912</v>
      </c>
      <c r="C103" s="237" t="s">
        <v>5901</v>
      </c>
      <c r="D103" s="238" t="s">
        <v>5904</v>
      </c>
      <c r="E103" s="148">
        <v>69525.52</v>
      </c>
      <c r="F103" s="148">
        <v>328.86</v>
      </c>
      <c r="G103" s="148">
        <v>0</v>
      </c>
      <c r="H103" s="148" t="s">
        <v>6288</v>
      </c>
      <c r="I103" s="148">
        <v>3849.979999999996</v>
      </c>
      <c r="J103" s="148">
        <v>73704.36</v>
      </c>
      <c r="K103" s="148">
        <v>27810.21</v>
      </c>
      <c r="L103" s="148">
        <v>0</v>
      </c>
      <c r="M103" s="148">
        <v>92700.69</v>
      </c>
      <c r="N103" s="148" t="s">
        <v>6289</v>
      </c>
      <c r="O103" s="148">
        <v>117262.80</v>
      </c>
      <c r="P103" s="148">
        <v>237773.70</v>
      </c>
    </row>
    <row r="104" spans="1:16" ht="25">
      <c r="A104" s="237" t="s">
        <v>5911</v>
      </c>
      <c r="B104" s="237" t="s">
        <v>5912</v>
      </c>
      <c r="C104" s="237" t="s">
        <v>5901</v>
      </c>
      <c r="D104" s="238" t="s">
        <v>5905</v>
      </c>
      <c r="E104" s="148">
        <v>89087.70</v>
      </c>
      <c r="F104" s="148">
        <v>328.86</v>
      </c>
      <c r="G104" s="148">
        <v>0</v>
      </c>
      <c r="H104" s="148" t="s">
        <v>6288</v>
      </c>
      <c r="I104" s="148">
        <v>3932.100000000006</v>
      </c>
      <c r="J104" s="148">
        <v>93348.66</v>
      </c>
      <c r="K104" s="148">
        <v>35635.08</v>
      </c>
      <c r="L104" s="148">
        <v>0</v>
      </c>
      <c r="M104" s="148">
        <v>118783.60</v>
      </c>
      <c r="N104" s="148" t="s">
        <v>6289</v>
      </c>
      <c r="O104" s="148">
        <v>147258.14</v>
      </c>
      <c r="P104" s="148">
        <v>301676.82</v>
      </c>
    </row>
    <row r="105" spans="1:16" ht="25">
      <c r="A105" s="237" t="s">
        <v>5911</v>
      </c>
      <c r="B105" s="237" t="s">
        <v>5912</v>
      </c>
      <c r="C105" s="237" t="s">
        <v>5901</v>
      </c>
      <c r="D105" s="238" t="s">
        <v>5906</v>
      </c>
      <c r="E105" s="148">
        <v>114127.18</v>
      </c>
      <c r="F105" s="148">
        <v>328.86</v>
      </c>
      <c r="G105" s="148">
        <v>0</v>
      </c>
      <c r="H105" s="148" t="s">
        <v>6288</v>
      </c>
      <c r="I105" s="148">
        <v>4027.8800000000047</v>
      </c>
      <c r="J105" s="148">
        <v>118483.92</v>
      </c>
      <c r="K105" s="148">
        <v>45650.87</v>
      </c>
      <c r="L105" s="148">
        <v>0</v>
      </c>
      <c r="M105" s="148">
        <v>152169.57</v>
      </c>
      <c r="N105" s="148" t="s">
        <v>6289</v>
      </c>
      <c r="O105" s="148">
        <v>185652.01</v>
      </c>
      <c r="P105" s="148">
        <v>383472.45</v>
      </c>
    </row>
    <row r="106" spans="1:16" ht="37.5">
      <c r="A106" s="237" t="s">
        <v>6300</v>
      </c>
      <c r="B106" s="237" t="s">
        <v>6301</v>
      </c>
      <c r="C106" s="237" t="s">
        <v>5901</v>
      </c>
      <c r="D106" s="238" t="s">
        <v>5839</v>
      </c>
      <c r="E106" s="148">
        <v>34822.26</v>
      </c>
      <c r="F106" s="148">
        <v>233.50</v>
      </c>
      <c r="G106" s="148">
        <v>0</v>
      </c>
      <c r="H106" s="148" t="s">
        <v>6288</v>
      </c>
      <c r="I106" s="148">
        <v>3307.220000000001</v>
      </c>
      <c r="J106" s="148">
        <v>38362.98</v>
      </c>
      <c r="K106" s="148">
        <v>13928.90</v>
      </c>
      <c r="L106" s="148">
        <v>0</v>
      </c>
      <c r="M106" s="148">
        <v>46429.68</v>
      </c>
      <c r="N106" s="148" t="s">
        <v>6289</v>
      </c>
      <c r="O106" s="148">
        <v>64051.13</v>
      </c>
      <c r="P106" s="148">
        <v>124409.70999999999</v>
      </c>
    </row>
    <row r="107" spans="1:16" ht="37.5">
      <c r="A107" s="237" t="s">
        <v>6300</v>
      </c>
      <c r="B107" s="237" t="s">
        <v>6301</v>
      </c>
      <c r="C107" s="237" t="s">
        <v>5901</v>
      </c>
      <c r="D107" s="238" t="s">
        <v>6259</v>
      </c>
      <c r="E107" s="148">
        <v>31572.78</v>
      </c>
      <c r="F107" s="148">
        <v>0</v>
      </c>
      <c r="G107" s="148">
        <v>0</v>
      </c>
      <c r="H107" s="148" t="s">
        <v>6288</v>
      </c>
      <c r="I107" s="148">
        <v>0</v>
      </c>
      <c r="J107" s="148">
        <v>31572.78</v>
      </c>
      <c r="K107" s="148">
        <v>0</v>
      </c>
      <c r="L107" s="148">
        <v>0</v>
      </c>
      <c r="M107" s="148">
        <v>42097.04</v>
      </c>
      <c r="N107" s="148" t="s">
        <v>6289</v>
      </c>
      <c r="O107" s="148">
        <v>0</v>
      </c>
      <c r="P107" s="148">
        <v>42097.04</v>
      </c>
    </row>
    <row r="108" spans="1:16" ht="25">
      <c r="A108" s="237" t="s">
        <v>5913</v>
      </c>
      <c r="B108" s="237" t="s">
        <v>5914</v>
      </c>
      <c r="C108" s="237" t="s">
        <v>5901</v>
      </c>
      <c r="D108" s="238" t="s">
        <v>5839</v>
      </c>
      <c r="E108" s="148">
        <v>20216.56</v>
      </c>
      <c r="F108" s="148">
        <v>283.50</v>
      </c>
      <c r="G108" s="148">
        <v>0</v>
      </c>
      <c r="H108" s="148" t="s">
        <v>6288</v>
      </c>
      <c r="I108" s="148">
        <v>2301.279999999999</v>
      </c>
      <c r="J108" s="148">
        <v>22801.34</v>
      </c>
      <c r="K108" s="148">
        <v>8086.62</v>
      </c>
      <c r="L108" s="148">
        <v>0</v>
      </c>
      <c r="M108" s="148">
        <v>26955.41</v>
      </c>
      <c r="N108" s="148" t="s">
        <v>6289</v>
      </c>
      <c r="O108" s="148">
        <v>41655.73</v>
      </c>
      <c r="P108" s="148">
        <v>76697.76000000001</v>
      </c>
    </row>
    <row r="109" spans="1:16" ht="25">
      <c r="A109" s="237" t="s">
        <v>5913</v>
      </c>
      <c r="B109" s="237" t="s">
        <v>5914</v>
      </c>
      <c r="C109" s="237" t="s">
        <v>5901</v>
      </c>
      <c r="D109" s="238" t="s">
        <v>7324</v>
      </c>
      <c r="E109" s="148">
        <v>20016.40</v>
      </c>
      <c r="F109" s="148">
        <v>0</v>
      </c>
      <c r="G109" s="148">
        <v>0</v>
      </c>
      <c r="H109" s="148" t="s">
        <v>6288</v>
      </c>
      <c r="I109" s="148">
        <v>0</v>
      </c>
      <c r="J109" s="148">
        <v>20016.40</v>
      </c>
      <c r="K109" s="148">
        <v>0</v>
      </c>
      <c r="L109" s="148">
        <v>0</v>
      </c>
      <c r="M109" s="148">
        <v>26688.53</v>
      </c>
      <c r="N109" s="148" t="s">
        <v>6289</v>
      </c>
      <c r="O109" s="148">
        <v>0</v>
      </c>
      <c r="P109" s="148">
        <v>26688.53</v>
      </c>
    </row>
    <row r="110" spans="1:16" ht="25">
      <c r="A110" s="237" t="s">
        <v>5913</v>
      </c>
      <c r="B110" s="237" t="s">
        <v>5914</v>
      </c>
      <c r="C110" s="237" t="s">
        <v>5901</v>
      </c>
      <c r="D110" s="238" t="s">
        <v>6259</v>
      </c>
      <c r="E110" s="148">
        <v>20016.40</v>
      </c>
      <c r="F110" s="148">
        <v>0</v>
      </c>
      <c r="G110" s="148">
        <v>0</v>
      </c>
      <c r="H110" s="148" t="s">
        <v>6288</v>
      </c>
      <c r="I110" s="148">
        <v>0</v>
      </c>
      <c r="J110" s="148">
        <v>20016.40</v>
      </c>
      <c r="K110" s="148">
        <v>0</v>
      </c>
      <c r="L110" s="148">
        <v>0</v>
      </c>
      <c r="M110" s="148">
        <v>26688.53</v>
      </c>
      <c r="N110" s="148" t="s">
        <v>6289</v>
      </c>
      <c r="O110" s="148">
        <v>0</v>
      </c>
      <c r="P110" s="148">
        <v>26688.53</v>
      </c>
    </row>
    <row r="111" spans="1:16" ht="25">
      <c r="A111" s="237" t="s">
        <v>5913</v>
      </c>
      <c r="B111" s="237" t="s">
        <v>5914</v>
      </c>
      <c r="C111" s="237" t="s">
        <v>5901</v>
      </c>
      <c r="D111" s="238" t="s">
        <v>5902</v>
      </c>
      <c r="E111" s="148">
        <v>27235.54</v>
      </c>
      <c r="F111" s="148">
        <v>283.50</v>
      </c>
      <c r="G111" s="148">
        <v>0</v>
      </c>
      <c r="H111" s="148" t="s">
        <v>6288</v>
      </c>
      <c r="I111" s="148">
        <v>2360.34</v>
      </c>
      <c r="J111" s="148">
        <v>29879.38</v>
      </c>
      <c r="K111" s="148">
        <v>10894.22</v>
      </c>
      <c r="L111" s="148">
        <v>0</v>
      </c>
      <c r="M111" s="148">
        <v>36314.05</v>
      </c>
      <c r="N111" s="148" t="s">
        <v>6289</v>
      </c>
      <c r="O111" s="148">
        <v>52418.16</v>
      </c>
      <c r="P111" s="148">
        <v>99626.43000000001</v>
      </c>
    </row>
    <row r="112" spans="1:16" ht="25">
      <c r="A112" s="237" t="s">
        <v>5913</v>
      </c>
      <c r="B112" s="237" t="s">
        <v>5914</v>
      </c>
      <c r="C112" s="237" t="s">
        <v>5901</v>
      </c>
      <c r="D112" s="238" t="s">
        <v>5903</v>
      </c>
      <c r="E112" s="148">
        <v>36251.2</v>
      </c>
      <c r="F112" s="148">
        <v>283.50</v>
      </c>
      <c r="G112" s="148">
        <v>0</v>
      </c>
      <c r="H112" s="148" t="s">
        <v>6288</v>
      </c>
      <c r="I112" s="148">
        <v>2433.020000000004</v>
      </c>
      <c r="J112" s="148">
        <v>38967.72</v>
      </c>
      <c r="K112" s="148">
        <v>14500.48</v>
      </c>
      <c r="L112" s="148">
        <v>0</v>
      </c>
      <c r="M112" s="148">
        <v>48334.93</v>
      </c>
      <c r="N112" s="148" t="s">
        <v>6289</v>
      </c>
      <c r="O112" s="148">
        <v>66242.17</v>
      </c>
      <c r="P112" s="148">
        <v>129077.58</v>
      </c>
    </row>
    <row r="113" spans="1:16" ht="25">
      <c r="A113" s="237" t="s">
        <v>5913</v>
      </c>
      <c r="B113" s="237" t="s">
        <v>5914</v>
      </c>
      <c r="C113" s="237" t="s">
        <v>5901</v>
      </c>
      <c r="D113" s="238" t="s">
        <v>5904</v>
      </c>
      <c r="E113" s="148">
        <v>47621.28</v>
      </c>
      <c r="F113" s="148">
        <v>283.50</v>
      </c>
      <c r="G113" s="148">
        <v>0</v>
      </c>
      <c r="H113" s="148" t="s">
        <v>6288</v>
      </c>
      <c r="I113" s="148">
        <v>2524.720000000001</v>
      </c>
      <c r="J113" s="148">
        <v>50429.50</v>
      </c>
      <c r="K113" s="148">
        <v>19048.51</v>
      </c>
      <c r="L113" s="148">
        <v>0</v>
      </c>
      <c r="M113" s="148">
        <v>63495.04</v>
      </c>
      <c r="N113" s="148" t="s">
        <v>6289</v>
      </c>
      <c r="O113" s="148">
        <v>83676.30</v>
      </c>
      <c r="P113" s="148">
        <v>166219.85</v>
      </c>
    </row>
    <row r="114" spans="1:16" ht="25">
      <c r="A114" s="237" t="s">
        <v>5913</v>
      </c>
      <c r="B114" s="237" t="s">
        <v>5914</v>
      </c>
      <c r="C114" s="237" t="s">
        <v>5901</v>
      </c>
      <c r="D114" s="238" t="s">
        <v>5905</v>
      </c>
      <c r="E114" s="148">
        <v>60753.92</v>
      </c>
      <c r="F114" s="148">
        <v>283.50</v>
      </c>
      <c r="G114" s="148">
        <v>0</v>
      </c>
      <c r="H114" s="148" t="s">
        <v>6288</v>
      </c>
      <c r="I114" s="148">
        <v>2630.5999999999985</v>
      </c>
      <c r="J114" s="148">
        <v>63668.02</v>
      </c>
      <c r="K114" s="148">
        <v>24301.57</v>
      </c>
      <c r="L114" s="148">
        <v>0</v>
      </c>
      <c r="M114" s="148">
        <v>81005.23</v>
      </c>
      <c r="N114" s="148" t="s">
        <v>6289</v>
      </c>
      <c r="O114" s="148">
        <v>103813.01</v>
      </c>
      <c r="P114" s="148">
        <v>209119.81</v>
      </c>
    </row>
    <row r="115" spans="1:16" ht="25">
      <c r="A115" s="237" t="s">
        <v>5913</v>
      </c>
      <c r="B115" s="237" t="s">
        <v>5914</v>
      </c>
      <c r="C115" s="237" t="s">
        <v>5901</v>
      </c>
      <c r="D115" s="238" t="s">
        <v>5906</v>
      </c>
      <c r="E115" s="148">
        <v>77563.6</v>
      </c>
      <c r="F115" s="148">
        <v>283.50</v>
      </c>
      <c r="G115" s="148">
        <v>0</v>
      </c>
      <c r="H115" s="148" t="s">
        <v>6288</v>
      </c>
      <c r="I115" s="148">
        <v>2766.159999999989</v>
      </c>
      <c r="J115" s="148">
        <v>80613.26</v>
      </c>
      <c r="K115" s="148">
        <v>31025.44</v>
      </c>
      <c r="L115" s="148">
        <v>0</v>
      </c>
      <c r="M115" s="148">
        <v>103418.13</v>
      </c>
      <c r="N115" s="148" t="s">
        <v>6289</v>
      </c>
      <c r="O115" s="148">
        <v>129587.85</v>
      </c>
      <c r="P115" s="148">
        <v>264031.42000000004</v>
      </c>
    </row>
    <row r="116" spans="1:16" ht="25">
      <c r="A116" s="237" t="s">
        <v>5913</v>
      </c>
      <c r="B116" s="237" t="s">
        <v>5914</v>
      </c>
      <c r="C116" s="237" t="s">
        <v>5901</v>
      </c>
      <c r="D116" s="238" t="s">
        <v>5931</v>
      </c>
      <c r="E116" s="148">
        <v>41936.24</v>
      </c>
      <c r="F116" s="148">
        <v>283.50</v>
      </c>
      <c r="G116" s="148">
        <v>0</v>
      </c>
      <c r="H116" s="148" t="s">
        <v>6288</v>
      </c>
      <c r="I116" s="148">
        <v>2478.8800000000047</v>
      </c>
      <c r="J116" s="148">
        <v>44698.62</v>
      </c>
      <c r="K116" s="148">
        <v>16774.50</v>
      </c>
      <c r="L116" s="148">
        <v>0</v>
      </c>
      <c r="M116" s="148">
        <v>55914.99</v>
      </c>
      <c r="N116" s="148" t="s">
        <v>6289</v>
      </c>
      <c r="O116" s="148">
        <v>74959.23</v>
      </c>
      <c r="P116" s="148">
        <v>147648.71999999997</v>
      </c>
    </row>
    <row r="117" spans="1:16" ht="25">
      <c r="A117" s="237" t="s">
        <v>5915</v>
      </c>
      <c r="B117" s="237" t="s">
        <v>5916</v>
      </c>
      <c r="C117" s="237" t="s">
        <v>5901</v>
      </c>
      <c r="D117" s="238" t="s">
        <v>5839</v>
      </c>
      <c r="E117" s="148">
        <v>29231.24</v>
      </c>
      <c r="F117" s="148">
        <v>283.50</v>
      </c>
      <c r="G117" s="148">
        <v>0</v>
      </c>
      <c r="H117" s="148" t="s">
        <v>6288</v>
      </c>
      <c r="I117" s="148">
        <v>2963.0399999999972</v>
      </c>
      <c r="J117" s="148">
        <v>32477.78</v>
      </c>
      <c r="K117" s="148">
        <v>11692.50</v>
      </c>
      <c r="L117" s="148">
        <v>0</v>
      </c>
      <c r="M117" s="148">
        <v>38974.99</v>
      </c>
      <c r="N117" s="148" t="s">
        <v>6289</v>
      </c>
      <c r="O117" s="148">
        <v>55478.23</v>
      </c>
      <c r="P117" s="148">
        <v>106145.72</v>
      </c>
    </row>
    <row r="118" spans="1:16" ht="25">
      <c r="A118" s="237" t="s">
        <v>5915</v>
      </c>
      <c r="B118" s="237" t="s">
        <v>5916</v>
      </c>
      <c r="C118" s="237" t="s">
        <v>5901</v>
      </c>
      <c r="D118" s="238" t="s">
        <v>7324</v>
      </c>
      <c r="E118" s="148">
        <v>28941.82</v>
      </c>
      <c r="F118" s="148">
        <v>0</v>
      </c>
      <c r="G118" s="148">
        <v>0</v>
      </c>
      <c r="H118" s="148" t="s">
        <v>6288</v>
      </c>
      <c r="I118" s="148">
        <v>0</v>
      </c>
      <c r="J118" s="148">
        <v>28941.82</v>
      </c>
      <c r="K118" s="148">
        <v>0</v>
      </c>
      <c r="L118" s="148">
        <v>0</v>
      </c>
      <c r="M118" s="148">
        <v>38589.09</v>
      </c>
      <c r="N118" s="148" t="s">
        <v>6289</v>
      </c>
      <c r="O118" s="148">
        <v>0</v>
      </c>
      <c r="P118" s="148">
        <v>38589.09</v>
      </c>
    </row>
    <row r="119" spans="1:16" ht="25">
      <c r="A119" s="237" t="s">
        <v>5915</v>
      </c>
      <c r="B119" s="237" t="s">
        <v>5916</v>
      </c>
      <c r="C119" s="237" t="s">
        <v>5901</v>
      </c>
      <c r="D119" s="238" t="s">
        <v>6259</v>
      </c>
      <c r="E119" s="148">
        <v>28941.82</v>
      </c>
      <c r="F119" s="148">
        <v>0</v>
      </c>
      <c r="G119" s="148">
        <v>0</v>
      </c>
      <c r="H119" s="148" t="s">
        <v>6288</v>
      </c>
      <c r="I119" s="148">
        <v>0</v>
      </c>
      <c r="J119" s="148">
        <v>28941.82</v>
      </c>
      <c r="K119" s="148">
        <v>0</v>
      </c>
      <c r="L119" s="148">
        <v>0</v>
      </c>
      <c r="M119" s="148">
        <v>38589.09</v>
      </c>
      <c r="N119" s="148" t="s">
        <v>6289</v>
      </c>
      <c r="O119" s="148">
        <v>0</v>
      </c>
      <c r="P119" s="148">
        <v>38589.09</v>
      </c>
    </row>
    <row r="120" spans="1:16" ht="25">
      <c r="A120" s="237" t="s">
        <v>5915</v>
      </c>
      <c r="B120" s="237" t="s">
        <v>5916</v>
      </c>
      <c r="C120" s="237" t="s">
        <v>5901</v>
      </c>
      <c r="D120" s="238" t="s">
        <v>5902</v>
      </c>
      <c r="E120" s="148">
        <v>37968.62</v>
      </c>
      <c r="F120" s="148">
        <v>283.50</v>
      </c>
      <c r="G120" s="148">
        <v>0</v>
      </c>
      <c r="H120" s="148" t="s">
        <v>6288</v>
      </c>
      <c r="I120" s="148">
        <v>3020.8600000000006</v>
      </c>
      <c r="J120" s="148">
        <v>41272.98</v>
      </c>
      <c r="K120" s="148">
        <v>15187.45</v>
      </c>
      <c r="L120" s="148">
        <v>0</v>
      </c>
      <c r="M120" s="148">
        <v>50624.83</v>
      </c>
      <c r="N120" s="148" t="s">
        <v>6289</v>
      </c>
      <c r="O120" s="148">
        <v>68875.55</v>
      </c>
      <c r="P120" s="148">
        <v>134687.83000000002</v>
      </c>
    </row>
    <row r="121" spans="1:16" ht="25">
      <c r="A121" s="237" t="s">
        <v>5915</v>
      </c>
      <c r="B121" s="237" t="s">
        <v>5916</v>
      </c>
      <c r="C121" s="237" t="s">
        <v>5901</v>
      </c>
      <c r="D121" s="238" t="s">
        <v>5903</v>
      </c>
      <c r="E121" s="148">
        <v>50841.72</v>
      </c>
      <c r="F121" s="148">
        <v>283.50</v>
      </c>
      <c r="G121" s="148">
        <v>0</v>
      </c>
      <c r="H121" s="148" t="s">
        <v>6288</v>
      </c>
      <c r="I121" s="148">
        <v>3089.0999999999985</v>
      </c>
      <c r="J121" s="148">
        <v>54214.32</v>
      </c>
      <c r="K121" s="148">
        <v>20336.69</v>
      </c>
      <c r="L121" s="148">
        <v>0</v>
      </c>
      <c r="M121" s="148">
        <v>67788.96</v>
      </c>
      <c r="N121" s="148" t="s">
        <v>6289</v>
      </c>
      <c r="O121" s="148">
        <v>88614.30</v>
      </c>
      <c r="P121" s="148">
        <v>176739.95</v>
      </c>
    </row>
    <row r="122" spans="1:16" ht="25">
      <c r="A122" s="237" t="s">
        <v>5915</v>
      </c>
      <c r="B122" s="237" t="s">
        <v>5916</v>
      </c>
      <c r="C122" s="237" t="s">
        <v>5901</v>
      </c>
      <c r="D122" s="238" t="s">
        <v>5904</v>
      </c>
      <c r="E122" s="148">
        <v>67077</v>
      </c>
      <c r="F122" s="148">
        <v>283.50</v>
      </c>
      <c r="G122" s="148">
        <v>0</v>
      </c>
      <c r="H122" s="148" t="s">
        <v>6288</v>
      </c>
      <c r="I122" s="148">
        <v>3168.479999999996</v>
      </c>
      <c r="J122" s="148">
        <v>70528.98</v>
      </c>
      <c r="K122" s="148">
        <v>26830.80</v>
      </c>
      <c r="L122" s="148">
        <v>0</v>
      </c>
      <c r="M122" s="148">
        <v>89436</v>
      </c>
      <c r="N122" s="148" t="s">
        <v>6289</v>
      </c>
      <c r="O122" s="148">
        <v>113508.40</v>
      </c>
      <c r="P122" s="148">
        <v>229775.20</v>
      </c>
    </row>
    <row r="123" spans="1:16" ht="25">
      <c r="A123" s="237" t="s">
        <v>5915</v>
      </c>
      <c r="B123" s="237" t="s">
        <v>5916</v>
      </c>
      <c r="C123" s="237" t="s">
        <v>5901</v>
      </c>
      <c r="D123" s="238" t="s">
        <v>5905</v>
      </c>
      <c r="E123" s="148">
        <v>85828.78</v>
      </c>
      <c r="F123" s="148">
        <v>283.50</v>
      </c>
      <c r="G123" s="148">
        <v>0</v>
      </c>
      <c r="H123" s="148" t="s">
        <v>6288</v>
      </c>
      <c r="I123" s="148">
        <v>3253.3800000000047</v>
      </c>
      <c r="J123" s="148">
        <v>89365.66</v>
      </c>
      <c r="K123" s="148">
        <v>34331.51</v>
      </c>
      <c r="L123" s="148">
        <v>0</v>
      </c>
      <c r="M123" s="148">
        <v>114438.37</v>
      </c>
      <c r="N123" s="148" t="s">
        <v>6289</v>
      </c>
      <c r="O123" s="148">
        <v>142261.13</v>
      </c>
      <c r="P123" s="148">
        <v>291031.01</v>
      </c>
    </row>
    <row r="124" spans="1:16" ht="25">
      <c r="A124" s="237" t="s">
        <v>5915</v>
      </c>
      <c r="B124" s="237" t="s">
        <v>5916</v>
      </c>
      <c r="C124" s="237" t="s">
        <v>5901</v>
      </c>
      <c r="D124" s="238" t="s">
        <v>5906</v>
      </c>
      <c r="E124" s="148">
        <v>109831</v>
      </c>
      <c r="F124" s="148">
        <v>283.50</v>
      </c>
      <c r="G124" s="148">
        <v>0</v>
      </c>
      <c r="H124" s="148" t="s">
        <v>6288</v>
      </c>
      <c r="I124" s="148">
        <v>3354.800000000003</v>
      </c>
      <c r="J124" s="148">
        <v>113469.30</v>
      </c>
      <c r="K124" s="148">
        <v>43932.40</v>
      </c>
      <c r="L124" s="148">
        <v>0</v>
      </c>
      <c r="M124" s="148">
        <v>146441.33</v>
      </c>
      <c r="N124" s="148" t="s">
        <v>6289</v>
      </c>
      <c r="O124" s="148">
        <v>179064.53</v>
      </c>
      <c r="P124" s="148">
        <v>369438.26</v>
      </c>
    </row>
    <row r="125" spans="1:16" ht="37.5">
      <c r="A125" s="237" t="s">
        <v>5928</v>
      </c>
      <c r="B125" s="237" t="s">
        <v>5929</v>
      </c>
      <c r="C125" s="237" t="s">
        <v>5930</v>
      </c>
      <c r="D125" s="238" t="s">
        <v>5839</v>
      </c>
      <c r="E125" s="148">
        <v>35280.78</v>
      </c>
      <c r="F125" s="148">
        <v>328.86</v>
      </c>
      <c r="G125" s="148">
        <v>0</v>
      </c>
      <c r="H125" s="148" t="s">
        <v>6288</v>
      </c>
      <c r="I125" s="148">
        <v>3640.760000000002</v>
      </c>
      <c r="J125" s="148">
        <v>39250.40</v>
      </c>
      <c r="K125" s="148">
        <v>14112.31</v>
      </c>
      <c r="L125" s="148">
        <v>0</v>
      </c>
      <c r="M125" s="148">
        <v>47041.04</v>
      </c>
      <c r="N125" s="148" t="s">
        <v>6289</v>
      </c>
      <c r="O125" s="148">
        <v>64754.20</v>
      </c>
      <c r="P125" s="148">
        <v>125907.54999999999</v>
      </c>
    </row>
    <row r="126" spans="1:16" ht="37.5">
      <c r="A126" s="237" t="s">
        <v>5928</v>
      </c>
      <c r="B126" s="237" t="s">
        <v>5929</v>
      </c>
      <c r="C126" s="237" t="s">
        <v>5930</v>
      </c>
      <c r="D126" s="238" t="s">
        <v>7324</v>
      </c>
      <c r="E126" s="148">
        <v>34931.48</v>
      </c>
      <c r="F126" s="148">
        <v>0</v>
      </c>
      <c r="G126" s="148">
        <v>0</v>
      </c>
      <c r="H126" s="148" t="s">
        <v>6288</v>
      </c>
      <c r="I126" s="148">
        <v>0</v>
      </c>
      <c r="J126" s="148">
        <v>34931.48</v>
      </c>
      <c r="K126" s="148">
        <v>0</v>
      </c>
      <c r="L126" s="148">
        <v>0</v>
      </c>
      <c r="M126" s="148">
        <v>46575.31</v>
      </c>
      <c r="N126" s="148" t="s">
        <v>6289</v>
      </c>
      <c r="O126" s="148">
        <v>0</v>
      </c>
      <c r="P126" s="148">
        <v>46575.31</v>
      </c>
    </row>
    <row r="127" spans="1:16" ht="37.5">
      <c r="A127" s="237" t="s">
        <v>5928</v>
      </c>
      <c r="B127" s="237" t="s">
        <v>5929</v>
      </c>
      <c r="C127" s="237" t="s">
        <v>5930</v>
      </c>
      <c r="D127" s="238" t="s">
        <v>6259</v>
      </c>
      <c r="E127" s="148">
        <v>34931.48</v>
      </c>
      <c r="F127" s="148">
        <v>0</v>
      </c>
      <c r="G127" s="148">
        <v>0</v>
      </c>
      <c r="H127" s="148" t="s">
        <v>6288</v>
      </c>
      <c r="I127" s="148">
        <v>0</v>
      </c>
      <c r="J127" s="148">
        <v>34931.48</v>
      </c>
      <c r="K127" s="148">
        <v>0</v>
      </c>
      <c r="L127" s="148">
        <v>0</v>
      </c>
      <c r="M127" s="148">
        <v>46575.31</v>
      </c>
      <c r="N127" s="148" t="s">
        <v>6289</v>
      </c>
      <c r="O127" s="148">
        <v>0</v>
      </c>
      <c r="P127" s="148">
        <v>46575.31</v>
      </c>
    </row>
    <row r="128" spans="1:16" ht="37.5">
      <c r="A128" s="237" t="s">
        <v>5928</v>
      </c>
      <c r="B128" s="237" t="s">
        <v>5929</v>
      </c>
      <c r="C128" s="237" t="s">
        <v>5930</v>
      </c>
      <c r="D128" s="238" t="s">
        <v>5902</v>
      </c>
      <c r="E128" s="148">
        <v>42913.62</v>
      </c>
      <c r="F128" s="148">
        <v>328.86</v>
      </c>
      <c r="G128" s="148">
        <v>0</v>
      </c>
      <c r="H128" s="148" t="s">
        <v>6288</v>
      </c>
      <c r="I128" s="148">
        <v>3701.519999999997</v>
      </c>
      <c r="J128" s="148">
        <v>46944</v>
      </c>
      <c r="K128" s="148">
        <v>17165.45</v>
      </c>
      <c r="L128" s="148">
        <v>0</v>
      </c>
      <c r="M128" s="148">
        <v>57218.16</v>
      </c>
      <c r="N128" s="148" t="s">
        <v>6289</v>
      </c>
      <c r="O128" s="148">
        <v>76457.88</v>
      </c>
      <c r="P128" s="148">
        <v>150841.49</v>
      </c>
    </row>
    <row r="129" spans="1:16" ht="37.5">
      <c r="A129" s="237" t="s">
        <v>5928</v>
      </c>
      <c r="B129" s="237" t="s">
        <v>5929</v>
      </c>
      <c r="C129" s="237" t="s">
        <v>5930</v>
      </c>
      <c r="D129" s="238" t="s">
        <v>5903</v>
      </c>
      <c r="E129" s="148">
        <v>52588.56</v>
      </c>
      <c r="F129" s="148">
        <v>328.86</v>
      </c>
      <c r="G129" s="148">
        <v>0</v>
      </c>
      <c r="H129" s="148" t="s">
        <v>6288</v>
      </c>
      <c r="I129" s="148">
        <v>3771.1800000000003</v>
      </c>
      <c r="J129" s="148">
        <v>56688.60</v>
      </c>
      <c r="K129" s="148">
        <v>21035.42</v>
      </c>
      <c r="L129" s="148">
        <v>0</v>
      </c>
      <c r="M129" s="148">
        <v>70118.08</v>
      </c>
      <c r="N129" s="148" t="s">
        <v>6289</v>
      </c>
      <c r="O129" s="148">
        <v>91292.79</v>
      </c>
      <c r="P129" s="148">
        <v>182446.28999999998</v>
      </c>
    </row>
    <row r="130" spans="1:16" ht="37.5">
      <c r="A130" s="237" t="s">
        <v>5928</v>
      </c>
      <c r="B130" s="237" t="s">
        <v>5929</v>
      </c>
      <c r="C130" s="237" t="s">
        <v>5930</v>
      </c>
      <c r="D130" s="238" t="s">
        <v>5904</v>
      </c>
      <c r="E130" s="148">
        <v>69525.52</v>
      </c>
      <c r="F130" s="148">
        <v>328.86</v>
      </c>
      <c r="G130" s="148">
        <v>0</v>
      </c>
      <c r="H130" s="148" t="s">
        <v>6288</v>
      </c>
      <c r="I130" s="148">
        <v>3849.979999999996</v>
      </c>
      <c r="J130" s="148">
        <v>73704.36</v>
      </c>
      <c r="K130" s="148">
        <v>27810.21</v>
      </c>
      <c r="L130" s="148">
        <v>0</v>
      </c>
      <c r="M130" s="148">
        <v>92700.69</v>
      </c>
      <c r="N130" s="148" t="s">
        <v>6289</v>
      </c>
      <c r="O130" s="148">
        <v>117262.80</v>
      </c>
      <c r="P130" s="148">
        <v>237773.70</v>
      </c>
    </row>
    <row r="131" spans="1:16" ht="37.5">
      <c r="A131" s="237" t="s">
        <v>5928</v>
      </c>
      <c r="B131" s="237" t="s">
        <v>5929</v>
      </c>
      <c r="C131" s="237" t="s">
        <v>5930</v>
      </c>
      <c r="D131" s="238" t="s">
        <v>5905</v>
      </c>
      <c r="E131" s="148">
        <v>89087.70</v>
      </c>
      <c r="F131" s="148">
        <v>328.86</v>
      </c>
      <c r="G131" s="148">
        <v>0</v>
      </c>
      <c r="H131" s="148" t="s">
        <v>6288</v>
      </c>
      <c r="I131" s="148">
        <v>3932.100000000006</v>
      </c>
      <c r="J131" s="148">
        <v>93348.66</v>
      </c>
      <c r="K131" s="148">
        <v>35635.08</v>
      </c>
      <c r="L131" s="148">
        <v>0</v>
      </c>
      <c r="M131" s="148">
        <v>118783.60</v>
      </c>
      <c r="N131" s="148" t="s">
        <v>6289</v>
      </c>
      <c r="O131" s="148">
        <v>147258.14</v>
      </c>
      <c r="P131" s="148">
        <v>301676.82</v>
      </c>
    </row>
    <row r="132" spans="1:16" ht="37.5">
      <c r="A132" s="237" t="s">
        <v>5928</v>
      </c>
      <c r="B132" s="237" t="s">
        <v>5929</v>
      </c>
      <c r="C132" s="237" t="s">
        <v>5930</v>
      </c>
      <c r="D132" s="238" t="s">
        <v>5906</v>
      </c>
      <c r="E132" s="148">
        <v>114127.18</v>
      </c>
      <c r="F132" s="148">
        <v>328.86</v>
      </c>
      <c r="G132" s="148">
        <v>0</v>
      </c>
      <c r="H132" s="148" t="s">
        <v>6288</v>
      </c>
      <c r="I132" s="148">
        <v>4027.8800000000047</v>
      </c>
      <c r="J132" s="148">
        <v>118483.92</v>
      </c>
      <c r="K132" s="148">
        <v>45650.87</v>
      </c>
      <c r="L132" s="148">
        <v>0</v>
      </c>
      <c r="M132" s="148">
        <v>152169.57</v>
      </c>
      <c r="N132" s="148" t="s">
        <v>6289</v>
      </c>
      <c r="O132" s="148">
        <v>185652.01</v>
      </c>
      <c r="P132" s="148">
        <v>383472.45</v>
      </c>
    </row>
    <row r="133" spans="1:16" ht="37.5">
      <c r="A133" s="237" t="s">
        <v>5928</v>
      </c>
      <c r="B133" s="237" t="s">
        <v>5929</v>
      </c>
      <c r="C133" s="237" t="s">
        <v>5930</v>
      </c>
      <c r="D133" s="238" t="s">
        <v>5931</v>
      </c>
      <c r="E133" s="148">
        <v>61057.08</v>
      </c>
      <c r="F133" s="148">
        <v>328.86</v>
      </c>
      <c r="G133" s="148">
        <v>0</v>
      </c>
      <c r="H133" s="148" t="s">
        <v>6288</v>
      </c>
      <c r="I133" s="148">
        <v>3810.5799999999945</v>
      </c>
      <c r="J133" s="148">
        <v>65196.52</v>
      </c>
      <c r="K133" s="148">
        <v>24422.83</v>
      </c>
      <c r="L133" s="148">
        <v>0</v>
      </c>
      <c r="M133" s="148">
        <v>81409.44</v>
      </c>
      <c r="N133" s="148" t="s">
        <v>6289</v>
      </c>
      <c r="O133" s="148">
        <v>104277.86</v>
      </c>
      <c r="P133" s="148">
        <v>210110.13</v>
      </c>
    </row>
    <row r="134" spans="1:16" ht="37.5">
      <c r="A134" s="237" t="s">
        <v>6302</v>
      </c>
      <c r="B134" s="237" t="s">
        <v>6303</v>
      </c>
      <c r="C134" s="237" t="s">
        <v>5930</v>
      </c>
      <c r="D134" s="238" t="s">
        <v>5839</v>
      </c>
      <c r="E134" s="148">
        <v>50645.88</v>
      </c>
      <c r="F134" s="148">
        <v>278.86</v>
      </c>
      <c r="G134" s="148">
        <v>0</v>
      </c>
      <c r="H134" s="148" t="s">
        <v>6288</v>
      </c>
      <c r="I134" s="148">
        <v>4435.800000000003</v>
      </c>
      <c r="J134" s="148">
        <v>55360.54</v>
      </c>
      <c r="K134" s="148">
        <v>20258.35</v>
      </c>
      <c r="L134" s="148">
        <v>0</v>
      </c>
      <c r="M134" s="148">
        <v>67527.84</v>
      </c>
      <c r="N134" s="148" t="s">
        <v>6289</v>
      </c>
      <c r="O134" s="148">
        <v>88314.02</v>
      </c>
      <c r="P134" s="148">
        <v>176100.21000000002</v>
      </c>
    </row>
    <row r="135" spans="1:16" ht="37.5">
      <c r="A135" s="237" t="s">
        <v>6302</v>
      </c>
      <c r="B135" s="237" t="s">
        <v>6303</v>
      </c>
      <c r="C135" s="237" t="s">
        <v>5930</v>
      </c>
      <c r="D135" s="238" t="s">
        <v>6259</v>
      </c>
      <c r="E135" s="148">
        <v>45919.82</v>
      </c>
      <c r="F135" s="148">
        <v>0</v>
      </c>
      <c r="G135" s="148">
        <v>0</v>
      </c>
      <c r="H135" s="148" t="s">
        <v>6288</v>
      </c>
      <c r="I135" s="148">
        <v>0</v>
      </c>
      <c r="J135" s="148">
        <v>45919.82</v>
      </c>
      <c r="K135" s="148">
        <v>0</v>
      </c>
      <c r="L135" s="148">
        <v>0</v>
      </c>
      <c r="M135" s="148">
        <v>61226.43</v>
      </c>
      <c r="N135" s="148" t="s">
        <v>6289</v>
      </c>
      <c r="O135" s="148">
        <v>0</v>
      </c>
      <c r="P135" s="148">
        <v>61226.43</v>
      </c>
    </row>
    <row r="136" spans="1:16" ht="37.5">
      <c r="A136" s="237" t="s">
        <v>5932</v>
      </c>
      <c r="B136" s="237" t="s">
        <v>5933</v>
      </c>
      <c r="C136" s="237" t="s">
        <v>5930</v>
      </c>
      <c r="D136" s="238" t="s">
        <v>5839</v>
      </c>
      <c r="E136" s="148">
        <v>39409.96</v>
      </c>
      <c r="F136" s="148">
        <v>328.86</v>
      </c>
      <c r="G136" s="148">
        <v>0</v>
      </c>
      <c r="H136" s="148" t="s">
        <v>6288</v>
      </c>
      <c r="I136" s="148">
        <v>3930.0800000000017</v>
      </c>
      <c r="J136" s="148">
        <v>43668.90</v>
      </c>
      <c r="K136" s="148">
        <v>15763.98</v>
      </c>
      <c r="L136" s="148">
        <v>0</v>
      </c>
      <c r="M136" s="148">
        <v>52546.61</v>
      </c>
      <c r="N136" s="148" t="s">
        <v>6289</v>
      </c>
      <c r="O136" s="148">
        <v>71085.61</v>
      </c>
      <c r="P136" s="148">
        <v>139396.2</v>
      </c>
    </row>
    <row r="137" spans="1:16" ht="37.5">
      <c r="A137" s="237" t="s">
        <v>5932</v>
      </c>
      <c r="B137" s="237" t="s">
        <v>5933</v>
      </c>
      <c r="C137" s="237" t="s">
        <v>5930</v>
      </c>
      <c r="D137" s="238" t="s">
        <v>7324</v>
      </c>
      <c r="E137" s="148">
        <v>39019.76</v>
      </c>
      <c r="F137" s="148">
        <v>0</v>
      </c>
      <c r="G137" s="148">
        <v>0</v>
      </c>
      <c r="H137" s="148" t="s">
        <v>6288</v>
      </c>
      <c r="I137" s="148">
        <v>0</v>
      </c>
      <c r="J137" s="148">
        <v>39019.76</v>
      </c>
      <c r="K137" s="148">
        <v>0</v>
      </c>
      <c r="L137" s="148">
        <v>0</v>
      </c>
      <c r="M137" s="148">
        <v>52026.35</v>
      </c>
      <c r="N137" s="148" t="s">
        <v>6289</v>
      </c>
      <c r="O137" s="148">
        <v>0</v>
      </c>
      <c r="P137" s="148">
        <v>52026.35</v>
      </c>
    </row>
    <row r="138" spans="1:16" ht="37.5">
      <c r="A138" s="237" t="s">
        <v>5932</v>
      </c>
      <c r="B138" s="237" t="s">
        <v>5933</v>
      </c>
      <c r="C138" s="237" t="s">
        <v>5930</v>
      </c>
      <c r="D138" s="238" t="s">
        <v>6259</v>
      </c>
      <c r="E138" s="148">
        <v>39019.76</v>
      </c>
      <c r="F138" s="148">
        <v>0</v>
      </c>
      <c r="G138" s="148">
        <v>0</v>
      </c>
      <c r="H138" s="148" t="s">
        <v>6288</v>
      </c>
      <c r="I138" s="148">
        <v>0</v>
      </c>
      <c r="J138" s="148">
        <v>39019.76</v>
      </c>
      <c r="K138" s="148">
        <v>0</v>
      </c>
      <c r="L138" s="148">
        <v>0</v>
      </c>
      <c r="M138" s="148">
        <v>52026.35</v>
      </c>
      <c r="N138" s="148" t="s">
        <v>6289</v>
      </c>
      <c r="O138" s="148">
        <v>0</v>
      </c>
      <c r="P138" s="148">
        <v>52026.35</v>
      </c>
    </row>
    <row r="139" spans="1:16" ht="37.5">
      <c r="A139" s="237" t="s">
        <v>5932</v>
      </c>
      <c r="B139" s="237" t="s">
        <v>5933</v>
      </c>
      <c r="C139" s="237" t="s">
        <v>5930</v>
      </c>
      <c r="D139" s="238" t="s">
        <v>5902</v>
      </c>
      <c r="E139" s="148">
        <v>47936.16</v>
      </c>
      <c r="F139" s="148">
        <v>328.86</v>
      </c>
      <c r="G139" s="148">
        <v>0</v>
      </c>
      <c r="H139" s="148" t="s">
        <v>6288</v>
      </c>
      <c r="I139" s="148">
        <v>3997.6399999999994</v>
      </c>
      <c r="J139" s="148">
        <v>52262.66</v>
      </c>
      <c r="K139" s="148">
        <v>19174.46</v>
      </c>
      <c r="L139" s="148">
        <v>0</v>
      </c>
      <c r="M139" s="148">
        <v>63914.88</v>
      </c>
      <c r="N139" s="148" t="s">
        <v>6289</v>
      </c>
      <c r="O139" s="148">
        <v>84159.11</v>
      </c>
      <c r="P139" s="148">
        <v>167248.45</v>
      </c>
    </row>
    <row r="140" spans="1:16" ht="37.5">
      <c r="A140" s="237" t="s">
        <v>5932</v>
      </c>
      <c r="B140" s="237" t="s">
        <v>5933</v>
      </c>
      <c r="C140" s="237" t="s">
        <v>5930</v>
      </c>
      <c r="D140" s="238" t="s">
        <v>5903</v>
      </c>
      <c r="E140" s="148">
        <v>58743.46</v>
      </c>
      <c r="F140" s="148">
        <v>328.86</v>
      </c>
      <c r="G140" s="148">
        <v>0</v>
      </c>
      <c r="H140" s="148" t="s">
        <v>6288</v>
      </c>
      <c r="I140" s="148">
        <v>4075.0999999999985</v>
      </c>
      <c r="J140" s="148">
        <v>63147.42</v>
      </c>
      <c r="K140" s="148">
        <v>23497.38</v>
      </c>
      <c r="L140" s="148">
        <v>0</v>
      </c>
      <c r="M140" s="148">
        <v>78324.61</v>
      </c>
      <c r="N140" s="148" t="s">
        <v>6289</v>
      </c>
      <c r="O140" s="148">
        <v>100730.31</v>
      </c>
      <c r="P140" s="148">
        <v>202552.30</v>
      </c>
    </row>
    <row r="141" spans="1:16" ht="37.5">
      <c r="A141" s="237" t="s">
        <v>5932</v>
      </c>
      <c r="B141" s="237" t="s">
        <v>5933</v>
      </c>
      <c r="C141" s="237" t="s">
        <v>5930</v>
      </c>
      <c r="D141" s="238" t="s">
        <v>5904</v>
      </c>
      <c r="E141" s="148">
        <v>77662.66</v>
      </c>
      <c r="F141" s="148">
        <v>328.86</v>
      </c>
      <c r="G141" s="148">
        <v>0</v>
      </c>
      <c r="H141" s="148" t="s">
        <v>6288</v>
      </c>
      <c r="I141" s="148">
        <v>4165.319999999992</v>
      </c>
      <c r="J141" s="148">
        <v>82156.84</v>
      </c>
      <c r="K141" s="148">
        <v>31065.06</v>
      </c>
      <c r="L141" s="148">
        <v>0</v>
      </c>
      <c r="M141" s="148">
        <v>103550.21</v>
      </c>
      <c r="N141" s="148" t="s">
        <v>6289</v>
      </c>
      <c r="O141" s="148">
        <v>129739.75</v>
      </c>
      <c r="P141" s="148">
        <v>264355.02</v>
      </c>
    </row>
    <row r="142" spans="1:16" ht="37.5">
      <c r="A142" s="237" t="s">
        <v>5932</v>
      </c>
      <c r="B142" s="237" t="s">
        <v>5933</v>
      </c>
      <c r="C142" s="237" t="s">
        <v>5930</v>
      </c>
      <c r="D142" s="238" t="s">
        <v>5905</v>
      </c>
      <c r="E142" s="148">
        <v>99514.28</v>
      </c>
      <c r="F142" s="148">
        <v>328.86</v>
      </c>
      <c r="G142" s="148">
        <v>0</v>
      </c>
      <c r="H142" s="148" t="s">
        <v>6288</v>
      </c>
      <c r="I142" s="148">
        <v>4257.080000000002</v>
      </c>
      <c r="J142" s="148">
        <v>104100.22</v>
      </c>
      <c r="K142" s="148">
        <v>39805.71</v>
      </c>
      <c r="L142" s="148">
        <v>0</v>
      </c>
      <c r="M142" s="148">
        <v>132685.71</v>
      </c>
      <c r="N142" s="148" t="s">
        <v>6289</v>
      </c>
      <c r="O142" s="148">
        <v>163245.56</v>
      </c>
      <c r="P142" s="148">
        <v>335736.98</v>
      </c>
    </row>
    <row r="143" spans="1:16" ht="37.5">
      <c r="A143" s="237" t="s">
        <v>5932</v>
      </c>
      <c r="B143" s="237" t="s">
        <v>5933</v>
      </c>
      <c r="C143" s="237" t="s">
        <v>5930</v>
      </c>
      <c r="D143" s="238" t="s">
        <v>5906</v>
      </c>
      <c r="E143" s="148">
        <v>127484.36</v>
      </c>
      <c r="F143" s="148">
        <v>328.86</v>
      </c>
      <c r="G143" s="148">
        <v>0</v>
      </c>
      <c r="H143" s="148" t="s">
        <v>6288</v>
      </c>
      <c r="I143" s="148">
        <v>4364.139999999985</v>
      </c>
      <c r="J143" s="148">
        <v>132177.36</v>
      </c>
      <c r="K143" s="148">
        <v>50993.74</v>
      </c>
      <c r="L143" s="148">
        <v>0</v>
      </c>
      <c r="M143" s="148">
        <v>169979.15</v>
      </c>
      <c r="N143" s="148" t="s">
        <v>6289</v>
      </c>
      <c r="O143" s="148">
        <v>206133.02</v>
      </c>
      <c r="P143" s="148">
        <v>427105.91</v>
      </c>
    </row>
    <row r="144" spans="1:16" ht="37.5">
      <c r="A144" s="237" t="s">
        <v>5932</v>
      </c>
      <c r="B144" s="237" t="s">
        <v>5933</v>
      </c>
      <c r="C144" s="237" t="s">
        <v>5930</v>
      </c>
      <c r="D144" s="238" t="s">
        <v>5931</v>
      </c>
      <c r="E144" s="148">
        <v>68203.02</v>
      </c>
      <c r="F144" s="148">
        <v>328.86</v>
      </c>
      <c r="G144" s="148">
        <v>0</v>
      </c>
      <c r="H144" s="148" t="s">
        <v>6288</v>
      </c>
      <c r="I144" s="148">
        <v>4118.959999999992</v>
      </c>
      <c r="J144" s="148">
        <v>72650.84</v>
      </c>
      <c r="K144" s="148">
        <v>27281.21</v>
      </c>
      <c r="L144" s="148">
        <v>0</v>
      </c>
      <c r="M144" s="148">
        <v>90937.36</v>
      </c>
      <c r="N144" s="148" t="s">
        <v>6289</v>
      </c>
      <c r="O144" s="148">
        <v>115234.96</v>
      </c>
      <c r="P144" s="148">
        <v>233453.53000000003</v>
      </c>
    </row>
    <row r="145" spans="1:16" ht="37.5">
      <c r="A145" s="237" t="s">
        <v>6304</v>
      </c>
      <c r="B145" s="237" t="s">
        <v>6305</v>
      </c>
      <c r="C145" s="237" t="s">
        <v>5930</v>
      </c>
      <c r="D145" s="238" t="s">
        <v>5839</v>
      </c>
      <c r="E145" s="148">
        <v>55644.42</v>
      </c>
      <c r="F145" s="148">
        <v>278.86</v>
      </c>
      <c r="G145" s="148">
        <v>0</v>
      </c>
      <c r="H145" s="148" t="s">
        <v>6288</v>
      </c>
      <c r="I145" s="148">
        <v>4784.239999999998</v>
      </c>
      <c r="J145" s="148">
        <v>60707.52</v>
      </c>
      <c r="K145" s="148">
        <v>22257.77</v>
      </c>
      <c r="L145" s="148">
        <v>0</v>
      </c>
      <c r="M145" s="148">
        <v>74192.56</v>
      </c>
      <c r="N145" s="148" t="s">
        <v>6289</v>
      </c>
      <c r="O145" s="148">
        <v>95978.44</v>
      </c>
      <c r="P145" s="148">
        <v>192428.77000000002</v>
      </c>
    </row>
    <row r="146" spans="1:16" ht="37.5">
      <c r="A146" s="237" t="s">
        <v>6304</v>
      </c>
      <c r="B146" s="237" t="s">
        <v>6305</v>
      </c>
      <c r="C146" s="237" t="s">
        <v>5930</v>
      </c>
      <c r="D146" s="238" t="s">
        <v>6259</v>
      </c>
      <c r="E146" s="148">
        <v>50451.90</v>
      </c>
      <c r="F146" s="148">
        <v>0</v>
      </c>
      <c r="G146" s="148">
        <v>0</v>
      </c>
      <c r="H146" s="148" t="s">
        <v>6288</v>
      </c>
      <c r="I146" s="148">
        <v>0</v>
      </c>
      <c r="J146" s="148">
        <v>50451.90</v>
      </c>
      <c r="K146" s="148">
        <v>0</v>
      </c>
      <c r="L146" s="148">
        <v>0</v>
      </c>
      <c r="M146" s="148">
        <v>67269.20</v>
      </c>
      <c r="N146" s="148" t="s">
        <v>6289</v>
      </c>
      <c r="O146" s="148">
        <v>0</v>
      </c>
      <c r="P146" s="148">
        <v>67269.20</v>
      </c>
    </row>
    <row r="147" spans="1:16" ht="37.5">
      <c r="A147" s="237" t="s">
        <v>6306</v>
      </c>
      <c r="B147" s="237" t="s">
        <v>6307</v>
      </c>
      <c r="C147" s="237" t="s">
        <v>5930</v>
      </c>
      <c r="D147" s="238" t="s">
        <v>5839</v>
      </c>
      <c r="E147" s="148">
        <v>35280.8</v>
      </c>
      <c r="F147" s="148">
        <v>278.86</v>
      </c>
      <c r="G147" s="148">
        <v>0</v>
      </c>
      <c r="H147" s="148" t="s">
        <v>6288</v>
      </c>
      <c r="I147" s="148">
        <v>3443.1399999999994</v>
      </c>
      <c r="J147" s="148">
        <v>39002.8</v>
      </c>
      <c r="K147" s="148">
        <v>14112.32</v>
      </c>
      <c r="L147" s="148">
        <v>0</v>
      </c>
      <c r="M147" s="148">
        <v>47041.07</v>
      </c>
      <c r="N147" s="148" t="s">
        <v>6289</v>
      </c>
      <c r="O147" s="148">
        <v>64754.23</v>
      </c>
      <c r="P147" s="148">
        <v>125907.62</v>
      </c>
    </row>
    <row r="148" spans="1:16" ht="37.5">
      <c r="A148" s="237" t="s">
        <v>6306</v>
      </c>
      <c r="B148" s="237" t="s">
        <v>6307</v>
      </c>
      <c r="C148" s="237" t="s">
        <v>5930</v>
      </c>
      <c r="D148" s="238" t="s">
        <v>6259</v>
      </c>
      <c r="E148" s="148">
        <v>31988.54</v>
      </c>
      <c r="F148" s="148">
        <v>0</v>
      </c>
      <c r="G148" s="148">
        <v>0</v>
      </c>
      <c r="H148" s="148" t="s">
        <v>6288</v>
      </c>
      <c r="I148" s="148">
        <v>0</v>
      </c>
      <c r="J148" s="148">
        <v>31988.54</v>
      </c>
      <c r="K148" s="148">
        <v>0</v>
      </c>
      <c r="L148" s="148">
        <v>0</v>
      </c>
      <c r="M148" s="148">
        <v>42651.39</v>
      </c>
      <c r="N148" s="148" t="s">
        <v>6289</v>
      </c>
      <c r="O148" s="148">
        <v>0</v>
      </c>
      <c r="P148" s="148">
        <v>42651.39</v>
      </c>
    </row>
    <row r="149" spans="1:16" ht="37.5">
      <c r="A149" s="237" t="s">
        <v>6306</v>
      </c>
      <c r="B149" s="237" t="s">
        <v>6307</v>
      </c>
      <c r="C149" s="237" t="s">
        <v>5930</v>
      </c>
      <c r="D149" s="238" t="s">
        <v>5902</v>
      </c>
      <c r="E149" s="148">
        <v>42841</v>
      </c>
      <c r="F149" s="148">
        <v>278.86</v>
      </c>
      <c r="G149" s="148">
        <v>0</v>
      </c>
      <c r="H149" s="148" t="s">
        <v>6288</v>
      </c>
      <c r="I149" s="148">
        <v>3501.540000000001</v>
      </c>
      <c r="J149" s="148">
        <v>46621.40</v>
      </c>
      <c r="K149" s="148">
        <v>17136.40</v>
      </c>
      <c r="L149" s="148">
        <v>0</v>
      </c>
      <c r="M149" s="148">
        <v>57121.33</v>
      </c>
      <c r="N149" s="148" t="s">
        <v>6289</v>
      </c>
      <c r="O149" s="148">
        <v>76346.53</v>
      </c>
      <c r="P149" s="148">
        <v>150604.26</v>
      </c>
    </row>
    <row r="150" spans="1:16" ht="37.5">
      <c r="A150" s="237" t="s">
        <v>6306</v>
      </c>
      <c r="B150" s="237" t="s">
        <v>6307</v>
      </c>
      <c r="C150" s="237" t="s">
        <v>5930</v>
      </c>
      <c r="D150" s="238" t="s">
        <v>5903</v>
      </c>
      <c r="E150" s="148">
        <v>52423.80</v>
      </c>
      <c r="F150" s="148">
        <v>278.86</v>
      </c>
      <c r="G150" s="148">
        <v>0</v>
      </c>
      <c r="H150" s="148" t="s">
        <v>6288</v>
      </c>
      <c r="I150" s="148">
        <v>3568.50</v>
      </c>
      <c r="J150" s="148">
        <v>56271.16</v>
      </c>
      <c r="K150" s="148">
        <v>20969.52</v>
      </c>
      <c r="L150" s="148">
        <v>0</v>
      </c>
      <c r="M150" s="148">
        <v>69898.4</v>
      </c>
      <c r="N150" s="148" t="s">
        <v>6289</v>
      </c>
      <c r="O150" s="148">
        <v>91040.16</v>
      </c>
      <c r="P150" s="148">
        <v>181908.08000000002</v>
      </c>
    </row>
    <row r="151" spans="1:16" ht="37.5">
      <c r="A151" s="237" t="s">
        <v>6306</v>
      </c>
      <c r="B151" s="237" t="s">
        <v>6307</v>
      </c>
      <c r="C151" s="237" t="s">
        <v>5930</v>
      </c>
      <c r="D151" s="238" t="s">
        <v>5904</v>
      </c>
      <c r="E151" s="148">
        <v>69199.4</v>
      </c>
      <c r="F151" s="148">
        <v>278.86</v>
      </c>
      <c r="G151" s="148">
        <v>0</v>
      </c>
      <c r="H151" s="148" t="s">
        <v>6288</v>
      </c>
      <c r="I151" s="148">
        <v>3644.300000000003</v>
      </c>
      <c r="J151" s="148">
        <v>73122.56</v>
      </c>
      <c r="K151" s="148">
        <v>27679.76</v>
      </c>
      <c r="L151" s="148">
        <v>0</v>
      </c>
      <c r="M151" s="148">
        <v>92265.87</v>
      </c>
      <c r="N151" s="148" t="s">
        <v>6289</v>
      </c>
      <c r="O151" s="148">
        <v>116762.75</v>
      </c>
      <c r="P151" s="148">
        <v>236708.38</v>
      </c>
    </row>
    <row r="152" spans="1:16" ht="37.5">
      <c r="A152" s="237" t="s">
        <v>6306</v>
      </c>
      <c r="B152" s="237" t="s">
        <v>6307</v>
      </c>
      <c r="C152" s="237" t="s">
        <v>5930</v>
      </c>
      <c r="D152" s="238" t="s">
        <v>5905</v>
      </c>
      <c r="E152" s="148">
        <v>88575.30</v>
      </c>
      <c r="F152" s="148">
        <v>278.86</v>
      </c>
      <c r="G152" s="148">
        <v>0</v>
      </c>
      <c r="H152" s="148" t="s">
        <v>6288</v>
      </c>
      <c r="I152" s="148">
        <v>3723.2399999999907</v>
      </c>
      <c r="J152" s="148">
        <v>92577.40</v>
      </c>
      <c r="K152" s="148">
        <v>35430.12</v>
      </c>
      <c r="L152" s="148">
        <v>0</v>
      </c>
      <c r="M152" s="148">
        <v>118100.40</v>
      </c>
      <c r="N152" s="148" t="s">
        <v>6289</v>
      </c>
      <c r="O152" s="148">
        <v>146472.46</v>
      </c>
      <c r="P152" s="148">
        <v>300002.98</v>
      </c>
    </row>
    <row r="153" spans="1:16" ht="37.5">
      <c r="A153" s="237" t="s">
        <v>6306</v>
      </c>
      <c r="B153" s="237" t="s">
        <v>6307</v>
      </c>
      <c r="C153" s="237" t="s">
        <v>5930</v>
      </c>
      <c r="D153" s="238" t="s">
        <v>5906</v>
      </c>
      <c r="E153" s="148">
        <v>113376.30</v>
      </c>
      <c r="F153" s="148">
        <v>278.86</v>
      </c>
      <c r="G153" s="148">
        <v>0</v>
      </c>
      <c r="H153" s="148" t="s">
        <v>6288</v>
      </c>
      <c r="I153" s="148">
        <v>3815.3600000000006</v>
      </c>
      <c r="J153" s="148">
        <v>117470.52</v>
      </c>
      <c r="K153" s="148">
        <v>45350.52</v>
      </c>
      <c r="L153" s="148">
        <v>0</v>
      </c>
      <c r="M153" s="148">
        <v>151168.40</v>
      </c>
      <c r="N153" s="148" t="s">
        <v>6289</v>
      </c>
      <c r="O153" s="148">
        <v>184500.66</v>
      </c>
      <c r="P153" s="148">
        <v>381019.57999999996</v>
      </c>
    </row>
    <row r="154" spans="1:16" ht="37.5">
      <c r="A154" s="237" t="s">
        <v>6308</v>
      </c>
      <c r="B154" s="237" t="s">
        <v>6309</v>
      </c>
      <c r="C154" s="237" t="s">
        <v>5930</v>
      </c>
      <c r="D154" s="238" t="s">
        <v>5839</v>
      </c>
      <c r="E154" s="148">
        <v>34822.2</v>
      </c>
      <c r="F154" s="148">
        <v>283.50</v>
      </c>
      <c r="G154" s="148">
        <v>0</v>
      </c>
      <c r="H154" s="148" t="s">
        <v>6288</v>
      </c>
      <c r="I154" s="148">
        <v>3503.6200000000026</v>
      </c>
      <c r="J154" s="148">
        <v>38609.32</v>
      </c>
      <c r="K154" s="148">
        <v>13928.88</v>
      </c>
      <c r="L154" s="148">
        <v>0</v>
      </c>
      <c r="M154" s="148">
        <v>46429.60</v>
      </c>
      <c r="N154" s="148" t="s">
        <v>6289</v>
      </c>
      <c r="O154" s="148">
        <v>64051.04</v>
      </c>
      <c r="P154" s="148">
        <v>124409.51999999999</v>
      </c>
    </row>
    <row r="155" spans="1:16" ht="37.5">
      <c r="A155" s="237" t="s">
        <v>6308</v>
      </c>
      <c r="B155" s="237" t="s">
        <v>6309</v>
      </c>
      <c r="C155" s="237" t="s">
        <v>5930</v>
      </c>
      <c r="D155" s="238" t="s">
        <v>7324</v>
      </c>
      <c r="E155" s="148">
        <v>34477.44</v>
      </c>
      <c r="F155" s="148">
        <v>0</v>
      </c>
      <c r="G155" s="148">
        <v>0</v>
      </c>
      <c r="H155" s="148" t="s">
        <v>6288</v>
      </c>
      <c r="I155" s="148">
        <v>0</v>
      </c>
      <c r="J155" s="148">
        <v>34477.44</v>
      </c>
      <c r="K155" s="148">
        <v>0</v>
      </c>
      <c r="L155" s="148">
        <v>0</v>
      </c>
      <c r="M155" s="148">
        <v>45969.92</v>
      </c>
      <c r="N155" s="148" t="s">
        <v>6289</v>
      </c>
      <c r="O155" s="148">
        <v>0</v>
      </c>
      <c r="P155" s="148">
        <v>45969.92</v>
      </c>
    </row>
    <row r="156" spans="1:16" ht="37.5">
      <c r="A156" s="237" t="s">
        <v>6308</v>
      </c>
      <c r="B156" s="237" t="s">
        <v>6309</v>
      </c>
      <c r="C156" s="237" t="s">
        <v>5930</v>
      </c>
      <c r="D156" s="238" t="s">
        <v>6259</v>
      </c>
      <c r="E156" s="148">
        <v>34477.44</v>
      </c>
      <c r="F156" s="148">
        <v>0</v>
      </c>
      <c r="G156" s="148">
        <v>0</v>
      </c>
      <c r="H156" s="148" t="s">
        <v>6288</v>
      </c>
      <c r="I156" s="148">
        <v>0</v>
      </c>
      <c r="J156" s="148">
        <v>34477.44</v>
      </c>
      <c r="K156" s="148">
        <v>0</v>
      </c>
      <c r="L156" s="148">
        <v>0</v>
      </c>
      <c r="M156" s="148">
        <v>45969.92</v>
      </c>
      <c r="N156" s="148" t="s">
        <v>6289</v>
      </c>
      <c r="O156" s="148">
        <v>0</v>
      </c>
      <c r="P156" s="148">
        <v>45969.92</v>
      </c>
    </row>
    <row r="157" spans="1:16" ht="25">
      <c r="A157" s="237" t="s">
        <v>5934</v>
      </c>
      <c r="B157" s="237" t="s">
        <v>5935</v>
      </c>
      <c r="C157" s="237" t="s">
        <v>5930</v>
      </c>
      <c r="D157" s="238" t="s">
        <v>5839</v>
      </c>
      <c r="E157" s="148">
        <v>20216.56</v>
      </c>
      <c r="F157" s="148">
        <v>283.50</v>
      </c>
      <c r="G157" s="148">
        <v>0</v>
      </c>
      <c r="H157" s="148" t="s">
        <v>6288</v>
      </c>
      <c r="I157" s="148">
        <v>2301.279999999999</v>
      </c>
      <c r="J157" s="148">
        <v>22801.34</v>
      </c>
      <c r="K157" s="148">
        <v>8086.62</v>
      </c>
      <c r="L157" s="148">
        <v>0</v>
      </c>
      <c r="M157" s="148">
        <v>26955.41</v>
      </c>
      <c r="N157" s="148" t="s">
        <v>6289</v>
      </c>
      <c r="O157" s="148">
        <v>41655.73</v>
      </c>
      <c r="P157" s="148">
        <v>76697.76000000001</v>
      </c>
    </row>
    <row r="158" spans="1:16" ht="25">
      <c r="A158" s="237" t="s">
        <v>5934</v>
      </c>
      <c r="B158" s="237" t="s">
        <v>5935</v>
      </c>
      <c r="C158" s="237" t="s">
        <v>5930</v>
      </c>
      <c r="D158" s="238" t="s">
        <v>7324</v>
      </c>
      <c r="E158" s="148">
        <v>20016.40</v>
      </c>
      <c r="F158" s="148">
        <v>0</v>
      </c>
      <c r="G158" s="148">
        <v>0</v>
      </c>
      <c r="H158" s="148" t="s">
        <v>6288</v>
      </c>
      <c r="I158" s="148">
        <v>0</v>
      </c>
      <c r="J158" s="148">
        <v>20016.40</v>
      </c>
      <c r="K158" s="148">
        <v>0</v>
      </c>
      <c r="L158" s="148">
        <v>0</v>
      </c>
      <c r="M158" s="148">
        <v>26688.53</v>
      </c>
      <c r="N158" s="148" t="s">
        <v>6289</v>
      </c>
      <c r="O158" s="148">
        <v>0</v>
      </c>
      <c r="P158" s="148">
        <v>26688.53</v>
      </c>
    </row>
    <row r="159" spans="1:16" ht="25">
      <c r="A159" s="237" t="s">
        <v>5934</v>
      </c>
      <c r="B159" s="237" t="s">
        <v>5935</v>
      </c>
      <c r="C159" s="237" t="s">
        <v>5930</v>
      </c>
      <c r="D159" s="238" t="s">
        <v>6259</v>
      </c>
      <c r="E159" s="148">
        <v>20016.40</v>
      </c>
      <c r="F159" s="148">
        <v>0</v>
      </c>
      <c r="G159" s="148">
        <v>0</v>
      </c>
      <c r="H159" s="148" t="s">
        <v>6288</v>
      </c>
      <c r="I159" s="148">
        <v>0</v>
      </c>
      <c r="J159" s="148">
        <v>20016.40</v>
      </c>
      <c r="K159" s="148">
        <v>0</v>
      </c>
      <c r="L159" s="148">
        <v>0</v>
      </c>
      <c r="M159" s="148">
        <v>26688.53</v>
      </c>
      <c r="N159" s="148" t="s">
        <v>6289</v>
      </c>
      <c r="O159" s="148">
        <v>0</v>
      </c>
      <c r="P159" s="148">
        <v>26688.53</v>
      </c>
    </row>
    <row r="160" spans="1:16" ht="25">
      <c r="A160" s="237" t="s">
        <v>5934</v>
      </c>
      <c r="B160" s="237" t="s">
        <v>5935</v>
      </c>
      <c r="C160" s="237" t="s">
        <v>5930</v>
      </c>
      <c r="D160" s="238" t="s">
        <v>5902</v>
      </c>
      <c r="E160" s="148">
        <v>27235.54</v>
      </c>
      <c r="F160" s="148">
        <v>283.50</v>
      </c>
      <c r="G160" s="148">
        <v>0</v>
      </c>
      <c r="H160" s="148" t="s">
        <v>6288</v>
      </c>
      <c r="I160" s="148">
        <v>2360.34</v>
      </c>
      <c r="J160" s="148">
        <v>29879.38</v>
      </c>
      <c r="K160" s="148">
        <v>10894.22</v>
      </c>
      <c r="L160" s="148">
        <v>0</v>
      </c>
      <c r="M160" s="148">
        <v>36314.05</v>
      </c>
      <c r="N160" s="148" t="s">
        <v>6289</v>
      </c>
      <c r="O160" s="148">
        <v>52418.16</v>
      </c>
      <c r="P160" s="148">
        <v>99626.43000000001</v>
      </c>
    </row>
    <row r="161" spans="1:16" ht="25">
      <c r="A161" s="237" t="s">
        <v>5934</v>
      </c>
      <c r="B161" s="237" t="s">
        <v>5935</v>
      </c>
      <c r="C161" s="237" t="s">
        <v>5930</v>
      </c>
      <c r="D161" s="238" t="s">
        <v>5903</v>
      </c>
      <c r="E161" s="148">
        <v>36251.2</v>
      </c>
      <c r="F161" s="148">
        <v>283.50</v>
      </c>
      <c r="G161" s="148">
        <v>0</v>
      </c>
      <c r="H161" s="148" t="s">
        <v>6288</v>
      </c>
      <c r="I161" s="148">
        <v>2433.020000000004</v>
      </c>
      <c r="J161" s="148">
        <v>38967.72</v>
      </c>
      <c r="K161" s="148">
        <v>14500.48</v>
      </c>
      <c r="L161" s="148">
        <v>0</v>
      </c>
      <c r="M161" s="148">
        <v>48334.93</v>
      </c>
      <c r="N161" s="148" t="s">
        <v>6289</v>
      </c>
      <c r="O161" s="148">
        <v>66242.17</v>
      </c>
      <c r="P161" s="148">
        <v>129077.58</v>
      </c>
    </row>
    <row r="162" spans="1:16" ht="25">
      <c r="A162" s="237" t="s">
        <v>5934</v>
      </c>
      <c r="B162" s="237" t="s">
        <v>5935</v>
      </c>
      <c r="C162" s="237" t="s">
        <v>5930</v>
      </c>
      <c r="D162" s="238" t="s">
        <v>5904</v>
      </c>
      <c r="E162" s="148">
        <v>47621.28</v>
      </c>
      <c r="F162" s="148">
        <v>283.50</v>
      </c>
      <c r="G162" s="148">
        <v>0</v>
      </c>
      <c r="H162" s="148" t="s">
        <v>6288</v>
      </c>
      <c r="I162" s="148">
        <v>2524.720000000001</v>
      </c>
      <c r="J162" s="148">
        <v>50429.50</v>
      </c>
      <c r="K162" s="148">
        <v>19048.51</v>
      </c>
      <c r="L162" s="148">
        <v>0</v>
      </c>
      <c r="M162" s="148">
        <v>63495.04</v>
      </c>
      <c r="N162" s="148" t="s">
        <v>6289</v>
      </c>
      <c r="O162" s="148">
        <v>83676.30</v>
      </c>
      <c r="P162" s="148">
        <v>166219.85</v>
      </c>
    </row>
    <row r="163" spans="1:16" ht="25">
      <c r="A163" s="237" t="s">
        <v>5934</v>
      </c>
      <c r="B163" s="237" t="s">
        <v>5935</v>
      </c>
      <c r="C163" s="237" t="s">
        <v>5930</v>
      </c>
      <c r="D163" s="238" t="s">
        <v>5905</v>
      </c>
      <c r="E163" s="148">
        <v>60753.92</v>
      </c>
      <c r="F163" s="148">
        <v>283.50</v>
      </c>
      <c r="G163" s="148">
        <v>0</v>
      </c>
      <c r="H163" s="148" t="s">
        <v>6288</v>
      </c>
      <c r="I163" s="148">
        <v>2630.5999999999985</v>
      </c>
      <c r="J163" s="148">
        <v>63668.02</v>
      </c>
      <c r="K163" s="148">
        <v>24301.57</v>
      </c>
      <c r="L163" s="148">
        <v>0</v>
      </c>
      <c r="M163" s="148">
        <v>81005.23</v>
      </c>
      <c r="N163" s="148" t="s">
        <v>6289</v>
      </c>
      <c r="O163" s="148">
        <v>103813.01</v>
      </c>
      <c r="P163" s="148">
        <v>209119.81</v>
      </c>
    </row>
    <row r="164" spans="1:16" ht="25">
      <c r="A164" s="237" t="s">
        <v>5934</v>
      </c>
      <c r="B164" s="237" t="s">
        <v>5935</v>
      </c>
      <c r="C164" s="237" t="s">
        <v>5930</v>
      </c>
      <c r="D164" s="238" t="s">
        <v>5906</v>
      </c>
      <c r="E164" s="148">
        <v>77563.6</v>
      </c>
      <c r="F164" s="148">
        <v>283.50</v>
      </c>
      <c r="G164" s="148">
        <v>0</v>
      </c>
      <c r="H164" s="148" t="s">
        <v>6288</v>
      </c>
      <c r="I164" s="148">
        <v>2766.159999999989</v>
      </c>
      <c r="J164" s="148">
        <v>80613.26</v>
      </c>
      <c r="K164" s="148">
        <v>31025.44</v>
      </c>
      <c r="L164" s="148">
        <v>0</v>
      </c>
      <c r="M164" s="148">
        <v>103418.13</v>
      </c>
      <c r="N164" s="148" t="s">
        <v>6289</v>
      </c>
      <c r="O164" s="148">
        <v>129587.85</v>
      </c>
      <c r="P164" s="148">
        <v>264031.42000000004</v>
      </c>
    </row>
    <row r="165" spans="1:16" ht="25">
      <c r="A165" s="237" t="s">
        <v>5934</v>
      </c>
      <c r="B165" s="237" t="s">
        <v>5935</v>
      </c>
      <c r="C165" s="237" t="s">
        <v>5930</v>
      </c>
      <c r="D165" s="238" t="s">
        <v>5931</v>
      </c>
      <c r="E165" s="148">
        <v>41936.24</v>
      </c>
      <c r="F165" s="148">
        <v>283.50</v>
      </c>
      <c r="G165" s="148">
        <v>0</v>
      </c>
      <c r="H165" s="148" t="s">
        <v>6288</v>
      </c>
      <c r="I165" s="148">
        <v>2478.8800000000047</v>
      </c>
      <c r="J165" s="148">
        <v>44698.62</v>
      </c>
      <c r="K165" s="148">
        <v>16774.50</v>
      </c>
      <c r="L165" s="148">
        <v>0</v>
      </c>
      <c r="M165" s="148">
        <v>55914.99</v>
      </c>
      <c r="N165" s="148" t="s">
        <v>6289</v>
      </c>
      <c r="O165" s="148">
        <v>74959.23</v>
      </c>
      <c r="P165" s="148">
        <v>147648.71999999997</v>
      </c>
    </row>
    <row r="166" spans="1:16" ht="25">
      <c r="A166" s="237" t="s">
        <v>6310</v>
      </c>
      <c r="B166" s="237" t="s">
        <v>6311</v>
      </c>
      <c r="C166" s="237" t="s">
        <v>5930</v>
      </c>
      <c r="D166" s="238" t="s">
        <v>5839</v>
      </c>
      <c r="E166" s="148">
        <v>27207.56</v>
      </c>
      <c r="F166" s="148">
        <v>233.50</v>
      </c>
      <c r="G166" s="148">
        <v>0</v>
      </c>
      <c r="H166" s="148" t="s">
        <v>6288</v>
      </c>
      <c r="I166" s="148">
        <v>2721.4199999999983</v>
      </c>
      <c r="J166" s="148">
        <v>30162.48</v>
      </c>
      <c r="K166" s="148">
        <v>10883.02</v>
      </c>
      <c r="L166" s="148">
        <v>0</v>
      </c>
      <c r="M166" s="148">
        <v>36276.75</v>
      </c>
      <c r="N166" s="148" t="s">
        <v>6289</v>
      </c>
      <c r="O166" s="148">
        <v>52375.26</v>
      </c>
      <c r="P166" s="148">
        <v>99535.03</v>
      </c>
    </row>
    <row r="167" spans="1:16" ht="25">
      <c r="A167" s="237" t="s">
        <v>6310</v>
      </c>
      <c r="B167" s="237" t="s">
        <v>6311</v>
      </c>
      <c r="C167" s="237" t="s">
        <v>5930</v>
      </c>
      <c r="D167" s="238" t="s">
        <v>6259</v>
      </c>
      <c r="E167" s="148">
        <v>24668.66</v>
      </c>
      <c r="F167" s="148">
        <v>0</v>
      </c>
      <c r="G167" s="148">
        <v>0</v>
      </c>
      <c r="H167" s="148" t="s">
        <v>6288</v>
      </c>
      <c r="I167" s="148">
        <v>0</v>
      </c>
      <c r="J167" s="148">
        <v>24668.66</v>
      </c>
      <c r="K167" s="148">
        <v>0</v>
      </c>
      <c r="L167" s="148">
        <v>0</v>
      </c>
      <c r="M167" s="148">
        <v>32891.55</v>
      </c>
      <c r="N167" s="148" t="s">
        <v>6289</v>
      </c>
      <c r="O167" s="148">
        <v>0</v>
      </c>
      <c r="P167" s="148">
        <v>32891.55</v>
      </c>
    </row>
    <row r="168" spans="1:16" ht="25">
      <c r="A168" s="237" t="s">
        <v>6310</v>
      </c>
      <c r="B168" s="237" t="s">
        <v>6311</v>
      </c>
      <c r="C168" s="237" t="s">
        <v>5930</v>
      </c>
      <c r="D168" s="238" t="s">
        <v>5902</v>
      </c>
      <c r="E168" s="148">
        <v>34159.72</v>
      </c>
      <c r="F168" s="148">
        <v>233.50</v>
      </c>
      <c r="G168" s="148">
        <v>0</v>
      </c>
      <c r="H168" s="148" t="s">
        <v>6288</v>
      </c>
      <c r="I168" s="148">
        <v>2778.199999999997</v>
      </c>
      <c r="J168" s="148">
        <v>37171.42</v>
      </c>
      <c r="K168" s="148">
        <v>13663.89</v>
      </c>
      <c r="L168" s="148">
        <v>0</v>
      </c>
      <c r="M168" s="148">
        <v>45546.29</v>
      </c>
      <c r="N168" s="148" t="s">
        <v>6289</v>
      </c>
      <c r="O168" s="148">
        <v>63035.24</v>
      </c>
      <c r="P168" s="148">
        <v>122245.42</v>
      </c>
    </row>
    <row r="169" spans="1:16" ht="25">
      <c r="A169" s="237" t="s">
        <v>6310</v>
      </c>
      <c r="B169" s="237" t="s">
        <v>6311</v>
      </c>
      <c r="C169" s="237" t="s">
        <v>5930</v>
      </c>
      <c r="D169" s="238" t="s">
        <v>5903</v>
      </c>
      <c r="E169" s="148">
        <v>43089.44</v>
      </c>
      <c r="F169" s="148">
        <v>233.50</v>
      </c>
      <c r="G169" s="148">
        <v>0</v>
      </c>
      <c r="H169" s="148" t="s">
        <v>6288</v>
      </c>
      <c r="I169" s="148">
        <v>2848.0999999999985</v>
      </c>
      <c r="J169" s="148">
        <v>46171.04</v>
      </c>
      <c r="K169" s="148">
        <v>17235.78</v>
      </c>
      <c r="L169" s="148">
        <v>0</v>
      </c>
      <c r="M169" s="148">
        <v>57452.59</v>
      </c>
      <c r="N169" s="148" t="s">
        <v>6289</v>
      </c>
      <c r="O169" s="148">
        <v>76727.47</v>
      </c>
      <c r="P169" s="148">
        <v>151415.84</v>
      </c>
    </row>
    <row r="170" spans="1:16" ht="25">
      <c r="A170" s="237" t="s">
        <v>6310</v>
      </c>
      <c r="B170" s="237" t="s">
        <v>6311</v>
      </c>
      <c r="C170" s="237" t="s">
        <v>5930</v>
      </c>
      <c r="D170" s="238" t="s">
        <v>5904</v>
      </c>
      <c r="E170" s="148">
        <v>54351.28</v>
      </c>
      <c r="F170" s="148">
        <v>233.50</v>
      </c>
      <c r="G170" s="148">
        <v>0</v>
      </c>
      <c r="H170" s="148" t="s">
        <v>6288</v>
      </c>
      <c r="I170" s="148">
        <v>2936.260000000002</v>
      </c>
      <c r="J170" s="148">
        <v>57521.04</v>
      </c>
      <c r="K170" s="148">
        <v>21740.51</v>
      </c>
      <c r="L170" s="148">
        <v>0</v>
      </c>
      <c r="M170" s="148">
        <v>72468.37</v>
      </c>
      <c r="N170" s="148" t="s">
        <v>6289</v>
      </c>
      <c r="O170" s="148">
        <v>93995.63</v>
      </c>
      <c r="P170" s="148">
        <v>188204.51</v>
      </c>
    </row>
    <row r="171" spans="1:16" ht="25">
      <c r="A171" s="237" t="s">
        <v>6310</v>
      </c>
      <c r="B171" s="237" t="s">
        <v>6311</v>
      </c>
      <c r="C171" s="237" t="s">
        <v>5930</v>
      </c>
      <c r="D171" s="238" t="s">
        <v>5905</v>
      </c>
      <c r="E171" s="148">
        <v>67358.86</v>
      </c>
      <c r="F171" s="148">
        <v>233.50</v>
      </c>
      <c r="G171" s="148">
        <v>0</v>
      </c>
      <c r="H171" s="148" t="s">
        <v>6288</v>
      </c>
      <c r="I171" s="148">
        <v>3038.0800000000017</v>
      </c>
      <c r="J171" s="148">
        <v>70630.44</v>
      </c>
      <c r="K171" s="148">
        <v>26943.54</v>
      </c>
      <c r="L171" s="148">
        <v>0</v>
      </c>
      <c r="M171" s="148">
        <v>89811.81</v>
      </c>
      <c r="N171" s="148" t="s">
        <v>6289</v>
      </c>
      <c r="O171" s="148">
        <v>113940.59</v>
      </c>
      <c r="P171" s="148">
        <v>230695.94</v>
      </c>
    </row>
    <row r="172" spans="1:16" ht="25">
      <c r="A172" s="237" t="s">
        <v>6310</v>
      </c>
      <c r="B172" s="237" t="s">
        <v>6311</v>
      </c>
      <c r="C172" s="237" t="s">
        <v>5930</v>
      </c>
      <c r="D172" s="238" t="s">
        <v>5906</v>
      </c>
      <c r="E172" s="148">
        <v>84008.42</v>
      </c>
      <c r="F172" s="148">
        <v>233.50</v>
      </c>
      <c r="G172" s="148">
        <v>0</v>
      </c>
      <c r="H172" s="148" t="s">
        <v>6288</v>
      </c>
      <c r="I172" s="148">
        <v>3168.4199999999983</v>
      </c>
      <c r="J172" s="148">
        <v>87410.34</v>
      </c>
      <c r="K172" s="148">
        <v>33603.37</v>
      </c>
      <c r="L172" s="148">
        <v>0</v>
      </c>
      <c r="M172" s="148">
        <v>112011.23</v>
      </c>
      <c r="N172" s="148" t="s">
        <v>6289</v>
      </c>
      <c r="O172" s="148">
        <v>139469.91</v>
      </c>
      <c r="P172" s="148">
        <v>285084.51</v>
      </c>
    </row>
    <row r="173" spans="1:16" ht="37.5">
      <c r="A173" s="237" t="s">
        <v>6312</v>
      </c>
      <c r="B173" s="237" t="s">
        <v>6313</v>
      </c>
      <c r="C173" s="237" t="s">
        <v>5930</v>
      </c>
      <c r="D173" s="238" t="s">
        <v>5839</v>
      </c>
      <c r="E173" s="148">
        <v>25772.70</v>
      </c>
      <c r="F173" s="148">
        <v>233.50</v>
      </c>
      <c r="G173" s="148">
        <v>0</v>
      </c>
      <c r="H173" s="148" t="s">
        <v>6288</v>
      </c>
      <c r="I173" s="148">
        <v>2646.880000000001</v>
      </c>
      <c r="J173" s="148">
        <v>28653.08</v>
      </c>
      <c r="K173" s="148">
        <v>10309.08</v>
      </c>
      <c r="L173" s="148">
        <v>0</v>
      </c>
      <c r="M173" s="148">
        <v>34363.60</v>
      </c>
      <c r="N173" s="148" t="s">
        <v>6289</v>
      </c>
      <c r="O173" s="148">
        <v>50175.14</v>
      </c>
      <c r="P173" s="148">
        <v>94847.82</v>
      </c>
    </row>
    <row r="174" spans="1:16" ht="37.5">
      <c r="A174" s="237" t="s">
        <v>6312</v>
      </c>
      <c r="B174" s="237" t="s">
        <v>6313</v>
      </c>
      <c r="C174" s="237" t="s">
        <v>5930</v>
      </c>
      <c r="D174" s="238" t="s">
        <v>6259</v>
      </c>
      <c r="E174" s="148">
        <v>23367.68</v>
      </c>
      <c r="F174" s="148">
        <v>0</v>
      </c>
      <c r="G174" s="148">
        <v>0</v>
      </c>
      <c r="H174" s="148" t="s">
        <v>6288</v>
      </c>
      <c r="I174" s="148">
        <v>0</v>
      </c>
      <c r="J174" s="148">
        <v>23367.68</v>
      </c>
      <c r="K174" s="148">
        <v>0</v>
      </c>
      <c r="L174" s="148">
        <v>0</v>
      </c>
      <c r="M174" s="148">
        <v>31156.91</v>
      </c>
      <c r="N174" s="148" t="s">
        <v>6289</v>
      </c>
      <c r="O174" s="148">
        <v>0</v>
      </c>
      <c r="P174" s="148">
        <v>31156.91</v>
      </c>
    </row>
    <row r="175" spans="1:16" ht="37.5">
      <c r="A175" s="237" t="s">
        <v>6312</v>
      </c>
      <c r="B175" s="237" t="s">
        <v>6313</v>
      </c>
      <c r="C175" s="237" t="s">
        <v>5930</v>
      </c>
      <c r="D175" s="238" t="s">
        <v>5902</v>
      </c>
      <c r="E175" s="148">
        <v>32358.24</v>
      </c>
      <c r="F175" s="148">
        <v>233.50</v>
      </c>
      <c r="G175" s="148">
        <v>0</v>
      </c>
      <c r="H175" s="148" t="s">
        <v>6288</v>
      </c>
      <c r="I175" s="148">
        <v>2701.1799999999967</v>
      </c>
      <c r="J175" s="148">
        <v>35292.92</v>
      </c>
      <c r="K175" s="148">
        <v>12943.30</v>
      </c>
      <c r="L175" s="148">
        <v>0</v>
      </c>
      <c r="M175" s="148">
        <v>43144.32</v>
      </c>
      <c r="N175" s="148" t="s">
        <v>6289</v>
      </c>
      <c r="O175" s="148">
        <v>60272.97</v>
      </c>
      <c r="P175" s="148">
        <v>116360.59</v>
      </c>
    </row>
    <row r="176" spans="1:16" ht="37.5">
      <c r="A176" s="237" t="s">
        <v>6312</v>
      </c>
      <c r="B176" s="237" t="s">
        <v>6313</v>
      </c>
      <c r="C176" s="237" t="s">
        <v>5930</v>
      </c>
      <c r="D176" s="238" t="s">
        <v>5903</v>
      </c>
      <c r="E176" s="148">
        <v>40817.02</v>
      </c>
      <c r="F176" s="148">
        <v>233.50</v>
      </c>
      <c r="G176" s="148">
        <v>0</v>
      </c>
      <c r="H176" s="148" t="s">
        <v>6288</v>
      </c>
      <c r="I176" s="148">
        <v>2768.040000000001</v>
      </c>
      <c r="J176" s="148">
        <v>43818.56</v>
      </c>
      <c r="K176" s="148">
        <v>16326.81</v>
      </c>
      <c r="L176" s="148">
        <v>0</v>
      </c>
      <c r="M176" s="148">
        <v>54422.69</v>
      </c>
      <c r="N176" s="148" t="s">
        <v>6289</v>
      </c>
      <c r="O176" s="148">
        <v>73243.1</v>
      </c>
      <c r="P176" s="148">
        <v>143992.60</v>
      </c>
    </row>
    <row r="177" spans="1:16" ht="37.5">
      <c r="A177" s="237" t="s">
        <v>6312</v>
      </c>
      <c r="B177" s="237" t="s">
        <v>6313</v>
      </c>
      <c r="C177" s="237" t="s">
        <v>5930</v>
      </c>
      <c r="D177" s="238" t="s">
        <v>5904</v>
      </c>
      <c r="E177" s="148">
        <v>51485</v>
      </c>
      <c r="F177" s="148">
        <v>233.50</v>
      </c>
      <c r="G177" s="148">
        <v>0</v>
      </c>
      <c r="H177" s="148" t="s">
        <v>6288</v>
      </c>
      <c r="I177" s="148">
        <v>2852.3399999999965</v>
      </c>
      <c r="J177" s="148">
        <v>54570.84</v>
      </c>
      <c r="K177" s="148">
        <v>20594</v>
      </c>
      <c r="L177" s="148">
        <v>0</v>
      </c>
      <c r="M177" s="148">
        <v>68646.67</v>
      </c>
      <c r="N177" s="148" t="s">
        <v>6289</v>
      </c>
      <c r="O177" s="148">
        <v>89600.67</v>
      </c>
      <c r="P177" s="148">
        <v>178841.34</v>
      </c>
    </row>
    <row r="178" spans="1:16" ht="37.5">
      <c r="A178" s="237" t="s">
        <v>6312</v>
      </c>
      <c r="B178" s="237" t="s">
        <v>6313</v>
      </c>
      <c r="C178" s="237" t="s">
        <v>5930</v>
      </c>
      <c r="D178" s="238" t="s">
        <v>5905</v>
      </c>
      <c r="E178" s="148">
        <v>63806.54</v>
      </c>
      <c r="F178" s="148">
        <v>233.50</v>
      </c>
      <c r="G178" s="148">
        <v>0</v>
      </c>
      <c r="H178" s="148" t="s">
        <v>6288</v>
      </c>
      <c r="I178" s="148">
        <v>2949.719999999994</v>
      </c>
      <c r="J178" s="148">
        <v>66989.76</v>
      </c>
      <c r="K178" s="148">
        <v>25522.62</v>
      </c>
      <c r="L178" s="148">
        <v>0</v>
      </c>
      <c r="M178" s="148">
        <v>85075.39</v>
      </c>
      <c r="N178" s="148" t="s">
        <v>6289</v>
      </c>
      <c r="O178" s="148">
        <v>108493.69</v>
      </c>
      <c r="P178" s="148">
        <v>219091.70</v>
      </c>
    </row>
    <row r="179" spans="1:16" ht="37.5">
      <c r="A179" s="237" t="s">
        <v>6312</v>
      </c>
      <c r="B179" s="237" t="s">
        <v>6313</v>
      </c>
      <c r="C179" s="237" t="s">
        <v>5930</v>
      </c>
      <c r="D179" s="238" t="s">
        <v>5906</v>
      </c>
      <c r="E179" s="148">
        <v>79578.02</v>
      </c>
      <c r="F179" s="148">
        <v>233.50</v>
      </c>
      <c r="G179" s="148">
        <v>0</v>
      </c>
      <c r="H179" s="148" t="s">
        <v>6288</v>
      </c>
      <c r="I179" s="148">
        <v>3074.37999999999</v>
      </c>
      <c r="J179" s="148">
        <v>82885.9</v>
      </c>
      <c r="K179" s="148">
        <v>31831.21</v>
      </c>
      <c r="L179" s="148">
        <v>0</v>
      </c>
      <c r="M179" s="148">
        <v>106104.03</v>
      </c>
      <c r="N179" s="148" t="s">
        <v>6289</v>
      </c>
      <c r="O179" s="148">
        <v>132676.63</v>
      </c>
      <c r="P179" s="148">
        <v>270611.87</v>
      </c>
    </row>
    <row r="180" spans="1:16" ht="37.5">
      <c r="A180" s="237" t="s">
        <v>5938</v>
      </c>
      <c r="B180" s="237" t="s">
        <v>5939</v>
      </c>
      <c r="C180" s="237" t="s">
        <v>5930</v>
      </c>
      <c r="D180" s="238" t="s">
        <v>6259</v>
      </c>
      <c r="E180" s="148">
        <v>18123.70</v>
      </c>
      <c r="F180" s="148">
        <v>92.80</v>
      </c>
      <c r="G180" s="148">
        <v>0</v>
      </c>
      <c r="H180" s="148" t="s">
        <v>6288</v>
      </c>
      <c r="I180" s="148">
        <v>0</v>
      </c>
      <c r="J180" s="148">
        <v>18216.50</v>
      </c>
      <c r="K180" s="148">
        <v>0</v>
      </c>
      <c r="L180" s="148">
        <v>0</v>
      </c>
      <c r="M180" s="148">
        <v>24164.93</v>
      </c>
      <c r="N180" s="148" t="s">
        <v>6289</v>
      </c>
      <c r="O180" s="148">
        <v>0</v>
      </c>
      <c r="P180" s="148">
        <v>24164.93</v>
      </c>
    </row>
    <row r="181" spans="1:16" ht="37.5">
      <c r="A181" s="237" t="s">
        <v>6314</v>
      </c>
      <c r="B181" s="237" t="s">
        <v>6315</v>
      </c>
      <c r="C181" s="237" t="s">
        <v>5930</v>
      </c>
      <c r="D181" s="238" t="s">
        <v>5839</v>
      </c>
      <c r="E181" s="148">
        <v>15173.12</v>
      </c>
      <c r="F181" s="148">
        <v>237.90</v>
      </c>
      <c r="G181" s="148">
        <v>0</v>
      </c>
      <c r="H181" s="148" t="s">
        <v>6288</v>
      </c>
      <c r="I181" s="148">
        <v>1854.579999999998</v>
      </c>
      <c r="J181" s="148">
        <v>17265.60</v>
      </c>
      <c r="K181" s="148">
        <v>6069.25</v>
      </c>
      <c r="L181" s="148">
        <v>0</v>
      </c>
      <c r="M181" s="148">
        <v>20230.83</v>
      </c>
      <c r="N181" s="148" t="s">
        <v>6289</v>
      </c>
      <c r="O181" s="148">
        <v>33922.45</v>
      </c>
      <c r="P181" s="148">
        <v>60222.53</v>
      </c>
    </row>
    <row r="182" spans="1:16" ht="37.5">
      <c r="A182" s="237" t="s">
        <v>6314</v>
      </c>
      <c r="B182" s="237" t="s">
        <v>6315</v>
      </c>
      <c r="C182" s="237" t="s">
        <v>5930</v>
      </c>
      <c r="D182" s="238" t="s">
        <v>6259</v>
      </c>
      <c r="E182" s="148">
        <v>13757.22</v>
      </c>
      <c r="F182" s="148">
        <v>0</v>
      </c>
      <c r="G182" s="148">
        <v>0</v>
      </c>
      <c r="H182" s="148" t="s">
        <v>6288</v>
      </c>
      <c r="I182" s="148">
        <v>0</v>
      </c>
      <c r="J182" s="148">
        <v>13757.22</v>
      </c>
      <c r="K182" s="148">
        <v>0</v>
      </c>
      <c r="L182" s="148">
        <v>0</v>
      </c>
      <c r="M182" s="148">
        <v>18342.96</v>
      </c>
      <c r="N182" s="148" t="s">
        <v>6289</v>
      </c>
      <c r="O182" s="148">
        <v>0</v>
      </c>
      <c r="P182" s="148">
        <v>18342.96</v>
      </c>
    </row>
    <row r="183" spans="1:16" ht="37.5">
      <c r="A183" s="237" t="s">
        <v>6314</v>
      </c>
      <c r="B183" s="237" t="s">
        <v>6315</v>
      </c>
      <c r="C183" s="237" t="s">
        <v>5930</v>
      </c>
      <c r="D183" s="238" t="s">
        <v>5902</v>
      </c>
      <c r="E183" s="148">
        <v>20708.80</v>
      </c>
      <c r="F183" s="148">
        <v>237.90</v>
      </c>
      <c r="G183" s="148">
        <v>0</v>
      </c>
      <c r="H183" s="148" t="s">
        <v>6288</v>
      </c>
      <c r="I183" s="148">
        <v>1900.0599999999977</v>
      </c>
      <c r="J183" s="148">
        <v>22846.76</v>
      </c>
      <c r="K183" s="148">
        <v>8283.52</v>
      </c>
      <c r="L183" s="148">
        <v>0</v>
      </c>
      <c r="M183" s="148">
        <v>27611.73</v>
      </c>
      <c r="N183" s="148" t="s">
        <v>6289</v>
      </c>
      <c r="O183" s="148">
        <v>42410.49</v>
      </c>
      <c r="P183" s="148">
        <v>78305.73999999999</v>
      </c>
    </row>
    <row r="184" spans="1:16" ht="37.5">
      <c r="A184" s="237" t="s">
        <v>6314</v>
      </c>
      <c r="B184" s="237" t="s">
        <v>6315</v>
      </c>
      <c r="C184" s="237" t="s">
        <v>5930</v>
      </c>
      <c r="D184" s="238" t="s">
        <v>5903</v>
      </c>
      <c r="E184" s="148">
        <v>27749.24</v>
      </c>
      <c r="F184" s="148">
        <v>237.90</v>
      </c>
      <c r="G184" s="148">
        <v>0</v>
      </c>
      <c r="H184" s="148" t="s">
        <v>6288</v>
      </c>
      <c r="I184" s="148">
        <v>1956.0599999999977</v>
      </c>
      <c r="J184" s="148">
        <v>29943.20</v>
      </c>
      <c r="K184" s="148">
        <v>11099.70</v>
      </c>
      <c r="L184" s="148">
        <v>0</v>
      </c>
      <c r="M184" s="148">
        <v>36998.99</v>
      </c>
      <c r="N184" s="148" t="s">
        <v>6289</v>
      </c>
      <c r="O184" s="148">
        <v>53205.83</v>
      </c>
      <c r="P184" s="148">
        <v>101304.52</v>
      </c>
    </row>
    <row r="185" spans="1:16" ht="37.5">
      <c r="A185" s="237" t="s">
        <v>6314</v>
      </c>
      <c r="B185" s="237" t="s">
        <v>6315</v>
      </c>
      <c r="C185" s="237" t="s">
        <v>5930</v>
      </c>
      <c r="D185" s="238" t="s">
        <v>5904</v>
      </c>
      <c r="E185" s="148">
        <v>36628.3</v>
      </c>
      <c r="F185" s="148">
        <v>237.90</v>
      </c>
      <c r="G185" s="148">
        <v>0</v>
      </c>
      <c r="H185" s="148" t="s">
        <v>6288</v>
      </c>
      <c r="I185" s="148">
        <v>2026.699999999997</v>
      </c>
      <c r="J185" s="148">
        <v>38892.90</v>
      </c>
      <c r="K185" s="148">
        <v>14651.32</v>
      </c>
      <c r="L185" s="148">
        <v>0</v>
      </c>
      <c r="M185" s="148">
        <v>48837.73</v>
      </c>
      <c r="N185" s="148" t="s">
        <v>6289</v>
      </c>
      <c r="O185" s="148">
        <v>66820.39</v>
      </c>
      <c r="P185" s="148">
        <v>130309.44</v>
      </c>
    </row>
    <row r="186" spans="1:16" ht="37.5">
      <c r="A186" s="237" t="s">
        <v>6314</v>
      </c>
      <c r="B186" s="237" t="s">
        <v>6315</v>
      </c>
      <c r="C186" s="237" t="s">
        <v>5930</v>
      </c>
      <c r="D186" s="238" t="s">
        <v>5905</v>
      </c>
      <c r="E186" s="148">
        <v>46885.14</v>
      </c>
      <c r="F186" s="148">
        <v>237.90</v>
      </c>
      <c r="G186" s="148">
        <v>0</v>
      </c>
      <c r="H186" s="148" t="s">
        <v>6288</v>
      </c>
      <c r="I186" s="148">
        <v>2108.260000000002</v>
      </c>
      <c r="J186" s="148">
        <v>49231.30</v>
      </c>
      <c r="K186" s="148">
        <v>18754.06</v>
      </c>
      <c r="L186" s="148">
        <v>0</v>
      </c>
      <c r="M186" s="148">
        <v>62513.52</v>
      </c>
      <c r="N186" s="148" t="s">
        <v>6289</v>
      </c>
      <c r="O186" s="148">
        <v>82547.55</v>
      </c>
      <c r="P186" s="148">
        <v>163815.13</v>
      </c>
    </row>
    <row r="187" spans="1:16" ht="37.5">
      <c r="A187" s="237" t="s">
        <v>6314</v>
      </c>
      <c r="B187" s="237" t="s">
        <v>6315</v>
      </c>
      <c r="C187" s="237" t="s">
        <v>5930</v>
      </c>
      <c r="D187" s="238" t="s">
        <v>5906</v>
      </c>
      <c r="E187" s="148">
        <v>60012.14</v>
      </c>
      <c r="F187" s="148">
        <v>237.90</v>
      </c>
      <c r="G187" s="148">
        <v>0</v>
      </c>
      <c r="H187" s="148" t="s">
        <v>6288</v>
      </c>
      <c r="I187" s="148">
        <v>2212.6800000000003</v>
      </c>
      <c r="J187" s="148">
        <v>62462.72</v>
      </c>
      <c r="K187" s="148">
        <v>24004.86</v>
      </c>
      <c r="L187" s="148">
        <v>0</v>
      </c>
      <c r="M187" s="148">
        <v>80016.19</v>
      </c>
      <c r="N187" s="148" t="s">
        <v>6289</v>
      </c>
      <c r="O187" s="148">
        <v>102675.61</v>
      </c>
      <c r="P187" s="148">
        <v>206696.66</v>
      </c>
    </row>
    <row r="188" spans="1:16" ht="37.5">
      <c r="A188" s="237" t="s">
        <v>5950</v>
      </c>
      <c r="B188" s="237" t="s">
        <v>5951</v>
      </c>
      <c r="C188" s="237" t="s">
        <v>5952</v>
      </c>
      <c r="D188" s="238" t="s">
        <v>5839</v>
      </c>
      <c r="E188" s="148">
        <v>50868.46</v>
      </c>
      <c r="F188" s="148">
        <v>324.70</v>
      </c>
      <c r="G188" s="148">
        <v>0</v>
      </c>
      <c r="H188" s="148" t="s">
        <v>6288</v>
      </c>
      <c r="I188" s="148">
        <v>4667.780000000006</v>
      </c>
      <c r="J188" s="148">
        <v>55860.94</v>
      </c>
      <c r="K188" s="148">
        <v>20347.38</v>
      </c>
      <c r="L188" s="148">
        <v>0</v>
      </c>
      <c r="M188" s="148">
        <v>67824.61</v>
      </c>
      <c r="N188" s="148" t="s">
        <v>6289</v>
      </c>
      <c r="O188" s="148">
        <v>88655.31</v>
      </c>
      <c r="P188" s="148">
        <v>176827.30</v>
      </c>
    </row>
    <row r="189" spans="1:16" ht="37.5">
      <c r="A189" s="237" t="s">
        <v>5950</v>
      </c>
      <c r="B189" s="237" t="s">
        <v>5951</v>
      </c>
      <c r="C189" s="237" t="s">
        <v>5952</v>
      </c>
      <c r="D189" s="238" t="s">
        <v>7324</v>
      </c>
      <c r="E189" s="148">
        <v>50364.82</v>
      </c>
      <c r="F189" s="148">
        <v>0</v>
      </c>
      <c r="G189" s="148">
        <v>0</v>
      </c>
      <c r="H189" s="148" t="s">
        <v>6288</v>
      </c>
      <c r="I189" s="148">
        <v>0</v>
      </c>
      <c r="J189" s="148">
        <v>50364.82</v>
      </c>
      <c r="K189" s="148">
        <v>0</v>
      </c>
      <c r="L189" s="148">
        <v>0</v>
      </c>
      <c r="M189" s="148">
        <v>67153.09</v>
      </c>
      <c r="N189" s="148" t="s">
        <v>6289</v>
      </c>
      <c r="O189" s="148">
        <v>0</v>
      </c>
      <c r="P189" s="148">
        <v>67153.09</v>
      </c>
    </row>
    <row r="190" spans="1:16" ht="37.5">
      <c r="A190" s="237" t="s">
        <v>5950</v>
      </c>
      <c r="B190" s="237" t="s">
        <v>5951</v>
      </c>
      <c r="C190" s="237" t="s">
        <v>5952</v>
      </c>
      <c r="D190" s="238" t="s">
        <v>6259</v>
      </c>
      <c r="E190" s="148">
        <v>50364.82</v>
      </c>
      <c r="F190" s="148">
        <v>0</v>
      </c>
      <c r="G190" s="148">
        <v>0</v>
      </c>
      <c r="H190" s="148" t="s">
        <v>6288</v>
      </c>
      <c r="I190" s="148">
        <v>0</v>
      </c>
      <c r="J190" s="148">
        <v>50364.82</v>
      </c>
      <c r="K190" s="148">
        <v>0</v>
      </c>
      <c r="L190" s="148">
        <v>0</v>
      </c>
      <c r="M190" s="148">
        <v>67153.09</v>
      </c>
      <c r="N190" s="148" t="s">
        <v>6289</v>
      </c>
      <c r="O190" s="148">
        <v>0</v>
      </c>
      <c r="P190" s="148">
        <v>67153.09</v>
      </c>
    </row>
    <row r="191" spans="1:16" ht="37.5">
      <c r="A191" s="237" t="s">
        <v>5950</v>
      </c>
      <c r="B191" s="237" t="s">
        <v>5951</v>
      </c>
      <c r="C191" s="237" t="s">
        <v>5952</v>
      </c>
      <c r="D191" s="238" t="s">
        <v>5902</v>
      </c>
      <c r="E191" s="148">
        <v>61873.70</v>
      </c>
      <c r="F191" s="148">
        <v>324.70</v>
      </c>
      <c r="G191" s="148">
        <v>0</v>
      </c>
      <c r="H191" s="148" t="s">
        <v>6288</v>
      </c>
      <c r="I191" s="148">
        <v>4747.300000000003</v>
      </c>
      <c r="J191" s="148">
        <v>66945.70</v>
      </c>
      <c r="K191" s="148">
        <v>24749.48</v>
      </c>
      <c r="L191" s="148">
        <v>0</v>
      </c>
      <c r="M191" s="148">
        <v>82498.27</v>
      </c>
      <c r="N191" s="148" t="s">
        <v>6289</v>
      </c>
      <c r="O191" s="148">
        <v>105530.01</v>
      </c>
      <c r="P191" s="148">
        <v>212777.76</v>
      </c>
    </row>
    <row r="192" spans="1:16" ht="37.5">
      <c r="A192" s="237" t="s">
        <v>5950</v>
      </c>
      <c r="B192" s="237" t="s">
        <v>5951</v>
      </c>
      <c r="C192" s="237" t="s">
        <v>5952</v>
      </c>
      <c r="D192" s="238" t="s">
        <v>5903</v>
      </c>
      <c r="E192" s="148">
        <v>78438.80</v>
      </c>
      <c r="F192" s="148">
        <v>324.70</v>
      </c>
      <c r="G192" s="148">
        <v>0</v>
      </c>
      <c r="H192" s="148" t="s">
        <v>6288</v>
      </c>
      <c r="I192" s="148">
        <v>4838.460000000006</v>
      </c>
      <c r="J192" s="148">
        <v>83601.96</v>
      </c>
      <c r="K192" s="148">
        <v>31375.52</v>
      </c>
      <c r="L192" s="148">
        <v>0</v>
      </c>
      <c r="M192" s="148">
        <v>104585.07</v>
      </c>
      <c r="N192" s="148" t="s">
        <v>6289</v>
      </c>
      <c r="O192" s="148">
        <v>130929.83</v>
      </c>
      <c r="P192" s="148">
        <v>266890.42</v>
      </c>
    </row>
    <row r="193" spans="1:16" ht="37.5">
      <c r="A193" s="237" t="s">
        <v>5950</v>
      </c>
      <c r="B193" s="237" t="s">
        <v>5951</v>
      </c>
      <c r="C193" s="237" t="s">
        <v>5952</v>
      </c>
      <c r="D193" s="238" t="s">
        <v>5904</v>
      </c>
      <c r="E193" s="148">
        <v>103695.70</v>
      </c>
      <c r="F193" s="148">
        <v>324.70</v>
      </c>
      <c r="G193" s="148">
        <v>0</v>
      </c>
      <c r="H193" s="148" t="s">
        <v>6288</v>
      </c>
      <c r="I193" s="148">
        <v>4941.62000000001</v>
      </c>
      <c r="J193" s="148">
        <v>108962.02</v>
      </c>
      <c r="K193" s="148">
        <v>41478.28</v>
      </c>
      <c r="L193" s="148">
        <v>0</v>
      </c>
      <c r="M193" s="148">
        <v>138260.93</v>
      </c>
      <c r="N193" s="148" t="s">
        <v>6289</v>
      </c>
      <c r="O193" s="148">
        <v>169657.07</v>
      </c>
      <c r="P193" s="148">
        <v>349396.28</v>
      </c>
    </row>
    <row r="194" spans="1:16" ht="37.5">
      <c r="A194" s="237" t="s">
        <v>5950</v>
      </c>
      <c r="B194" s="237" t="s">
        <v>5951</v>
      </c>
      <c r="C194" s="237" t="s">
        <v>5952</v>
      </c>
      <c r="D194" s="238" t="s">
        <v>5905</v>
      </c>
      <c r="E194" s="148">
        <v>132867.48</v>
      </c>
      <c r="F194" s="148">
        <v>324.70</v>
      </c>
      <c r="G194" s="148">
        <v>0</v>
      </c>
      <c r="H194" s="148" t="s">
        <v>6288</v>
      </c>
      <c r="I194" s="148">
        <v>5049.119999999966</v>
      </c>
      <c r="J194" s="148">
        <v>138241.3</v>
      </c>
      <c r="K194" s="148">
        <v>53146.99</v>
      </c>
      <c r="L194" s="148">
        <v>0</v>
      </c>
      <c r="M194" s="148">
        <v>177156.64</v>
      </c>
      <c r="N194" s="148" t="s">
        <v>6289</v>
      </c>
      <c r="O194" s="148">
        <v>214387.14</v>
      </c>
      <c r="P194" s="148">
        <v>444690.77</v>
      </c>
    </row>
    <row r="195" spans="1:16" ht="37.5">
      <c r="A195" s="237" t="s">
        <v>5950</v>
      </c>
      <c r="B195" s="237" t="s">
        <v>5951</v>
      </c>
      <c r="C195" s="237" t="s">
        <v>5952</v>
      </c>
      <c r="D195" s="238" t="s">
        <v>5906</v>
      </c>
      <c r="E195" s="148">
        <v>170207.28</v>
      </c>
      <c r="F195" s="148">
        <v>324.70</v>
      </c>
      <c r="G195" s="148">
        <v>0</v>
      </c>
      <c r="H195" s="148" t="s">
        <v>6288</v>
      </c>
      <c r="I195" s="148">
        <v>5174.50</v>
      </c>
      <c r="J195" s="148">
        <v>175706.48</v>
      </c>
      <c r="K195" s="148">
        <v>68082.91</v>
      </c>
      <c r="L195" s="148">
        <v>0</v>
      </c>
      <c r="M195" s="148">
        <v>226943.04</v>
      </c>
      <c r="N195" s="148" t="s">
        <v>6289</v>
      </c>
      <c r="O195" s="148">
        <v>271641.50</v>
      </c>
      <c r="P195" s="148">
        <v>566667.45</v>
      </c>
    </row>
    <row r="196" spans="1:16" ht="25">
      <c r="A196" s="237" t="s">
        <v>5953</v>
      </c>
      <c r="B196" s="237" t="s">
        <v>5954</v>
      </c>
      <c r="C196" s="237" t="s">
        <v>5952</v>
      </c>
      <c r="D196" s="238" t="s">
        <v>5839</v>
      </c>
      <c r="E196" s="148">
        <v>45705.16</v>
      </c>
      <c r="F196" s="148">
        <v>324.70</v>
      </c>
      <c r="G196" s="148">
        <v>0</v>
      </c>
      <c r="H196" s="148" t="s">
        <v>6288</v>
      </c>
      <c r="I196" s="148">
        <v>4432.50</v>
      </c>
      <c r="J196" s="148">
        <v>50462.36</v>
      </c>
      <c r="K196" s="148">
        <v>18282.06</v>
      </c>
      <c r="L196" s="148">
        <v>0</v>
      </c>
      <c r="M196" s="148">
        <v>60940.21</v>
      </c>
      <c r="N196" s="148" t="s">
        <v>6289</v>
      </c>
      <c r="O196" s="148">
        <v>80738.25</v>
      </c>
      <c r="P196" s="148">
        <v>159960.52000000002</v>
      </c>
    </row>
    <row r="197" spans="1:16" ht="25">
      <c r="A197" s="237" t="s">
        <v>5953</v>
      </c>
      <c r="B197" s="237" t="s">
        <v>5954</v>
      </c>
      <c r="C197" s="237" t="s">
        <v>5952</v>
      </c>
      <c r="D197" s="238" t="s">
        <v>7324</v>
      </c>
      <c r="E197" s="148">
        <v>45252.64</v>
      </c>
      <c r="F197" s="148">
        <v>0</v>
      </c>
      <c r="G197" s="148">
        <v>0</v>
      </c>
      <c r="H197" s="148" t="s">
        <v>6288</v>
      </c>
      <c r="I197" s="148">
        <v>0</v>
      </c>
      <c r="J197" s="148">
        <v>45252.64</v>
      </c>
      <c r="K197" s="148">
        <v>0</v>
      </c>
      <c r="L197" s="148">
        <v>0</v>
      </c>
      <c r="M197" s="148">
        <v>60336.85</v>
      </c>
      <c r="N197" s="148" t="s">
        <v>6289</v>
      </c>
      <c r="O197" s="148">
        <v>0</v>
      </c>
      <c r="P197" s="148">
        <v>60336.85</v>
      </c>
    </row>
    <row r="198" spans="1:16" ht="25">
      <c r="A198" s="237" t="s">
        <v>5953</v>
      </c>
      <c r="B198" s="237" t="s">
        <v>5954</v>
      </c>
      <c r="C198" s="237" t="s">
        <v>5952</v>
      </c>
      <c r="D198" s="238" t="s">
        <v>6259</v>
      </c>
      <c r="E198" s="148">
        <v>45252.64</v>
      </c>
      <c r="F198" s="148">
        <v>0</v>
      </c>
      <c r="G198" s="148">
        <v>0</v>
      </c>
      <c r="H198" s="148" t="s">
        <v>6288</v>
      </c>
      <c r="I198" s="148">
        <v>0</v>
      </c>
      <c r="J198" s="148">
        <v>45252.64</v>
      </c>
      <c r="K198" s="148">
        <v>0</v>
      </c>
      <c r="L198" s="148">
        <v>0</v>
      </c>
      <c r="M198" s="148">
        <v>60336.85</v>
      </c>
      <c r="N198" s="148" t="s">
        <v>6289</v>
      </c>
      <c r="O198" s="148">
        <v>0</v>
      </c>
      <c r="P198" s="148">
        <v>60336.85</v>
      </c>
    </row>
    <row r="199" spans="1:16" ht="25">
      <c r="A199" s="237" t="s">
        <v>5953</v>
      </c>
      <c r="B199" s="237" t="s">
        <v>5954</v>
      </c>
      <c r="C199" s="237" t="s">
        <v>5952</v>
      </c>
      <c r="D199" s="238" t="s">
        <v>5902</v>
      </c>
      <c r="E199" s="148">
        <v>55593.36</v>
      </c>
      <c r="F199" s="148">
        <v>324.70</v>
      </c>
      <c r="G199" s="148">
        <v>0</v>
      </c>
      <c r="H199" s="148" t="s">
        <v>6288</v>
      </c>
      <c r="I199" s="148">
        <v>4510.080000000002</v>
      </c>
      <c r="J199" s="148">
        <v>60428.14</v>
      </c>
      <c r="K199" s="148">
        <v>22237.34</v>
      </c>
      <c r="L199" s="148">
        <v>0</v>
      </c>
      <c r="M199" s="148">
        <v>74124.48</v>
      </c>
      <c r="N199" s="148" t="s">
        <v>6289</v>
      </c>
      <c r="O199" s="148">
        <v>95900.15</v>
      </c>
      <c r="P199" s="148">
        <v>192261.96999999997</v>
      </c>
    </row>
    <row r="200" spans="1:16" ht="25">
      <c r="A200" s="237" t="s">
        <v>5953</v>
      </c>
      <c r="B200" s="237" t="s">
        <v>5954</v>
      </c>
      <c r="C200" s="237" t="s">
        <v>5952</v>
      </c>
      <c r="D200" s="238" t="s">
        <v>5903</v>
      </c>
      <c r="E200" s="148">
        <v>70477.02</v>
      </c>
      <c r="F200" s="148">
        <v>324.70</v>
      </c>
      <c r="G200" s="148">
        <v>0</v>
      </c>
      <c r="H200" s="148" t="s">
        <v>6288</v>
      </c>
      <c r="I200" s="148">
        <v>4599.059999999998</v>
      </c>
      <c r="J200" s="148">
        <v>75400.78</v>
      </c>
      <c r="K200" s="148">
        <v>28190.81</v>
      </c>
      <c r="L200" s="148">
        <v>0</v>
      </c>
      <c r="M200" s="148">
        <v>93969.36</v>
      </c>
      <c r="N200" s="148" t="s">
        <v>6289</v>
      </c>
      <c r="O200" s="148">
        <v>118721.76</v>
      </c>
      <c r="P200" s="148">
        <v>240881.93</v>
      </c>
    </row>
    <row r="201" spans="1:16" ht="25">
      <c r="A201" s="237" t="s">
        <v>5953</v>
      </c>
      <c r="B201" s="237" t="s">
        <v>5954</v>
      </c>
      <c r="C201" s="237" t="s">
        <v>5952</v>
      </c>
      <c r="D201" s="238" t="s">
        <v>5904</v>
      </c>
      <c r="E201" s="148">
        <v>93170.34</v>
      </c>
      <c r="F201" s="148">
        <v>324.70</v>
      </c>
      <c r="G201" s="148">
        <v>0</v>
      </c>
      <c r="H201" s="148" t="s">
        <v>6288</v>
      </c>
      <c r="I201" s="148">
        <v>4699.760000000009</v>
      </c>
      <c r="J201" s="148">
        <v>98194.80</v>
      </c>
      <c r="K201" s="148">
        <v>37268.14</v>
      </c>
      <c r="L201" s="148">
        <v>0</v>
      </c>
      <c r="M201" s="148">
        <v>124227.12</v>
      </c>
      <c r="N201" s="148" t="s">
        <v>6289</v>
      </c>
      <c r="O201" s="148">
        <v>153518.19</v>
      </c>
      <c r="P201" s="148">
        <v>315013.45</v>
      </c>
    </row>
    <row r="202" spans="1:16" ht="25">
      <c r="A202" s="237" t="s">
        <v>5953</v>
      </c>
      <c r="B202" s="237" t="s">
        <v>5954</v>
      </c>
      <c r="C202" s="237" t="s">
        <v>5952</v>
      </c>
      <c r="D202" s="238" t="s">
        <v>5905</v>
      </c>
      <c r="E202" s="148">
        <v>119381.06</v>
      </c>
      <c r="F202" s="148">
        <v>324.70</v>
      </c>
      <c r="G202" s="148">
        <v>0</v>
      </c>
      <c r="H202" s="148" t="s">
        <v>6288</v>
      </c>
      <c r="I202" s="148">
        <v>4804.6600000000035</v>
      </c>
      <c r="J202" s="148">
        <v>124510.42</v>
      </c>
      <c r="K202" s="148">
        <v>47752.42</v>
      </c>
      <c r="L202" s="148">
        <v>0</v>
      </c>
      <c r="M202" s="148">
        <v>159174.75</v>
      </c>
      <c r="N202" s="148" t="s">
        <v>6289</v>
      </c>
      <c r="O202" s="148">
        <v>193707.96</v>
      </c>
      <c r="P202" s="148">
        <v>400635.13</v>
      </c>
    </row>
    <row r="203" spans="1:16" ht="25">
      <c r="A203" s="237" t="s">
        <v>5953</v>
      </c>
      <c r="B203" s="237" t="s">
        <v>5954</v>
      </c>
      <c r="C203" s="237" t="s">
        <v>5952</v>
      </c>
      <c r="D203" s="238" t="s">
        <v>5906</v>
      </c>
      <c r="E203" s="148">
        <v>152930.82</v>
      </c>
      <c r="F203" s="148">
        <v>324.70</v>
      </c>
      <c r="G203" s="148">
        <v>0</v>
      </c>
      <c r="H203" s="148" t="s">
        <v>6288</v>
      </c>
      <c r="I203" s="148">
        <v>4927.059999999969</v>
      </c>
      <c r="J203" s="148">
        <v>158182.58</v>
      </c>
      <c r="K203" s="148">
        <v>61172.33</v>
      </c>
      <c r="L203" s="148">
        <v>0</v>
      </c>
      <c r="M203" s="148">
        <v>203907.76</v>
      </c>
      <c r="N203" s="148" t="s">
        <v>6289</v>
      </c>
      <c r="O203" s="148">
        <v>245150.92</v>
      </c>
      <c r="P203" s="148">
        <v>510231.01</v>
      </c>
    </row>
    <row r="204" spans="1:16" ht="25">
      <c r="A204" s="237" t="s">
        <v>6316</v>
      </c>
      <c r="B204" s="237" t="s">
        <v>6317</v>
      </c>
      <c r="C204" s="237" t="s">
        <v>5952</v>
      </c>
      <c r="D204" s="238" t="s">
        <v>5839</v>
      </c>
      <c r="E204" s="148">
        <v>45705.20</v>
      </c>
      <c r="F204" s="148">
        <v>274.70</v>
      </c>
      <c r="G204" s="148">
        <v>0</v>
      </c>
      <c r="H204" s="148" t="s">
        <v>6288</v>
      </c>
      <c r="I204" s="148">
        <v>4204.1600000000035</v>
      </c>
      <c r="J204" s="148">
        <v>50184.06</v>
      </c>
      <c r="K204" s="148">
        <v>18282.08</v>
      </c>
      <c r="L204" s="148">
        <v>0</v>
      </c>
      <c r="M204" s="148">
        <v>60940.27</v>
      </c>
      <c r="N204" s="148" t="s">
        <v>6289</v>
      </c>
      <c r="O204" s="148">
        <v>80738.31</v>
      </c>
      <c r="P204" s="148">
        <v>159960.66</v>
      </c>
    </row>
    <row r="205" spans="1:16" ht="25">
      <c r="A205" s="237" t="s">
        <v>6316</v>
      </c>
      <c r="B205" s="237" t="s">
        <v>6317</v>
      </c>
      <c r="C205" s="237" t="s">
        <v>5952</v>
      </c>
      <c r="D205" s="238" t="s">
        <v>6259</v>
      </c>
      <c r="E205" s="148">
        <v>41440.18</v>
      </c>
      <c r="F205" s="148">
        <v>0</v>
      </c>
      <c r="G205" s="148">
        <v>0</v>
      </c>
      <c r="H205" s="148" t="s">
        <v>6288</v>
      </c>
      <c r="I205" s="148">
        <v>0</v>
      </c>
      <c r="J205" s="148">
        <v>41440.18</v>
      </c>
      <c r="K205" s="148">
        <v>0</v>
      </c>
      <c r="L205" s="148">
        <v>0</v>
      </c>
      <c r="M205" s="148">
        <v>55253.57</v>
      </c>
      <c r="N205" s="148" t="s">
        <v>6289</v>
      </c>
      <c r="O205" s="148">
        <v>0</v>
      </c>
      <c r="P205" s="148">
        <v>55253.57</v>
      </c>
    </row>
    <row r="206" spans="1:16" ht="25">
      <c r="A206" s="237" t="s">
        <v>6316</v>
      </c>
      <c r="B206" s="237" t="s">
        <v>6317</v>
      </c>
      <c r="C206" s="237" t="s">
        <v>5952</v>
      </c>
      <c r="D206" s="238" t="s">
        <v>5902</v>
      </c>
      <c r="E206" s="148">
        <v>55499.22</v>
      </c>
      <c r="F206" s="148">
        <v>274.70</v>
      </c>
      <c r="G206" s="148">
        <v>0</v>
      </c>
      <c r="H206" s="148" t="s">
        <v>6288</v>
      </c>
      <c r="I206" s="148">
        <v>4278.760000000002</v>
      </c>
      <c r="J206" s="148">
        <v>60052.68</v>
      </c>
      <c r="K206" s="148">
        <v>22199.69</v>
      </c>
      <c r="L206" s="148">
        <v>0</v>
      </c>
      <c r="M206" s="148">
        <v>73998.96</v>
      </c>
      <c r="N206" s="148" t="s">
        <v>6289</v>
      </c>
      <c r="O206" s="148">
        <v>95755.80</v>
      </c>
      <c r="P206" s="148">
        <v>191954.45</v>
      </c>
    </row>
    <row r="207" spans="1:16" ht="25">
      <c r="A207" s="237" t="s">
        <v>6316</v>
      </c>
      <c r="B207" s="237" t="s">
        <v>6317</v>
      </c>
      <c r="C207" s="237" t="s">
        <v>5952</v>
      </c>
      <c r="D207" s="238" t="s">
        <v>5903</v>
      </c>
      <c r="E207" s="148">
        <v>70241.08</v>
      </c>
      <c r="F207" s="148">
        <v>274.70</v>
      </c>
      <c r="G207" s="148">
        <v>0</v>
      </c>
      <c r="H207" s="148" t="s">
        <v>6288</v>
      </c>
      <c r="I207" s="148">
        <v>4364.3399999999965</v>
      </c>
      <c r="J207" s="148">
        <v>74880.12</v>
      </c>
      <c r="K207" s="148">
        <v>28096.43</v>
      </c>
      <c r="L207" s="148">
        <v>0</v>
      </c>
      <c r="M207" s="148">
        <v>93654.77</v>
      </c>
      <c r="N207" s="148" t="s">
        <v>6289</v>
      </c>
      <c r="O207" s="148">
        <v>118359.99</v>
      </c>
      <c r="P207" s="148">
        <v>240111.19</v>
      </c>
    </row>
    <row r="208" spans="1:16" ht="25">
      <c r="A208" s="237" t="s">
        <v>6316</v>
      </c>
      <c r="B208" s="237" t="s">
        <v>6317</v>
      </c>
      <c r="C208" s="237" t="s">
        <v>5952</v>
      </c>
      <c r="D208" s="238" t="s">
        <v>5904</v>
      </c>
      <c r="E208" s="148">
        <v>92718.30</v>
      </c>
      <c r="F208" s="148">
        <v>274.70</v>
      </c>
      <c r="G208" s="148">
        <v>0</v>
      </c>
      <c r="H208" s="148" t="s">
        <v>6288</v>
      </c>
      <c r="I208" s="148">
        <v>4461.1600000000035</v>
      </c>
      <c r="J208" s="148">
        <v>97454.16</v>
      </c>
      <c r="K208" s="148">
        <v>37087.32</v>
      </c>
      <c r="L208" s="148">
        <v>0</v>
      </c>
      <c r="M208" s="148">
        <v>123624.40</v>
      </c>
      <c r="N208" s="148" t="s">
        <v>6289</v>
      </c>
      <c r="O208" s="148">
        <v>152825.06</v>
      </c>
      <c r="P208" s="148">
        <v>313536.78</v>
      </c>
    </row>
    <row r="209" spans="1:16" ht="25">
      <c r="A209" s="237" t="s">
        <v>6316</v>
      </c>
      <c r="B209" s="237" t="s">
        <v>6317</v>
      </c>
      <c r="C209" s="237" t="s">
        <v>5952</v>
      </c>
      <c r="D209" s="238" t="s">
        <v>5905</v>
      </c>
      <c r="E209" s="148">
        <v>118679.44</v>
      </c>
      <c r="F209" s="148">
        <v>274.70</v>
      </c>
      <c r="G209" s="148">
        <v>0</v>
      </c>
      <c r="H209" s="148" t="s">
        <v>6288</v>
      </c>
      <c r="I209" s="148">
        <v>4562.020000000004</v>
      </c>
      <c r="J209" s="148">
        <v>123516.16</v>
      </c>
      <c r="K209" s="148">
        <v>47471.78</v>
      </c>
      <c r="L209" s="148">
        <v>0</v>
      </c>
      <c r="M209" s="148">
        <v>158239.25</v>
      </c>
      <c r="N209" s="148" t="s">
        <v>6289</v>
      </c>
      <c r="O209" s="148">
        <v>192632.14</v>
      </c>
      <c r="P209" s="148">
        <v>398343.17000000004</v>
      </c>
    </row>
    <row r="210" spans="1:16" ht="25">
      <c r="A210" s="237" t="s">
        <v>6316</v>
      </c>
      <c r="B210" s="237" t="s">
        <v>6317</v>
      </c>
      <c r="C210" s="237" t="s">
        <v>5952</v>
      </c>
      <c r="D210" s="238" t="s">
        <v>5906</v>
      </c>
      <c r="E210" s="148">
        <v>151909.64</v>
      </c>
      <c r="F210" s="148">
        <v>274.70</v>
      </c>
      <c r="G210" s="148">
        <v>0</v>
      </c>
      <c r="H210" s="148" t="s">
        <v>6288</v>
      </c>
      <c r="I210" s="148">
        <v>4679.6999999999825</v>
      </c>
      <c r="J210" s="148">
        <v>156864.04</v>
      </c>
      <c r="K210" s="148">
        <v>60763.86</v>
      </c>
      <c r="L210" s="148">
        <v>0</v>
      </c>
      <c r="M210" s="148">
        <v>202546.19</v>
      </c>
      <c r="N210" s="148" t="s">
        <v>6289</v>
      </c>
      <c r="O210" s="148">
        <v>243585.11</v>
      </c>
      <c r="P210" s="148">
        <v>506895.16</v>
      </c>
    </row>
    <row r="211" spans="1:16" ht="37.5">
      <c r="A211" s="237" t="s">
        <v>6318</v>
      </c>
      <c r="B211" s="237" t="s">
        <v>6319</v>
      </c>
      <c r="C211" s="237" t="s">
        <v>5952</v>
      </c>
      <c r="D211" s="238" t="s">
        <v>5839</v>
      </c>
      <c r="E211" s="148">
        <v>45705.16</v>
      </c>
      <c r="F211" s="148">
        <v>324.70</v>
      </c>
      <c r="G211" s="148">
        <v>0</v>
      </c>
      <c r="H211" s="148" t="s">
        <v>6288</v>
      </c>
      <c r="I211" s="148">
        <v>4432.50</v>
      </c>
      <c r="J211" s="148">
        <v>50462.36</v>
      </c>
      <c r="K211" s="148">
        <v>18282.06</v>
      </c>
      <c r="L211" s="148">
        <v>0</v>
      </c>
      <c r="M211" s="148">
        <v>60940.21</v>
      </c>
      <c r="N211" s="148" t="s">
        <v>6289</v>
      </c>
      <c r="O211" s="148">
        <v>80738.25</v>
      </c>
      <c r="P211" s="148">
        <v>159960.52000000002</v>
      </c>
    </row>
    <row r="212" spans="1:16" ht="37.5">
      <c r="A212" s="237" t="s">
        <v>6318</v>
      </c>
      <c r="B212" s="237" t="s">
        <v>6319</v>
      </c>
      <c r="C212" s="237" t="s">
        <v>5952</v>
      </c>
      <c r="D212" s="238" t="s">
        <v>7324</v>
      </c>
      <c r="E212" s="148">
        <v>45252.64</v>
      </c>
      <c r="F212" s="148">
        <v>0</v>
      </c>
      <c r="G212" s="148">
        <v>0</v>
      </c>
      <c r="H212" s="148" t="s">
        <v>6288</v>
      </c>
      <c r="I212" s="148">
        <v>0</v>
      </c>
      <c r="J212" s="148">
        <v>45252.64</v>
      </c>
      <c r="K212" s="148">
        <v>0</v>
      </c>
      <c r="L212" s="148">
        <v>0</v>
      </c>
      <c r="M212" s="148">
        <v>60336.85</v>
      </c>
      <c r="N212" s="148" t="s">
        <v>6289</v>
      </c>
      <c r="O212" s="148">
        <v>0</v>
      </c>
      <c r="P212" s="148">
        <v>60336.85</v>
      </c>
    </row>
    <row r="213" spans="1:16" ht="37.5">
      <c r="A213" s="237" t="s">
        <v>6318</v>
      </c>
      <c r="B213" s="237" t="s">
        <v>6319</v>
      </c>
      <c r="C213" s="237" t="s">
        <v>5952</v>
      </c>
      <c r="D213" s="238" t="s">
        <v>6259</v>
      </c>
      <c r="E213" s="148">
        <v>45252.64</v>
      </c>
      <c r="F213" s="148">
        <v>0</v>
      </c>
      <c r="G213" s="148">
        <v>0</v>
      </c>
      <c r="H213" s="148" t="s">
        <v>6288</v>
      </c>
      <c r="I213" s="148">
        <v>0</v>
      </c>
      <c r="J213" s="148">
        <v>45252.64</v>
      </c>
      <c r="K213" s="148">
        <v>0</v>
      </c>
      <c r="L213" s="148">
        <v>0</v>
      </c>
      <c r="M213" s="148">
        <v>60336.85</v>
      </c>
      <c r="N213" s="148" t="s">
        <v>6289</v>
      </c>
      <c r="O213" s="148">
        <v>0</v>
      </c>
      <c r="P213" s="148">
        <v>60336.85</v>
      </c>
    </row>
    <row r="214" spans="1:16" ht="37.5">
      <c r="A214" s="237" t="s">
        <v>6318</v>
      </c>
      <c r="B214" s="237" t="s">
        <v>6319</v>
      </c>
      <c r="C214" s="237" t="s">
        <v>5952</v>
      </c>
      <c r="D214" s="238" t="s">
        <v>5902</v>
      </c>
      <c r="E214" s="148">
        <v>55593.36</v>
      </c>
      <c r="F214" s="148">
        <v>324.70</v>
      </c>
      <c r="G214" s="148">
        <v>0</v>
      </c>
      <c r="H214" s="148" t="s">
        <v>6288</v>
      </c>
      <c r="I214" s="148">
        <v>4510.080000000002</v>
      </c>
      <c r="J214" s="148">
        <v>60428.14</v>
      </c>
      <c r="K214" s="148">
        <v>22237.34</v>
      </c>
      <c r="L214" s="148">
        <v>0</v>
      </c>
      <c r="M214" s="148">
        <v>74124.48</v>
      </c>
      <c r="N214" s="148" t="s">
        <v>6289</v>
      </c>
      <c r="O214" s="148">
        <v>95900.15</v>
      </c>
      <c r="P214" s="148">
        <v>192261.96999999997</v>
      </c>
    </row>
    <row r="215" spans="1:16" ht="37.5">
      <c r="A215" s="237" t="s">
        <v>6318</v>
      </c>
      <c r="B215" s="237" t="s">
        <v>6319</v>
      </c>
      <c r="C215" s="237" t="s">
        <v>5952</v>
      </c>
      <c r="D215" s="238" t="s">
        <v>5903</v>
      </c>
      <c r="E215" s="148">
        <v>70477.02</v>
      </c>
      <c r="F215" s="148">
        <v>324.70</v>
      </c>
      <c r="G215" s="148">
        <v>0</v>
      </c>
      <c r="H215" s="148" t="s">
        <v>6288</v>
      </c>
      <c r="I215" s="148">
        <v>4599.059999999998</v>
      </c>
      <c r="J215" s="148">
        <v>75400.78</v>
      </c>
      <c r="K215" s="148">
        <v>28190.81</v>
      </c>
      <c r="L215" s="148">
        <v>0</v>
      </c>
      <c r="M215" s="148">
        <v>93969.36</v>
      </c>
      <c r="N215" s="148" t="s">
        <v>6289</v>
      </c>
      <c r="O215" s="148">
        <v>118721.76</v>
      </c>
      <c r="P215" s="148">
        <v>240881.93</v>
      </c>
    </row>
    <row r="216" spans="1:16" ht="37.5">
      <c r="A216" s="237" t="s">
        <v>6318</v>
      </c>
      <c r="B216" s="237" t="s">
        <v>6319</v>
      </c>
      <c r="C216" s="237" t="s">
        <v>5952</v>
      </c>
      <c r="D216" s="238" t="s">
        <v>5904</v>
      </c>
      <c r="E216" s="148">
        <v>93170.34</v>
      </c>
      <c r="F216" s="148">
        <v>324.70</v>
      </c>
      <c r="G216" s="148">
        <v>0</v>
      </c>
      <c r="H216" s="148" t="s">
        <v>6288</v>
      </c>
      <c r="I216" s="148">
        <v>4699.760000000009</v>
      </c>
      <c r="J216" s="148">
        <v>98194.80</v>
      </c>
      <c r="K216" s="148">
        <v>37268.14</v>
      </c>
      <c r="L216" s="148">
        <v>0</v>
      </c>
      <c r="M216" s="148">
        <v>124227.12</v>
      </c>
      <c r="N216" s="148" t="s">
        <v>6289</v>
      </c>
      <c r="O216" s="148">
        <v>153518.19</v>
      </c>
      <c r="P216" s="148">
        <v>315013.45</v>
      </c>
    </row>
    <row r="217" spans="1:16" ht="37.5">
      <c r="A217" s="237" t="s">
        <v>6318</v>
      </c>
      <c r="B217" s="237" t="s">
        <v>6319</v>
      </c>
      <c r="C217" s="237" t="s">
        <v>5952</v>
      </c>
      <c r="D217" s="238" t="s">
        <v>5905</v>
      </c>
      <c r="E217" s="148">
        <v>119381.06</v>
      </c>
      <c r="F217" s="148">
        <v>324.70</v>
      </c>
      <c r="G217" s="148">
        <v>0</v>
      </c>
      <c r="H217" s="148" t="s">
        <v>6288</v>
      </c>
      <c r="I217" s="148">
        <v>4804.6600000000035</v>
      </c>
      <c r="J217" s="148">
        <v>124510.42</v>
      </c>
      <c r="K217" s="148">
        <v>47752.42</v>
      </c>
      <c r="L217" s="148">
        <v>0</v>
      </c>
      <c r="M217" s="148">
        <v>159174.75</v>
      </c>
      <c r="N217" s="148" t="s">
        <v>6289</v>
      </c>
      <c r="O217" s="148">
        <v>193707.96</v>
      </c>
      <c r="P217" s="148">
        <v>400635.13</v>
      </c>
    </row>
    <row r="218" spans="1:16" ht="37.5">
      <c r="A218" s="237" t="s">
        <v>6318</v>
      </c>
      <c r="B218" s="237" t="s">
        <v>6319</v>
      </c>
      <c r="C218" s="237" t="s">
        <v>5952</v>
      </c>
      <c r="D218" s="238" t="s">
        <v>5906</v>
      </c>
      <c r="E218" s="148">
        <v>152930.82</v>
      </c>
      <c r="F218" s="148">
        <v>324.70</v>
      </c>
      <c r="G218" s="148">
        <v>0</v>
      </c>
      <c r="H218" s="148" t="s">
        <v>6288</v>
      </c>
      <c r="I218" s="148">
        <v>4927.059999999969</v>
      </c>
      <c r="J218" s="148">
        <v>158182.58</v>
      </c>
      <c r="K218" s="148">
        <v>61172.33</v>
      </c>
      <c r="L218" s="148">
        <v>0</v>
      </c>
      <c r="M218" s="148">
        <v>203907.76</v>
      </c>
      <c r="N218" s="148" t="s">
        <v>6289</v>
      </c>
      <c r="O218" s="148">
        <v>245150.92</v>
      </c>
      <c r="P218" s="148">
        <v>510231.01</v>
      </c>
    </row>
    <row r="219" spans="1:16" ht="25">
      <c r="A219" s="237" t="s">
        <v>5955</v>
      </c>
      <c r="B219" s="237" t="s">
        <v>5956</v>
      </c>
      <c r="C219" s="237" t="s">
        <v>5952</v>
      </c>
      <c r="D219" s="238" t="s">
        <v>5839</v>
      </c>
      <c r="E219" s="148">
        <v>43946.92</v>
      </c>
      <c r="F219" s="148">
        <v>324.70</v>
      </c>
      <c r="G219" s="148">
        <v>0</v>
      </c>
      <c r="H219" s="148" t="s">
        <v>6288</v>
      </c>
      <c r="I219" s="148">
        <v>4321.580000000002</v>
      </c>
      <c r="J219" s="148">
        <v>48593.20</v>
      </c>
      <c r="K219" s="148">
        <v>17578.77</v>
      </c>
      <c r="L219" s="148">
        <v>0</v>
      </c>
      <c r="M219" s="148">
        <v>58595.89</v>
      </c>
      <c r="N219" s="148" t="s">
        <v>6289</v>
      </c>
      <c r="O219" s="148">
        <v>78042.28</v>
      </c>
      <c r="P219" s="148">
        <v>154216.94</v>
      </c>
    </row>
    <row r="220" spans="1:16" ht="25">
      <c r="A220" s="237" t="s">
        <v>5955</v>
      </c>
      <c r="B220" s="237" t="s">
        <v>5956</v>
      </c>
      <c r="C220" s="237" t="s">
        <v>5952</v>
      </c>
      <c r="D220" s="238" t="s">
        <v>7324</v>
      </c>
      <c r="E220" s="148">
        <v>43511.80</v>
      </c>
      <c r="F220" s="148">
        <v>0</v>
      </c>
      <c r="G220" s="148">
        <v>0</v>
      </c>
      <c r="H220" s="148" t="s">
        <v>6288</v>
      </c>
      <c r="I220" s="148">
        <v>0</v>
      </c>
      <c r="J220" s="148">
        <v>43511.80</v>
      </c>
      <c r="K220" s="148">
        <v>0</v>
      </c>
      <c r="L220" s="148">
        <v>0</v>
      </c>
      <c r="M220" s="148">
        <v>58015.73</v>
      </c>
      <c r="N220" s="148" t="s">
        <v>6289</v>
      </c>
      <c r="O220" s="148">
        <v>0</v>
      </c>
      <c r="P220" s="148">
        <v>58015.73</v>
      </c>
    </row>
    <row r="221" spans="1:16" ht="25">
      <c r="A221" s="237" t="s">
        <v>5955</v>
      </c>
      <c r="B221" s="237" t="s">
        <v>5956</v>
      </c>
      <c r="C221" s="237" t="s">
        <v>5952</v>
      </c>
      <c r="D221" s="238" t="s">
        <v>6259</v>
      </c>
      <c r="E221" s="148">
        <v>43511.80</v>
      </c>
      <c r="F221" s="148">
        <v>0</v>
      </c>
      <c r="G221" s="148">
        <v>0</v>
      </c>
      <c r="H221" s="148" t="s">
        <v>6288</v>
      </c>
      <c r="I221" s="148">
        <v>0</v>
      </c>
      <c r="J221" s="148">
        <v>43511.80</v>
      </c>
      <c r="K221" s="148">
        <v>0</v>
      </c>
      <c r="L221" s="148">
        <v>0</v>
      </c>
      <c r="M221" s="148">
        <v>58015.73</v>
      </c>
      <c r="N221" s="148" t="s">
        <v>6289</v>
      </c>
      <c r="O221" s="148">
        <v>0</v>
      </c>
      <c r="P221" s="148">
        <v>58015.73</v>
      </c>
    </row>
    <row r="222" spans="1:16" ht="25">
      <c r="A222" s="237" t="s">
        <v>5955</v>
      </c>
      <c r="B222" s="237" t="s">
        <v>5956</v>
      </c>
      <c r="C222" s="237" t="s">
        <v>5952</v>
      </c>
      <c r="D222" s="238" t="s">
        <v>5902</v>
      </c>
      <c r="E222" s="148">
        <v>53454.66</v>
      </c>
      <c r="F222" s="148">
        <v>324.70</v>
      </c>
      <c r="G222" s="148">
        <v>0</v>
      </c>
      <c r="H222" s="148" t="s">
        <v>6288</v>
      </c>
      <c r="I222" s="148">
        <v>4397.260000000002</v>
      </c>
      <c r="J222" s="148">
        <v>58176.62</v>
      </c>
      <c r="K222" s="148">
        <v>21381.86</v>
      </c>
      <c r="L222" s="148">
        <v>0</v>
      </c>
      <c r="M222" s="148">
        <v>71272.88</v>
      </c>
      <c r="N222" s="148" t="s">
        <v>6289</v>
      </c>
      <c r="O222" s="148">
        <v>92620.81</v>
      </c>
      <c r="P222" s="148">
        <v>185275.55</v>
      </c>
    </row>
    <row r="223" spans="1:16" ht="25">
      <c r="A223" s="237" t="s">
        <v>5955</v>
      </c>
      <c r="B223" s="237" t="s">
        <v>5956</v>
      </c>
      <c r="C223" s="237" t="s">
        <v>5952</v>
      </c>
      <c r="D223" s="238" t="s">
        <v>5903</v>
      </c>
      <c r="E223" s="148">
        <v>67765.84</v>
      </c>
      <c r="F223" s="148">
        <v>324.70</v>
      </c>
      <c r="G223" s="148">
        <v>0</v>
      </c>
      <c r="H223" s="148" t="s">
        <v>6288</v>
      </c>
      <c r="I223" s="148">
        <v>4484.060000000012</v>
      </c>
      <c r="J223" s="148">
        <v>72574.6</v>
      </c>
      <c r="K223" s="148">
        <v>27106.34</v>
      </c>
      <c r="L223" s="148">
        <v>0</v>
      </c>
      <c r="M223" s="148">
        <v>90354.45</v>
      </c>
      <c r="N223" s="148" t="s">
        <v>6289</v>
      </c>
      <c r="O223" s="148">
        <v>114564.62</v>
      </c>
      <c r="P223" s="148">
        <v>232025.40999999997</v>
      </c>
    </row>
    <row r="224" spans="1:16" ht="25">
      <c r="A224" s="237" t="s">
        <v>5955</v>
      </c>
      <c r="B224" s="237" t="s">
        <v>5956</v>
      </c>
      <c r="C224" s="237" t="s">
        <v>5952</v>
      </c>
      <c r="D224" s="238" t="s">
        <v>5904</v>
      </c>
      <c r="E224" s="148">
        <v>89586.10</v>
      </c>
      <c r="F224" s="148">
        <v>324.70</v>
      </c>
      <c r="G224" s="148">
        <v>0</v>
      </c>
      <c r="H224" s="148" t="s">
        <v>6288</v>
      </c>
      <c r="I224" s="148">
        <v>4582.319999999992</v>
      </c>
      <c r="J224" s="148">
        <v>94493.12</v>
      </c>
      <c r="K224" s="148">
        <v>35834.44</v>
      </c>
      <c r="L224" s="148">
        <v>0</v>
      </c>
      <c r="M224" s="148">
        <v>119448.13</v>
      </c>
      <c r="N224" s="148" t="s">
        <v>6289</v>
      </c>
      <c r="O224" s="148">
        <v>148022.35</v>
      </c>
      <c r="P224" s="148">
        <v>303304.92000000004</v>
      </c>
    </row>
    <row r="225" spans="1:16" ht="25">
      <c r="A225" s="237" t="s">
        <v>5955</v>
      </c>
      <c r="B225" s="237" t="s">
        <v>5956</v>
      </c>
      <c r="C225" s="237" t="s">
        <v>5952</v>
      </c>
      <c r="D225" s="238" t="s">
        <v>5905</v>
      </c>
      <c r="E225" s="148">
        <v>114788.50</v>
      </c>
      <c r="F225" s="148">
        <v>324.70</v>
      </c>
      <c r="G225" s="148">
        <v>0</v>
      </c>
      <c r="H225" s="148" t="s">
        <v>6288</v>
      </c>
      <c r="I225" s="148">
        <v>4684.639999999999</v>
      </c>
      <c r="J225" s="148">
        <v>119797.84</v>
      </c>
      <c r="K225" s="148">
        <v>45915.40</v>
      </c>
      <c r="L225" s="148">
        <v>0</v>
      </c>
      <c r="M225" s="148">
        <v>153051.33</v>
      </c>
      <c r="N225" s="148" t="s">
        <v>6289</v>
      </c>
      <c r="O225" s="148">
        <v>186666.03</v>
      </c>
      <c r="P225" s="148">
        <v>385632.76</v>
      </c>
    </row>
    <row r="226" spans="1:16" ht="25">
      <c r="A226" s="237" t="s">
        <v>5955</v>
      </c>
      <c r="B226" s="237" t="s">
        <v>5956</v>
      </c>
      <c r="C226" s="237" t="s">
        <v>5952</v>
      </c>
      <c r="D226" s="238" t="s">
        <v>5906</v>
      </c>
      <c r="E226" s="148">
        <v>147047.62</v>
      </c>
      <c r="F226" s="148">
        <v>324.70</v>
      </c>
      <c r="G226" s="148">
        <v>0</v>
      </c>
      <c r="H226" s="148" t="s">
        <v>6288</v>
      </c>
      <c r="I226" s="148">
        <v>4804.059999999998</v>
      </c>
      <c r="J226" s="148">
        <v>152176.38</v>
      </c>
      <c r="K226" s="148">
        <v>58819.05</v>
      </c>
      <c r="L226" s="148">
        <v>0</v>
      </c>
      <c r="M226" s="148">
        <v>196063.49</v>
      </c>
      <c r="N226" s="148" t="s">
        <v>6289</v>
      </c>
      <c r="O226" s="148">
        <v>236130.02</v>
      </c>
      <c r="P226" s="148">
        <v>491012.55999999994</v>
      </c>
    </row>
    <row r="227" spans="1:16" ht="37.5">
      <c r="A227" s="237" t="s">
        <v>5957</v>
      </c>
      <c r="B227" s="237" t="s">
        <v>5958</v>
      </c>
      <c r="C227" s="237" t="s">
        <v>5952</v>
      </c>
      <c r="D227" s="238" t="s">
        <v>5839</v>
      </c>
      <c r="E227" s="148">
        <v>43946.92</v>
      </c>
      <c r="F227" s="148">
        <v>324.70</v>
      </c>
      <c r="G227" s="148">
        <v>0</v>
      </c>
      <c r="H227" s="148" t="s">
        <v>6288</v>
      </c>
      <c r="I227" s="148">
        <v>4321.580000000002</v>
      </c>
      <c r="J227" s="148">
        <v>48593.20</v>
      </c>
      <c r="K227" s="148">
        <v>17578.77</v>
      </c>
      <c r="L227" s="148">
        <v>0</v>
      </c>
      <c r="M227" s="148">
        <v>58595.89</v>
      </c>
      <c r="N227" s="148" t="s">
        <v>6289</v>
      </c>
      <c r="O227" s="148">
        <v>78042.28</v>
      </c>
      <c r="P227" s="148">
        <v>154216.94</v>
      </c>
    </row>
    <row r="228" spans="1:16" ht="37.5">
      <c r="A228" s="237" t="s">
        <v>5957</v>
      </c>
      <c r="B228" s="237" t="s">
        <v>5958</v>
      </c>
      <c r="C228" s="237" t="s">
        <v>5952</v>
      </c>
      <c r="D228" s="238" t="s">
        <v>7324</v>
      </c>
      <c r="E228" s="148">
        <v>43511.80</v>
      </c>
      <c r="F228" s="148">
        <v>0</v>
      </c>
      <c r="G228" s="148">
        <v>0</v>
      </c>
      <c r="H228" s="148" t="s">
        <v>6288</v>
      </c>
      <c r="I228" s="148">
        <v>0</v>
      </c>
      <c r="J228" s="148">
        <v>43511.80</v>
      </c>
      <c r="K228" s="148">
        <v>0</v>
      </c>
      <c r="L228" s="148">
        <v>0</v>
      </c>
      <c r="M228" s="148">
        <v>58015.73</v>
      </c>
      <c r="N228" s="148" t="s">
        <v>6289</v>
      </c>
      <c r="O228" s="148">
        <v>0</v>
      </c>
      <c r="P228" s="148">
        <v>58015.73</v>
      </c>
    </row>
    <row r="229" spans="1:16" ht="37.5">
      <c r="A229" s="237" t="s">
        <v>5957</v>
      </c>
      <c r="B229" s="237" t="s">
        <v>5958</v>
      </c>
      <c r="C229" s="237" t="s">
        <v>5952</v>
      </c>
      <c r="D229" s="238" t="s">
        <v>6259</v>
      </c>
      <c r="E229" s="148">
        <v>43511.80</v>
      </c>
      <c r="F229" s="148">
        <v>0</v>
      </c>
      <c r="G229" s="148">
        <v>0</v>
      </c>
      <c r="H229" s="148" t="s">
        <v>6288</v>
      </c>
      <c r="I229" s="148">
        <v>0</v>
      </c>
      <c r="J229" s="148">
        <v>43511.80</v>
      </c>
      <c r="K229" s="148">
        <v>0</v>
      </c>
      <c r="L229" s="148">
        <v>0</v>
      </c>
      <c r="M229" s="148">
        <v>58015.73</v>
      </c>
      <c r="N229" s="148" t="s">
        <v>6289</v>
      </c>
      <c r="O229" s="148">
        <v>0</v>
      </c>
      <c r="P229" s="148">
        <v>58015.73</v>
      </c>
    </row>
    <row r="230" spans="1:16" ht="37.5">
      <c r="A230" s="237" t="s">
        <v>5957</v>
      </c>
      <c r="B230" s="237" t="s">
        <v>5958</v>
      </c>
      <c r="C230" s="237" t="s">
        <v>5952</v>
      </c>
      <c r="D230" s="238" t="s">
        <v>5902</v>
      </c>
      <c r="E230" s="148">
        <v>53454.66</v>
      </c>
      <c r="F230" s="148">
        <v>324.70</v>
      </c>
      <c r="G230" s="148">
        <v>0</v>
      </c>
      <c r="H230" s="148" t="s">
        <v>6288</v>
      </c>
      <c r="I230" s="148">
        <v>4397.260000000002</v>
      </c>
      <c r="J230" s="148">
        <v>58176.62</v>
      </c>
      <c r="K230" s="148">
        <v>21381.86</v>
      </c>
      <c r="L230" s="148">
        <v>0</v>
      </c>
      <c r="M230" s="148">
        <v>71272.88</v>
      </c>
      <c r="N230" s="148" t="s">
        <v>6289</v>
      </c>
      <c r="O230" s="148">
        <v>92620.81</v>
      </c>
      <c r="P230" s="148">
        <v>185275.55</v>
      </c>
    </row>
    <row r="231" spans="1:16" ht="37.5">
      <c r="A231" s="237" t="s">
        <v>5957</v>
      </c>
      <c r="B231" s="237" t="s">
        <v>5958</v>
      </c>
      <c r="C231" s="237" t="s">
        <v>5952</v>
      </c>
      <c r="D231" s="238" t="s">
        <v>5903</v>
      </c>
      <c r="E231" s="148">
        <v>67765.84</v>
      </c>
      <c r="F231" s="148">
        <v>324.70</v>
      </c>
      <c r="G231" s="148">
        <v>0</v>
      </c>
      <c r="H231" s="148" t="s">
        <v>6288</v>
      </c>
      <c r="I231" s="148">
        <v>4484.060000000012</v>
      </c>
      <c r="J231" s="148">
        <v>72574.6</v>
      </c>
      <c r="K231" s="148">
        <v>27106.34</v>
      </c>
      <c r="L231" s="148">
        <v>0</v>
      </c>
      <c r="M231" s="148">
        <v>90354.45</v>
      </c>
      <c r="N231" s="148" t="s">
        <v>6289</v>
      </c>
      <c r="O231" s="148">
        <v>114564.62</v>
      </c>
      <c r="P231" s="148">
        <v>232025.40999999997</v>
      </c>
    </row>
    <row r="232" spans="1:16" ht="37.5">
      <c r="A232" s="237" t="s">
        <v>5957</v>
      </c>
      <c r="B232" s="237" t="s">
        <v>5958</v>
      </c>
      <c r="C232" s="237" t="s">
        <v>5952</v>
      </c>
      <c r="D232" s="238" t="s">
        <v>5904</v>
      </c>
      <c r="E232" s="148">
        <v>89586.10</v>
      </c>
      <c r="F232" s="148">
        <v>324.70</v>
      </c>
      <c r="G232" s="148">
        <v>0</v>
      </c>
      <c r="H232" s="148" t="s">
        <v>6288</v>
      </c>
      <c r="I232" s="148">
        <v>4582.319999999992</v>
      </c>
      <c r="J232" s="148">
        <v>94493.12</v>
      </c>
      <c r="K232" s="148">
        <v>35834.44</v>
      </c>
      <c r="L232" s="148">
        <v>0</v>
      </c>
      <c r="M232" s="148">
        <v>119448.13</v>
      </c>
      <c r="N232" s="148" t="s">
        <v>6289</v>
      </c>
      <c r="O232" s="148">
        <v>148022.35</v>
      </c>
      <c r="P232" s="148">
        <v>303304.92000000004</v>
      </c>
    </row>
    <row r="233" spans="1:16" ht="37.5">
      <c r="A233" s="237" t="s">
        <v>5957</v>
      </c>
      <c r="B233" s="237" t="s">
        <v>5958</v>
      </c>
      <c r="C233" s="237" t="s">
        <v>5952</v>
      </c>
      <c r="D233" s="238" t="s">
        <v>5905</v>
      </c>
      <c r="E233" s="148">
        <v>114788.50</v>
      </c>
      <c r="F233" s="148">
        <v>324.70</v>
      </c>
      <c r="G233" s="148">
        <v>0</v>
      </c>
      <c r="H233" s="148" t="s">
        <v>6288</v>
      </c>
      <c r="I233" s="148">
        <v>4684.639999999999</v>
      </c>
      <c r="J233" s="148">
        <v>119797.84</v>
      </c>
      <c r="K233" s="148">
        <v>45915.40</v>
      </c>
      <c r="L233" s="148">
        <v>0</v>
      </c>
      <c r="M233" s="148">
        <v>153051.33</v>
      </c>
      <c r="N233" s="148" t="s">
        <v>6289</v>
      </c>
      <c r="O233" s="148">
        <v>186666.03</v>
      </c>
      <c r="P233" s="148">
        <v>385632.76</v>
      </c>
    </row>
    <row r="234" spans="1:16" ht="37.5">
      <c r="A234" s="237" t="s">
        <v>5957</v>
      </c>
      <c r="B234" s="237" t="s">
        <v>5958</v>
      </c>
      <c r="C234" s="237" t="s">
        <v>5952</v>
      </c>
      <c r="D234" s="238" t="s">
        <v>5906</v>
      </c>
      <c r="E234" s="148">
        <v>147047.62</v>
      </c>
      <c r="F234" s="148">
        <v>324.70</v>
      </c>
      <c r="G234" s="148">
        <v>0</v>
      </c>
      <c r="H234" s="148" t="s">
        <v>6288</v>
      </c>
      <c r="I234" s="148">
        <v>4804.059999999998</v>
      </c>
      <c r="J234" s="148">
        <v>152176.38</v>
      </c>
      <c r="K234" s="148">
        <v>58819.05</v>
      </c>
      <c r="L234" s="148">
        <v>0</v>
      </c>
      <c r="M234" s="148">
        <v>196063.49</v>
      </c>
      <c r="N234" s="148" t="s">
        <v>6289</v>
      </c>
      <c r="O234" s="148">
        <v>236130.02</v>
      </c>
      <c r="P234" s="148">
        <v>491012.55999999994</v>
      </c>
    </row>
    <row r="235" spans="1:16" ht="25">
      <c r="A235" s="237" t="s">
        <v>5959</v>
      </c>
      <c r="B235" s="237" t="s">
        <v>5960</v>
      </c>
      <c r="C235" s="237" t="s">
        <v>5952</v>
      </c>
      <c r="D235" s="238" t="s">
        <v>5839</v>
      </c>
      <c r="E235" s="148">
        <v>47989.12</v>
      </c>
      <c r="F235" s="148">
        <v>324.70</v>
      </c>
      <c r="G235" s="148">
        <v>0</v>
      </c>
      <c r="H235" s="148" t="s">
        <v>6288</v>
      </c>
      <c r="I235" s="148">
        <v>4576.82</v>
      </c>
      <c r="J235" s="148">
        <v>52890.64</v>
      </c>
      <c r="K235" s="148">
        <v>19195.65</v>
      </c>
      <c r="L235" s="148">
        <v>0</v>
      </c>
      <c r="M235" s="148">
        <v>63985.49</v>
      </c>
      <c r="N235" s="148" t="s">
        <v>6289</v>
      </c>
      <c r="O235" s="148">
        <v>84240.32</v>
      </c>
      <c r="P235" s="148">
        <v>167421.46000000002</v>
      </c>
    </row>
    <row r="236" spans="1:16" ht="25">
      <c r="A236" s="237" t="s">
        <v>5959</v>
      </c>
      <c r="B236" s="237" t="s">
        <v>5960</v>
      </c>
      <c r="C236" s="237" t="s">
        <v>5952</v>
      </c>
      <c r="D236" s="238" t="s">
        <v>7324</v>
      </c>
      <c r="E236" s="148">
        <v>47513.98</v>
      </c>
      <c r="F236" s="148">
        <v>0</v>
      </c>
      <c r="G236" s="148">
        <v>0</v>
      </c>
      <c r="H236" s="148" t="s">
        <v>6288</v>
      </c>
      <c r="I236" s="148">
        <v>0</v>
      </c>
      <c r="J236" s="148">
        <v>47513.98</v>
      </c>
      <c r="K236" s="148">
        <v>0</v>
      </c>
      <c r="L236" s="148">
        <v>0</v>
      </c>
      <c r="M236" s="148">
        <v>63351.97</v>
      </c>
      <c r="N236" s="148" t="s">
        <v>6289</v>
      </c>
      <c r="O236" s="148">
        <v>0</v>
      </c>
      <c r="P236" s="148">
        <v>63351.97</v>
      </c>
    </row>
    <row r="237" spans="1:16" ht="25">
      <c r="A237" s="237" t="s">
        <v>5959</v>
      </c>
      <c r="B237" s="237" t="s">
        <v>5960</v>
      </c>
      <c r="C237" s="237" t="s">
        <v>5952</v>
      </c>
      <c r="D237" s="238" t="s">
        <v>6259</v>
      </c>
      <c r="E237" s="148">
        <v>47513.98</v>
      </c>
      <c r="F237" s="148">
        <v>0</v>
      </c>
      <c r="G237" s="148">
        <v>0</v>
      </c>
      <c r="H237" s="148" t="s">
        <v>6288</v>
      </c>
      <c r="I237" s="148">
        <v>0</v>
      </c>
      <c r="J237" s="148">
        <v>47513.98</v>
      </c>
      <c r="K237" s="148">
        <v>0</v>
      </c>
      <c r="L237" s="148">
        <v>0</v>
      </c>
      <c r="M237" s="148">
        <v>63351.97</v>
      </c>
      <c r="N237" s="148" t="s">
        <v>6289</v>
      </c>
      <c r="O237" s="148">
        <v>0</v>
      </c>
      <c r="P237" s="148">
        <v>63351.97</v>
      </c>
    </row>
    <row r="238" spans="1:16" ht="25">
      <c r="A238" s="237" t="s">
        <v>5959</v>
      </c>
      <c r="B238" s="237" t="s">
        <v>5960</v>
      </c>
      <c r="C238" s="237" t="s">
        <v>5952</v>
      </c>
      <c r="D238" s="238" t="s">
        <v>5902</v>
      </c>
      <c r="E238" s="148">
        <v>58371.40</v>
      </c>
      <c r="F238" s="148">
        <v>324.70</v>
      </c>
      <c r="G238" s="148">
        <v>0</v>
      </c>
      <c r="H238" s="148" t="s">
        <v>6288</v>
      </c>
      <c r="I238" s="148">
        <v>4655.4000000000015</v>
      </c>
      <c r="J238" s="148">
        <v>63351.50</v>
      </c>
      <c r="K238" s="148">
        <v>23348.56</v>
      </c>
      <c r="L238" s="148">
        <v>0</v>
      </c>
      <c r="M238" s="148">
        <v>77828.53</v>
      </c>
      <c r="N238" s="148" t="s">
        <v>6289</v>
      </c>
      <c r="O238" s="148">
        <v>100159.81</v>
      </c>
      <c r="P238" s="148">
        <v>201336.90</v>
      </c>
    </row>
    <row r="239" spans="1:16" ht="25">
      <c r="A239" s="237" t="s">
        <v>5959</v>
      </c>
      <c r="B239" s="237" t="s">
        <v>5960</v>
      </c>
      <c r="C239" s="237" t="s">
        <v>5952</v>
      </c>
      <c r="D239" s="238" t="s">
        <v>5903</v>
      </c>
      <c r="E239" s="148">
        <v>73998.88</v>
      </c>
      <c r="F239" s="148">
        <v>324.70</v>
      </c>
      <c r="G239" s="148">
        <v>0</v>
      </c>
      <c r="H239" s="148" t="s">
        <v>6288</v>
      </c>
      <c r="I239" s="148">
        <v>4745.459999999992</v>
      </c>
      <c r="J239" s="148">
        <v>79069.04</v>
      </c>
      <c r="K239" s="148">
        <v>29599.55</v>
      </c>
      <c r="L239" s="148">
        <v>0</v>
      </c>
      <c r="M239" s="148">
        <v>98665.17</v>
      </c>
      <c r="N239" s="148" t="s">
        <v>6289</v>
      </c>
      <c r="O239" s="148">
        <v>124121.95</v>
      </c>
      <c r="P239" s="148">
        <v>252386.66999999998</v>
      </c>
    </row>
    <row r="240" spans="1:16" ht="25">
      <c r="A240" s="237" t="s">
        <v>5959</v>
      </c>
      <c r="B240" s="237" t="s">
        <v>5960</v>
      </c>
      <c r="C240" s="237" t="s">
        <v>5952</v>
      </c>
      <c r="D240" s="238" t="s">
        <v>5904</v>
      </c>
      <c r="E240" s="148">
        <v>97826.12</v>
      </c>
      <c r="F240" s="148">
        <v>324.70</v>
      </c>
      <c r="G240" s="148">
        <v>0</v>
      </c>
      <c r="H240" s="148" t="s">
        <v>6288</v>
      </c>
      <c r="I240" s="148">
        <v>4847.400000000009</v>
      </c>
      <c r="J240" s="148">
        <v>102998.22</v>
      </c>
      <c r="K240" s="148">
        <v>39130.45</v>
      </c>
      <c r="L240" s="148">
        <v>0</v>
      </c>
      <c r="M240" s="148">
        <v>130434.83</v>
      </c>
      <c r="N240" s="148" t="s">
        <v>6289</v>
      </c>
      <c r="O240" s="148">
        <v>160657.05</v>
      </c>
      <c r="P240" s="148">
        <v>330222.32999999996</v>
      </c>
    </row>
    <row r="241" spans="1:16" ht="25">
      <c r="A241" s="237" t="s">
        <v>5959</v>
      </c>
      <c r="B241" s="237" t="s">
        <v>5960</v>
      </c>
      <c r="C241" s="237" t="s">
        <v>5952</v>
      </c>
      <c r="D241" s="238" t="s">
        <v>5905</v>
      </c>
      <c r="E241" s="148">
        <v>125346.72</v>
      </c>
      <c r="F241" s="148">
        <v>324.70</v>
      </c>
      <c r="G241" s="148">
        <v>0</v>
      </c>
      <c r="H241" s="148" t="s">
        <v>6288</v>
      </c>
      <c r="I241" s="148">
        <v>4953.600000000006</v>
      </c>
      <c r="J241" s="148">
        <v>130625.02</v>
      </c>
      <c r="K241" s="148">
        <v>50138.69</v>
      </c>
      <c r="L241" s="148">
        <v>0</v>
      </c>
      <c r="M241" s="148">
        <v>167128.96</v>
      </c>
      <c r="N241" s="148" t="s">
        <v>6289</v>
      </c>
      <c r="O241" s="148">
        <v>202855.30</v>
      </c>
      <c r="P241" s="148">
        <v>420122.94999999995</v>
      </c>
    </row>
    <row r="242" spans="1:16" ht="25">
      <c r="A242" s="237" t="s">
        <v>5959</v>
      </c>
      <c r="B242" s="237" t="s">
        <v>5960</v>
      </c>
      <c r="C242" s="237" t="s">
        <v>5952</v>
      </c>
      <c r="D242" s="238" t="s">
        <v>5906</v>
      </c>
      <c r="E242" s="148">
        <v>160573.06</v>
      </c>
      <c r="F242" s="148">
        <v>324.70</v>
      </c>
      <c r="G242" s="148">
        <v>0</v>
      </c>
      <c r="H242" s="148" t="s">
        <v>6288</v>
      </c>
      <c r="I242" s="148">
        <v>5077.479999999981</v>
      </c>
      <c r="J242" s="148">
        <v>165975.24</v>
      </c>
      <c r="K242" s="148">
        <v>64229.22</v>
      </c>
      <c r="L242" s="148">
        <v>0</v>
      </c>
      <c r="M242" s="148">
        <v>214097.41</v>
      </c>
      <c r="N242" s="148" t="s">
        <v>6289</v>
      </c>
      <c r="O242" s="148">
        <v>256869.03</v>
      </c>
      <c r="P242" s="148">
        <v>535195.66</v>
      </c>
    </row>
    <row r="243" spans="1:16" ht="25">
      <c r="A243" s="237" t="s">
        <v>5975</v>
      </c>
      <c r="B243" s="237" t="s">
        <v>5976</v>
      </c>
      <c r="C243" s="237" t="s">
        <v>5952</v>
      </c>
      <c r="D243" s="238" t="s">
        <v>5839</v>
      </c>
      <c r="E243" s="148">
        <v>50868.46</v>
      </c>
      <c r="F243" s="148">
        <v>324.70</v>
      </c>
      <c r="G243" s="148">
        <v>0</v>
      </c>
      <c r="H243" s="148" t="s">
        <v>6288</v>
      </c>
      <c r="I243" s="148">
        <v>4667.780000000006</v>
      </c>
      <c r="J243" s="148">
        <v>55860.94</v>
      </c>
      <c r="K243" s="148">
        <v>20347.38</v>
      </c>
      <c r="L243" s="148">
        <v>0</v>
      </c>
      <c r="M243" s="148">
        <v>67824.61</v>
      </c>
      <c r="N243" s="148" t="s">
        <v>6289</v>
      </c>
      <c r="O243" s="148">
        <v>88655.31</v>
      </c>
      <c r="P243" s="148">
        <v>176827.30</v>
      </c>
    </row>
    <row r="244" spans="1:16" ht="25">
      <c r="A244" s="237" t="s">
        <v>5975</v>
      </c>
      <c r="B244" s="237" t="s">
        <v>5976</v>
      </c>
      <c r="C244" s="237" t="s">
        <v>5952</v>
      </c>
      <c r="D244" s="238" t="s">
        <v>7324</v>
      </c>
      <c r="E244" s="148">
        <v>50364.82</v>
      </c>
      <c r="F244" s="148">
        <v>0</v>
      </c>
      <c r="G244" s="148">
        <v>0</v>
      </c>
      <c r="H244" s="148" t="s">
        <v>6288</v>
      </c>
      <c r="I244" s="148">
        <v>0</v>
      </c>
      <c r="J244" s="148">
        <v>50364.82</v>
      </c>
      <c r="K244" s="148">
        <v>0</v>
      </c>
      <c r="L244" s="148">
        <v>0</v>
      </c>
      <c r="M244" s="148">
        <v>67153.09</v>
      </c>
      <c r="N244" s="148" t="s">
        <v>6289</v>
      </c>
      <c r="O244" s="148">
        <v>0</v>
      </c>
      <c r="P244" s="148">
        <v>67153.09</v>
      </c>
    </row>
    <row r="245" spans="1:16" ht="25">
      <c r="A245" s="237" t="s">
        <v>5975</v>
      </c>
      <c r="B245" s="237" t="s">
        <v>5976</v>
      </c>
      <c r="C245" s="237" t="s">
        <v>5952</v>
      </c>
      <c r="D245" s="238" t="s">
        <v>6259</v>
      </c>
      <c r="E245" s="148">
        <v>50364.82</v>
      </c>
      <c r="F245" s="148">
        <v>0</v>
      </c>
      <c r="G245" s="148">
        <v>0</v>
      </c>
      <c r="H245" s="148" t="s">
        <v>6288</v>
      </c>
      <c r="I245" s="148">
        <v>0</v>
      </c>
      <c r="J245" s="148">
        <v>50364.82</v>
      </c>
      <c r="K245" s="148">
        <v>0</v>
      </c>
      <c r="L245" s="148">
        <v>0</v>
      </c>
      <c r="M245" s="148">
        <v>67153.09</v>
      </c>
      <c r="N245" s="148" t="s">
        <v>6289</v>
      </c>
      <c r="O245" s="148">
        <v>0</v>
      </c>
      <c r="P245" s="148">
        <v>67153.09</v>
      </c>
    </row>
    <row r="246" spans="1:16" ht="25">
      <c r="A246" s="237" t="s">
        <v>5975</v>
      </c>
      <c r="B246" s="237" t="s">
        <v>5976</v>
      </c>
      <c r="C246" s="237" t="s">
        <v>5952</v>
      </c>
      <c r="D246" s="238" t="s">
        <v>5902</v>
      </c>
      <c r="E246" s="148">
        <v>61873.70</v>
      </c>
      <c r="F246" s="148">
        <v>324.70</v>
      </c>
      <c r="G246" s="148">
        <v>0</v>
      </c>
      <c r="H246" s="148" t="s">
        <v>6288</v>
      </c>
      <c r="I246" s="148">
        <v>4747.300000000003</v>
      </c>
      <c r="J246" s="148">
        <v>66945.70</v>
      </c>
      <c r="K246" s="148">
        <v>24749.48</v>
      </c>
      <c r="L246" s="148">
        <v>0</v>
      </c>
      <c r="M246" s="148">
        <v>82498.27</v>
      </c>
      <c r="N246" s="148" t="s">
        <v>6289</v>
      </c>
      <c r="O246" s="148">
        <v>105530.01</v>
      </c>
      <c r="P246" s="148">
        <v>212777.76</v>
      </c>
    </row>
    <row r="247" spans="1:16" ht="25">
      <c r="A247" s="237" t="s">
        <v>5975</v>
      </c>
      <c r="B247" s="237" t="s">
        <v>5976</v>
      </c>
      <c r="C247" s="237" t="s">
        <v>5952</v>
      </c>
      <c r="D247" s="238" t="s">
        <v>5903</v>
      </c>
      <c r="E247" s="148">
        <v>78438.80</v>
      </c>
      <c r="F247" s="148">
        <v>324.70</v>
      </c>
      <c r="G247" s="148">
        <v>0</v>
      </c>
      <c r="H247" s="148" t="s">
        <v>6288</v>
      </c>
      <c r="I247" s="148">
        <v>4838.460000000006</v>
      </c>
      <c r="J247" s="148">
        <v>83601.96</v>
      </c>
      <c r="K247" s="148">
        <v>31375.52</v>
      </c>
      <c r="L247" s="148">
        <v>0</v>
      </c>
      <c r="M247" s="148">
        <v>104585.07</v>
      </c>
      <c r="N247" s="148" t="s">
        <v>6289</v>
      </c>
      <c r="O247" s="148">
        <v>130929.83</v>
      </c>
      <c r="P247" s="148">
        <v>266890.42</v>
      </c>
    </row>
    <row r="248" spans="1:16" ht="25">
      <c r="A248" s="237" t="s">
        <v>5975</v>
      </c>
      <c r="B248" s="237" t="s">
        <v>5976</v>
      </c>
      <c r="C248" s="237" t="s">
        <v>5952</v>
      </c>
      <c r="D248" s="238" t="s">
        <v>5904</v>
      </c>
      <c r="E248" s="148">
        <v>103695.70</v>
      </c>
      <c r="F248" s="148">
        <v>324.70</v>
      </c>
      <c r="G248" s="148">
        <v>0</v>
      </c>
      <c r="H248" s="148" t="s">
        <v>6288</v>
      </c>
      <c r="I248" s="148">
        <v>4941.62000000001</v>
      </c>
      <c r="J248" s="148">
        <v>108962.02</v>
      </c>
      <c r="K248" s="148">
        <v>41478.28</v>
      </c>
      <c r="L248" s="148">
        <v>0</v>
      </c>
      <c r="M248" s="148">
        <v>138260.93</v>
      </c>
      <c r="N248" s="148" t="s">
        <v>6289</v>
      </c>
      <c r="O248" s="148">
        <v>169657.07</v>
      </c>
      <c r="P248" s="148">
        <v>349396.28</v>
      </c>
    </row>
    <row r="249" spans="1:16" ht="25">
      <c r="A249" s="237" t="s">
        <v>5975</v>
      </c>
      <c r="B249" s="237" t="s">
        <v>5976</v>
      </c>
      <c r="C249" s="237" t="s">
        <v>5952</v>
      </c>
      <c r="D249" s="238" t="s">
        <v>5905</v>
      </c>
      <c r="E249" s="148">
        <v>132867.48</v>
      </c>
      <c r="F249" s="148">
        <v>324.70</v>
      </c>
      <c r="G249" s="148">
        <v>0</v>
      </c>
      <c r="H249" s="148" t="s">
        <v>6288</v>
      </c>
      <c r="I249" s="148">
        <v>5049.119999999966</v>
      </c>
      <c r="J249" s="148">
        <v>138241.3</v>
      </c>
      <c r="K249" s="148">
        <v>53146.99</v>
      </c>
      <c r="L249" s="148">
        <v>0</v>
      </c>
      <c r="M249" s="148">
        <v>177156.64</v>
      </c>
      <c r="N249" s="148" t="s">
        <v>6289</v>
      </c>
      <c r="O249" s="148">
        <v>214387.14</v>
      </c>
      <c r="P249" s="148">
        <v>444690.77</v>
      </c>
    </row>
    <row r="250" spans="1:16" ht="25">
      <c r="A250" s="237" t="s">
        <v>5975</v>
      </c>
      <c r="B250" s="237" t="s">
        <v>5976</v>
      </c>
      <c r="C250" s="237" t="s">
        <v>5952</v>
      </c>
      <c r="D250" s="238" t="s">
        <v>5906</v>
      </c>
      <c r="E250" s="148">
        <v>170207.28</v>
      </c>
      <c r="F250" s="148">
        <v>324.70</v>
      </c>
      <c r="G250" s="148">
        <v>0</v>
      </c>
      <c r="H250" s="148" t="s">
        <v>6288</v>
      </c>
      <c r="I250" s="148">
        <v>5174.50</v>
      </c>
      <c r="J250" s="148">
        <v>175706.48</v>
      </c>
      <c r="K250" s="148">
        <v>68082.91</v>
      </c>
      <c r="L250" s="148">
        <v>0</v>
      </c>
      <c r="M250" s="148">
        <v>226943.04</v>
      </c>
      <c r="N250" s="148" t="s">
        <v>6289</v>
      </c>
      <c r="O250" s="148">
        <v>271641.50</v>
      </c>
      <c r="P250" s="148">
        <v>566667.45</v>
      </c>
    </row>
    <row r="251" spans="1:16" ht="37.5">
      <c r="A251" s="237" t="s">
        <v>5977</v>
      </c>
      <c r="B251" s="237" t="s">
        <v>5978</v>
      </c>
      <c r="C251" s="237" t="s">
        <v>5952</v>
      </c>
      <c r="D251" s="238" t="s">
        <v>5839</v>
      </c>
      <c r="E251" s="148">
        <v>45705.16</v>
      </c>
      <c r="F251" s="148">
        <v>324.70</v>
      </c>
      <c r="G251" s="148">
        <v>0</v>
      </c>
      <c r="H251" s="148" t="s">
        <v>6288</v>
      </c>
      <c r="I251" s="148">
        <v>4432.50</v>
      </c>
      <c r="J251" s="148">
        <v>50462.36</v>
      </c>
      <c r="K251" s="148">
        <v>18282.06</v>
      </c>
      <c r="L251" s="148">
        <v>0</v>
      </c>
      <c r="M251" s="148">
        <v>60940.21</v>
      </c>
      <c r="N251" s="148" t="s">
        <v>6289</v>
      </c>
      <c r="O251" s="148">
        <v>80738.25</v>
      </c>
      <c r="P251" s="148">
        <v>159960.52000000002</v>
      </c>
    </row>
    <row r="252" spans="1:16" ht="37.5">
      <c r="A252" s="237" t="s">
        <v>5977</v>
      </c>
      <c r="B252" s="237" t="s">
        <v>5978</v>
      </c>
      <c r="C252" s="237" t="s">
        <v>5952</v>
      </c>
      <c r="D252" s="238" t="s">
        <v>7324</v>
      </c>
      <c r="E252" s="148">
        <v>45252.64</v>
      </c>
      <c r="F252" s="148">
        <v>0</v>
      </c>
      <c r="G252" s="148">
        <v>0</v>
      </c>
      <c r="H252" s="148" t="s">
        <v>6288</v>
      </c>
      <c r="I252" s="148">
        <v>0</v>
      </c>
      <c r="J252" s="148">
        <v>45252.64</v>
      </c>
      <c r="K252" s="148">
        <v>0</v>
      </c>
      <c r="L252" s="148">
        <v>0</v>
      </c>
      <c r="M252" s="148">
        <v>60336.85</v>
      </c>
      <c r="N252" s="148" t="s">
        <v>6289</v>
      </c>
      <c r="O252" s="148">
        <v>0</v>
      </c>
      <c r="P252" s="148">
        <v>60336.85</v>
      </c>
    </row>
    <row r="253" spans="1:16" ht="37.5">
      <c r="A253" s="237" t="s">
        <v>5977</v>
      </c>
      <c r="B253" s="237" t="s">
        <v>5978</v>
      </c>
      <c r="C253" s="237" t="s">
        <v>5952</v>
      </c>
      <c r="D253" s="238" t="s">
        <v>6259</v>
      </c>
      <c r="E253" s="148">
        <v>45252.64</v>
      </c>
      <c r="F253" s="148">
        <v>0</v>
      </c>
      <c r="G253" s="148">
        <v>0</v>
      </c>
      <c r="H253" s="148" t="s">
        <v>6288</v>
      </c>
      <c r="I253" s="148">
        <v>0</v>
      </c>
      <c r="J253" s="148">
        <v>45252.64</v>
      </c>
      <c r="K253" s="148">
        <v>0</v>
      </c>
      <c r="L253" s="148">
        <v>0</v>
      </c>
      <c r="M253" s="148">
        <v>60336.85</v>
      </c>
      <c r="N253" s="148" t="s">
        <v>6289</v>
      </c>
      <c r="O253" s="148">
        <v>0</v>
      </c>
      <c r="P253" s="148">
        <v>60336.85</v>
      </c>
    </row>
    <row r="254" spans="1:16" ht="37.5">
      <c r="A254" s="237" t="s">
        <v>5977</v>
      </c>
      <c r="B254" s="237" t="s">
        <v>5978</v>
      </c>
      <c r="C254" s="237" t="s">
        <v>5952</v>
      </c>
      <c r="D254" s="238" t="s">
        <v>5902</v>
      </c>
      <c r="E254" s="148">
        <v>55593.36</v>
      </c>
      <c r="F254" s="148">
        <v>324.70</v>
      </c>
      <c r="G254" s="148">
        <v>0</v>
      </c>
      <c r="H254" s="148" t="s">
        <v>6288</v>
      </c>
      <c r="I254" s="148">
        <v>4510.080000000002</v>
      </c>
      <c r="J254" s="148">
        <v>60428.14</v>
      </c>
      <c r="K254" s="148">
        <v>22237.34</v>
      </c>
      <c r="L254" s="148">
        <v>0</v>
      </c>
      <c r="M254" s="148">
        <v>74124.48</v>
      </c>
      <c r="N254" s="148" t="s">
        <v>6289</v>
      </c>
      <c r="O254" s="148">
        <v>95900.15</v>
      </c>
      <c r="P254" s="148">
        <v>192261.96999999997</v>
      </c>
    </row>
    <row r="255" spans="1:16" ht="37.5">
      <c r="A255" s="237" t="s">
        <v>5977</v>
      </c>
      <c r="B255" s="237" t="s">
        <v>5978</v>
      </c>
      <c r="C255" s="237" t="s">
        <v>5952</v>
      </c>
      <c r="D255" s="238" t="s">
        <v>5903</v>
      </c>
      <c r="E255" s="148">
        <v>70477.02</v>
      </c>
      <c r="F255" s="148">
        <v>324.70</v>
      </c>
      <c r="G255" s="148">
        <v>0</v>
      </c>
      <c r="H255" s="148" t="s">
        <v>6288</v>
      </c>
      <c r="I255" s="148">
        <v>4599.059999999998</v>
      </c>
      <c r="J255" s="148">
        <v>75400.78</v>
      </c>
      <c r="K255" s="148">
        <v>28190.81</v>
      </c>
      <c r="L255" s="148">
        <v>0</v>
      </c>
      <c r="M255" s="148">
        <v>93969.36</v>
      </c>
      <c r="N255" s="148" t="s">
        <v>6289</v>
      </c>
      <c r="O255" s="148">
        <v>118721.76</v>
      </c>
      <c r="P255" s="148">
        <v>240881.93</v>
      </c>
    </row>
    <row r="256" spans="1:16" ht="37.5">
      <c r="A256" s="237" t="s">
        <v>5977</v>
      </c>
      <c r="B256" s="237" t="s">
        <v>5978</v>
      </c>
      <c r="C256" s="237" t="s">
        <v>5952</v>
      </c>
      <c r="D256" s="238" t="s">
        <v>5904</v>
      </c>
      <c r="E256" s="148">
        <v>93170.34</v>
      </c>
      <c r="F256" s="148">
        <v>324.70</v>
      </c>
      <c r="G256" s="148">
        <v>0</v>
      </c>
      <c r="H256" s="148" t="s">
        <v>6288</v>
      </c>
      <c r="I256" s="148">
        <v>4699.760000000009</v>
      </c>
      <c r="J256" s="148">
        <v>98194.80</v>
      </c>
      <c r="K256" s="148">
        <v>37268.14</v>
      </c>
      <c r="L256" s="148">
        <v>0</v>
      </c>
      <c r="M256" s="148">
        <v>124227.12</v>
      </c>
      <c r="N256" s="148" t="s">
        <v>6289</v>
      </c>
      <c r="O256" s="148">
        <v>153518.19</v>
      </c>
      <c r="P256" s="148">
        <v>315013.45</v>
      </c>
    </row>
    <row r="257" spans="1:16" ht="37.5">
      <c r="A257" s="237" t="s">
        <v>5977</v>
      </c>
      <c r="B257" s="237" t="s">
        <v>5978</v>
      </c>
      <c r="C257" s="237" t="s">
        <v>5952</v>
      </c>
      <c r="D257" s="238" t="s">
        <v>5905</v>
      </c>
      <c r="E257" s="148">
        <v>119381.06</v>
      </c>
      <c r="F257" s="148">
        <v>324.70</v>
      </c>
      <c r="G257" s="148">
        <v>0</v>
      </c>
      <c r="H257" s="148" t="s">
        <v>6288</v>
      </c>
      <c r="I257" s="148">
        <v>4804.6600000000035</v>
      </c>
      <c r="J257" s="148">
        <v>124510.42</v>
      </c>
      <c r="K257" s="148">
        <v>47752.42</v>
      </c>
      <c r="L257" s="148">
        <v>0</v>
      </c>
      <c r="M257" s="148">
        <v>159174.75</v>
      </c>
      <c r="N257" s="148" t="s">
        <v>6289</v>
      </c>
      <c r="O257" s="148">
        <v>193707.96</v>
      </c>
      <c r="P257" s="148">
        <v>400635.13</v>
      </c>
    </row>
    <row r="258" spans="1:16" ht="37.5">
      <c r="A258" s="237" t="s">
        <v>5977</v>
      </c>
      <c r="B258" s="237" t="s">
        <v>5978</v>
      </c>
      <c r="C258" s="237" t="s">
        <v>5952</v>
      </c>
      <c r="D258" s="238" t="s">
        <v>5906</v>
      </c>
      <c r="E258" s="148">
        <v>152930.82</v>
      </c>
      <c r="F258" s="148">
        <v>324.70</v>
      </c>
      <c r="G258" s="148">
        <v>0</v>
      </c>
      <c r="H258" s="148" t="s">
        <v>6288</v>
      </c>
      <c r="I258" s="148">
        <v>4927.059999999969</v>
      </c>
      <c r="J258" s="148">
        <v>158182.58</v>
      </c>
      <c r="K258" s="148">
        <v>61172.33</v>
      </c>
      <c r="L258" s="148">
        <v>0</v>
      </c>
      <c r="M258" s="148">
        <v>203907.76</v>
      </c>
      <c r="N258" s="148" t="s">
        <v>6289</v>
      </c>
      <c r="O258" s="148">
        <v>245150.92</v>
      </c>
      <c r="P258" s="148">
        <v>510231.01</v>
      </c>
    </row>
    <row r="259" spans="1:16" ht="37.5">
      <c r="A259" s="237" t="s">
        <v>5979</v>
      </c>
      <c r="B259" s="237" t="s">
        <v>5980</v>
      </c>
      <c r="C259" s="237" t="s">
        <v>5952</v>
      </c>
      <c r="D259" s="238" t="s">
        <v>5839</v>
      </c>
      <c r="E259" s="148">
        <v>43946.92</v>
      </c>
      <c r="F259" s="148">
        <v>324.70</v>
      </c>
      <c r="G259" s="148">
        <v>0</v>
      </c>
      <c r="H259" s="148" t="s">
        <v>6288</v>
      </c>
      <c r="I259" s="148">
        <v>4321.580000000002</v>
      </c>
      <c r="J259" s="148">
        <v>48593.20</v>
      </c>
      <c r="K259" s="148">
        <v>17578.77</v>
      </c>
      <c r="L259" s="148">
        <v>0</v>
      </c>
      <c r="M259" s="148">
        <v>58595.89</v>
      </c>
      <c r="N259" s="148" t="s">
        <v>6289</v>
      </c>
      <c r="O259" s="148">
        <v>78042.28</v>
      </c>
      <c r="P259" s="148">
        <v>154216.94</v>
      </c>
    </row>
    <row r="260" spans="1:16" ht="37.5">
      <c r="A260" s="237" t="s">
        <v>5979</v>
      </c>
      <c r="B260" s="237" t="s">
        <v>5980</v>
      </c>
      <c r="C260" s="237" t="s">
        <v>5952</v>
      </c>
      <c r="D260" s="238" t="s">
        <v>7324</v>
      </c>
      <c r="E260" s="148">
        <v>43511.80</v>
      </c>
      <c r="F260" s="148">
        <v>0</v>
      </c>
      <c r="G260" s="148">
        <v>0</v>
      </c>
      <c r="H260" s="148" t="s">
        <v>6288</v>
      </c>
      <c r="I260" s="148">
        <v>0</v>
      </c>
      <c r="J260" s="148">
        <v>43511.80</v>
      </c>
      <c r="K260" s="148">
        <v>0</v>
      </c>
      <c r="L260" s="148">
        <v>0</v>
      </c>
      <c r="M260" s="148">
        <v>58015.73</v>
      </c>
      <c r="N260" s="148" t="s">
        <v>6289</v>
      </c>
      <c r="O260" s="148">
        <v>0</v>
      </c>
      <c r="P260" s="148">
        <v>58015.73</v>
      </c>
    </row>
    <row r="261" spans="1:16" ht="37.5">
      <c r="A261" s="237" t="s">
        <v>5979</v>
      </c>
      <c r="B261" s="237" t="s">
        <v>5980</v>
      </c>
      <c r="C261" s="237" t="s">
        <v>5952</v>
      </c>
      <c r="D261" s="238" t="s">
        <v>6259</v>
      </c>
      <c r="E261" s="148">
        <v>43511.80</v>
      </c>
      <c r="F261" s="148">
        <v>0</v>
      </c>
      <c r="G261" s="148">
        <v>0</v>
      </c>
      <c r="H261" s="148" t="s">
        <v>6288</v>
      </c>
      <c r="I261" s="148">
        <v>0</v>
      </c>
      <c r="J261" s="148">
        <v>43511.80</v>
      </c>
      <c r="K261" s="148">
        <v>0</v>
      </c>
      <c r="L261" s="148">
        <v>0</v>
      </c>
      <c r="M261" s="148">
        <v>58015.73</v>
      </c>
      <c r="N261" s="148" t="s">
        <v>6289</v>
      </c>
      <c r="O261" s="148">
        <v>0</v>
      </c>
      <c r="P261" s="148">
        <v>58015.73</v>
      </c>
    </row>
    <row r="262" spans="1:16" ht="37.5">
      <c r="A262" s="237" t="s">
        <v>5979</v>
      </c>
      <c r="B262" s="237" t="s">
        <v>5980</v>
      </c>
      <c r="C262" s="237" t="s">
        <v>5952</v>
      </c>
      <c r="D262" s="238" t="s">
        <v>5902</v>
      </c>
      <c r="E262" s="148">
        <v>53454.66</v>
      </c>
      <c r="F262" s="148">
        <v>324.70</v>
      </c>
      <c r="G262" s="148">
        <v>0</v>
      </c>
      <c r="H262" s="148" t="s">
        <v>6288</v>
      </c>
      <c r="I262" s="148">
        <v>4397.260000000002</v>
      </c>
      <c r="J262" s="148">
        <v>58176.62</v>
      </c>
      <c r="K262" s="148">
        <v>21381.86</v>
      </c>
      <c r="L262" s="148">
        <v>0</v>
      </c>
      <c r="M262" s="148">
        <v>71272.88</v>
      </c>
      <c r="N262" s="148" t="s">
        <v>6289</v>
      </c>
      <c r="O262" s="148">
        <v>92620.81</v>
      </c>
      <c r="P262" s="148">
        <v>185275.55</v>
      </c>
    </row>
    <row r="263" spans="1:16" ht="37.5">
      <c r="A263" s="237" t="s">
        <v>5979</v>
      </c>
      <c r="B263" s="237" t="s">
        <v>5980</v>
      </c>
      <c r="C263" s="237" t="s">
        <v>5952</v>
      </c>
      <c r="D263" s="238" t="s">
        <v>5903</v>
      </c>
      <c r="E263" s="148">
        <v>67765.84</v>
      </c>
      <c r="F263" s="148">
        <v>324.70</v>
      </c>
      <c r="G263" s="148">
        <v>0</v>
      </c>
      <c r="H263" s="148" t="s">
        <v>6288</v>
      </c>
      <c r="I263" s="148">
        <v>4484.060000000012</v>
      </c>
      <c r="J263" s="148">
        <v>72574.6</v>
      </c>
      <c r="K263" s="148">
        <v>27106.34</v>
      </c>
      <c r="L263" s="148">
        <v>0</v>
      </c>
      <c r="M263" s="148">
        <v>90354.45</v>
      </c>
      <c r="N263" s="148" t="s">
        <v>6289</v>
      </c>
      <c r="O263" s="148">
        <v>114564.62</v>
      </c>
      <c r="P263" s="148">
        <v>232025.40999999997</v>
      </c>
    </row>
    <row r="264" spans="1:16" ht="37.5">
      <c r="A264" s="237" t="s">
        <v>5979</v>
      </c>
      <c r="B264" s="237" t="s">
        <v>5980</v>
      </c>
      <c r="C264" s="237" t="s">
        <v>5952</v>
      </c>
      <c r="D264" s="238" t="s">
        <v>5904</v>
      </c>
      <c r="E264" s="148">
        <v>89586.10</v>
      </c>
      <c r="F264" s="148">
        <v>324.70</v>
      </c>
      <c r="G264" s="148">
        <v>0</v>
      </c>
      <c r="H264" s="148" t="s">
        <v>6288</v>
      </c>
      <c r="I264" s="148">
        <v>4582.319999999992</v>
      </c>
      <c r="J264" s="148">
        <v>94493.12</v>
      </c>
      <c r="K264" s="148">
        <v>35834.44</v>
      </c>
      <c r="L264" s="148">
        <v>0</v>
      </c>
      <c r="M264" s="148">
        <v>119448.13</v>
      </c>
      <c r="N264" s="148" t="s">
        <v>6289</v>
      </c>
      <c r="O264" s="148">
        <v>148022.35</v>
      </c>
      <c r="P264" s="148">
        <v>303304.92000000004</v>
      </c>
    </row>
    <row r="265" spans="1:16" ht="37.5">
      <c r="A265" s="237" t="s">
        <v>5979</v>
      </c>
      <c r="B265" s="237" t="s">
        <v>5980</v>
      </c>
      <c r="C265" s="237" t="s">
        <v>5952</v>
      </c>
      <c r="D265" s="238" t="s">
        <v>5905</v>
      </c>
      <c r="E265" s="148">
        <v>114788.50</v>
      </c>
      <c r="F265" s="148">
        <v>324.70</v>
      </c>
      <c r="G265" s="148">
        <v>0</v>
      </c>
      <c r="H265" s="148" t="s">
        <v>6288</v>
      </c>
      <c r="I265" s="148">
        <v>4684.639999999999</v>
      </c>
      <c r="J265" s="148">
        <v>119797.84</v>
      </c>
      <c r="K265" s="148">
        <v>45915.40</v>
      </c>
      <c r="L265" s="148">
        <v>0</v>
      </c>
      <c r="M265" s="148">
        <v>153051.33</v>
      </c>
      <c r="N265" s="148" t="s">
        <v>6289</v>
      </c>
      <c r="O265" s="148">
        <v>186666.03</v>
      </c>
      <c r="P265" s="148">
        <v>385632.76</v>
      </c>
    </row>
    <row r="266" spans="1:16" ht="37.5">
      <c r="A266" s="237" t="s">
        <v>5979</v>
      </c>
      <c r="B266" s="237" t="s">
        <v>5980</v>
      </c>
      <c r="C266" s="237" t="s">
        <v>5952</v>
      </c>
      <c r="D266" s="238" t="s">
        <v>5906</v>
      </c>
      <c r="E266" s="148">
        <v>147047.62</v>
      </c>
      <c r="F266" s="148">
        <v>324.70</v>
      </c>
      <c r="G266" s="148">
        <v>0</v>
      </c>
      <c r="H266" s="148" t="s">
        <v>6288</v>
      </c>
      <c r="I266" s="148">
        <v>4804.059999999998</v>
      </c>
      <c r="J266" s="148">
        <v>152176.38</v>
      </c>
      <c r="K266" s="148">
        <v>58819.05</v>
      </c>
      <c r="L266" s="148">
        <v>0</v>
      </c>
      <c r="M266" s="148">
        <v>196063.49</v>
      </c>
      <c r="N266" s="148" t="s">
        <v>6289</v>
      </c>
      <c r="O266" s="148">
        <v>236130.02</v>
      </c>
      <c r="P266" s="148">
        <v>491012.55999999994</v>
      </c>
    </row>
    <row r="267" spans="1:16" ht="37.5">
      <c r="A267" s="237" t="s">
        <v>5981</v>
      </c>
      <c r="B267" s="237" t="s">
        <v>5982</v>
      </c>
      <c r="C267" s="237" t="s">
        <v>5952</v>
      </c>
      <c r="D267" s="238" t="s">
        <v>5839</v>
      </c>
      <c r="E267" s="148">
        <v>47989.12</v>
      </c>
      <c r="F267" s="148">
        <v>324.70</v>
      </c>
      <c r="G267" s="148">
        <v>0</v>
      </c>
      <c r="H267" s="148" t="s">
        <v>6288</v>
      </c>
      <c r="I267" s="148">
        <v>4576.82</v>
      </c>
      <c r="J267" s="148">
        <v>52890.64</v>
      </c>
      <c r="K267" s="148">
        <v>19195.65</v>
      </c>
      <c r="L267" s="148">
        <v>0</v>
      </c>
      <c r="M267" s="148">
        <v>63985.49</v>
      </c>
      <c r="N267" s="148" t="s">
        <v>6289</v>
      </c>
      <c r="O267" s="148">
        <v>84240.32</v>
      </c>
      <c r="P267" s="148">
        <v>167421.46000000002</v>
      </c>
    </row>
    <row r="268" spans="1:16" ht="37.5">
      <c r="A268" s="237" t="s">
        <v>5981</v>
      </c>
      <c r="B268" s="237" t="s">
        <v>5982</v>
      </c>
      <c r="C268" s="237" t="s">
        <v>5952</v>
      </c>
      <c r="D268" s="238" t="s">
        <v>7324</v>
      </c>
      <c r="E268" s="148">
        <v>47513.98</v>
      </c>
      <c r="F268" s="148">
        <v>0</v>
      </c>
      <c r="G268" s="148">
        <v>0</v>
      </c>
      <c r="H268" s="148" t="s">
        <v>6288</v>
      </c>
      <c r="I268" s="148">
        <v>0</v>
      </c>
      <c r="J268" s="148">
        <v>47513.98</v>
      </c>
      <c r="K268" s="148">
        <v>0</v>
      </c>
      <c r="L268" s="148">
        <v>0</v>
      </c>
      <c r="M268" s="148">
        <v>63351.97</v>
      </c>
      <c r="N268" s="148" t="s">
        <v>6289</v>
      </c>
      <c r="O268" s="148">
        <v>0</v>
      </c>
      <c r="P268" s="148">
        <v>63351.97</v>
      </c>
    </row>
    <row r="269" spans="1:16" ht="37.5">
      <c r="A269" s="237" t="s">
        <v>5981</v>
      </c>
      <c r="B269" s="237" t="s">
        <v>5982</v>
      </c>
      <c r="C269" s="237" t="s">
        <v>5952</v>
      </c>
      <c r="D269" s="238" t="s">
        <v>6259</v>
      </c>
      <c r="E269" s="148">
        <v>47513.98</v>
      </c>
      <c r="F269" s="148">
        <v>0</v>
      </c>
      <c r="G269" s="148">
        <v>0</v>
      </c>
      <c r="H269" s="148" t="s">
        <v>6288</v>
      </c>
      <c r="I269" s="148">
        <v>0</v>
      </c>
      <c r="J269" s="148">
        <v>47513.98</v>
      </c>
      <c r="K269" s="148">
        <v>0</v>
      </c>
      <c r="L269" s="148">
        <v>0</v>
      </c>
      <c r="M269" s="148">
        <v>63351.97</v>
      </c>
      <c r="N269" s="148" t="s">
        <v>6289</v>
      </c>
      <c r="O269" s="148">
        <v>0</v>
      </c>
      <c r="P269" s="148">
        <v>63351.97</v>
      </c>
    </row>
    <row r="270" spans="1:16" ht="37.5">
      <c r="A270" s="237" t="s">
        <v>5981</v>
      </c>
      <c r="B270" s="237" t="s">
        <v>5982</v>
      </c>
      <c r="C270" s="237" t="s">
        <v>5952</v>
      </c>
      <c r="D270" s="238" t="s">
        <v>5902</v>
      </c>
      <c r="E270" s="148">
        <v>58371.40</v>
      </c>
      <c r="F270" s="148">
        <v>324.70</v>
      </c>
      <c r="G270" s="148">
        <v>0</v>
      </c>
      <c r="H270" s="148" t="s">
        <v>6288</v>
      </c>
      <c r="I270" s="148">
        <v>4655.4000000000015</v>
      </c>
      <c r="J270" s="148">
        <v>63351.50</v>
      </c>
      <c r="K270" s="148">
        <v>23348.56</v>
      </c>
      <c r="L270" s="148">
        <v>0</v>
      </c>
      <c r="M270" s="148">
        <v>77828.53</v>
      </c>
      <c r="N270" s="148" t="s">
        <v>6289</v>
      </c>
      <c r="O270" s="148">
        <v>100159.81</v>
      </c>
      <c r="P270" s="148">
        <v>201336.90</v>
      </c>
    </row>
    <row r="271" spans="1:16" ht="37.5">
      <c r="A271" s="237" t="s">
        <v>5981</v>
      </c>
      <c r="B271" s="237" t="s">
        <v>5982</v>
      </c>
      <c r="C271" s="237" t="s">
        <v>5952</v>
      </c>
      <c r="D271" s="238" t="s">
        <v>5903</v>
      </c>
      <c r="E271" s="148">
        <v>73998.88</v>
      </c>
      <c r="F271" s="148">
        <v>324.70</v>
      </c>
      <c r="G271" s="148">
        <v>0</v>
      </c>
      <c r="H271" s="148" t="s">
        <v>6288</v>
      </c>
      <c r="I271" s="148">
        <v>4745.459999999992</v>
      </c>
      <c r="J271" s="148">
        <v>79069.04</v>
      </c>
      <c r="K271" s="148">
        <v>29599.55</v>
      </c>
      <c r="L271" s="148">
        <v>0</v>
      </c>
      <c r="M271" s="148">
        <v>98665.17</v>
      </c>
      <c r="N271" s="148" t="s">
        <v>6289</v>
      </c>
      <c r="O271" s="148">
        <v>124121.95</v>
      </c>
      <c r="P271" s="148">
        <v>252386.66999999998</v>
      </c>
    </row>
    <row r="272" spans="1:16" ht="37.5">
      <c r="A272" s="237" t="s">
        <v>5981</v>
      </c>
      <c r="B272" s="237" t="s">
        <v>5982</v>
      </c>
      <c r="C272" s="237" t="s">
        <v>5952</v>
      </c>
      <c r="D272" s="238" t="s">
        <v>5904</v>
      </c>
      <c r="E272" s="148">
        <v>97826.12</v>
      </c>
      <c r="F272" s="148">
        <v>324.70</v>
      </c>
      <c r="G272" s="148">
        <v>0</v>
      </c>
      <c r="H272" s="148" t="s">
        <v>6288</v>
      </c>
      <c r="I272" s="148">
        <v>4847.400000000009</v>
      </c>
      <c r="J272" s="148">
        <v>102998.22</v>
      </c>
      <c r="K272" s="148">
        <v>39130.45</v>
      </c>
      <c r="L272" s="148">
        <v>0</v>
      </c>
      <c r="M272" s="148">
        <v>130434.83</v>
      </c>
      <c r="N272" s="148" t="s">
        <v>6289</v>
      </c>
      <c r="O272" s="148">
        <v>160657.05</v>
      </c>
      <c r="P272" s="148">
        <v>330222.32999999996</v>
      </c>
    </row>
    <row r="273" spans="1:16" ht="37.5">
      <c r="A273" s="237" t="s">
        <v>5981</v>
      </c>
      <c r="B273" s="237" t="s">
        <v>5982</v>
      </c>
      <c r="C273" s="237" t="s">
        <v>5952</v>
      </c>
      <c r="D273" s="238" t="s">
        <v>5905</v>
      </c>
      <c r="E273" s="148">
        <v>125346.72</v>
      </c>
      <c r="F273" s="148">
        <v>324.70</v>
      </c>
      <c r="G273" s="148">
        <v>0</v>
      </c>
      <c r="H273" s="148" t="s">
        <v>6288</v>
      </c>
      <c r="I273" s="148">
        <v>4953.600000000006</v>
      </c>
      <c r="J273" s="148">
        <v>130625.02</v>
      </c>
      <c r="K273" s="148">
        <v>50138.69</v>
      </c>
      <c r="L273" s="148">
        <v>0</v>
      </c>
      <c r="M273" s="148">
        <v>167128.96</v>
      </c>
      <c r="N273" s="148" t="s">
        <v>6289</v>
      </c>
      <c r="O273" s="148">
        <v>202855.30</v>
      </c>
      <c r="P273" s="148">
        <v>420122.94999999995</v>
      </c>
    </row>
    <row r="274" spans="1:16" ht="37.5">
      <c r="A274" s="237" t="s">
        <v>5981</v>
      </c>
      <c r="B274" s="237" t="s">
        <v>5982</v>
      </c>
      <c r="C274" s="237" t="s">
        <v>5952</v>
      </c>
      <c r="D274" s="238" t="s">
        <v>5906</v>
      </c>
      <c r="E274" s="148">
        <v>160573.06</v>
      </c>
      <c r="F274" s="148">
        <v>324.70</v>
      </c>
      <c r="G274" s="148">
        <v>0</v>
      </c>
      <c r="H274" s="148" t="s">
        <v>6288</v>
      </c>
      <c r="I274" s="148">
        <v>5077.479999999981</v>
      </c>
      <c r="J274" s="148">
        <v>165975.24</v>
      </c>
      <c r="K274" s="148">
        <v>64229.22</v>
      </c>
      <c r="L274" s="148">
        <v>0</v>
      </c>
      <c r="M274" s="148">
        <v>214097.41</v>
      </c>
      <c r="N274" s="148" t="s">
        <v>6289</v>
      </c>
      <c r="O274" s="148">
        <v>256869.03</v>
      </c>
      <c r="P274" s="148">
        <v>535195.66</v>
      </c>
    </row>
    <row r="275" spans="1:16" ht="37.5">
      <c r="A275" s="237" t="s">
        <v>6320</v>
      </c>
      <c r="B275" s="237" t="s">
        <v>6321</v>
      </c>
      <c r="C275" s="237" t="s">
        <v>5997</v>
      </c>
      <c r="D275" s="238" t="s">
        <v>5839</v>
      </c>
      <c r="E275" s="148">
        <v>34871.40</v>
      </c>
      <c r="F275" s="148">
        <v>233.50</v>
      </c>
      <c r="G275" s="148">
        <v>0</v>
      </c>
      <c r="H275" s="148" t="s">
        <v>6288</v>
      </c>
      <c r="I275" s="148">
        <v>3270.3199999999997</v>
      </c>
      <c r="J275" s="148">
        <v>38375.22</v>
      </c>
      <c r="K275" s="148">
        <v>13948.56</v>
      </c>
      <c r="L275" s="148">
        <v>0</v>
      </c>
      <c r="M275" s="148">
        <v>46495.20</v>
      </c>
      <c r="N275" s="148" t="s">
        <v>6289</v>
      </c>
      <c r="O275" s="148">
        <v>64126.48</v>
      </c>
      <c r="P275" s="148">
        <v>124570.23999999999</v>
      </c>
    </row>
    <row r="276" spans="1:16" ht="37.5">
      <c r="A276" s="237" t="s">
        <v>6320</v>
      </c>
      <c r="B276" s="237" t="s">
        <v>6321</v>
      </c>
      <c r="C276" s="237" t="s">
        <v>5997</v>
      </c>
      <c r="D276" s="238" t="s">
        <v>6259</v>
      </c>
      <c r="E276" s="148">
        <v>31617.34</v>
      </c>
      <c r="F276" s="148">
        <v>0</v>
      </c>
      <c r="G276" s="148">
        <v>0</v>
      </c>
      <c r="H276" s="148" t="s">
        <v>6288</v>
      </c>
      <c r="I276" s="148">
        <v>0</v>
      </c>
      <c r="J276" s="148">
        <v>31617.34</v>
      </c>
      <c r="K276" s="148">
        <v>0</v>
      </c>
      <c r="L276" s="148">
        <v>0</v>
      </c>
      <c r="M276" s="148">
        <v>42156.45</v>
      </c>
      <c r="N276" s="148" t="s">
        <v>6289</v>
      </c>
      <c r="O276" s="148">
        <v>0</v>
      </c>
      <c r="P276" s="148">
        <v>42156.45</v>
      </c>
    </row>
    <row r="277" spans="1:16" ht="37.5">
      <c r="A277" s="237" t="s">
        <v>6322</v>
      </c>
      <c r="B277" s="237" t="s">
        <v>6323</v>
      </c>
      <c r="C277" s="237" t="s">
        <v>5997</v>
      </c>
      <c r="D277" s="238" t="s">
        <v>5839</v>
      </c>
      <c r="E277" s="148">
        <v>30416.78</v>
      </c>
      <c r="F277" s="148">
        <v>241.96</v>
      </c>
      <c r="G277" s="148">
        <v>0</v>
      </c>
      <c r="H277" s="148" t="s">
        <v>6288</v>
      </c>
      <c r="I277" s="148">
        <v>2971.1600000000035</v>
      </c>
      <c r="J277" s="148">
        <v>33629.90</v>
      </c>
      <c r="K277" s="148">
        <v>12166.71</v>
      </c>
      <c r="L277" s="148">
        <v>0</v>
      </c>
      <c r="M277" s="148">
        <v>40555.71</v>
      </c>
      <c r="N277" s="148" t="s">
        <v>6289</v>
      </c>
      <c r="O277" s="148">
        <v>57296.06</v>
      </c>
      <c r="P277" s="148">
        <v>110018.48</v>
      </c>
    </row>
    <row r="278" spans="1:16" ht="37.5">
      <c r="A278" s="237" t="s">
        <v>6322</v>
      </c>
      <c r="B278" s="237" t="s">
        <v>6323</v>
      </c>
      <c r="C278" s="237" t="s">
        <v>5997</v>
      </c>
      <c r="D278" s="238" t="s">
        <v>6259</v>
      </c>
      <c r="E278" s="148">
        <v>27578.40</v>
      </c>
      <c r="F278" s="148">
        <v>0</v>
      </c>
      <c r="G278" s="148">
        <v>0</v>
      </c>
      <c r="H278" s="148" t="s">
        <v>6288</v>
      </c>
      <c r="I278" s="148">
        <v>0</v>
      </c>
      <c r="J278" s="148">
        <v>27578.40</v>
      </c>
      <c r="K278" s="148">
        <v>0</v>
      </c>
      <c r="L278" s="148">
        <v>0</v>
      </c>
      <c r="M278" s="148">
        <v>36771.2</v>
      </c>
      <c r="N278" s="148" t="s">
        <v>6289</v>
      </c>
      <c r="O278" s="148">
        <v>0</v>
      </c>
      <c r="P278" s="148">
        <v>36771.2</v>
      </c>
    </row>
    <row r="279" spans="1:16" ht="25">
      <c r="A279" s="237" t="s">
        <v>5995</v>
      </c>
      <c r="B279" s="237" t="s">
        <v>5996</v>
      </c>
      <c r="C279" s="237" t="s">
        <v>5997</v>
      </c>
      <c r="D279" s="238" t="s">
        <v>5839</v>
      </c>
      <c r="E279" s="148">
        <v>20464.92</v>
      </c>
      <c r="F279" s="148">
        <v>283.50</v>
      </c>
      <c r="G279" s="148">
        <v>0</v>
      </c>
      <c r="H279" s="148" t="s">
        <v>6288</v>
      </c>
      <c r="I279" s="148">
        <v>2320.720000000001</v>
      </c>
      <c r="J279" s="148">
        <v>23069.14</v>
      </c>
      <c r="K279" s="148">
        <v>8185.97</v>
      </c>
      <c r="L279" s="148">
        <v>0</v>
      </c>
      <c r="M279" s="148">
        <v>27286.56</v>
      </c>
      <c r="N279" s="148" t="s">
        <v>6289</v>
      </c>
      <c r="O279" s="148">
        <v>42036.54</v>
      </c>
      <c r="P279" s="148">
        <v>77509.07</v>
      </c>
    </row>
    <row r="280" spans="1:16" ht="25">
      <c r="A280" s="237" t="s">
        <v>5995</v>
      </c>
      <c r="B280" s="237" t="s">
        <v>5996</v>
      </c>
      <c r="C280" s="237" t="s">
        <v>5997</v>
      </c>
      <c r="D280" s="238" t="s">
        <v>7324</v>
      </c>
      <c r="E280" s="148">
        <v>20262.30</v>
      </c>
      <c r="F280" s="148">
        <v>0</v>
      </c>
      <c r="G280" s="148">
        <v>0</v>
      </c>
      <c r="H280" s="148" t="s">
        <v>6288</v>
      </c>
      <c r="I280" s="148">
        <v>0</v>
      </c>
      <c r="J280" s="148">
        <v>20262.30</v>
      </c>
      <c r="K280" s="148">
        <v>0</v>
      </c>
      <c r="L280" s="148">
        <v>0</v>
      </c>
      <c r="M280" s="148">
        <v>27016.40</v>
      </c>
      <c r="N280" s="148" t="s">
        <v>6289</v>
      </c>
      <c r="O280" s="148">
        <v>0</v>
      </c>
      <c r="P280" s="148">
        <v>27016.40</v>
      </c>
    </row>
    <row r="281" spans="1:16" ht="25">
      <c r="A281" s="237" t="s">
        <v>5995</v>
      </c>
      <c r="B281" s="237" t="s">
        <v>5996</v>
      </c>
      <c r="C281" s="237" t="s">
        <v>5997</v>
      </c>
      <c r="D281" s="238" t="s">
        <v>6259</v>
      </c>
      <c r="E281" s="148">
        <v>20262.30</v>
      </c>
      <c r="F281" s="148">
        <v>0</v>
      </c>
      <c r="G281" s="148">
        <v>0</v>
      </c>
      <c r="H281" s="148" t="s">
        <v>6288</v>
      </c>
      <c r="I281" s="148">
        <v>0</v>
      </c>
      <c r="J281" s="148">
        <v>20262.30</v>
      </c>
      <c r="K281" s="148">
        <v>0</v>
      </c>
      <c r="L281" s="148">
        <v>0</v>
      </c>
      <c r="M281" s="148">
        <v>27016.40</v>
      </c>
      <c r="N281" s="148" t="s">
        <v>6289</v>
      </c>
      <c r="O281" s="148">
        <v>0</v>
      </c>
      <c r="P281" s="148">
        <v>27016.40</v>
      </c>
    </row>
    <row r="282" spans="1:16" ht="25">
      <c r="A282" s="237" t="s">
        <v>5995</v>
      </c>
      <c r="B282" s="237" t="s">
        <v>5996</v>
      </c>
      <c r="C282" s="237" t="s">
        <v>5997</v>
      </c>
      <c r="D282" s="238" t="s">
        <v>5902</v>
      </c>
      <c r="E282" s="148">
        <v>27574.18</v>
      </c>
      <c r="F282" s="148">
        <v>283.50</v>
      </c>
      <c r="G282" s="148">
        <v>0</v>
      </c>
      <c r="H282" s="148" t="s">
        <v>6288</v>
      </c>
      <c r="I282" s="148">
        <v>2380.50</v>
      </c>
      <c r="J282" s="148">
        <v>30238.18</v>
      </c>
      <c r="K282" s="148">
        <v>11029.67</v>
      </c>
      <c r="L282" s="148">
        <v>0</v>
      </c>
      <c r="M282" s="148">
        <v>36765.57</v>
      </c>
      <c r="N282" s="148" t="s">
        <v>6289</v>
      </c>
      <c r="O282" s="148">
        <v>52937.41</v>
      </c>
      <c r="P282" s="148">
        <v>100732.65</v>
      </c>
    </row>
    <row r="283" spans="1:16" ht="25">
      <c r="A283" s="237" t="s">
        <v>5995</v>
      </c>
      <c r="B283" s="237" t="s">
        <v>5996</v>
      </c>
      <c r="C283" s="237" t="s">
        <v>5997</v>
      </c>
      <c r="D283" s="238" t="s">
        <v>5903</v>
      </c>
      <c r="E283" s="148">
        <v>36705.66</v>
      </c>
      <c r="F283" s="148">
        <v>283.50</v>
      </c>
      <c r="G283" s="148">
        <v>0</v>
      </c>
      <c r="H283" s="148" t="s">
        <v>6288</v>
      </c>
      <c r="I283" s="148">
        <v>2454.1199999999953</v>
      </c>
      <c r="J283" s="148">
        <v>39443.28</v>
      </c>
      <c r="K283" s="148">
        <v>14682.26</v>
      </c>
      <c r="L283" s="148">
        <v>0</v>
      </c>
      <c r="M283" s="148">
        <v>48940.88</v>
      </c>
      <c r="N283" s="148" t="s">
        <v>6289</v>
      </c>
      <c r="O283" s="148">
        <v>66939.01</v>
      </c>
      <c r="P283" s="148">
        <v>130562.15</v>
      </c>
    </row>
    <row r="284" spans="1:16" ht="25">
      <c r="A284" s="237" t="s">
        <v>5995</v>
      </c>
      <c r="B284" s="237" t="s">
        <v>5996</v>
      </c>
      <c r="C284" s="237" t="s">
        <v>5997</v>
      </c>
      <c r="D284" s="238" t="s">
        <v>5904</v>
      </c>
      <c r="E284" s="148">
        <v>48222.02</v>
      </c>
      <c r="F284" s="148">
        <v>283.50</v>
      </c>
      <c r="G284" s="148">
        <v>0</v>
      </c>
      <c r="H284" s="148" t="s">
        <v>6288</v>
      </c>
      <c r="I284" s="148">
        <v>2547</v>
      </c>
      <c r="J284" s="148">
        <v>51052.52</v>
      </c>
      <c r="K284" s="148">
        <v>19288.81</v>
      </c>
      <c r="L284" s="148">
        <v>0</v>
      </c>
      <c r="M284" s="148">
        <v>64296.03</v>
      </c>
      <c r="N284" s="148" t="s">
        <v>6289</v>
      </c>
      <c r="O284" s="148">
        <v>84597.43</v>
      </c>
      <c r="P284" s="148">
        <v>168182.27</v>
      </c>
    </row>
    <row r="285" spans="1:16" ht="25">
      <c r="A285" s="237" t="s">
        <v>5995</v>
      </c>
      <c r="B285" s="237" t="s">
        <v>5996</v>
      </c>
      <c r="C285" s="237" t="s">
        <v>5997</v>
      </c>
      <c r="D285" s="238" t="s">
        <v>5905</v>
      </c>
      <c r="E285" s="148">
        <v>61523.48</v>
      </c>
      <c r="F285" s="148">
        <v>283.50</v>
      </c>
      <c r="G285" s="148">
        <v>0</v>
      </c>
      <c r="H285" s="148" t="s">
        <v>6288</v>
      </c>
      <c r="I285" s="148">
        <v>2654.239999999998</v>
      </c>
      <c r="J285" s="148">
        <v>64461.22</v>
      </c>
      <c r="K285" s="148">
        <v>24609.39</v>
      </c>
      <c r="L285" s="148">
        <v>0</v>
      </c>
      <c r="M285" s="148">
        <v>82031.31</v>
      </c>
      <c r="N285" s="148" t="s">
        <v>6289</v>
      </c>
      <c r="O285" s="148">
        <v>104993</v>
      </c>
      <c r="P285" s="148">
        <v>211633.70</v>
      </c>
    </row>
    <row r="286" spans="1:16" ht="25">
      <c r="A286" s="237" t="s">
        <v>5995</v>
      </c>
      <c r="B286" s="237" t="s">
        <v>5996</v>
      </c>
      <c r="C286" s="237" t="s">
        <v>5997</v>
      </c>
      <c r="D286" s="238" t="s">
        <v>5906</v>
      </c>
      <c r="E286" s="148">
        <v>78549.34</v>
      </c>
      <c r="F286" s="148">
        <v>283.50</v>
      </c>
      <c r="G286" s="148">
        <v>0</v>
      </c>
      <c r="H286" s="148" t="s">
        <v>6288</v>
      </c>
      <c r="I286" s="148">
        <v>2791.540000000008</v>
      </c>
      <c r="J286" s="148">
        <v>81624.38</v>
      </c>
      <c r="K286" s="148">
        <v>31419.74</v>
      </c>
      <c r="L286" s="148">
        <v>0</v>
      </c>
      <c r="M286" s="148">
        <v>104732.45</v>
      </c>
      <c r="N286" s="148" t="s">
        <v>6289</v>
      </c>
      <c r="O286" s="148">
        <v>131099.32</v>
      </c>
      <c r="P286" s="148">
        <v>267251.51</v>
      </c>
    </row>
    <row r="287" spans="1:16" ht="25">
      <c r="A287" s="237" t="s">
        <v>5995</v>
      </c>
      <c r="B287" s="237" t="s">
        <v>5996</v>
      </c>
      <c r="C287" s="237" t="s">
        <v>5997</v>
      </c>
      <c r="D287" s="238" t="s">
        <v>5931</v>
      </c>
      <c r="E287" s="148">
        <v>42463.88</v>
      </c>
      <c r="F287" s="148">
        <v>283.50</v>
      </c>
      <c r="G287" s="148">
        <v>0</v>
      </c>
      <c r="H287" s="148" t="s">
        <v>6288</v>
      </c>
      <c r="I287" s="148">
        <v>2500.5800000000017</v>
      </c>
      <c r="J287" s="148">
        <v>45247.96</v>
      </c>
      <c r="K287" s="148">
        <v>16985.55</v>
      </c>
      <c r="L287" s="148">
        <v>0</v>
      </c>
      <c r="M287" s="148">
        <v>56618.51</v>
      </c>
      <c r="N287" s="148" t="s">
        <v>6289</v>
      </c>
      <c r="O287" s="148">
        <v>75768.28</v>
      </c>
      <c r="P287" s="148">
        <v>149372.34</v>
      </c>
    </row>
    <row r="288" spans="1:16" ht="37.5">
      <c r="A288" s="237" t="s">
        <v>6324</v>
      </c>
      <c r="B288" s="237" t="s">
        <v>6325</v>
      </c>
      <c r="C288" s="237" t="s">
        <v>5997</v>
      </c>
      <c r="D288" s="238" t="s">
        <v>5839</v>
      </c>
      <c r="E288" s="148">
        <v>19559.94</v>
      </c>
      <c r="F288" s="148">
        <v>233.50</v>
      </c>
      <c r="G288" s="148">
        <v>0</v>
      </c>
      <c r="H288" s="148" t="s">
        <v>6288</v>
      </c>
      <c r="I288" s="148">
        <v>2169.8199999999997</v>
      </c>
      <c r="J288" s="148">
        <v>21963.26</v>
      </c>
      <c r="K288" s="148">
        <v>7823.98</v>
      </c>
      <c r="L288" s="148">
        <v>0</v>
      </c>
      <c r="M288" s="148">
        <v>26079.92</v>
      </c>
      <c r="N288" s="148" t="s">
        <v>6289</v>
      </c>
      <c r="O288" s="148">
        <v>40648.91</v>
      </c>
      <c r="P288" s="148">
        <v>74552.81</v>
      </c>
    </row>
    <row r="289" spans="1:16" ht="37.5">
      <c r="A289" s="237" t="s">
        <v>6324</v>
      </c>
      <c r="B289" s="237" t="s">
        <v>6325</v>
      </c>
      <c r="C289" s="237" t="s">
        <v>5997</v>
      </c>
      <c r="D289" s="238" t="s">
        <v>6259</v>
      </c>
      <c r="E289" s="148">
        <v>17734.68</v>
      </c>
      <c r="F289" s="148">
        <v>0</v>
      </c>
      <c r="G289" s="148">
        <v>0</v>
      </c>
      <c r="H289" s="148" t="s">
        <v>6288</v>
      </c>
      <c r="I289" s="148">
        <v>0</v>
      </c>
      <c r="J289" s="148">
        <v>17734.68</v>
      </c>
      <c r="K289" s="148">
        <v>0</v>
      </c>
      <c r="L289" s="148">
        <v>0</v>
      </c>
      <c r="M289" s="148">
        <v>23646.24</v>
      </c>
      <c r="N289" s="148" t="s">
        <v>6289</v>
      </c>
      <c r="O289" s="148">
        <v>0</v>
      </c>
      <c r="P289" s="148">
        <v>23646.24</v>
      </c>
    </row>
    <row r="290" spans="1:16" ht="37.5">
      <c r="A290" s="237" t="s">
        <v>6324</v>
      </c>
      <c r="B290" s="237" t="s">
        <v>6325</v>
      </c>
      <c r="C290" s="237" t="s">
        <v>5997</v>
      </c>
      <c r="D290" s="238" t="s">
        <v>5902</v>
      </c>
      <c r="E290" s="148">
        <v>26601.54</v>
      </c>
      <c r="F290" s="148">
        <v>233.50</v>
      </c>
      <c r="G290" s="148">
        <v>0</v>
      </c>
      <c r="H290" s="148" t="s">
        <v>6288</v>
      </c>
      <c r="I290" s="148">
        <v>2227.34</v>
      </c>
      <c r="J290" s="148">
        <v>29062.38</v>
      </c>
      <c r="K290" s="148">
        <v>10640.62</v>
      </c>
      <c r="L290" s="148">
        <v>0</v>
      </c>
      <c r="M290" s="148">
        <v>35468.72</v>
      </c>
      <c r="N290" s="148" t="s">
        <v>6289</v>
      </c>
      <c r="O290" s="148">
        <v>51446.03</v>
      </c>
      <c r="P290" s="148">
        <v>97555.37</v>
      </c>
    </row>
    <row r="291" spans="1:16" ht="37.5">
      <c r="A291" s="237" t="s">
        <v>6324</v>
      </c>
      <c r="B291" s="237" t="s">
        <v>6325</v>
      </c>
      <c r="C291" s="237" t="s">
        <v>5997</v>
      </c>
      <c r="D291" s="238" t="s">
        <v>5903</v>
      </c>
      <c r="E291" s="148">
        <v>35646.04</v>
      </c>
      <c r="F291" s="148">
        <v>233.50</v>
      </c>
      <c r="G291" s="148">
        <v>0</v>
      </c>
      <c r="H291" s="148" t="s">
        <v>6288</v>
      </c>
      <c r="I291" s="148">
        <v>2298.1399999999994</v>
      </c>
      <c r="J291" s="148">
        <v>38177.68</v>
      </c>
      <c r="K291" s="148">
        <v>14258.42</v>
      </c>
      <c r="L291" s="148">
        <v>0</v>
      </c>
      <c r="M291" s="148">
        <v>47528.05</v>
      </c>
      <c r="N291" s="148" t="s">
        <v>6289</v>
      </c>
      <c r="O291" s="148">
        <v>65314.26</v>
      </c>
      <c r="P291" s="148">
        <v>127100.73000000001</v>
      </c>
    </row>
    <row r="292" spans="1:16" ht="37.5">
      <c r="A292" s="237" t="s">
        <v>6324</v>
      </c>
      <c r="B292" s="237" t="s">
        <v>6325</v>
      </c>
      <c r="C292" s="237" t="s">
        <v>5997</v>
      </c>
      <c r="D292" s="238" t="s">
        <v>5904</v>
      </c>
      <c r="E292" s="148">
        <v>47052.70</v>
      </c>
      <c r="F292" s="148">
        <v>233.50</v>
      </c>
      <c r="G292" s="148">
        <v>0</v>
      </c>
      <c r="H292" s="148" t="s">
        <v>6288</v>
      </c>
      <c r="I292" s="148">
        <v>2387.4200000000055</v>
      </c>
      <c r="J292" s="148">
        <v>49673.62</v>
      </c>
      <c r="K292" s="148">
        <v>18821.08</v>
      </c>
      <c r="L292" s="148">
        <v>0</v>
      </c>
      <c r="M292" s="148">
        <v>62736.93</v>
      </c>
      <c r="N292" s="148" t="s">
        <v>6289</v>
      </c>
      <c r="O292" s="148">
        <v>82804.47</v>
      </c>
      <c r="P292" s="148">
        <v>164362.48</v>
      </c>
    </row>
    <row r="293" spans="1:16" ht="37.5">
      <c r="A293" s="237" t="s">
        <v>6324</v>
      </c>
      <c r="B293" s="237" t="s">
        <v>6325</v>
      </c>
      <c r="C293" s="237" t="s">
        <v>5997</v>
      </c>
      <c r="D293" s="238" t="s">
        <v>5905</v>
      </c>
      <c r="E293" s="148">
        <v>60227.52</v>
      </c>
      <c r="F293" s="148">
        <v>233.50</v>
      </c>
      <c r="G293" s="148">
        <v>0</v>
      </c>
      <c r="H293" s="148" t="s">
        <v>6288</v>
      </c>
      <c r="I293" s="148">
        <v>2490.560000000005</v>
      </c>
      <c r="J293" s="148">
        <v>62951.58</v>
      </c>
      <c r="K293" s="148">
        <v>24091.01</v>
      </c>
      <c r="L293" s="148">
        <v>0</v>
      </c>
      <c r="M293" s="148">
        <v>80303.36</v>
      </c>
      <c r="N293" s="148" t="s">
        <v>6289</v>
      </c>
      <c r="O293" s="148">
        <v>103005.86</v>
      </c>
      <c r="P293" s="148">
        <v>207400.22999999998</v>
      </c>
    </row>
    <row r="294" spans="1:16" ht="37.5">
      <c r="A294" s="237" t="s">
        <v>6324</v>
      </c>
      <c r="B294" s="237" t="s">
        <v>6325</v>
      </c>
      <c r="C294" s="237" t="s">
        <v>5997</v>
      </c>
      <c r="D294" s="238" t="s">
        <v>5906</v>
      </c>
      <c r="E294" s="148">
        <v>77091.22</v>
      </c>
      <c r="F294" s="148">
        <v>233.50</v>
      </c>
      <c r="G294" s="148">
        <v>0</v>
      </c>
      <c r="H294" s="148" t="s">
        <v>6288</v>
      </c>
      <c r="I294" s="148">
        <v>2622.5800000000017</v>
      </c>
      <c r="J294" s="148">
        <v>79947.30</v>
      </c>
      <c r="K294" s="148">
        <v>30836.49</v>
      </c>
      <c r="L294" s="148">
        <v>0</v>
      </c>
      <c r="M294" s="148">
        <v>102788.29</v>
      </c>
      <c r="N294" s="148" t="s">
        <v>6289</v>
      </c>
      <c r="O294" s="148">
        <v>128863.54</v>
      </c>
      <c r="P294" s="148">
        <v>262488.32</v>
      </c>
    </row>
    <row r="295" spans="1:16" ht="25">
      <c r="A295" s="237" t="s">
        <v>5998</v>
      </c>
      <c r="B295" s="237" t="s">
        <v>5999</v>
      </c>
      <c r="C295" s="237" t="s">
        <v>5997</v>
      </c>
      <c r="D295" s="238" t="s">
        <v>5839</v>
      </c>
      <c r="E295" s="148">
        <v>35856.78</v>
      </c>
      <c r="F295" s="148">
        <v>328.86</v>
      </c>
      <c r="G295" s="148">
        <v>0</v>
      </c>
      <c r="H295" s="148" t="s">
        <v>6288</v>
      </c>
      <c r="I295" s="148">
        <v>3680.6600000000035</v>
      </c>
      <c r="J295" s="148">
        <v>39866.3</v>
      </c>
      <c r="K295" s="148">
        <v>14342.71</v>
      </c>
      <c r="L295" s="148">
        <v>0</v>
      </c>
      <c r="M295" s="148">
        <v>47809.04</v>
      </c>
      <c r="N295" s="148" t="s">
        <v>6289</v>
      </c>
      <c r="O295" s="148">
        <v>65637.4</v>
      </c>
      <c r="P295" s="148">
        <v>127789.15</v>
      </c>
    </row>
    <row r="296" spans="1:16" ht="25">
      <c r="A296" s="237" t="s">
        <v>5998</v>
      </c>
      <c r="B296" s="237" t="s">
        <v>5999</v>
      </c>
      <c r="C296" s="237" t="s">
        <v>5997</v>
      </c>
      <c r="D296" s="238" t="s">
        <v>7324</v>
      </c>
      <c r="E296" s="148">
        <v>35501.76</v>
      </c>
      <c r="F296" s="148">
        <v>0</v>
      </c>
      <c r="G296" s="148">
        <v>0</v>
      </c>
      <c r="H296" s="148" t="s">
        <v>6288</v>
      </c>
      <c r="I296" s="148">
        <v>0</v>
      </c>
      <c r="J296" s="148">
        <v>35501.76</v>
      </c>
      <c r="K296" s="148">
        <v>0</v>
      </c>
      <c r="L296" s="148">
        <v>0</v>
      </c>
      <c r="M296" s="148">
        <v>47335.68</v>
      </c>
      <c r="N296" s="148" t="s">
        <v>6289</v>
      </c>
      <c r="O296" s="148">
        <v>0</v>
      </c>
      <c r="P296" s="148">
        <v>47335.68</v>
      </c>
    </row>
    <row r="297" spans="1:16" ht="25">
      <c r="A297" s="237" t="s">
        <v>5998</v>
      </c>
      <c r="B297" s="237" t="s">
        <v>5999</v>
      </c>
      <c r="C297" s="237" t="s">
        <v>5997</v>
      </c>
      <c r="D297" s="238" t="s">
        <v>6259</v>
      </c>
      <c r="E297" s="148">
        <v>35501.76</v>
      </c>
      <c r="F297" s="148">
        <v>0</v>
      </c>
      <c r="G297" s="148">
        <v>0</v>
      </c>
      <c r="H297" s="148" t="s">
        <v>6288</v>
      </c>
      <c r="I297" s="148">
        <v>0</v>
      </c>
      <c r="J297" s="148">
        <v>35501.76</v>
      </c>
      <c r="K297" s="148">
        <v>0</v>
      </c>
      <c r="L297" s="148">
        <v>0</v>
      </c>
      <c r="M297" s="148">
        <v>47335.68</v>
      </c>
      <c r="N297" s="148" t="s">
        <v>6289</v>
      </c>
      <c r="O297" s="148">
        <v>0</v>
      </c>
      <c r="P297" s="148">
        <v>47335.68</v>
      </c>
    </row>
    <row r="298" spans="1:16" ht="25">
      <c r="A298" s="237" t="s">
        <v>5998</v>
      </c>
      <c r="B298" s="237" t="s">
        <v>5999</v>
      </c>
      <c r="C298" s="237" t="s">
        <v>5997</v>
      </c>
      <c r="D298" s="238" t="s">
        <v>5902</v>
      </c>
      <c r="E298" s="148">
        <v>43614.30</v>
      </c>
      <c r="F298" s="148">
        <v>328.86</v>
      </c>
      <c r="G298" s="148">
        <v>0</v>
      </c>
      <c r="H298" s="148" t="s">
        <v>6288</v>
      </c>
      <c r="I298" s="148">
        <v>3742.3799999999974</v>
      </c>
      <c r="J298" s="148">
        <v>47685.54</v>
      </c>
      <c r="K298" s="148">
        <v>17445.72</v>
      </c>
      <c r="L298" s="148">
        <v>0</v>
      </c>
      <c r="M298" s="148">
        <v>58152.40</v>
      </c>
      <c r="N298" s="148" t="s">
        <v>6289</v>
      </c>
      <c r="O298" s="148">
        <v>77532.26</v>
      </c>
      <c r="P298" s="148">
        <v>153130.38</v>
      </c>
    </row>
    <row r="299" spans="1:16" ht="25">
      <c r="A299" s="237" t="s">
        <v>5998</v>
      </c>
      <c r="B299" s="237" t="s">
        <v>5999</v>
      </c>
      <c r="C299" s="237" t="s">
        <v>5997</v>
      </c>
      <c r="D299" s="238" t="s">
        <v>5903</v>
      </c>
      <c r="E299" s="148">
        <v>53447.12</v>
      </c>
      <c r="F299" s="148">
        <v>328.86</v>
      </c>
      <c r="G299" s="148">
        <v>0</v>
      </c>
      <c r="H299" s="148" t="s">
        <v>6288</v>
      </c>
      <c r="I299" s="148">
        <v>3813.159999999996</v>
      </c>
      <c r="J299" s="148">
        <v>57589.14</v>
      </c>
      <c r="K299" s="148">
        <v>21378.85</v>
      </c>
      <c r="L299" s="148">
        <v>0</v>
      </c>
      <c r="M299" s="148">
        <v>71262.83</v>
      </c>
      <c r="N299" s="148" t="s">
        <v>6289</v>
      </c>
      <c r="O299" s="148">
        <v>92609.25</v>
      </c>
      <c r="P299" s="148">
        <v>185250.93</v>
      </c>
    </row>
    <row r="300" spans="1:16" ht="25">
      <c r="A300" s="237" t="s">
        <v>5998</v>
      </c>
      <c r="B300" s="237" t="s">
        <v>5999</v>
      </c>
      <c r="C300" s="237" t="s">
        <v>5997</v>
      </c>
      <c r="D300" s="238" t="s">
        <v>5904</v>
      </c>
      <c r="E300" s="148">
        <v>70660.62</v>
      </c>
      <c r="F300" s="148">
        <v>328.86</v>
      </c>
      <c r="G300" s="148">
        <v>0</v>
      </c>
      <c r="H300" s="148" t="s">
        <v>6288</v>
      </c>
      <c r="I300" s="148">
        <v>3893.2600000000093</v>
      </c>
      <c r="J300" s="148">
        <v>74882.74</v>
      </c>
      <c r="K300" s="148">
        <v>28264.25</v>
      </c>
      <c r="L300" s="148">
        <v>0</v>
      </c>
      <c r="M300" s="148">
        <v>94214.16</v>
      </c>
      <c r="N300" s="148" t="s">
        <v>6289</v>
      </c>
      <c r="O300" s="148">
        <v>119003.28</v>
      </c>
      <c r="P300" s="148">
        <v>241481.69</v>
      </c>
    </row>
    <row r="301" spans="1:16" ht="25">
      <c r="A301" s="237" t="s">
        <v>5998</v>
      </c>
      <c r="B301" s="237" t="s">
        <v>5999</v>
      </c>
      <c r="C301" s="237" t="s">
        <v>5997</v>
      </c>
      <c r="D301" s="238" t="s">
        <v>5905</v>
      </c>
      <c r="E301" s="148">
        <v>90542.12</v>
      </c>
      <c r="F301" s="148">
        <v>328.86</v>
      </c>
      <c r="G301" s="148">
        <v>0</v>
      </c>
      <c r="H301" s="148" t="s">
        <v>6288</v>
      </c>
      <c r="I301" s="148">
        <v>3976.720000000001</v>
      </c>
      <c r="J301" s="148">
        <v>94847.70</v>
      </c>
      <c r="K301" s="148">
        <v>36216.85</v>
      </c>
      <c r="L301" s="148">
        <v>0</v>
      </c>
      <c r="M301" s="148">
        <v>120722.83</v>
      </c>
      <c r="N301" s="148" t="s">
        <v>6289</v>
      </c>
      <c r="O301" s="148">
        <v>149488.25</v>
      </c>
      <c r="P301" s="148">
        <v>306427.93</v>
      </c>
    </row>
    <row r="302" spans="1:16" ht="25">
      <c r="A302" s="237" t="s">
        <v>5998</v>
      </c>
      <c r="B302" s="237" t="s">
        <v>5999</v>
      </c>
      <c r="C302" s="237" t="s">
        <v>5997</v>
      </c>
      <c r="D302" s="238" t="s">
        <v>5906</v>
      </c>
      <c r="E302" s="148">
        <v>115990.48</v>
      </c>
      <c r="F302" s="148">
        <v>328.86</v>
      </c>
      <c r="G302" s="148">
        <v>0</v>
      </c>
      <c r="H302" s="148" t="s">
        <v>6288</v>
      </c>
      <c r="I302" s="148">
        <v>4074.0599999999977</v>
      </c>
      <c r="J302" s="148">
        <v>120393.40</v>
      </c>
      <c r="K302" s="148">
        <v>46396.19</v>
      </c>
      <c r="L302" s="148">
        <v>0</v>
      </c>
      <c r="M302" s="148">
        <v>154653.97</v>
      </c>
      <c r="N302" s="148" t="s">
        <v>6289</v>
      </c>
      <c r="O302" s="148">
        <v>188509.07</v>
      </c>
      <c r="P302" s="148">
        <v>389559.23</v>
      </c>
    </row>
    <row r="303" spans="1:16" ht="25">
      <c r="A303" s="237" t="s">
        <v>5998</v>
      </c>
      <c r="B303" s="237" t="s">
        <v>5999</v>
      </c>
      <c r="C303" s="237" t="s">
        <v>5997</v>
      </c>
      <c r="D303" s="238" t="s">
        <v>5931</v>
      </c>
      <c r="E303" s="148">
        <v>62053.84</v>
      </c>
      <c r="F303" s="148">
        <v>328.86</v>
      </c>
      <c r="G303" s="148">
        <v>0</v>
      </c>
      <c r="H303" s="148" t="s">
        <v>6288</v>
      </c>
      <c r="I303" s="148">
        <v>3853.220000000001</v>
      </c>
      <c r="J303" s="148">
        <v>66235.92</v>
      </c>
      <c r="K303" s="148">
        <v>24821.54</v>
      </c>
      <c r="L303" s="148">
        <v>0</v>
      </c>
      <c r="M303" s="148">
        <v>82738.45</v>
      </c>
      <c r="N303" s="148" t="s">
        <v>6289</v>
      </c>
      <c r="O303" s="148">
        <v>105806.22</v>
      </c>
      <c r="P303" s="148">
        <v>213366.21</v>
      </c>
    </row>
    <row r="304" spans="1:16" ht="37.5">
      <c r="A304" s="237" t="s">
        <v>6326</v>
      </c>
      <c r="B304" s="237" t="s">
        <v>6327</v>
      </c>
      <c r="C304" s="237" t="s">
        <v>5997</v>
      </c>
      <c r="D304" s="238" t="s">
        <v>5839</v>
      </c>
      <c r="E304" s="148">
        <v>41552.04</v>
      </c>
      <c r="F304" s="148">
        <v>241.96</v>
      </c>
      <c r="G304" s="148">
        <v>0</v>
      </c>
      <c r="H304" s="148" t="s">
        <v>6288</v>
      </c>
      <c r="I304" s="148">
        <v>3780.540000000001</v>
      </c>
      <c r="J304" s="148">
        <v>45574.54</v>
      </c>
      <c r="K304" s="148">
        <v>16620.82</v>
      </c>
      <c r="L304" s="148">
        <v>0</v>
      </c>
      <c r="M304" s="148">
        <v>55402.72</v>
      </c>
      <c r="N304" s="148" t="s">
        <v>6289</v>
      </c>
      <c r="O304" s="148">
        <v>74370.13</v>
      </c>
      <c r="P304" s="148">
        <v>146393.67</v>
      </c>
    </row>
    <row r="305" spans="1:16" ht="37.5">
      <c r="A305" s="237" t="s">
        <v>6326</v>
      </c>
      <c r="B305" s="237" t="s">
        <v>6327</v>
      </c>
      <c r="C305" s="237" t="s">
        <v>5997</v>
      </c>
      <c r="D305" s="238" t="s">
        <v>6259</v>
      </c>
      <c r="E305" s="148">
        <v>37674.58</v>
      </c>
      <c r="F305" s="148">
        <v>0</v>
      </c>
      <c r="G305" s="148">
        <v>0</v>
      </c>
      <c r="H305" s="148" t="s">
        <v>6288</v>
      </c>
      <c r="I305" s="148">
        <v>0</v>
      </c>
      <c r="J305" s="148">
        <v>37674.58</v>
      </c>
      <c r="K305" s="148">
        <v>0</v>
      </c>
      <c r="L305" s="148">
        <v>0</v>
      </c>
      <c r="M305" s="148">
        <v>50232.77</v>
      </c>
      <c r="N305" s="148" t="s">
        <v>6289</v>
      </c>
      <c r="O305" s="148">
        <v>0</v>
      </c>
      <c r="P305" s="148">
        <v>50232.77</v>
      </c>
    </row>
    <row r="306" spans="1:16" ht="25">
      <c r="A306" s="237" t="s">
        <v>6010</v>
      </c>
      <c r="B306" s="237" t="s">
        <v>6011</v>
      </c>
      <c r="C306" s="237" t="s">
        <v>6012</v>
      </c>
      <c r="D306" s="238" t="s">
        <v>5839</v>
      </c>
      <c r="E306" s="148">
        <v>50868.46</v>
      </c>
      <c r="F306" s="148">
        <v>324.70</v>
      </c>
      <c r="G306" s="148">
        <v>0</v>
      </c>
      <c r="H306" s="148" t="s">
        <v>6288</v>
      </c>
      <c r="I306" s="148">
        <v>4667.780000000006</v>
      </c>
      <c r="J306" s="148">
        <v>55860.94</v>
      </c>
      <c r="K306" s="148">
        <v>20347.38</v>
      </c>
      <c r="L306" s="148">
        <v>0</v>
      </c>
      <c r="M306" s="148">
        <v>67824.61</v>
      </c>
      <c r="N306" s="148" t="s">
        <v>6289</v>
      </c>
      <c r="O306" s="148">
        <v>88655.31</v>
      </c>
      <c r="P306" s="148">
        <v>176827.30</v>
      </c>
    </row>
    <row r="307" spans="1:16" ht="25">
      <c r="A307" s="237" t="s">
        <v>6010</v>
      </c>
      <c r="B307" s="237" t="s">
        <v>6011</v>
      </c>
      <c r="C307" s="237" t="s">
        <v>6012</v>
      </c>
      <c r="D307" s="238" t="s">
        <v>7324</v>
      </c>
      <c r="E307" s="148">
        <v>50364.82</v>
      </c>
      <c r="F307" s="148">
        <v>0</v>
      </c>
      <c r="G307" s="148">
        <v>0</v>
      </c>
      <c r="H307" s="148" t="s">
        <v>6288</v>
      </c>
      <c r="I307" s="148">
        <v>0</v>
      </c>
      <c r="J307" s="148">
        <v>50364.82</v>
      </c>
      <c r="K307" s="148">
        <v>0</v>
      </c>
      <c r="L307" s="148">
        <v>0</v>
      </c>
      <c r="M307" s="148">
        <v>67153.09</v>
      </c>
      <c r="N307" s="148" t="s">
        <v>6289</v>
      </c>
      <c r="O307" s="148">
        <v>0</v>
      </c>
      <c r="P307" s="148">
        <v>67153.09</v>
      </c>
    </row>
    <row r="308" spans="1:16" ht="25">
      <c r="A308" s="237" t="s">
        <v>6010</v>
      </c>
      <c r="B308" s="237" t="s">
        <v>6011</v>
      </c>
      <c r="C308" s="237" t="s">
        <v>6012</v>
      </c>
      <c r="D308" s="238" t="s">
        <v>6259</v>
      </c>
      <c r="E308" s="148">
        <v>50364.82</v>
      </c>
      <c r="F308" s="148">
        <v>0</v>
      </c>
      <c r="G308" s="148">
        <v>0</v>
      </c>
      <c r="H308" s="148" t="s">
        <v>6288</v>
      </c>
      <c r="I308" s="148">
        <v>0</v>
      </c>
      <c r="J308" s="148">
        <v>50364.82</v>
      </c>
      <c r="K308" s="148">
        <v>0</v>
      </c>
      <c r="L308" s="148">
        <v>0</v>
      </c>
      <c r="M308" s="148">
        <v>67153.09</v>
      </c>
      <c r="N308" s="148" t="s">
        <v>6289</v>
      </c>
      <c r="O308" s="148">
        <v>0</v>
      </c>
      <c r="P308" s="148">
        <v>67153.09</v>
      </c>
    </row>
    <row r="309" spans="1:16" ht="25">
      <c r="A309" s="237" t="s">
        <v>6010</v>
      </c>
      <c r="B309" s="237" t="s">
        <v>6011</v>
      </c>
      <c r="C309" s="237" t="s">
        <v>6012</v>
      </c>
      <c r="D309" s="238" t="s">
        <v>5902</v>
      </c>
      <c r="E309" s="148">
        <v>61873.70</v>
      </c>
      <c r="F309" s="148">
        <v>324.70</v>
      </c>
      <c r="G309" s="148">
        <v>0</v>
      </c>
      <c r="H309" s="148" t="s">
        <v>6288</v>
      </c>
      <c r="I309" s="148">
        <v>4747.300000000003</v>
      </c>
      <c r="J309" s="148">
        <v>66945.70</v>
      </c>
      <c r="K309" s="148">
        <v>24749.48</v>
      </c>
      <c r="L309" s="148">
        <v>0</v>
      </c>
      <c r="M309" s="148">
        <v>82498.27</v>
      </c>
      <c r="N309" s="148" t="s">
        <v>6289</v>
      </c>
      <c r="O309" s="148">
        <v>105530.01</v>
      </c>
      <c r="P309" s="148">
        <v>212777.76</v>
      </c>
    </row>
    <row r="310" spans="1:16" ht="25">
      <c r="A310" s="237" t="s">
        <v>6010</v>
      </c>
      <c r="B310" s="237" t="s">
        <v>6011</v>
      </c>
      <c r="C310" s="237" t="s">
        <v>6012</v>
      </c>
      <c r="D310" s="238" t="s">
        <v>5903</v>
      </c>
      <c r="E310" s="148">
        <v>78438.80</v>
      </c>
      <c r="F310" s="148">
        <v>324.70</v>
      </c>
      <c r="G310" s="148">
        <v>0</v>
      </c>
      <c r="H310" s="148" t="s">
        <v>6288</v>
      </c>
      <c r="I310" s="148">
        <v>4838.460000000006</v>
      </c>
      <c r="J310" s="148">
        <v>83601.96</v>
      </c>
      <c r="K310" s="148">
        <v>31375.52</v>
      </c>
      <c r="L310" s="148">
        <v>0</v>
      </c>
      <c r="M310" s="148">
        <v>104585.07</v>
      </c>
      <c r="N310" s="148" t="s">
        <v>6289</v>
      </c>
      <c r="O310" s="148">
        <v>130929.83</v>
      </c>
      <c r="P310" s="148">
        <v>266890.42</v>
      </c>
    </row>
    <row r="311" spans="1:16" ht="25">
      <c r="A311" s="237" t="s">
        <v>6010</v>
      </c>
      <c r="B311" s="237" t="s">
        <v>6011</v>
      </c>
      <c r="C311" s="237" t="s">
        <v>6012</v>
      </c>
      <c r="D311" s="238" t="s">
        <v>5904</v>
      </c>
      <c r="E311" s="148">
        <v>103695.70</v>
      </c>
      <c r="F311" s="148">
        <v>324.70</v>
      </c>
      <c r="G311" s="148">
        <v>0</v>
      </c>
      <c r="H311" s="148" t="s">
        <v>6288</v>
      </c>
      <c r="I311" s="148">
        <v>4941.62000000001</v>
      </c>
      <c r="J311" s="148">
        <v>108962.02</v>
      </c>
      <c r="K311" s="148">
        <v>41478.28</v>
      </c>
      <c r="L311" s="148">
        <v>0</v>
      </c>
      <c r="M311" s="148">
        <v>138260.93</v>
      </c>
      <c r="N311" s="148" t="s">
        <v>6289</v>
      </c>
      <c r="O311" s="148">
        <v>169657.07</v>
      </c>
      <c r="P311" s="148">
        <v>349396.28</v>
      </c>
    </row>
    <row r="312" spans="1:16" ht="25">
      <c r="A312" s="237" t="s">
        <v>6010</v>
      </c>
      <c r="B312" s="237" t="s">
        <v>6011</v>
      </c>
      <c r="C312" s="237" t="s">
        <v>6012</v>
      </c>
      <c r="D312" s="238" t="s">
        <v>5905</v>
      </c>
      <c r="E312" s="148">
        <v>132867.48</v>
      </c>
      <c r="F312" s="148">
        <v>324.70</v>
      </c>
      <c r="G312" s="148">
        <v>0</v>
      </c>
      <c r="H312" s="148" t="s">
        <v>6288</v>
      </c>
      <c r="I312" s="148">
        <v>5049.119999999966</v>
      </c>
      <c r="J312" s="148">
        <v>138241.3</v>
      </c>
      <c r="K312" s="148">
        <v>53146.99</v>
      </c>
      <c r="L312" s="148">
        <v>0</v>
      </c>
      <c r="M312" s="148">
        <v>177156.64</v>
      </c>
      <c r="N312" s="148" t="s">
        <v>6289</v>
      </c>
      <c r="O312" s="148">
        <v>214387.14</v>
      </c>
      <c r="P312" s="148">
        <v>444690.77</v>
      </c>
    </row>
    <row r="313" spans="1:16" ht="25">
      <c r="A313" s="237" t="s">
        <v>6010</v>
      </c>
      <c r="B313" s="237" t="s">
        <v>6011</v>
      </c>
      <c r="C313" s="237" t="s">
        <v>6012</v>
      </c>
      <c r="D313" s="238" t="s">
        <v>5906</v>
      </c>
      <c r="E313" s="148">
        <v>170207.28</v>
      </c>
      <c r="F313" s="148">
        <v>324.70</v>
      </c>
      <c r="G313" s="148">
        <v>0</v>
      </c>
      <c r="H313" s="148" t="s">
        <v>6288</v>
      </c>
      <c r="I313" s="148">
        <v>5174.50</v>
      </c>
      <c r="J313" s="148">
        <v>175706.48</v>
      </c>
      <c r="K313" s="148">
        <v>68082.91</v>
      </c>
      <c r="L313" s="148">
        <v>0</v>
      </c>
      <c r="M313" s="148">
        <v>226943.04</v>
      </c>
      <c r="N313" s="148" t="s">
        <v>6289</v>
      </c>
      <c r="O313" s="148">
        <v>271641.50</v>
      </c>
      <c r="P313" s="148">
        <v>566667.45</v>
      </c>
    </row>
    <row r="314" spans="1:16" ht="25">
      <c r="A314" s="237" t="s">
        <v>6013</v>
      </c>
      <c r="B314" s="237" t="s">
        <v>6014</v>
      </c>
      <c r="C314" s="237" t="s">
        <v>6012</v>
      </c>
      <c r="D314" s="238" t="s">
        <v>5839</v>
      </c>
      <c r="E314" s="148">
        <v>51457.74</v>
      </c>
      <c r="F314" s="148">
        <v>324.70</v>
      </c>
      <c r="G314" s="148">
        <v>0</v>
      </c>
      <c r="H314" s="148" t="s">
        <v>6288</v>
      </c>
      <c r="I314" s="148">
        <v>4708.240000000005</v>
      </c>
      <c r="J314" s="148">
        <v>56490.68</v>
      </c>
      <c r="K314" s="148">
        <v>20583.1</v>
      </c>
      <c r="L314" s="148">
        <v>0</v>
      </c>
      <c r="M314" s="148">
        <v>68610.32</v>
      </c>
      <c r="N314" s="148" t="s">
        <v>6289</v>
      </c>
      <c r="O314" s="148">
        <v>89558.87</v>
      </c>
      <c r="P314" s="148">
        <v>178752.29</v>
      </c>
    </row>
    <row r="315" spans="1:16" ht="25">
      <c r="A315" s="237" t="s">
        <v>6013</v>
      </c>
      <c r="B315" s="237" t="s">
        <v>6014</v>
      </c>
      <c r="C315" s="237" t="s">
        <v>6012</v>
      </c>
      <c r="D315" s="238" t="s">
        <v>7324</v>
      </c>
      <c r="E315" s="148">
        <v>50948.26</v>
      </c>
      <c r="F315" s="148">
        <v>0</v>
      </c>
      <c r="G315" s="148">
        <v>0</v>
      </c>
      <c r="H315" s="148" t="s">
        <v>6288</v>
      </c>
      <c r="I315" s="148">
        <v>0</v>
      </c>
      <c r="J315" s="148">
        <v>50948.26</v>
      </c>
      <c r="K315" s="148">
        <v>0</v>
      </c>
      <c r="L315" s="148">
        <v>0</v>
      </c>
      <c r="M315" s="148">
        <v>67931.01</v>
      </c>
      <c r="N315" s="148" t="s">
        <v>6289</v>
      </c>
      <c r="O315" s="148">
        <v>0</v>
      </c>
      <c r="P315" s="148">
        <v>67931.01</v>
      </c>
    </row>
    <row r="316" spans="1:16" ht="25">
      <c r="A316" s="237" t="s">
        <v>6013</v>
      </c>
      <c r="B316" s="237" t="s">
        <v>6014</v>
      </c>
      <c r="C316" s="237" t="s">
        <v>6012</v>
      </c>
      <c r="D316" s="238" t="s">
        <v>6259</v>
      </c>
      <c r="E316" s="148">
        <v>50948.26</v>
      </c>
      <c r="F316" s="148">
        <v>0</v>
      </c>
      <c r="G316" s="148">
        <v>0</v>
      </c>
      <c r="H316" s="148" t="s">
        <v>6288</v>
      </c>
      <c r="I316" s="148">
        <v>0</v>
      </c>
      <c r="J316" s="148">
        <v>50948.26</v>
      </c>
      <c r="K316" s="148">
        <v>0</v>
      </c>
      <c r="L316" s="148">
        <v>0</v>
      </c>
      <c r="M316" s="148">
        <v>67931.01</v>
      </c>
      <c r="N316" s="148" t="s">
        <v>6289</v>
      </c>
      <c r="O316" s="148">
        <v>0</v>
      </c>
      <c r="P316" s="148">
        <v>67931.01</v>
      </c>
    </row>
    <row r="317" spans="1:16" ht="25">
      <c r="A317" s="237" t="s">
        <v>6013</v>
      </c>
      <c r="B317" s="237" t="s">
        <v>6014</v>
      </c>
      <c r="C317" s="237" t="s">
        <v>6012</v>
      </c>
      <c r="D317" s="238" t="s">
        <v>5902</v>
      </c>
      <c r="E317" s="148">
        <v>62590.40</v>
      </c>
      <c r="F317" s="148">
        <v>324.70</v>
      </c>
      <c r="G317" s="148">
        <v>0</v>
      </c>
      <c r="H317" s="148" t="s">
        <v>6288</v>
      </c>
      <c r="I317" s="148">
        <v>4788.68</v>
      </c>
      <c r="J317" s="148">
        <v>67703.78</v>
      </c>
      <c r="K317" s="148">
        <v>25036.16</v>
      </c>
      <c r="L317" s="148">
        <v>0</v>
      </c>
      <c r="M317" s="148">
        <v>83453.87</v>
      </c>
      <c r="N317" s="148" t="s">
        <v>6289</v>
      </c>
      <c r="O317" s="148">
        <v>106628.95</v>
      </c>
      <c r="P317" s="148">
        <v>215118.97999999998</v>
      </c>
    </row>
    <row r="318" spans="1:16" ht="25">
      <c r="A318" s="237" t="s">
        <v>6013</v>
      </c>
      <c r="B318" s="237" t="s">
        <v>6014</v>
      </c>
      <c r="C318" s="237" t="s">
        <v>6012</v>
      </c>
      <c r="D318" s="238" t="s">
        <v>5903</v>
      </c>
      <c r="E318" s="148">
        <v>79347.42</v>
      </c>
      <c r="F318" s="148">
        <v>324.70</v>
      </c>
      <c r="G318" s="148">
        <v>0</v>
      </c>
      <c r="H318" s="148" t="s">
        <v>6288</v>
      </c>
      <c r="I318" s="148">
        <v>4880.900000000009</v>
      </c>
      <c r="J318" s="148">
        <v>84553.02</v>
      </c>
      <c r="K318" s="148">
        <v>31738.97</v>
      </c>
      <c r="L318" s="148">
        <v>0</v>
      </c>
      <c r="M318" s="148">
        <v>105796.56</v>
      </c>
      <c r="N318" s="148" t="s">
        <v>6289</v>
      </c>
      <c r="O318" s="148">
        <v>132323.04</v>
      </c>
      <c r="P318" s="148">
        <v>269858.57</v>
      </c>
    </row>
    <row r="319" spans="1:16" ht="25">
      <c r="A319" s="237" t="s">
        <v>6013</v>
      </c>
      <c r="B319" s="237" t="s">
        <v>6014</v>
      </c>
      <c r="C319" s="237" t="s">
        <v>6012</v>
      </c>
      <c r="D319" s="238" t="s">
        <v>5904</v>
      </c>
      <c r="E319" s="148">
        <v>104896.98</v>
      </c>
      <c r="F319" s="148">
        <v>324.70</v>
      </c>
      <c r="G319" s="148">
        <v>0</v>
      </c>
      <c r="H319" s="148" t="s">
        <v>6288</v>
      </c>
      <c r="I319" s="148">
        <v>4985.280000000013</v>
      </c>
      <c r="J319" s="148">
        <v>110206.96</v>
      </c>
      <c r="K319" s="148">
        <v>41958.79</v>
      </c>
      <c r="L319" s="148">
        <v>0</v>
      </c>
      <c r="M319" s="148">
        <v>139862.64</v>
      </c>
      <c r="N319" s="148" t="s">
        <v>6289</v>
      </c>
      <c r="O319" s="148">
        <v>171499.04</v>
      </c>
      <c r="P319" s="148">
        <v>353320.47000000003</v>
      </c>
    </row>
    <row r="320" spans="1:16" ht="25">
      <c r="A320" s="237" t="s">
        <v>6013</v>
      </c>
      <c r="B320" s="237" t="s">
        <v>6014</v>
      </c>
      <c r="C320" s="237" t="s">
        <v>6012</v>
      </c>
      <c r="D320" s="238" t="s">
        <v>5905</v>
      </c>
      <c r="E320" s="148">
        <v>134406.68</v>
      </c>
      <c r="F320" s="148">
        <v>324.70</v>
      </c>
      <c r="G320" s="148">
        <v>0</v>
      </c>
      <c r="H320" s="148" t="s">
        <v>6288</v>
      </c>
      <c r="I320" s="148">
        <v>5094</v>
      </c>
      <c r="J320" s="148">
        <v>139825.38</v>
      </c>
      <c r="K320" s="148">
        <v>53762.67</v>
      </c>
      <c r="L320" s="148">
        <v>0</v>
      </c>
      <c r="M320" s="148">
        <v>179208.91</v>
      </c>
      <c r="N320" s="148" t="s">
        <v>6289</v>
      </c>
      <c r="O320" s="148">
        <v>216747.24</v>
      </c>
      <c r="P320" s="148">
        <v>449718.82</v>
      </c>
    </row>
    <row r="321" spans="1:16" ht="25">
      <c r="A321" s="237" t="s">
        <v>6013</v>
      </c>
      <c r="B321" s="237" t="s">
        <v>6014</v>
      </c>
      <c r="C321" s="237" t="s">
        <v>6012</v>
      </c>
      <c r="D321" s="238" t="s">
        <v>5906</v>
      </c>
      <c r="E321" s="148">
        <v>172179.06</v>
      </c>
      <c r="F321" s="148">
        <v>324.70</v>
      </c>
      <c r="G321" s="148">
        <v>0</v>
      </c>
      <c r="H321" s="148" t="s">
        <v>6288</v>
      </c>
      <c r="I321" s="148">
        <v>5220.8399999999965</v>
      </c>
      <c r="J321" s="148">
        <v>177724.60</v>
      </c>
      <c r="K321" s="148">
        <v>68871.62</v>
      </c>
      <c r="L321" s="148">
        <v>0</v>
      </c>
      <c r="M321" s="148">
        <v>229572.08</v>
      </c>
      <c r="N321" s="148" t="s">
        <v>6289</v>
      </c>
      <c r="O321" s="148">
        <v>274664.89</v>
      </c>
      <c r="P321" s="148">
        <v>573108.59</v>
      </c>
    </row>
    <row r="322" spans="1:16" ht="37.5">
      <c r="A322" s="237" t="s">
        <v>6328</v>
      </c>
      <c r="B322" s="237" t="s">
        <v>6329</v>
      </c>
      <c r="C322" s="237" t="s">
        <v>6129</v>
      </c>
      <c r="D322" s="238" t="s">
        <v>5839</v>
      </c>
      <c r="E322" s="148">
        <v>30416.78</v>
      </c>
      <c r="F322" s="148">
        <v>241.96</v>
      </c>
      <c r="G322" s="148">
        <v>0</v>
      </c>
      <c r="H322" s="148" t="s">
        <v>6288</v>
      </c>
      <c r="I322" s="148">
        <v>2971.1600000000035</v>
      </c>
      <c r="J322" s="148">
        <v>33629.90</v>
      </c>
      <c r="K322" s="148">
        <v>12166.71</v>
      </c>
      <c r="L322" s="148">
        <v>0</v>
      </c>
      <c r="M322" s="148">
        <v>40555.71</v>
      </c>
      <c r="N322" s="148" t="s">
        <v>6289</v>
      </c>
      <c r="O322" s="148">
        <v>57296.06</v>
      </c>
      <c r="P322" s="148">
        <v>110018.48</v>
      </c>
    </row>
    <row r="323" spans="1:16" ht="37.5">
      <c r="A323" s="237" t="s">
        <v>6328</v>
      </c>
      <c r="B323" s="237" t="s">
        <v>6329</v>
      </c>
      <c r="C323" s="237" t="s">
        <v>6129</v>
      </c>
      <c r="D323" s="238" t="s">
        <v>6259</v>
      </c>
      <c r="E323" s="148">
        <v>27578.40</v>
      </c>
      <c r="F323" s="148">
        <v>0</v>
      </c>
      <c r="G323" s="148">
        <v>0</v>
      </c>
      <c r="H323" s="148" t="s">
        <v>6288</v>
      </c>
      <c r="I323" s="148">
        <v>0</v>
      </c>
      <c r="J323" s="148">
        <v>27578.40</v>
      </c>
      <c r="K323" s="148">
        <v>0</v>
      </c>
      <c r="L323" s="148">
        <v>0</v>
      </c>
      <c r="M323" s="148">
        <v>36771.2</v>
      </c>
      <c r="N323" s="148" t="s">
        <v>6289</v>
      </c>
      <c r="O323" s="148">
        <v>0</v>
      </c>
      <c r="P323" s="148">
        <v>36771.2</v>
      </c>
    </row>
    <row r="324" spans="1:16" ht="37.5">
      <c r="A324" s="237" t="s">
        <v>6330</v>
      </c>
      <c r="B324" s="237" t="s">
        <v>6331</v>
      </c>
      <c r="C324" s="237" t="s">
        <v>6129</v>
      </c>
      <c r="D324" s="238" t="s">
        <v>5839</v>
      </c>
      <c r="E324" s="148">
        <v>30416.78</v>
      </c>
      <c r="F324" s="148">
        <v>241.96</v>
      </c>
      <c r="G324" s="148">
        <v>0</v>
      </c>
      <c r="H324" s="148" t="s">
        <v>6288</v>
      </c>
      <c r="I324" s="148">
        <v>2971.1600000000035</v>
      </c>
      <c r="J324" s="148">
        <v>33629.90</v>
      </c>
      <c r="K324" s="148">
        <v>12166.71</v>
      </c>
      <c r="L324" s="148">
        <v>0</v>
      </c>
      <c r="M324" s="148">
        <v>40555.71</v>
      </c>
      <c r="N324" s="148" t="s">
        <v>6289</v>
      </c>
      <c r="O324" s="148">
        <v>57296.06</v>
      </c>
      <c r="P324" s="148">
        <v>110018.48</v>
      </c>
    </row>
    <row r="325" spans="1:16" ht="37.5">
      <c r="A325" s="237" t="s">
        <v>6330</v>
      </c>
      <c r="B325" s="237" t="s">
        <v>6331</v>
      </c>
      <c r="C325" s="237" t="s">
        <v>6129</v>
      </c>
      <c r="D325" s="238" t="s">
        <v>6259</v>
      </c>
      <c r="E325" s="148">
        <v>27578.40</v>
      </c>
      <c r="F325" s="148">
        <v>0</v>
      </c>
      <c r="G325" s="148">
        <v>0</v>
      </c>
      <c r="H325" s="148" t="s">
        <v>6288</v>
      </c>
      <c r="I325" s="148">
        <v>0</v>
      </c>
      <c r="J325" s="148">
        <v>27578.40</v>
      </c>
      <c r="K325" s="148">
        <v>0</v>
      </c>
      <c r="L325" s="148">
        <v>0</v>
      </c>
      <c r="M325" s="148">
        <v>36771.2</v>
      </c>
      <c r="N325" s="148" t="s">
        <v>6289</v>
      </c>
      <c r="O325" s="148">
        <v>0</v>
      </c>
      <c r="P325" s="148">
        <v>36771.2</v>
      </c>
    </row>
    <row r="326" spans="1:16" ht="37.5">
      <c r="A326" s="237" t="s">
        <v>6332</v>
      </c>
      <c r="B326" s="237" t="s">
        <v>6333</v>
      </c>
      <c r="C326" s="237" t="s">
        <v>6129</v>
      </c>
      <c r="D326" s="238" t="s">
        <v>5839</v>
      </c>
      <c r="E326" s="148">
        <v>28943.10</v>
      </c>
      <c r="F326" s="148">
        <v>241.96</v>
      </c>
      <c r="G326" s="148">
        <v>0</v>
      </c>
      <c r="H326" s="148" t="s">
        <v>6288</v>
      </c>
      <c r="I326" s="148">
        <v>2881.5600000000013</v>
      </c>
      <c r="J326" s="148">
        <v>32066.62</v>
      </c>
      <c r="K326" s="148">
        <v>11577.24</v>
      </c>
      <c r="L326" s="148">
        <v>0</v>
      </c>
      <c r="M326" s="148">
        <v>38590.8</v>
      </c>
      <c r="N326" s="148" t="s">
        <v>6289</v>
      </c>
      <c r="O326" s="148">
        <v>55036.42</v>
      </c>
      <c r="P326" s="148">
        <v>105204.45999999999</v>
      </c>
    </row>
    <row r="327" spans="1:16" ht="37.5">
      <c r="A327" s="237" t="s">
        <v>6332</v>
      </c>
      <c r="B327" s="237" t="s">
        <v>6333</v>
      </c>
      <c r="C327" s="237" t="s">
        <v>6129</v>
      </c>
      <c r="D327" s="238" t="s">
        <v>6259</v>
      </c>
      <c r="E327" s="148">
        <v>26242.24</v>
      </c>
      <c r="F327" s="148">
        <v>0</v>
      </c>
      <c r="G327" s="148">
        <v>0</v>
      </c>
      <c r="H327" s="148" t="s">
        <v>6288</v>
      </c>
      <c r="I327" s="148">
        <v>0</v>
      </c>
      <c r="J327" s="148">
        <v>26242.24</v>
      </c>
      <c r="K327" s="148">
        <v>0</v>
      </c>
      <c r="L327" s="148">
        <v>0</v>
      </c>
      <c r="M327" s="148">
        <v>34989.65</v>
      </c>
      <c r="N327" s="148" t="s">
        <v>6289</v>
      </c>
      <c r="O327" s="148">
        <v>0</v>
      </c>
      <c r="P327" s="148">
        <v>34989.65</v>
      </c>
    </row>
    <row r="328" spans="1:16" ht="25">
      <c r="A328" s="237" t="s">
        <v>6334</v>
      </c>
      <c r="B328" s="237" t="s">
        <v>6335</v>
      </c>
      <c r="C328" s="237" t="s">
        <v>6336</v>
      </c>
      <c r="D328" s="238" t="s">
        <v>5839</v>
      </c>
      <c r="E328" s="148">
        <v>30416.78</v>
      </c>
      <c r="F328" s="148">
        <v>241.96</v>
      </c>
      <c r="G328" s="148">
        <v>0</v>
      </c>
      <c r="H328" s="148" t="s">
        <v>6288</v>
      </c>
      <c r="I328" s="148">
        <v>2971.1600000000035</v>
      </c>
      <c r="J328" s="148">
        <v>33629.90</v>
      </c>
      <c r="K328" s="148">
        <v>12166.71</v>
      </c>
      <c r="L328" s="148">
        <v>0</v>
      </c>
      <c r="M328" s="148">
        <v>40555.71</v>
      </c>
      <c r="N328" s="148" t="s">
        <v>6289</v>
      </c>
      <c r="O328" s="148">
        <v>57296.06</v>
      </c>
      <c r="P328" s="148">
        <v>110018.48</v>
      </c>
    </row>
    <row r="329" spans="1:16" ht="25">
      <c r="A329" s="237" t="s">
        <v>6334</v>
      </c>
      <c r="B329" s="237" t="s">
        <v>6335</v>
      </c>
      <c r="C329" s="237" t="s">
        <v>6336</v>
      </c>
      <c r="D329" s="238" t="s">
        <v>6259</v>
      </c>
      <c r="E329" s="148">
        <v>27578.40</v>
      </c>
      <c r="F329" s="148">
        <v>0</v>
      </c>
      <c r="G329" s="148">
        <v>0</v>
      </c>
      <c r="H329" s="148" t="s">
        <v>6288</v>
      </c>
      <c r="I329" s="148">
        <v>0</v>
      </c>
      <c r="J329" s="148">
        <v>27578.40</v>
      </c>
      <c r="K329" s="148">
        <v>0</v>
      </c>
      <c r="L329" s="148">
        <v>0</v>
      </c>
      <c r="M329" s="148">
        <v>36771.2</v>
      </c>
      <c r="N329" s="148" t="s">
        <v>6289</v>
      </c>
      <c r="O329" s="148">
        <v>0</v>
      </c>
      <c r="P329" s="148">
        <v>36771.2</v>
      </c>
    </row>
    <row r="330" spans="1:16" ht="25">
      <c r="A330" s="237" t="s">
        <v>6334</v>
      </c>
      <c r="B330" s="237" t="s">
        <v>6335</v>
      </c>
      <c r="C330" s="237" t="s">
        <v>6336</v>
      </c>
      <c r="D330" s="238" t="s">
        <v>5902</v>
      </c>
      <c r="E330" s="148">
        <v>36934.62</v>
      </c>
      <c r="F330" s="148">
        <v>241.96</v>
      </c>
      <c r="G330" s="148">
        <v>0</v>
      </c>
      <c r="H330" s="148" t="s">
        <v>6288</v>
      </c>
      <c r="I330" s="148">
        <v>3020.8199999999997</v>
      </c>
      <c r="J330" s="148">
        <v>40197.40</v>
      </c>
      <c r="K330" s="148">
        <v>14773.85</v>
      </c>
      <c r="L330" s="148">
        <v>0</v>
      </c>
      <c r="M330" s="148">
        <v>49246.16</v>
      </c>
      <c r="N330" s="148" t="s">
        <v>6289</v>
      </c>
      <c r="O330" s="148">
        <v>67290.08</v>
      </c>
      <c r="P330" s="148">
        <v>131310.09</v>
      </c>
    </row>
    <row r="331" spans="1:16" ht="25">
      <c r="A331" s="237" t="s">
        <v>6334</v>
      </c>
      <c r="B331" s="237" t="s">
        <v>6335</v>
      </c>
      <c r="C331" s="237" t="s">
        <v>6336</v>
      </c>
      <c r="D331" s="238" t="s">
        <v>5903</v>
      </c>
      <c r="E331" s="148">
        <v>46745.34</v>
      </c>
      <c r="F331" s="148">
        <v>241.96</v>
      </c>
      <c r="G331" s="148">
        <v>0</v>
      </c>
      <c r="H331" s="148" t="s">
        <v>6288</v>
      </c>
      <c r="I331" s="148">
        <v>3077.760000000002</v>
      </c>
      <c r="J331" s="148">
        <v>50065.06</v>
      </c>
      <c r="K331" s="148">
        <v>18698.14</v>
      </c>
      <c r="L331" s="148">
        <v>0</v>
      </c>
      <c r="M331" s="148">
        <v>62327.12</v>
      </c>
      <c r="N331" s="148" t="s">
        <v>6289</v>
      </c>
      <c r="O331" s="148">
        <v>82333.19</v>
      </c>
      <c r="P331" s="148">
        <v>163358.45</v>
      </c>
    </row>
    <row r="332" spans="1:16" ht="25">
      <c r="A332" s="237" t="s">
        <v>6334</v>
      </c>
      <c r="B332" s="237" t="s">
        <v>6335</v>
      </c>
      <c r="C332" s="237" t="s">
        <v>6336</v>
      </c>
      <c r="D332" s="238" t="s">
        <v>5904</v>
      </c>
      <c r="E332" s="148">
        <v>61703.88</v>
      </c>
      <c r="F332" s="148">
        <v>241.96</v>
      </c>
      <c r="G332" s="148">
        <v>0</v>
      </c>
      <c r="H332" s="148" t="s">
        <v>6288</v>
      </c>
      <c r="I332" s="148">
        <v>3142.2000000000044</v>
      </c>
      <c r="J332" s="148">
        <v>65088.04</v>
      </c>
      <c r="K332" s="148">
        <v>24681.55</v>
      </c>
      <c r="L332" s="148">
        <v>0</v>
      </c>
      <c r="M332" s="148">
        <v>82271.84</v>
      </c>
      <c r="N332" s="148" t="s">
        <v>6289</v>
      </c>
      <c r="O332" s="148">
        <v>105269.62</v>
      </c>
      <c r="P332" s="148">
        <v>212223.01</v>
      </c>
    </row>
    <row r="333" spans="1:16" ht="25">
      <c r="A333" s="237" t="s">
        <v>6334</v>
      </c>
      <c r="B333" s="237" t="s">
        <v>6335</v>
      </c>
      <c r="C333" s="237" t="s">
        <v>6336</v>
      </c>
      <c r="D333" s="238" t="s">
        <v>5905</v>
      </c>
      <c r="E333" s="148">
        <v>78981.02</v>
      </c>
      <c r="F333" s="148">
        <v>241.96</v>
      </c>
      <c r="G333" s="148">
        <v>0</v>
      </c>
      <c r="H333" s="148" t="s">
        <v>6288</v>
      </c>
      <c r="I333" s="148">
        <v>3209.3199999999924</v>
      </c>
      <c r="J333" s="148">
        <v>82432.30</v>
      </c>
      <c r="K333" s="148">
        <v>31592.41</v>
      </c>
      <c r="L333" s="148">
        <v>0</v>
      </c>
      <c r="M333" s="148">
        <v>105308.03</v>
      </c>
      <c r="N333" s="148" t="s">
        <v>6289</v>
      </c>
      <c r="O333" s="148">
        <v>131761.23</v>
      </c>
      <c r="P333" s="148">
        <v>268661.67000000004</v>
      </c>
    </row>
    <row r="334" spans="1:16" ht="25">
      <c r="A334" s="237" t="s">
        <v>6334</v>
      </c>
      <c r="B334" s="237" t="s">
        <v>6335</v>
      </c>
      <c r="C334" s="237" t="s">
        <v>6336</v>
      </c>
      <c r="D334" s="238" t="s">
        <v>5906</v>
      </c>
      <c r="E334" s="148">
        <v>101095.70</v>
      </c>
      <c r="F334" s="148">
        <v>241.96</v>
      </c>
      <c r="G334" s="148">
        <v>0</v>
      </c>
      <c r="H334" s="148" t="s">
        <v>6288</v>
      </c>
      <c r="I334" s="148">
        <v>3287.6399999999994</v>
      </c>
      <c r="J334" s="148">
        <v>104625.30</v>
      </c>
      <c r="K334" s="148">
        <v>40438.28</v>
      </c>
      <c r="L334" s="148">
        <v>0</v>
      </c>
      <c r="M334" s="148">
        <v>134794.27</v>
      </c>
      <c r="N334" s="148" t="s">
        <v>6289</v>
      </c>
      <c r="O334" s="148">
        <v>165670.41</v>
      </c>
      <c r="P334" s="148">
        <v>340902.95999999996</v>
      </c>
    </row>
    <row r="335" spans="1:16" ht="25">
      <c r="A335" s="237" t="s">
        <v>6337</v>
      </c>
      <c r="B335" s="237" t="s">
        <v>6338</v>
      </c>
      <c r="C335" s="237" t="s">
        <v>6336</v>
      </c>
      <c r="D335" s="238" t="s">
        <v>5839</v>
      </c>
      <c r="E335" s="148">
        <v>30416.78</v>
      </c>
      <c r="F335" s="148">
        <v>241.96</v>
      </c>
      <c r="G335" s="148">
        <v>0</v>
      </c>
      <c r="H335" s="148" t="s">
        <v>6288</v>
      </c>
      <c r="I335" s="148">
        <v>2971.1600000000035</v>
      </c>
      <c r="J335" s="148">
        <v>33629.90</v>
      </c>
      <c r="K335" s="148">
        <v>12166.71</v>
      </c>
      <c r="L335" s="148">
        <v>0</v>
      </c>
      <c r="M335" s="148">
        <v>40555.71</v>
      </c>
      <c r="N335" s="148" t="s">
        <v>6289</v>
      </c>
      <c r="O335" s="148">
        <v>57296.06</v>
      </c>
      <c r="P335" s="148">
        <v>110018.48</v>
      </c>
    </row>
    <row r="336" spans="1:16" ht="25">
      <c r="A336" s="237" t="s">
        <v>6337</v>
      </c>
      <c r="B336" s="237" t="s">
        <v>6338</v>
      </c>
      <c r="C336" s="237" t="s">
        <v>6336</v>
      </c>
      <c r="D336" s="238" t="s">
        <v>6259</v>
      </c>
      <c r="E336" s="148">
        <v>27578.40</v>
      </c>
      <c r="F336" s="148">
        <v>0</v>
      </c>
      <c r="G336" s="148">
        <v>0</v>
      </c>
      <c r="H336" s="148" t="s">
        <v>6288</v>
      </c>
      <c r="I336" s="148">
        <v>0</v>
      </c>
      <c r="J336" s="148">
        <v>27578.40</v>
      </c>
      <c r="K336" s="148">
        <v>0</v>
      </c>
      <c r="L336" s="148">
        <v>0</v>
      </c>
      <c r="M336" s="148">
        <v>36771.2</v>
      </c>
      <c r="N336" s="148" t="s">
        <v>6289</v>
      </c>
      <c r="O336" s="148">
        <v>0</v>
      </c>
      <c r="P336" s="148">
        <v>36771.2</v>
      </c>
    </row>
    <row r="337" spans="1:16" ht="25">
      <c r="A337" s="237" t="s">
        <v>6339</v>
      </c>
      <c r="B337" s="237" t="s">
        <v>6340</v>
      </c>
      <c r="C337" s="237" t="s">
        <v>6336</v>
      </c>
      <c r="D337" s="238" t="s">
        <v>5839</v>
      </c>
      <c r="E337" s="148">
        <v>30416.78</v>
      </c>
      <c r="F337" s="148">
        <v>241.96</v>
      </c>
      <c r="G337" s="148">
        <v>0</v>
      </c>
      <c r="H337" s="148" t="s">
        <v>6288</v>
      </c>
      <c r="I337" s="148">
        <v>2971.1600000000035</v>
      </c>
      <c r="J337" s="148">
        <v>33629.90</v>
      </c>
      <c r="K337" s="148">
        <v>12166.71</v>
      </c>
      <c r="L337" s="148">
        <v>0</v>
      </c>
      <c r="M337" s="148">
        <v>40555.71</v>
      </c>
      <c r="N337" s="148" t="s">
        <v>6289</v>
      </c>
      <c r="O337" s="148">
        <v>57296.06</v>
      </c>
      <c r="P337" s="148">
        <v>110018.48</v>
      </c>
    </row>
    <row r="338" spans="1:16" ht="25">
      <c r="A338" s="237" t="s">
        <v>6339</v>
      </c>
      <c r="B338" s="237" t="s">
        <v>6340</v>
      </c>
      <c r="C338" s="237" t="s">
        <v>6336</v>
      </c>
      <c r="D338" s="238" t="s">
        <v>6259</v>
      </c>
      <c r="E338" s="148">
        <v>27578.40</v>
      </c>
      <c r="F338" s="148">
        <v>0</v>
      </c>
      <c r="G338" s="148">
        <v>0</v>
      </c>
      <c r="H338" s="148" t="s">
        <v>6288</v>
      </c>
      <c r="I338" s="148">
        <v>0</v>
      </c>
      <c r="J338" s="148">
        <v>27578.40</v>
      </c>
      <c r="K338" s="148">
        <v>0</v>
      </c>
      <c r="L338" s="148">
        <v>0</v>
      </c>
      <c r="M338" s="148">
        <v>36771.2</v>
      </c>
      <c r="N338" s="148" t="s">
        <v>6289</v>
      </c>
      <c r="O338" s="148">
        <v>0</v>
      </c>
      <c r="P338" s="148">
        <v>36771.2</v>
      </c>
    </row>
    <row r="339" spans="1:16" ht="25">
      <c r="A339" s="237" t="s">
        <v>6341</v>
      </c>
      <c r="B339" s="237" t="s">
        <v>6342</v>
      </c>
      <c r="C339" s="237" t="s">
        <v>6336</v>
      </c>
      <c r="D339" s="238" t="s">
        <v>5839</v>
      </c>
      <c r="E339" s="148">
        <v>20791.72</v>
      </c>
      <c r="F339" s="148">
        <v>227.66</v>
      </c>
      <c r="G339" s="148">
        <v>0</v>
      </c>
      <c r="H339" s="148" t="s">
        <v>6288</v>
      </c>
      <c r="I339" s="148">
        <v>2157.399999999998</v>
      </c>
      <c r="J339" s="148">
        <v>23176.78</v>
      </c>
      <c r="K339" s="148">
        <v>8316.69</v>
      </c>
      <c r="L339" s="148">
        <v>0</v>
      </c>
      <c r="M339" s="148">
        <v>27722.29</v>
      </c>
      <c r="N339" s="148" t="s">
        <v>6289</v>
      </c>
      <c r="O339" s="148">
        <v>42537.64</v>
      </c>
      <c r="P339" s="148">
        <v>78576.62</v>
      </c>
    </row>
    <row r="340" spans="1:16" ht="25">
      <c r="A340" s="237" t="s">
        <v>6341</v>
      </c>
      <c r="B340" s="237" t="s">
        <v>6342</v>
      </c>
      <c r="C340" s="237" t="s">
        <v>6336</v>
      </c>
      <c r="D340" s="238" t="s">
        <v>6259</v>
      </c>
      <c r="E340" s="148">
        <v>18851.52</v>
      </c>
      <c r="F340" s="148">
        <v>0</v>
      </c>
      <c r="G340" s="148">
        <v>0</v>
      </c>
      <c r="H340" s="148" t="s">
        <v>6288</v>
      </c>
      <c r="I340" s="148">
        <v>0</v>
      </c>
      <c r="J340" s="148">
        <v>18851.52</v>
      </c>
      <c r="K340" s="148">
        <v>0</v>
      </c>
      <c r="L340" s="148">
        <v>0</v>
      </c>
      <c r="M340" s="148">
        <v>25135.36</v>
      </c>
      <c r="N340" s="148" t="s">
        <v>6289</v>
      </c>
      <c r="O340" s="148">
        <v>0</v>
      </c>
      <c r="P340" s="148">
        <v>25135.36</v>
      </c>
    </row>
    <row r="341" spans="1:16" ht="25">
      <c r="A341" s="237" t="s">
        <v>6343</v>
      </c>
      <c r="B341" s="237" t="s">
        <v>6344</v>
      </c>
      <c r="C341" s="237" t="s">
        <v>6336</v>
      </c>
      <c r="D341" s="238" t="s">
        <v>5839</v>
      </c>
      <c r="E341" s="148">
        <v>32561.88</v>
      </c>
      <c r="F341" s="148">
        <v>241.96</v>
      </c>
      <c r="G341" s="148">
        <v>0</v>
      </c>
      <c r="H341" s="148" t="s">
        <v>6288</v>
      </c>
      <c r="I341" s="148">
        <v>3008.279999999999</v>
      </c>
      <c r="J341" s="148">
        <v>35812.12</v>
      </c>
      <c r="K341" s="148">
        <v>13024.75</v>
      </c>
      <c r="L341" s="148">
        <v>0</v>
      </c>
      <c r="M341" s="148">
        <v>43415.84</v>
      </c>
      <c r="N341" s="148" t="s">
        <v>6289</v>
      </c>
      <c r="O341" s="148">
        <v>60585.22</v>
      </c>
      <c r="P341" s="148">
        <v>117025.81</v>
      </c>
    </row>
    <row r="342" spans="1:16" ht="25">
      <c r="A342" s="237" t="s">
        <v>6343</v>
      </c>
      <c r="B342" s="237" t="s">
        <v>6344</v>
      </c>
      <c r="C342" s="237" t="s">
        <v>6336</v>
      </c>
      <c r="D342" s="238" t="s">
        <v>6259</v>
      </c>
      <c r="E342" s="148">
        <v>29523.34</v>
      </c>
      <c r="F342" s="148">
        <v>0</v>
      </c>
      <c r="G342" s="148">
        <v>0</v>
      </c>
      <c r="H342" s="148" t="s">
        <v>6288</v>
      </c>
      <c r="I342" s="148">
        <v>0</v>
      </c>
      <c r="J342" s="148">
        <v>29523.34</v>
      </c>
      <c r="K342" s="148">
        <v>0</v>
      </c>
      <c r="L342" s="148">
        <v>0</v>
      </c>
      <c r="M342" s="148">
        <v>39364.45</v>
      </c>
      <c r="N342" s="148" t="s">
        <v>6289</v>
      </c>
      <c r="O342" s="148">
        <v>0</v>
      </c>
      <c r="P342" s="148">
        <v>39364.45</v>
      </c>
    </row>
    <row r="343" spans="1:16" ht="37.5">
      <c r="A343" s="237" t="s">
        <v>6345</v>
      </c>
      <c r="B343" s="237" t="s">
        <v>6346</v>
      </c>
      <c r="C343" s="237" t="s">
        <v>6336</v>
      </c>
      <c r="D343" s="238" t="s">
        <v>5839</v>
      </c>
      <c r="E343" s="148">
        <v>28943.10</v>
      </c>
      <c r="F343" s="148">
        <v>241.96</v>
      </c>
      <c r="G343" s="148">
        <v>0</v>
      </c>
      <c r="H343" s="148" t="s">
        <v>6288</v>
      </c>
      <c r="I343" s="148">
        <v>2881.5600000000013</v>
      </c>
      <c r="J343" s="148">
        <v>32066.62</v>
      </c>
      <c r="K343" s="148">
        <v>11577.24</v>
      </c>
      <c r="L343" s="148">
        <v>0</v>
      </c>
      <c r="M343" s="148">
        <v>38590.8</v>
      </c>
      <c r="N343" s="148" t="s">
        <v>6289</v>
      </c>
      <c r="O343" s="148">
        <v>55036.42</v>
      </c>
      <c r="P343" s="148">
        <v>105204.45999999999</v>
      </c>
    </row>
    <row r="344" spans="1:16" ht="37.5">
      <c r="A344" s="237" t="s">
        <v>6345</v>
      </c>
      <c r="B344" s="237" t="s">
        <v>6346</v>
      </c>
      <c r="C344" s="237" t="s">
        <v>6336</v>
      </c>
      <c r="D344" s="238" t="s">
        <v>6259</v>
      </c>
      <c r="E344" s="148">
        <v>26242.24</v>
      </c>
      <c r="F344" s="148">
        <v>0</v>
      </c>
      <c r="G344" s="148">
        <v>0</v>
      </c>
      <c r="H344" s="148" t="s">
        <v>6288</v>
      </c>
      <c r="I344" s="148">
        <v>0</v>
      </c>
      <c r="J344" s="148">
        <v>26242.24</v>
      </c>
      <c r="K344" s="148">
        <v>0</v>
      </c>
      <c r="L344" s="148">
        <v>0</v>
      </c>
      <c r="M344" s="148">
        <v>34989.65</v>
      </c>
      <c r="N344" s="148" t="s">
        <v>6289</v>
      </c>
      <c r="O344" s="148">
        <v>0</v>
      </c>
      <c r="P344" s="148">
        <v>34989.65</v>
      </c>
    </row>
    <row r="345" spans="1:16" ht="37.5">
      <c r="A345" s="237" t="s">
        <v>6345</v>
      </c>
      <c r="B345" s="237" t="s">
        <v>6346</v>
      </c>
      <c r="C345" s="237" t="s">
        <v>6336</v>
      </c>
      <c r="D345" s="238" t="s">
        <v>5902</v>
      </c>
      <c r="E345" s="148">
        <v>35145.24</v>
      </c>
      <c r="F345" s="148">
        <v>241.96</v>
      </c>
      <c r="G345" s="148">
        <v>0</v>
      </c>
      <c r="H345" s="148" t="s">
        <v>6288</v>
      </c>
      <c r="I345" s="148">
        <v>2929.50</v>
      </c>
      <c r="J345" s="148">
        <v>38316.7</v>
      </c>
      <c r="K345" s="148">
        <v>14058.10</v>
      </c>
      <c r="L345" s="148">
        <v>0</v>
      </c>
      <c r="M345" s="148">
        <v>46860.32</v>
      </c>
      <c r="N345" s="148" t="s">
        <v>6289</v>
      </c>
      <c r="O345" s="148">
        <v>64546.37</v>
      </c>
      <c r="P345" s="148">
        <v>125464.79000000001</v>
      </c>
    </row>
    <row r="346" spans="1:16" ht="37.5">
      <c r="A346" s="237" t="s">
        <v>6345</v>
      </c>
      <c r="B346" s="237" t="s">
        <v>6346</v>
      </c>
      <c r="C346" s="237" t="s">
        <v>6336</v>
      </c>
      <c r="D346" s="238" t="s">
        <v>5903</v>
      </c>
      <c r="E346" s="148">
        <v>44480.54</v>
      </c>
      <c r="F346" s="148">
        <v>241.96</v>
      </c>
      <c r="G346" s="148">
        <v>0</v>
      </c>
      <c r="H346" s="148" t="s">
        <v>6288</v>
      </c>
      <c r="I346" s="148">
        <v>2984.480000000003</v>
      </c>
      <c r="J346" s="148">
        <v>47706.98</v>
      </c>
      <c r="K346" s="148">
        <v>17792.22</v>
      </c>
      <c r="L346" s="148">
        <v>0</v>
      </c>
      <c r="M346" s="148">
        <v>59307.39</v>
      </c>
      <c r="N346" s="148" t="s">
        <v>6289</v>
      </c>
      <c r="O346" s="148">
        <v>78860.49</v>
      </c>
      <c r="P346" s="148">
        <v>155960.10</v>
      </c>
    </row>
    <row r="347" spans="1:16" ht="37.5">
      <c r="A347" s="237" t="s">
        <v>6345</v>
      </c>
      <c r="B347" s="237" t="s">
        <v>6346</v>
      </c>
      <c r="C347" s="237" t="s">
        <v>6336</v>
      </c>
      <c r="D347" s="238" t="s">
        <v>5904</v>
      </c>
      <c r="E347" s="148">
        <v>58714.40</v>
      </c>
      <c r="F347" s="148">
        <v>241.96</v>
      </c>
      <c r="G347" s="148">
        <v>0</v>
      </c>
      <c r="H347" s="148" t="s">
        <v>6288</v>
      </c>
      <c r="I347" s="148">
        <v>3046.6800000000003</v>
      </c>
      <c r="J347" s="148">
        <v>62003.04</v>
      </c>
      <c r="K347" s="148">
        <v>23485.76</v>
      </c>
      <c r="L347" s="148">
        <v>0</v>
      </c>
      <c r="M347" s="148">
        <v>78285.87</v>
      </c>
      <c r="N347" s="148" t="s">
        <v>6289</v>
      </c>
      <c r="O347" s="148">
        <v>100685.75</v>
      </c>
      <c r="P347" s="148">
        <v>202457.38</v>
      </c>
    </row>
    <row r="348" spans="1:16" ht="37.5">
      <c r="A348" s="237" t="s">
        <v>6345</v>
      </c>
      <c r="B348" s="237" t="s">
        <v>6346</v>
      </c>
      <c r="C348" s="237" t="s">
        <v>6336</v>
      </c>
      <c r="D348" s="238" t="s">
        <v>5905</v>
      </c>
      <c r="E348" s="148">
        <v>75154.44</v>
      </c>
      <c r="F348" s="148">
        <v>241.96</v>
      </c>
      <c r="G348" s="148">
        <v>0</v>
      </c>
      <c r="H348" s="148" t="s">
        <v>6288</v>
      </c>
      <c r="I348" s="148">
        <v>3111.479999999996</v>
      </c>
      <c r="J348" s="148">
        <v>78507.88</v>
      </c>
      <c r="K348" s="148">
        <v>30061.78</v>
      </c>
      <c r="L348" s="148">
        <v>0</v>
      </c>
      <c r="M348" s="148">
        <v>100205.92</v>
      </c>
      <c r="N348" s="148" t="s">
        <v>6289</v>
      </c>
      <c r="O348" s="148">
        <v>125893.81</v>
      </c>
      <c r="P348" s="148">
        <v>256161.51</v>
      </c>
    </row>
    <row r="349" spans="1:16" ht="37.5">
      <c r="A349" s="237" t="s">
        <v>6345</v>
      </c>
      <c r="B349" s="237" t="s">
        <v>6346</v>
      </c>
      <c r="C349" s="237" t="s">
        <v>6336</v>
      </c>
      <c r="D349" s="238" t="s">
        <v>5906</v>
      </c>
      <c r="E349" s="148">
        <v>96197.66</v>
      </c>
      <c r="F349" s="148">
        <v>241.96</v>
      </c>
      <c r="G349" s="148">
        <v>0</v>
      </c>
      <c r="H349" s="148" t="s">
        <v>6288</v>
      </c>
      <c r="I349" s="148">
        <v>3187.0999999999913</v>
      </c>
      <c r="J349" s="148">
        <v>99626.72</v>
      </c>
      <c r="K349" s="148">
        <v>38479.06</v>
      </c>
      <c r="L349" s="148">
        <v>0</v>
      </c>
      <c r="M349" s="148">
        <v>128263.55</v>
      </c>
      <c r="N349" s="148" t="s">
        <v>6289</v>
      </c>
      <c r="O349" s="148">
        <v>158160.08</v>
      </c>
      <c r="P349" s="148">
        <v>324902.68999999994</v>
      </c>
    </row>
    <row r="350" spans="1:16" ht="37.5">
      <c r="A350" s="237" t="s">
        <v>6347</v>
      </c>
      <c r="B350" s="237" t="s">
        <v>6348</v>
      </c>
      <c r="C350" s="237" t="s">
        <v>6336</v>
      </c>
      <c r="D350" s="238" t="s">
        <v>5839</v>
      </c>
      <c r="E350" s="148">
        <v>28943.10</v>
      </c>
      <c r="F350" s="148">
        <v>241.96</v>
      </c>
      <c r="G350" s="148">
        <v>0</v>
      </c>
      <c r="H350" s="148" t="s">
        <v>6288</v>
      </c>
      <c r="I350" s="148">
        <v>2881.5600000000013</v>
      </c>
      <c r="J350" s="148">
        <v>32066.62</v>
      </c>
      <c r="K350" s="148">
        <v>11577.24</v>
      </c>
      <c r="L350" s="148">
        <v>0</v>
      </c>
      <c r="M350" s="148">
        <v>38590.8</v>
      </c>
      <c r="N350" s="148" t="s">
        <v>6289</v>
      </c>
      <c r="O350" s="148">
        <v>55036.42</v>
      </c>
      <c r="P350" s="148">
        <v>105204.45999999999</v>
      </c>
    </row>
    <row r="351" spans="1:16" ht="37.5">
      <c r="A351" s="237" t="s">
        <v>6347</v>
      </c>
      <c r="B351" s="237" t="s">
        <v>6348</v>
      </c>
      <c r="C351" s="237" t="s">
        <v>6336</v>
      </c>
      <c r="D351" s="238" t="s">
        <v>6259</v>
      </c>
      <c r="E351" s="148">
        <v>26242.24</v>
      </c>
      <c r="F351" s="148">
        <v>0</v>
      </c>
      <c r="G351" s="148">
        <v>0</v>
      </c>
      <c r="H351" s="148" t="s">
        <v>6288</v>
      </c>
      <c r="I351" s="148">
        <v>0</v>
      </c>
      <c r="J351" s="148">
        <v>26242.24</v>
      </c>
      <c r="K351" s="148">
        <v>0</v>
      </c>
      <c r="L351" s="148">
        <v>0</v>
      </c>
      <c r="M351" s="148">
        <v>34989.65</v>
      </c>
      <c r="N351" s="148" t="s">
        <v>6289</v>
      </c>
      <c r="O351" s="148">
        <v>0</v>
      </c>
      <c r="P351" s="148">
        <v>34989.65</v>
      </c>
    </row>
    <row r="352" spans="1:16" ht="37.5">
      <c r="A352" s="237" t="s">
        <v>6349</v>
      </c>
      <c r="B352" s="237" t="s">
        <v>6350</v>
      </c>
      <c r="C352" s="237" t="s">
        <v>6336</v>
      </c>
      <c r="D352" s="238" t="s">
        <v>5839</v>
      </c>
      <c r="E352" s="148">
        <v>28943.10</v>
      </c>
      <c r="F352" s="148">
        <v>241.96</v>
      </c>
      <c r="G352" s="148">
        <v>0</v>
      </c>
      <c r="H352" s="148" t="s">
        <v>6288</v>
      </c>
      <c r="I352" s="148">
        <v>2881.5600000000013</v>
      </c>
      <c r="J352" s="148">
        <v>32066.62</v>
      </c>
      <c r="K352" s="148">
        <v>11577.24</v>
      </c>
      <c r="L352" s="148">
        <v>0</v>
      </c>
      <c r="M352" s="148">
        <v>38590.8</v>
      </c>
      <c r="N352" s="148" t="s">
        <v>6289</v>
      </c>
      <c r="O352" s="148">
        <v>55036.42</v>
      </c>
      <c r="P352" s="148">
        <v>105204.45999999999</v>
      </c>
    </row>
    <row r="353" spans="1:16" ht="37.5">
      <c r="A353" s="237" t="s">
        <v>6349</v>
      </c>
      <c r="B353" s="237" t="s">
        <v>6350</v>
      </c>
      <c r="C353" s="237" t="s">
        <v>6336</v>
      </c>
      <c r="D353" s="238" t="s">
        <v>6259</v>
      </c>
      <c r="E353" s="148">
        <v>26242.24</v>
      </c>
      <c r="F353" s="148">
        <v>0</v>
      </c>
      <c r="G353" s="148">
        <v>0</v>
      </c>
      <c r="H353" s="148" t="s">
        <v>6288</v>
      </c>
      <c r="I353" s="148">
        <v>0</v>
      </c>
      <c r="J353" s="148">
        <v>26242.24</v>
      </c>
      <c r="K353" s="148">
        <v>0</v>
      </c>
      <c r="L353" s="148">
        <v>0</v>
      </c>
      <c r="M353" s="148">
        <v>34989.65</v>
      </c>
      <c r="N353" s="148" t="s">
        <v>6289</v>
      </c>
      <c r="O353" s="148">
        <v>0</v>
      </c>
      <c r="P353" s="148">
        <v>34989.65</v>
      </c>
    </row>
    <row r="354" spans="1:16" ht="37.5">
      <c r="A354" s="237" t="s">
        <v>6351</v>
      </c>
      <c r="B354" s="237" t="s">
        <v>6352</v>
      </c>
      <c r="C354" s="237" t="s">
        <v>6023</v>
      </c>
      <c r="D354" s="238" t="s">
        <v>5839</v>
      </c>
      <c r="E354" s="148">
        <v>25132.28</v>
      </c>
      <c r="F354" s="148">
        <v>239.90</v>
      </c>
      <c r="G354" s="148">
        <v>0</v>
      </c>
      <c r="H354" s="148" t="s">
        <v>6288</v>
      </c>
      <c r="I354" s="148">
        <v>2587.619999999999</v>
      </c>
      <c r="J354" s="148">
        <v>27959.80</v>
      </c>
      <c r="K354" s="148">
        <v>10052.91</v>
      </c>
      <c r="L354" s="148">
        <v>0</v>
      </c>
      <c r="M354" s="148">
        <v>33509.71</v>
      </c>
      <c r="N354" s="148" t="s">
        <v>6289</v>
      </c>
      <c r="O354" s="148">
        <v>49193.16</v>
      </c>
      <c r="P354" s="148">
        <v>92755.78</v>
      </c>
    </row>
    <row r="355" spans="1:16" ht="37.5">
      <c r="A355" s="237" t="s">
        <v>6351</v>
      </c>
      <c r="B355" s="237" t="s">
        <v>6352</v>
      </c>
      <c r="C355" s="237" t="s">
        <v>6023</v>
      </c>
      <c r="D355" s="238" t="s">
        <v>6259</v>
      </c>
      <c r="E355" s="148">
        <v>22787.02</v>
      </c>
      <c r="F355" s="148">
        <v>0</v>
      </c>
      <c r="G355" s="148">
        <v>0</v>
      </c>
      <c r="H355" s="148" t="s">
        <v>6288</v>
      </c>
      <c r="I355" s="148">
        <v>0</v>
      </c>
      <c r="J355" s="148">
        <v>22787.02</v>
      </c>
      <c r="K355" s="148">
        <v>0</v>
      </c>
      <c r="L355" s="148">
        <v>0</v>
      </c>
      <c r="M355" s="148">
        <v>30382.69</v>
      </c>
      <c r="N355" s="148" t="s">
        <v>6289</v>
      </c>
      <c r="O355" s="148">
        <v>0</v>
      </c>
      <c r="P355" s="148">
        <v>30382.69</v>
      </c>
    </row>
    <row r="356" spans="1:16" ht="12.5">
      <c r="A356" s="237" t="s">
        <v>6353</v>
      </c>
      <c r="B356" s="237" t="s">
        <v>6354</v>
      </c>
      <c r="C356" s="237" t="s">
        <v>6355</v>
      </c>
      <c r="D356" s="238" t="s">
        <v>5839</v>
      </c>
      <c r="E356" s="148">
        <v>23816.42</v>
      </c>
      <c r="F356" s="148">
        <v>231.70</v>
      </c>
      <c r="G356" s="148">
        <v>0</v>
      </c>
      <c r="H356" s="148" t="s">
        <v>6288</v>
      </c>
      <c r="I356" s="148">
        <v>2433.5600000000013</v>
      </c>
      <c r="J356" s="148">
        <v>26481.68</v>
      </c>
      <c r="K356" s="148">
        <v>9526.57</v>
      </c>
      <c r="L356" s="148">
        <v>0</v>
      </c>
      <c r="M356" s="148">
        <v>31755.23</v>
      </c>
      <c r="N356" s="148" t="s">
        <v>6289</v>
      </c>
      <c r="O356" s="148">
        <v>47175.51</v>
      </c>
      <c r="P356" s="148">
        <v>88457.31</v>
      </c>
    </row>
    <row r="357" spans="1:16" ht="12.5">
      <c r="A357" s="237" t="s">
        <v>6353</v>
      </c>
      <c r="B357" s="237" t="s">
        <v>6354</v>
      </c>
      <c r="C357" s="237" t="s">
        <v>6355</v>
      </c>
      <c r="D357" s="238" t="s">
        <v>6259</v>
      </c>
      <c r="E357" s="148">
        <v>21593.96</v>
      </c>
      <c r="F357" s="148">
        <v>0</v>
      </c>
      <c r="G357" s="148">
        <v>0</v>
      </c>
      <c r="H357" s="148" t="s">
        <v>6288</v>
      </c>
      <c r="I357" s="148">
        <v>0</v>
      </c>
      <c r="J357" s="148">
        <v>21593.96</v>
      </c>
      <c r="K357" s="148">
        <v>0</v>
      </c>
      <c r="L357" s="148">
        <v>0</v>
      </c>
      <c r="M357" s="148">
        <v>28791.95</v>
      </c>
      <c r="N357" s="148" t="s">
        <v>6289</v>
      </c>
      <c r="O357" s="148">
        <v>0</v>
      </c>
      <c r="P357" s="148">
        <v>28791.95</v>
      </c>
    </row>
    <row r="358" spans="1:16" ht="25">
      <c r="A358" s="237" t="s">
        <v>6356</v>
      </c>
      <c r="B358" s="237" t="s">
        <v>6357</v>
      </c>
      <c r="C358" s="237" t="s">
        <v>5838</v>
      </c>
      <c r="D358" s="238" t="s">
        <v>5839</v>
      </c>
      <c r="E358" s="148">
        <v>40440.10</v>
      </c>
      <c r="F358" s="148">
        <v>278.86</v>
      </c>
      <c r="G358" s="148">
        <v>0</v>
      </c>
      <c r="H358" s="148" t="s">
        <v>6288</v>
      </c>
      <c r="I358" s="148">
        <v>3646.9400000000023</v>
      </c>
      <c r="J358" s="148">
        <v>44365.90</v>
      </c>
      <c r="K358" s="148">
        <v>16176.04</v>
      </c>
      <c r="L358" s="148">
        <v>0</v>
      </c>
      <c r="M358" s="148">
        <v>53920.13</v>
      </c>
      <c r="N358" s="148" t="s">
        <v>6289</v>
      </c>
      <c r="O358" s="148">
        <v>72665.15</v>
      </c>
      <c r="P358" s="148">
        <v>142761.32</v>
      </c>
    </row>
    <row r="359" spans="1:16" ht="25">
      <c r="A359" s="237" t="s">
        <v>6356</v>
      </c>
      <c r="B359" s="237" t="s">
        <v>6357</v>
      </c>
      <c r="C359" s="237" t="s">
        <v>5838</v>
      </c>
      <c r="D359" s="238" t="s">
        <v>6259</v>
      </c>
      <c r="E359" s="148">
        <v>36666.38</v>
      </c>
      <c r="F359" s="148">
        <v>0</v>
      </c>
      <c r="G359" s="148">
        <v>0</v>
      </c>
      <c r="H359" s="148" t="s">
        <v>6288</v>
      </c>
      <c r="I359" s="148">
        <v>0</v>
      </c>
      <c r="J359" s="148">
        <v>36666.38</v>
      </c>
      <c r="K359" s="148">
        <v>0</v>
      </c>
      <c r="L359" s="148">
        <v>0</v>
      </c>
      <c r="M359" s="148">
        <v>48888.51</v>
      </c>
      <c r="N359" s="148" t="s">
        <v>6289</v>
      </c>
      <c r="O359" s="148">
        <v>0</v>
      </c>
      <c r="P359" s="148">
        <v>48888.51</v>
      </c>
    </row>
    <row r="360" spans="1:16" ht="25">
      <c r="A360" s="237" t="s">
        <v>6356</v>
      </c>
      <c r="B360" s="237" t="s">
        <v>6357</v>
      </c>
      <c r="C360" s="237" t="s">
        <v>5838</v>
      </c>
      <c r="D360" s="238" t="s">
        <v>5902</v>
      </c>
      <c r="E360" s="148">
        <v>49105.80</v>
      </c>
      <c r="F360" s="148">
        <v>278.86</v>
      </c>
      <c r="G360" s="148">
        <v>0</v>
      </c>
      <c r="H360" s="148" t="s">
        <v>6288</v>
      </c>
      <c r="I360" s="148">
        <v>3713.5999999999985</v>
      </c>
      <c r="J360" s="148">
        <v>53098.26</v>
      </c>
      <c r="K360" s="148">
        <v>19642.32</v>
      </c>
      <c r="L360" s="148">
        <v>0</v>
      </c>
      <c r="M360" s="148">
        <v>65474.40</v>
      </c>
      <c r="N360" s="148" t="s">
        <v>6289</v>
      </c>
      <c r="O360" s="148">
        <v>85952.56</v>
      </c>
      <c r="P360" s="148">
        <v>171069.28</v>
      </c>
    </row>
    <row r="361" spans="1:16" ht="25">
      <c r="A361" s="237" t="s">
        <v>6356</v>
      </c>
      <c r="B361" s="237" t="s">
        <v>6357</v>
      </c>
      <c r="C361" s="237" t="s">
        <v>5838</v>
      </c>
      <c r="D361" s="238" t="s">
        <v>5903</v>
      </c>
      <c r="E361" s="148">
        <v>60090.04</v>
      </c>
      <c r="F361" s="148">
        <v>278.86</v>
      </c>
      <c r="G361" s="148">
        <v>0</v>
      </c>
      <c r="H361" s="148" t="s">
        <v>6288</v>
      </c>
      <c r="I361" s="148">
        <v>3790.040000000001</v>
      </c>
      <c r="J361" s="148">
        <v>64158.94</v>
      </c>
      <c r="K361" s="148">
        <v>24036.02</v>
      </c>
      <c r="L361" s="148">
        <v>0</v>
      </c>
      <c r="M361" s="148">
        <v>80120.05</v>
      </c>
      <c r="N361" s="148" t="s">
        <v>6289</v>
      </c>
      <c r="O361" s="148">
        <v>102795.06</v>
      </c>
      <c r="P361" s="148">
        <v>206951.13</v>
      </c>
    </row>
    <row r="362" spans="1:16" ht="25">
      <c r="A362" s="237" t="s">
        <v>6356</v>
      </c>
      <c r="B362" s="237" t="s">
        <v>6357</v>
      </c>
      <c r="C362" s="237" t="s">
        <v>5838</v>
      </c>
      <c r="D362" s="238" t="s">
        <v>5904</v>
      </c>
      <c r="E362" s="148">
        <v>79318.76</v>
      </c>
      <c r="F362" s="148">
        <v>278.86</v>
      </c>
      <c r="G362" s="148">
        <v>0</v>
      </c>
      <c r="H362" s="148" t="s">
        <v>6288</v>
      </c>
      <c r="I362" s="148">
        <v>3876.540000000008</v>
      </c>
      <c r="J362" s="148">
        <v>83474.16</v>
      </c>
      <c r="K362" s="148">
        <v>31727.50</v>
      </c>
      <c r="L362" s="148">
        <v>0</v>
      </c>
      <c r="M362" s="148">
        <v>105758.35</v>
      </c>
      <c r="N362" s="148" t="s">
        <v>6289</v>
      </c>
      <c r="O362" s="148">
        <v>132279.10</v>
      </c>
      <c r="P362" s="148">
        <v>269764.95</v>
      </c>
    </row>
    <row r="363" spans="1:16" ht="25">
      <c r="A363" s="237" t="s">
        <v>6356</v>
      </c>
      <c r="B363" s="237" t="s">
        <v>6357</v>
      </c>
      <c r="C363" s="237" t="s">
        <v>5838</v>
      </c>
      <c r="D363" s="238" t="s">
        <v>5905</v>
      </c>
      <c r="E363" s="148">
        <v>101528.12</v>
      </c>
      <c r="F363" s="148">
        <v>278.86</v>
      </c>
      <c r="G363" s="148">
        <v>0</v>
      </c>
      <c r="H363" s="148" t="s">
        <v>6288</v>
      </c>
      <c r="I363" s="148">
        <v>3966.6600000000035</v>
      </c>
      <c r="J363" s="148">
        <v>105773.64</v>
      </c>
      <c r="K363" s="148">
        <v>40611.25</v>
      </c>
      <c r="L363" s="148">
        <v>0</v>
      </c>
      <c r="M363" s="148">
        <v>135370.83</v>
      </c>
      <c r="N363" s="148" t="s">
        <v>6289</v>
      </c>
      <c r="O363" s="148">
        <v>166333.45</v>
      </c>
      <c r="P363" s="148">
        <v>342315.53</v>
      </c>
    </row>
    <row r="364" spans="1:16" ht="25">
      <c r="A364" s="237" t="s">
        <v>6356</v>
      </c>
      <c r="B364" s="237" t="s">
        <v>6357</v>
      </c>
      <c r="C364" s="237" t="s">
        <v>5838</v>
      </c>
      <c r="D364" s="238" t="s">
        <v>5906</v>
      </c>
      <c r="E364" s="148">
        <v>129955.96</v>
      </c>
      <c r="F364" s="148">
        <v>278.86</v>
      </c>
      <c r="G364" s="148">
        <v>0</v>
      </c>
      <c r="H364" s="148" t="s">
        <v>6288</v>
      </c>
      <c r="I364" s="148">
        <v>4071.779999999999</v>
      </c>
      <c r="J364" s="148">
        <v>134306.60</v>
      </c>
      <c r="K364" s="148">
        <v>51982.38</v>
      </c>
      <c r="L364" s="148">
        <v>0</v>
      </c>
      <c r="M364" s="148">
        <v>173274.61</v>
      </c>
      <c r="N364" s="148" t="s">
        <v>6289</v>
      </c>
      <c r="O364" s="148">
        <v>209922.81</v>
      </c>
      <c r="P364" s="148">
        <v>435179.80</v>
      </c>
    </row>
    <row r="365" spans="1:16" ht="37.5">
      <c r="A365" s="237" t="s">
        <v>6024</v>
      </c>
      <c r="B365" s="237" t="s">
        <v>6025</v>
      </c>
      <c r="C365" s="237" t="s">
        <v>6026</v>
      </c>
      <c r="D365" s="238" t="s">
        <v>5839</v>
      </c>
      <c r="E365" s="148">
        <v>35280.78</v>
      </c>
      <c r="F365" s="148">
        <v>328.86</v>
      </c>
      <c r="G365" s="148">
        <v>0</v>
      </c>
      <c r="H365" s="148" t="s">
        <v>6288</v>
      </c>
      <c r="I365" s="148">
        <v>3640.760000000002</v>
      </c>
      <c r="J365" s="148">
        <v>39250.40</v>
      </c>
      <c r="K365" s="148">
        <v>14112.31</v>
      </c>
      <c r="L365" s="148">
        <v>0</v>
      </c>
      <c r="M365" s="148">
        <v>47041.04</v>
      </c>
      <c r="N365" s="148" t="s">
        <v>6289</v>
      </c>
      <c r="O365" s="148">
        <v>64754.20</v>
      </c>
      <c r="P365" s="148">
        <v>125907.54999999999</v>
      </c>
    </row>
    <row r="366" spans="1:16" ht="37.5">
      <c r="A366" s="237" t="s">
        <v>6024</v>
      </c>
      <c r="B366" s="237" t="s">
        <v>6025</v>
      </c>
      <c r="C366" s="237" t="s">
        <v>6026</v>
      </c>
      <c r="D366" s="238" t="s">
        <v>7324</v>
      </c>
      <c r="E366" s="148">
        <v>34931.48</v>
      </c>
      <c r="F366" s="148">
        <v>0</v>
      </c>
      <c r="G366" s="148">
        <v>0</v>
      </c>
      <c r="H366" s="148" t="s">
        <v>6288</v>
      </c>
      <c r="I366" s="148">
        <v>0</v>
      </c>
      <c r="J366" s="148">
        <v>34931.48</v>
      </c>
      <c r="K366" s="148">
        <v>0</v>
      </c>
      <c r="L366" s="148">
        <v>0</v>
      </c>
      <c r="M366" s="148">
        <v>46575.31</v>
      </c>
      <c r="N366" s="148" t="s">
        <v>6289</v>
      </c>
      <c r="O366" s="148">
        <v>0</v>
      </c>
      <c r="P366" s="148">
        <v>46575.31</v>
      </c>
    </row>
    <row r="367" spans="1:16" ht="37.5">
      <c r="A367" s="237" t="s">
        <v>6024</v>
      </c>
      <c r="B367" s="237" t="s">
        <v>6025</v>
      </c>
      <c r="C367" s="237" t="s">
        <v>6026</v>
      </c>
      <c r="D367" s="238" t="s">
        <v>6259</v>
      </c>
      <c r="E367" s="148">
        <v>34931.48</v>
      </c>
      <c r="F367" s="148">
        <v>0</v>
      </c>
      <c r="G367" s="148">
        <v>0</v>
      </c>
      <c r="H367" s="148" t="s">
        <v>6288</v>
      </c>
      <c r="I367" s="148">
        <v>0</v>
      </c>
      <c r="J367" s="148">
        <v>34931.48</v>
      </c>
      <c r="K367" s="148">
        <v>0</v>
      </c>
      <c r="L367" s="148">
        <v>0</v>
      </c>
      <c r="M367" s="148">
        <v>46575.31</v>
      </c>
      <c r="N367" s="148" t="s">
        <v>6289</v>
      </c>
      <c r="O367" s="148">
        <v>0</v>
      </c>
      <c r="P367" s="148">
        <v>46575.31</v>
      </c>
    </row>
    <row r="368" spans="1:16" ht="37.5">
      <c r="A368" s="237" t="s">
        <v>6024</v>
      </c>
      <c r="B368" s="237" t="s">
        <v>6025</v>
      </c>
      <c r="C368" s="237" t="s">
        <v>6026</v>
      </c>
      <c r="D368" s="238" t="s">
        <v>5902</v>
      </c>
      <c r="E368" s="148">
        <v>42913.62</v>
      </c>
      <c r="F368" s="148">
        <v>328.86</v>
      </c>
      <c r="G368" s="148">
        <v>0</v>
      </c>
      <c r="H368" s="148" t="s">
        <v>6288</v>
      </c>
      <c r="I368" s="148">
        <v>3701.519999999997</v>
      </c>
      <c r="J368" s="148">
        <v>46944</v>
      </c>
      <c r="K368" s="148">
        <v>17165.45</v>
      </c>
      <c r="L368" s="148">
        <v>0</v>
      </c>
      <c r="M368" s="148">
        <v>57218.16</v>
      </c>
      <c r="N368" s="148" t="s">
        <v>6289</v>
      </c>
      <c r="O368" s="148">
        <v>76457.88</v>
      </c>
      <c r="P368" s="148">
        <v>150841.49</v>
      </c>
    </row>
    <row r="369" spans="1:16" ht="37.5">
      <c r="A369" s="237" t="s">
        <v>6024</v>
      </c>
      <c r="B369" s="237" t="s">
        <v>6025</v>
      </c>
      <c r="C369" s="237" t="s">
        <v>6026</v>
      </c>
      <c r="D369" s="238" t="s">
        <v>5903</v>
      </c>
      <c r="E369" s="148">
        <v>52588.56</v>
      </c>
      <c r="F369" s="148">
        <v>328.86</v>
      </c>
      <c r="G369" s="148">
        <v>0</v>
      </c>
      <c r="H369" s="148" t="s">
        <v>6288</v>
      </c>
      <c r="I369" s="148">
        <v>3771.1800000000003</v>
      </c>
      <c r="J369" s="148">
        <v>56688.60</v>
      </c>
      <c r="K369" s="148">
        <v>21035.42</v>
      </c>
      <c r="L369" s="148">
        <v>0</v>
      </c>
      <c r="M369" s="148">
        <v>70118.08</v>
      </c>
      <c r="N369" s="148" t="s">
        <v>6289</v>
      </c>
      <c r="O369" s="148">
        <v>91292.79</v>
      </c>
      <c r="P369" s="148">
        <v>182446.28999999998</v>
      </c>
    </row>
    <row r="370" spans="1:16" ht="37.5">
      <c r="A370" s="237" t="s">
        <v>6024</v>
      </c>
      <c r="B370" s="237" t="s">
        <v>6025</v>
      </c>
      <c r="C370" s="237" t="s">
        <v>6026</v>
      </c>
      <c r="D370" s="238" t="s">
        <v>5904</v>
      </c>
      <c r="E370" s="148">
        <v>69525.52</v>
      </c>
      <c r="F370" s="148">
        <v>328.86</v>
      </c>
      <c r="G370" s="148">
        <v>0</v>
      </c>
      <c r="H370" s="148" t="s">
        <v>6288</v>
      </c>
      <c r="I370" s="148">
        <v>3849.979999999996</v>
      </c>
      <c r="J370" s="148">
        <v>73704.36</v>
      </c>
      <c r="K370" s="148">
        <v>27810.21</v>
      </c>
      <c r="L370" s="148">
        <v>0</v>
      </c>
      <c r="M370" s="148">
        <v>92700.69</v>
      </c>
      <c r="N370" s="148" t="s">
        <v>6289</v>
      </c>
      <c r="O370" s="148">
        <v>117262.80</v>
      </c>
      <c r="P370" s="148">
        <v>237773.70</v>
      </c>
    </row>
    <row r="371" spans="1:16" ht="37.5">
      <c r="A371" s="237" t="s">
        <v>6024</v>
      </c>
      <c r="B371" s="237" t="s">
        <v>6025</v>
      </c>
      <c r="C371" s="237" t="s">
        <v>6026</v>
      </c>
      <c r="D371" s="238" t="s">
        <v>5905</v>
      </c>
      <c r="E371" s="148">
        <v>89087.70</v>
      </c>
      <c r="F371" s="148">
        <v>328.86</v>
      </c>
      <c r="G371" s="148">
        <v>0</v>
      </c>
      <c r="H371" s="148" t="s">
        <v>6288</v>
      </c>
      <c r="I371" s="148">
        <v>3932.100000000006</v>
      </c>
      <c r="J371" s="148">
        <v>93348.66</v>
      </c>
      <c r="K371" s="148">
        <v>35635.08</v>
      </c>
      <c r="L371" s="148">
        <v>0</v>
      </c>
      <c r="M371" s="148">
        <v>118783.60</v>
      </c>
      <c r="N371" s="148" t="s">
        <v>6289</v>
      </c>
      <c r="O371" s="148">
        <v>147258.14</v>
      </c>
      <c r="P371" s="148">
        <v>301676.82</v>
      </c>
    </row>
    <row r="372" spans="1:16" ht="37.5">
      <c r="A372" s="237" t="s">
        <v>6024</v>
      </c>
      <c r="B372" s="237" t="s">
        <v>6025</v>
      </c>
      <c r="C372" s="237" t="s">
        <v>6026</v>
      </c>
      <c r="D372" s="238" t="s">
        <v>5906</v>
      </c>
      <c r="E372" s="148">
        <v>114127.18</v>
      </c>
      <c r="F372" s="148">
        <v>328.86</v>
      </c>
      <c r="G372" s="148">
        <v>0</v>
      </c>
      <c r="H372" s="148" t="s">
        <v>6288</v>
      </c>
      <c r="I372" s="148">
        <v>4027.8800000000047</v>
      </c>
      <c r="J372" s="148">
        <v>118483.92</v>
      </c>
      <c r="K372" s="148">
        <v>45650.87</v>
      </c>
      <c r="L372" s="148">
        <v>0</v>
      </c>
      <c r="M372" s="148">
        <v>152169.57</v>
      </c>
      <c r="N372" s="148" t="s">
        <v>6289</v>
      </c>
      <c r="O372" s="148">
        <v>185652.01</v>
      </c>
      <c r="P372" s="148">
        <v>383472.45</v>
      </c>
    </row>
    <row r="373" spans="1:16" ht="37.5">
      <c r="A373" s="237" t="s">
        <v>6027</v>
      </c>
      <c r="B373" s="237" t="s">
        <v>6028</v>
      </c>
      <c r="C373" s="237" t="s">
        <v>6026</v>
      </c>
      <c r="D373" s="238" t="s">
        <v>5839</v>
      </c>
      <c r="E373" s="148">
        <v>25514.42</v>
      </c>
      <c r="F373" s="148">
        <v>291.96</v>
      </c>
      <c r="G373" s="148">
        <v>0</v>
      </c>
      <c r="H373" s="148" t="s">
        <v>6288</v>
      </c>
      <c r="I373" s="148">
        <v>2624.880000000001</v>
      </c>
      <c r="J373" s="148">
        <v>28431.26</v>
      </c>
      <c r="K373" s="148">
        <v>10205.77</v>
      </c>
      <c r="L373" s="148">
        <v>0</v>
      </c>
      <c r="M373" s="148">
        <v>34019.23</v>
      </c>
      <c r="N373" s="148" t="s">
        <v>6289</v>
      </c>
      <c r="O373" s="148">
        <v>49779.11</v>
      </c>
      <c r="P373" s="148">
        <v>94004.11</v>
      </c>
    </row>
    <row r="374" spans="1:16" ht="37.5">
      <c r="A374" s="237" t="s">
        <v>6027</v>
      </c>
      <c r="B374" s="237" t="s">
        <v>6028</v>
      </c>
      <c r="C374" s="237" t="s">
        <v>6026</v>
      </c>
      <c r="D374" s="238" t="s">
        <v>7324</v>
      </c>
      <c r="E374" s="148">
        <v>25261.80</v>
      </c>
      <c r="F374" s="148">
        <v>0</v>
      </c>
      <c r="G374" s="148">
        <v>0</v>
      </c>
      <c r="H374" s="148" t="s">
        <v>6288</v>
      </c>
      <c r="I374" s="148">
        <v>0</v>
      </c>
      <c r="J374" s="148">
        <v>25261.80</v>
      </c>
      <c r="K374" s="148">
        <v>0</v>
      </c>
      <c r="L374" s="148">
        <v>0</v>
      </c>
      <c r="M374" s="148">
        <v>33682.40</v>
      </c>
      <c r="N374" s="148" t="s">
        <v>6289</v>
      </c>
      <c r="O374" s="148">
        <v>0</v>
      </c>
      <c r="P374" s="148">
        <v>33682.40</v>
      </c>
    </row>
    <row r="375" spans="1:16" ht="37.5">
      <c r="A375" s="237" t="s">
        <v>6027</v>
      </c>
      <c r="B375" s="237" t="s">
        <v>6028</v>
      </c>
      <c r="C375" s="237" t="s">
        <v>6026</v>
      </c>
      <c r="D375" s="238" t="s">
        <v>6259</v>
      </c>
      <c r="E375" s="148">
        <v>25261.80</v>
      </c>
      <c r="F375" s="148">
        <v>0</v>
      </c>
      <c r="G375" s="148">
        <v>0</v>
      </c>
      <c r="H375" s="148" t="s">
        <v>6288</v>
      </c>
      <c r="I375" s="148">
        <v>0</v>
      </c>
      <c r="J375" s="148">
        <v>25261.80</v>
      </c>
      <c r="K375" s="148">
        <v>0</v>
      </c>
      <c r="L375" s="148">
        <v>0</v>
      </c>
      <c r="M375" s="148">
        <v>33682.40</v>
      </c>
      <c r="N375" s="148" t="s">
        <v>6289</v>
      </c>
      <c r="O375" s="148">
        <v>0</v>
      </c>
      <c r="P375" s="148">
        <v>33682.40</v>
      </c>
    </row>
    <row r="376" spans="1:16" ht="37.5">
      <c r="A376" s="237" t="s">
        <v>6027</v>
      </c>
      <c r="B376" s="237" t="s">
        <v>6028</v>
      </c>
      <c r="C376" s="237" t="s">
        <v>6026</v>
      </c>
      <c r="D376" s="238" t="s">
        <v>5902</v>
      </c>
      <c r="E376" s="148">
        <v>33024.54</v>
      </c>
      <c r="F376" s="148">
        <v>291.96</v>
      </c>
      <c r="G376" s="148">
        <v>0</v>
      </c>
      <c r="H376" s="148" t="s">
        <v>6288</v>
      </c>
      <c r="I376" s="148">
        <v>2665.3199999999997</v>
      </c>
      <c r="J376" s="148">
        <v>35981.82</v>
      </c>
      <c r="K376" s="148">
        <v>13209.82</v>
      </c>
      <c r="L376" s="148">
        <v>0</v>
      </c>
      <c r="M376" s="148">
        <v>44032.72</v>
      </c>
      <c r="N376" s="148" t="s">
        <v>6289</v>
      </c>
      <c r="O376" s="148">
        <v>61294.63</v>
      </c>
      <c r="P376" s="148">
        <v>118537.17</v>
      </c>
    </row>
    <row r="377" spans="1:16" ht="37.5">
      <c r="A377" s="237" t="s">
        <v>6027</v>
      </c>
      <c r="B377" s="237" t="s">
        <v>6028</v>
      </c>
      <c r="C377" s="237" t="s">
        <v>6026</v>
      </c>
      <c r="D377" s="238" t="s">
        <v>5903</v>
      </c>
      <c r="E377" s="148">
        <v>44089.56</v>
      </c>
      <c r="F377" s="148">
        <v>291.96</v>
      </c>
      <c r="G377" s="148">
        <v>0</v>
      </c>
      <c r="H377" s="148" t="s">
        <v>6288</v>
      </c>
      <c r="I377" s="148">
        <v>2711.7000000000044</v>
      </c>
      <c r="J377" s="148">
        <v>47093.22</v>
      </c>
      <c r="K377" s="148">
        <v>17635.82</v>
      </c>
      <c r="L377" s="148">
        <v>0</v>
      </c>
      <c r="M377" s="148">
        <v>58786.08</v>
      </c>
      <c r="N377" s="148" t="s">
        <v>6289</v>
      </c>
      <c r="O377" s="148">
        <v>78260.99</v>
      </c>
      <c r="P377" s="148">
        <v>154682.89</v>
      </c>
    </row>
    <row r="378" spans="1:16" ht="37.5">
      <c r="A378" s="237" t="s">
        <v>6027</v>
      </c>
      <c r="B378" s="237" t="s">
        <v>6028</v>
      </c>
      <c r="C378" s="237" t="s">
        <v>6026</v>
      </c>
      <c r="D378" s="238" t="s">
        <v>5904</v>
      </c>
      <c r="E378" s="148">
        <v>58044.50</v>
      </c>
      <c r="F378" s="148">
        <v>291.96</v>
      </c>
      <c r="G378" s="148">
        <v>0</v>
      </c>
      <c r="H378" s="148" t="s">
        <v>6288</v>
      </c>
      <c r="I378" s="148">
        <v>2764.2000000000044</v>
      </c>
      <c r="J378" s="148">
        <v>61100.66</v>
      </c>
      <c r="K378" s="148">
        <v>23217.80</v>
      </c>
      <c r="L378" s="148">
        <v>0</v>
      </c>
      <c r="M378" s="148">
        <v>77392.67</v>
      </c>
      <c r="N378" s="148" t="s">
        <v>6289</v>
      </c>
      <c r="O378" s="148">
        <v>99658.57</v>
      </c>
      <c r="P378" s="148">
        <v>200269.04</v>
      </c>
    </row>
    <row r="379" spans="1:16" ht="37.5">
      <c r="A379" s="237" t="s">
        <v>6027</v>
      </c>
      <c r="B379" s="237" t="s">
        <v>6028</v>
      </c>
      <c r="C379" s="237" t="s">
        <v>6026</v>
      </c>
      <c r="D379" s="238" t="s">
        <v>5905</v>
      </c>
      <c r="E379" s="148">
        <v>74162.32</v>
      </c>
      <c r="F379" s="148">
        <v>291.96</v>
      </c>
      <c r="G379" s="148">
        <v>0</v>
      </c>
      <c r="H379" s="148" t="s">
        <v>6288</v>
      </c>
      <c r="I379" s="148">
        <v>2818.859999999986</v>
      </c>
      <c r="J379" s="148">
        <v>77273.14</v>
      </c>
      <c r="K379" s="148">
        <v>29664.93</v>
      </c>
      <c r="L379" s="148">
        <v>0</v>
      </c>
      <c r="M379" s="148">
        <v>98883.09</v>
      </c>
      <c r="N379" s="148" t="s">
        <v>6289</v>
      </c>
      <c r="O379" s="148">
        <v>124372.56</v>
      </c>
      <c r="P379" s="148">
        <v>252920.58</v>
      </c>
    </row>
    <row r="380" spans="1:16" ht="37.5">
      <c r="A380" s="237" t="s">
        <v>6027</v>
      </c>
      <c r="B380" s="237" t="s">
        <v>6028</v>
      </c>
      <c r="C380" s="237" t="s">
        <v>6026</v>
      </c>
      <c r="D380" s="238" t="s">
        <v>5906</v>
      </c>
      <c r="E380" s="148">
        <v>94793.34</v>
      </c>
      <c r="F380" s="148">
        <v>291.96</v>
      </c>
      <c r="G380" s="148">
        <v>0</v>
      </c>
      <c r="H380" s="148" t="s">
        <v>6288</v>
      </c>
      <c r="I380" s="148">
        <v>2882.679999999993</v>
      </c>
      <c r="J380" s="148">
        <v>97967.98</v>
      </c>
      <c r="K380" s="148">
        <v>37917.34</v>
      </c>
      <c r="L380" s="148">
        <v>0</v>
      </c>
      <c r="M380" s="148">
        <v>126391.12</v>
      </c>
      <c r="N380" s="148" t="s">
        <v>6289</v>
      </c>
      <c r="O380" s="148">
        <v>156006.79</v>
      </c>
      <c r="P380" s="148">
        <v>320315.25</v>
      </c>
    </row>
    <row r="381" spans="1:16" ht="25">
      <c r="A381" s="237" t="s">
        <v>6358</v>
      </c>
      <c r="B381" s="237" t="s">
        <v>6359</v>
      </c>
      <c r="C381" s="237" t="s">
        <v>6037</v>
      </c>
      <c r="D381" s="238" t="s">
        <v>5839</v>
      </c>
      <c r="E381" s="148">
        <v>13355.28</v>
      </c>
      <c r="F381" s="148">
        <v>239.90</v>
      </c>
      <c r="G381" s="148">
        <v>0</v>
      </c>
      <c r="H381" s="148" t="s">
        <v>6288</v>
      </c>
      <c r="I381" s="148">
        <v>1702.7600000000002</v>
      </c>
      <c r="J381" s="148">
        <v>15297.94</v>
      </c>
      <c r="K381" s="148">
        <v>5342.11</v>
      </c>
      <c r="L381" s="148">
        <v>0</v>
      </c>
      <c r="M381" s="148">
        <v>17807.04</v>
      </c>
      <c r="N381" s="148" t="s">
        <v>6289</v>
      </c>
      <c r="O381" s="148">
        <v>31135.10</v>
      </c>
      <c r="P381" s="148">
        <v>54284.25</v>
      </c>
    </row>
    <row r="382" spans="1:16" ht="25">
      <c r="A382" s="237" t="s">
        <v>6358</v>
      </c>
      <c r="B382" s="237" t="s">
        <v>6359</v>
      </c>
      <c r="C382" s="237" t="s">
        <v>6037</v>
      </c>
      <c r="D382" s="238" t="s">
        <v>6259</v>
      </c>
      <c r="E382" s="148">
        <v>12109</v>
      </c>
      <c r="F382" s="148">
        <v>0</v>
      </c>
      <c r="G382" s="148">
        <v>0</v>
      </c>
      <c r="H382" s="148" t="s">
        <v>6288</v>
      </c>
      <c r="I382" s="148">
        <v>0</v>
      </c>
      <c r="J382" s="148">
        <v>12109</v>
      </c>
      <c r="K382" s="148">
        <v>0</v>
      </c>
      <c r="L382" s="148">
        <v>0</v>
      </c>
      <c r="M382" s="148">
        <v>16145.33</v>
      </c>
      <c r="N382" s="148" t="s">
        <v>6289</v>
      </c>
      <c r="O382" s="148">
        <v>0</v>
      </c>
      <c r="P382" s="148">
        <v>16145.33</v>
      </c>
    </row>
    <row r="383" spans="1:16" ht="37.5">
      <c r="A383" s="237" t="s">
        <v>6360</v>
      </c>
      <c r="B383" s="237" t="s">
        <v>6361</v>
      </c>
      <c r="C383" s="237" t="s">
        <v>6037</v>
      </c>
      <c r="D383" s="238" t="s">
        <v>5839</v>
      </c>
      <c r="E383" s="148">
        <v>17768.18</v>
      </c>
      <c r="F383" s="148">
        <v>241.96</v>
      </c>
      <c r="G383" s="148">
        <v>0</v>
      </c>
      <c r="H383" s="148" t="s">
        <v>6288</v>
      </c>
      <c r="I383" s="148">
        <v>2035.4799999999996</v>
      </c>
      <c r="J383" s="148">
        <v>20045.62</v>
      </c>
      <c r="K383" s="148">
        <v>7107.27</v>
      </c>
      <c r="L383" s="148">
        <v>0</v>
      </c>
      <c r="M383" s="148">
        <v>23690.91</v>
      </c>
      <c r="N383" s="148" t="s">
        <v>6289</v>
      </c>
      <c r="O383" s="148">
        <v>37901.54</v>
      </c>
      <c r="P383" s="148">
        <v>68699.72</v>
      </c>
    </row>
    <row r="384" spans="1:16" ht="37.5">
      <c r="A384" s="237" t="s">
        <v>6360</v>
      </c>
      <c r="B384" s="237" t="s">
        <v>6361</v>
      </c>
      <c r="C384" s="237" t="s">
        <v>6037</v>
      </c>
      <c r="D384" s="238" t="s">
        <v>6259</v>
      </c>
      <c r="E384" s="148">
        <v>16110.12</v>
      </c>
      <c r="F384" s="148">
        <v>0</v>
      </c>
      <c r="G384" s="148">
        <v>0</v>
      </c>
      <c r="H384" s="148" t="s">
        <v>6288</v>
      </c>
      <c r="I384" s="148">
        <v>0</v>
      </c>
      <c r="J384" s="148">
        <v>16110.12</v>
      </c>
      <c r="K384" s="148">
        <v>0</v>
      </c>
      <c r="L384" s="148">
        <v>0</v>
      </c>
      <c r="M384" s="148">
        <v>21480.16</v>
      </c>
      <c r="N384" s="148" t="s">
        <v>6289</v>
      </c>
      <c r="O384" s="148">
        <v>0</v>
      </c>
      <c r="P384" s="148">
        <v>21480.16</v>
      </c>
    </row>
    <row r="385" spans="1:16" ht="37.5">
      <c r="A385" s="237" t="s">
        <v>6360</v>
      </c>
      <c r="B385" s="237" t="s">
        <v>6361</v>
      </c>
      <c r="C385" s="237" t="s">
        <v>6037</v>
      </c>
      <c r="D385" s="238" t="s">
        <v>5902</v>
      </c>
      <c r="E385" s="148">
        <v>21575.74</v>
      </c>
      <c r="F385" s="148">
        <v>241.96</v>
      </c>
      <c r="G385" s="148">
        <v>0</v>
      </c>
      <c r="H385" s="148" t="s">
        <v>6288</v>
      </c>
      <c r="I385" s="148">
        <v>2064.880000000001</v>
      </c>
      <c r="J385" s="148">
        <v>23882.58</v>
      </c>
      <c r="K385" s="148">
        <v>8630.3</v>
      </c>
      <c r="L385" s="148">
        <v>0</v>
      </c>
      <c r="M385" s="148">
        <v>28767.65</v>
      </c>
      <c r="N385" s="148" t="s">
        <v>6289</v>
      </c>
      <c r="O385" s="148">
        <v>43739.80</v>
      </c>
      <c r="P385" s="148">
        <v>81137.75</v>
      </c>
    </row>
    <row r="386" spans="1:16" ht="37.5">
      <c r="A386" s="237" t="s">
        <v>6360</v>
      </c>
      <c r="B386" s="237" t="s">
        <v>6361</v>
      </c>
      <c r="C386" s="237" t="s">
        <v>6037</v>
      </c>
      <c r="D386" s="238" t="s">
        <v>5903</v>
      </c>
      <c r="E386" s="148">
        <v>26401.82</v>
      </c>
      <c r="F386" s="148">
        <v>241.96</v>
      </c>
      <c r="G386" s="148">
        <v>0</v>
      </c>
      <c r="H386" s="148" t="s">
        <v>6288</v>
      </c>
      <c r="I386" s="148">
        <v>2098.6200000000026</v>
      </c>
      <c r="J386" s="148">
        <v>28742.40</v>
      </c>
      <c r="K386" s="148">
        <v>10560.73</v>
      </c>
      <c r="L386" s="148">
        <v>0</v>
      </c>
      <c r="M386" s="148">
        <v>35202.43</v>
      </c>
      <c r="N386" s="148" t="s">
        <v>6289</v>
      </c>
      <c r="O386" s="148">
        <v>51139.79</v>
      </c>
      <c r="P386" s="148">
        <v>96902.95000000001</v>
      </c>
    </row>
    <row r="387" spans="1:16" ht="37.5">
      <c r="A387" s="237" t="s">
        <v>6360</v>
      </c>
      <c r="B387" s="237" t="s">
        <v>6361</v>
      </c>
      <c r="C387" s="237" t="s">
        <v>6037</v>
      </c>
      <c r="D387" s="238" t="s">
        <v>5904</v>
      </c>
      <c r="E387" s="148">
        <v>34850.34</v>
      </c>
      <c r="F387" s="148">
        <v>241.96</v>
      </c>
      <c r="G387" s="148">
        <v>0</v>
      </c>
      <c r="H387" s="148" t="s">
        <v>6288</v>
      </c>
      <c r="I387" s="148">
        <v>2137.9000000000015</v>
      </c>
      <c r="J387" s="148">
        <v>37230.2</v>
      </c>
      <c r="K387" s="148">
        <v>13940.14</v>
      </c>
      <c r="L387" s="148">
        <v>0</v>
      </c>
      <c r="M387" s="148">
        <v>46467.12</v>
      </c>
      <c r="N387" s="148" t="s">
        <v>6289</v>
      </c>
      <c r="O387" s="148">
        <v>64094.19</v>
      </c>
      <c r="P387" s="148">
        <v>124501.45000000001</v>
      </c>
    </row>
    <row r="388" spans="1:16" ht="37.5">
      <c r="A388" s="237" t="s">
        <v>6360</v>
      </c>
      <c r="B388" s="237" t="s">
        <v>6361</v>
      </c>
      <c r="C388" s="237" t="s">
        <v>6037</v>
      </c>
      <c r="D388" s="238" t="s">
        <v>5905</v>
      </c>
      <c r="E388" s="148">
        <v>44608.52</v>
      </c>
      <c r="F388" s="148">
        <v>241.96</v>
      </c>
      <c r="G388" s="148">
        <v>0</v>
      </c>
      <c r="H388" s="148" t="s">
        <v>6288</v>
      </c>
      <c r="I388" s="148">
        <v>2177.840000000004</v>
      </c>
      <c r="J388" s="148">
        <v>47028.32</v>
      </c>
      <c r="K388" s="148">
        <v>17843.41</v>
      </c>
      <c r="L388" s="148">
        <v>0</v>
      </c>
      <c r="M388" s="148">
        <v>59478.03</v>
      </c>
      <c r="N388" s="148" t="s">
        <v>6289</v>
      </c>
      <c r="O388" s="148">
        <v>79056.73</v>
      </c>
      <c r="P388" s="148">
        <v>156378.16999999998</v>
      </c>
    </row>
    <row r="389" spans="1:16" ht="37.5">
      <c r="A389" s="237" t="s">
        <v>6360</v>
      </c>
      <c r="B389" s="237" t="s">
        <v>6361</v>
      </c>
      <c r="C389" s="237" t="s">
        <v>6037</v>
      </c>
      <c r="D389" s="238" t="s">
        <v>5906</v>
      </c>
      <c r="E389" s="148">
        <v>57098.80</v>
      </c>
      <c r="F389" s="148">
        <v>241.96</v>
      </c>
      <c r="G389" s="148">
        <v>0</v>
      </c>
      <c r="H389" s="148" t="s">
        <v>6288</v>
      </c>
      <c r="I389" s="148">
        <v>2224.439999999995</v>
      </c>
      <c r="J389" s="148">
        <v>59565.20</v>
      </c>
      <c r="K389" s="148">
        <v>22839.52</v>
      </c>
      <c r="L389" s="148">
        <v>0</v>
      </c>
      <c r="M389" s="148">
        <v>76131.73</v>
      </c>
      <c r="N389" s="148" t="s">
        <v>6289</v>
      </c>
      <c r="O389" s="148">
        <v>98208.49</v>
      </c>
      <c r="P389" s="148">
        <v>197179.74</v>
      </c>
    </row>
    <row r="390" spans="1:16" ht="37.5">
      <c r="A390" s="237" t="s">
        <v>6362</v>
      </c>
      <c r="B390" s="237" t="s">
        <v>6363</v>
      </c>
      <c r="C390" s="237" t="s">
        <v>6037</v>
      </c>
      <c r="D390" s="238" t="s">
        <v>5839</v>
      </c>
      <c r="E390" s="148">
        <v>24081.58</v>
      </c>
      <c r="F390" s="148">
        <v>291.96</v>
      </c>
      <c r="G390" s="148">
        <v>0</v>
      </c>
      <c r="H390" s="148" t="s">
        <v>6288</v>
      </c>
      <c r="I390" s="148">
        <v>2616.8199999999997</v>
      </c>
      <c r="J390" s="148">
        <v>26990.36</v>
      </c>
      <c r="K390" s="148">
        <v>9632.63</v>
      </c>
      <c r="L390" s="148">
        <v>0</v>
      </c>
      <c r="M390" s="148">
        <v>32108.77</v>
      </c>
      <c r="N390" s="148" t="s">
        <v>6289</v>
      </c>
      <c r="O390" s="148">
        <v>47582.09</v>
      </c>
      <c r="P390" s="148">
        <v>89323.48999999999</v>
      </c>
    </row>
    <row r="391" spans="1:16" ht="37.5">
      <c r="A391" s="237" t="s">
        <v>6362</v>
      </c>
      <c r="B391" s="237" t="s">
        <v>6363</v>
      </c>
      <c r="C391" s="237" t="s">
        <v>6037</v>
      </c>
      <c r="D391" s="238" t="s">
        <v>7324</v>
      </c>
      <c r="E391" s="148">
        <v>23843.16</v>
      </c>
      <c r="F391" s="148">
        <v>0</v>
      </c>
      <c r="G391" s="148">
        <v>0</v>
      </c>
      <c r="H391" s="148" t="s">
        <v>6288</v>
      </c>
      <c r="I391" s="148">
        <v>0</v>
      </c>
      <c r="J391" s="148">
        <v>23843.16</v>
      </c>
      <c r="K391" s="148">
        <v>0</v>
      </c>
      <c r="L391" s="148">
        <v>0</v>
      </c>
      <c r="M391" s="148">
        <v>31790.88</v>
      </c>
      <c r="N391" s="148" t="s">
        <v>6289</v>
      </c>
      <c r="O391" s="148">
        <v>0</v>
      </c>
      <c r="P391" s="148">
        <v>31790.88</v>
      </c>
    </row>
    <row r="392" spans="1:16" ht="37.5">
      <c r="A392" s="237" t="s">
        <v>6362</v>
      </c>
      <c r="B392" s="237" t="s">
        <v>6363</v>
      </c>
      <c r="C392" s="237" t="s">
        <v>6037</v>
      </c>
      <c r="D392" s="238" t="s">
        <v>6259</v>
      </c>
      <c r="E392" s="148">
        <v>23843.16</v>
      </c>
      <c r="F392" s="148">
        <v>0</v>
      </c>
      <c r="G392" s="148">
        <v>0</v>
      </c>
      <c r="H392" s="148" t="s">
        <v>6288</v>
      </c>
      <c r="I392" s="148">
        <v>0</v>
      </c>
      <c r="J392" s="148">
        <v>23843.16</v>
      </c>
      <c r="K392" s="148">
        <v>0</v>
      </c>
      <c r="L392" s="148">
        <v>0</v>
      </c>
      <c r="M392" s="148">
        <v>31790.88</v>
      </c>
      <c r="N392" s="148" t="s">
        <v>6289</v>
      </c>
      <c r="O392" s="148">
        <v>0</v>
      </c>
      <c r="P392" s="148">
        <v>31790.88</v>
      </c>
    </row>
    <row r="393" spans="1:16" ht="37.5">
      <c r="A393" s="237" t="s">
        <v>6362</v>
      </c>
      <c r="B393" s="237" t="s">
        <v>6363</v>
      </c>
      <c r="C393" s="237" t="s">
        <v>6037</v>
      </c>
      <c r="D393" s="238" t="s">
        <v>5902</v>
      </c>
      <c r="E393" s="148">
        <v>31144.92</v>
      </c>
      <c r="F393" s="148">
        <v>291.96</v>
      </c>
      <c r="G393" s="148">
        <v>0</v>
      </c>
      <c r="H393" s="148" t="s">
        <v>6288</v>
      </c>
      <c r="I393" s="148">
        <v>2657.260000000002</v>
      </c>
      <c r="J393" s="148">
        <v>34094.14</v>
      </c>
      <c r="K393" s="148">
        <v>12457.97</v>
      </c>
      <c r="L393" s="148">
        <v>0</v>
      </c>
      <c r="M393" s="148">
        <v>41526.56</v>
      </c>
      <c r="N393" s="148" t="s">
        <v>6289</v>
      </c>
      <c r="O393" s="148">
        <v>58412.54</v>
      </c>
      <c r="P393" s="148">
        <v>112397.07</v>
      </c>
    </row>
    <row r="394" spans="1:16" ht="37.5">
      <c r="A394" s="237" t="s">
        <v>6362</v>
      </c>
      <c r="B394" s="237" t="s">
        <v>6363</v>
      </c>
      <c r="C394" s="237" t="s">
        <v>6037</v>
      </c>
      <c r="D394" s="238" t="s">
        <v>5903</v>
      </c>
      <c r="E394" s="148">
        <v>41551.58</v>
      </c>
      <c r="F394" s="148">
        <v>291.96</v>
      </c>
      <c r="G394" s="148">
        <v>0</v>
      </c>
      <c r="H394" s="148" t="s">
        <v>6288</v>
      </c>
      <c r="I394" s="148">
        <v>2703.6399999999994</v>
      </c>
      <c r="J394" s="148">
        <v>44547.18</v>
      </c>
      <c r="K394" s="148">
        <v>16620.63</v>
      </c>
      <c r="L394" s="148">
        <v>0</v>
      </c>
      <c r="M394" s="148">
        <v>55402.11</v>
      </c>
      <c r="N394" s="148" t="s">
        <v>6289</v>
      </c>
      <c r="O394" s="148">
        <v>74369.42</v>
      </c>
      <c r="P394" s="148">
        <v>146392.16</v>
      </c>
    </row>
    <row r="395" spans="1:16" ht="37.5">
      <c r="A395" s="237" t="s">
        <v>6362</v>
      </c>
      <c r="B395" s="237" t="s">
        <v>6363</v>
      </c>
      <c r="C395" s="237" t="s">
        <v>6037</v>
      </c>
      <c r="D395" s="238" t="s">
        <v>5904</v>
      </c>
      <c r="E395" s="148">
        <v>54676.26</v>
      </c>
      <c r="F395" s="148">
        <v>291.96</v>
      </c>
      <c r="G395" s="148">
        <v>0</v>
      </c>
      <c r="H395" s="148" t="s">
        <v>6288</v>
      </c>
      <c r="I395" s="148">
        <v>2756.1399999999994</v>
      </c>
      <c r="J395" s="148">
        <v>57724.36</v>
      </c>
      <c r="K395" s="148">
        <v>21870.50</v>
      </c>
      <c r="L395" s="148">
        <v>0</v>
      </c>
      <c r="M395" s="148">
        <v>72901.68</v>
      </c>
      <c r="N395" s="148" t="s">
        <v>6289</v>
      </c>
      <c r="O395" s="148">
        <v>94493.93</v>
      </c>
      <c r="P395" s="148">
        <v>189266.11</v>
      </c>
    </row>
    <row r="396" spans="1:16" ht="37.5">
      <c r="A396" s="237" t="s">
        <v>6362</v>
      </c>
      <c r="B396" s="237" t="s">
        <v>6363</v>
      </c>
      <c r="C396" s="237" t="s">
        <v>6037</v>
      </c>
      <c r="D396" s="238" t="s">
        <v>5905</v>
      </c>
      <c r="E396" s="148">
        <v>69835.24</v>
      </c>
      <c r="F396" s="148">
        <v>291.96</v>
      </c>
      <c r="G396" s="148">
        <v>0</v>
      </c>
      <c r="H396" s="148" t="s">
        <v>6288</v>
      </c>
      <c r="I396" s="148">
        <v>2810.7999999999884</v>
      </c>
      <c r="J396" s="148">
        <v>72938</v>
      </c>
      <c r="K396" s="148">
        <v>27934.10</v>
      </c>
      <c r="L396" s="148">
        <v>0</v>
      </c>
      <c r="M396" s="148">
        <v>93113.65</v>
      </c>
      <c r="N396" s="148" t="s">
        <v>6289</v>
      </c>
      <c r="O396" s="148">
        <v>117737.70</v>
      </c>
      <c r="P396" s="148">
        <v>238785.45</v>
      </c>
    </row>
    <row r="397" spans="1:16" ht="37.5">
      <c r="A397" s="237" t="s">
        <v>6362</v>
      </c>
      <c r="B397" s="237" t="s">
        <v>6363</v>
      </c>
      <c r="C397" s="237" t="s">
        <v>6037</v>
      </c>
      <c r="D397" s="238" t="s">
        <v>5906</v>
      </c>
      <c r="E397" s="148">
        <v>89238.64</v>
      </c>
      <c r="F397" s="148">
        <v>291.96</v>
      </c>
      <c r="G397" s="148">
        <v>0</v>
      </c>
      <c r="H397" s="148" t="s">
        <v>6288</v>
      </c>
      <c r="I397" s="148">
        <v>2874.6199999999953</v>
      </c>
      <c r="J397" s="148">
        <v>92405.22</v>
      </c>
      <c r="K397" s="148">
        <v>35695.46</v>
      </c>
      <c r="L397" s="148">
        <v>0</v>
      </c>
      <c r="M397" s="148">
        <v>118984.85</v>
      </c>
      <c r="N397" s="148" t="s">
        <v>6289</v>
      </c>
      <c r="O397" s="148">
        <v>147489.58</v>
      </c>
      <c r="P397" s="148">
        <v>302169.89</v>
      </c>
    </row>
    <row r="398" spans="1:16" ht="25">
      <c r="A398" s="237" t="s">
        <v>6035</v>
      </c>
      <c r="B398" s="237" t="s">
        <v>6036</v>
      </c>
      <c r="C398" s="237" t="s">
        <v>6037</v>
      </c>
      <c r="D398" s="238" t="s">
        <v>5839</v>
      </c>
      <c r="E398" s="148">
        <v>39409.96</v>
      </c>
      <c r="F398" s="148">
        <v>328.86</v>
      </c>
      <c r="G398" s="148">
        <v>0</v>
      </c>
      <c r="H398" s="148" t="s">
        <v>6288</v>
      </c>
      <c r="I398" s="148">
        <v>3929.0800000000017</v>
      </c>
      <c r="J398" s="148">
        <v>43667.90</v>
      </c>
      <c r="K398" s="148">
        <v>15763.98</v>
      </c>
      <c r="L398" s="148">
        <v>0</v>
      </c>
      <c r="M398" s="148">
        <v>52546.61</v>
      </c>
      <c r="N398" s="148" t="s">
        <v>6289</v>
      </c>
      <c r="O398" s="148">
        <v>71085.61</v>
      </c>
      <c r="P398" s="148">
        <v>139396.2</v>
      </c>
    </row>
    <row r="399" spans="1:16" ht="25">
      <c r="A399" s="237" t="s">
        <v>6035</v>
      </c>
      <c r="B399" s="237" t="s">
        <v>6036</v>
      </c>
      <c r="C399" s="237" t="s">
        <v>6037</v>
      </c>
      <c r="D399" s="238" t="s">
        <v>7324</v>
      </c>
      <c r="E399" s="148">
        <v>39019.76</v>
      </c>
      <c r="F399" s="148">
        <v>0</v>
      </c>
      <c r="G399" s="148">
        <v>0</v>
      </c>
      <c r="H399" s="148" t="s">
        <v>6288</v>
      </c>
      <c r="I399" s="148">
        <v>0</v>
      </c>
      <c r="J399" s="148">
        <v>39019.76</v>
      </c>
      <c r="K399" s="148">
        <v>0</v>
      </c>
      <c r="L399" s="148">
        <v>0</v>
      </c>
      <c r="M399" s="148">
        <v>52026.35</v>
      </c>
      <c r="N399" s="148" t="s">
        <v>6289</v>
      </c>
      <c r="O399" s="148">
        <v>0</v>
      </c>
      <c r="P399" s="148">
        <v>52026.35</v>
      </c>
    </row>
    <row r="400" spans="1:16" ht="25">
      <c r="A400" s="237" t="s">
        <v>6035</v>
      </c>
      <c r="B400" s="237" t="s">
        <v>6036</v>
      </c>
      <c r="C400" s="237" t="s">
        <v>6037</v>
      </c>
      <c r="D400" s="238" t="s">
        <v>6259</v>
      </c>
      <c r="E400" s="148">
        <v>39019.76</v>
      </c>
      <c r="F400" s="148">
        <v>0</v>
      </c>
      <c r="G400" s="148">
        <v>0</v>
      </c>
      <c r="H400" s="148" t="s">
        <v>6288</v>
      </c>
      <c r="I400" s="148">
        <v>0</v>
      </c>
      <c r="J400" s="148">
        <v>39019.76</v>
      </c>
      <c r="K400" s="148">
        <v>0</v>
      </c>
      <c r="L400" s="148">
        <v>0</v>
      </c>
      <c r="M400" s="148">
        <v>52026.35</v>
      </c>
      <c r="N400" s="148" t="s">
        <v>6289</v>
      </c>
      <c r="O400" s="148">
        <v>0</v>
      </c>
      <c r="P400" s="148">
        <v>52026.35</v>
      </c>
    </row>
    <row r="401" spans="1:16" ht="25">
      <c r="A401" s="237" t="s">
        <v>6035</v>
      </c>
      <c r="B401" s="237" t="s">
        <v>6036</v>
      </c>
      <c r="C401" s="237" t="s">
        <v>6037</v>
      </c>
      <c r="D401" s="238" t="s">
        <v>5902</v>
      </c>
      <c r="E401" s="148">
        <v>47936.16</v>
      </c>
      <c r="F401" s="148">
        <v>328.86</v>
      </c>
      <c r="G401" s="148">
        <v>0</v>
      </c>
      <c r="H401" s="148" t="s">
        <v>6288</v>
      </c>
      <c r="I401" s="148">
        <v>3996.5599999999977</v>
      </c>
      <c r="J401" s="148">
        <v>52261.58</v>
      </c>
      <c r="K401" s="148">
        <v>19174.46</v>
      </c>
      <c r="L401" s="148">
        <v>0</v>
      </c>
      <c r="M401" s="148">
        <v>63914.88</v>
      </c>
      <c r="N401" s="148" t="s">
        <v>6289</v>
      </c>
      <c r="O401" s="148">
        <v>84159.11</v>
      </c>
      <c r="P401" s="148">
        <v>167248.45</v>
      </c>
    </row>
    <row r="402" spans="1:16" ht="25">
      <c r="A402" s="237" t="s">
        <v>6035</v>
      </c>
      <c r="B402" s="237" t="s">
        <v>6036</v>
      </c>
      <c r="C402" s="237" t="s">
        <v>6037</v>
      </c>
      <c r="D402" s="238" t="s">
        <v>5903</v>
      </c>
      <c r="E402" s="148">
        <v>58743.46</v>
      </c>
      <c r="F402" s="148">
        <v>328.86</v>
      </c>
      <c r="G402" s="148">
        <v>0</v>
      </c>
      <c r="H402" s="148" t="s">
        <v>6288</v>
      </c>
      <c r="I402" s="148">
        <v>4073.9400000000023</v>
      </c>
      <c r="J402" s="148">
        <v>63146.26</v>
      </c>
      <c r="K402" s="148">
        <v>23497.38</v>
      </c>
      <c r="L402" s="148">
        <v>0</v>
      </c>
      <c r="M402" s="148">
        <v>78324.61</v>
      </c>
      <c r="N402" s="148" t="s">
        <v>6289</v>
      </c>
      <c r="O402" s="148">
        <v>100730.31</v>
      </c>
      <c r="P402" s="148">
        <v>202552.30</v>
      </c>
    </row>
    <row r="403" spans="1:16" ht="25">
      <c r="A403" s="237" t="s">
        <v>6035</v>
      </c>
      <c r="B403" s="237" t="s">
        <v>6036</v>
      </c>
      <c r="C403" s="237" t="s">
        <v>6037</v>
      </c>
      <c r="D403" s="238" t="s">
        <v>5904</v>
      </c>
      <c r="E403" s="148">
        <v>77662.66</v>
      </c>
      <c r="F403" s="148">
        <v>328.86</v>
      </c>
      <c r="G403" s="148">
        <v>0</v>
      </c>
      <c r="H403" s="148" t="s">
        <v>6288</v>
      </c>
      <c r="I403" s="148">
        <v>4164.0199999999895</v>
      </c>
      <c r="J403" s="148">
        <v>82155.54</v>
      </c>
      <c r="K403" s="148">
        <v>31065.06</v>
      </c>
      <c r="L403" s="148">
        <v>0</v>
      </c>
      <c r="M403" s="148">
        <v>103550.21</v>
      </c>
      <c r="N403" s="148" t="s">
        <v>6289</v>
      </c>
      <c r="O403" s="148">
        <v>129739.75</v>
      </c>
      <c r="P403" s="148">
        <v>264355.02</v>
      </c>
    </row>
    <row r="404" spans="1:16" ht="25">
      <c r="A404" s="237" t="s">
        <v>6035</v>
      </c>
      <c r="B404" s="237" t="s">
        <v>6036</v>
      </c>
      <c r="C404" s="237" t="s">
        <v>6037</v>
      </c>
      <c r="D404" s="238" t="s">
        <v>5905</v>
      </c>
      <c r="E404" s="148">
        <v>99514.28</v>
      </c>
      <c r="F404" s="148">
        <v>328.86</v>
      </c>
      <c r="G404" s="148">
        <v>0</v>
      </c>
      <c r="H404" s="148" t="s">
        <v>6288</v>
      </c>
      <c r="I404" s="148">
        <v>4255.680000000008</v>
      </c>
      <c r="J404" s="148">
        <v>104098.82</v>
      </c>
      <c r="K404" s="148">
        <v>39805.71</v>
      </c>
      <c r="L404" s="148">
        <v>0</v>
      </c>
      <c r="M404" s="148">
        <v>132685.71</v>
      </c>
      <c r="N404" s="148" t="s">
        <v>6289</v>
      </c>
      <c r="O404" s="148">
        <v>163245.56</v>
      </c>
      <c r="P404" s="148">
        <v>335736.98</v>
      </c>
    </row>
    <row r="405" spans="1:16" ht="25">
      <c r="A405" s="237" t="s">
        <v>6035</v>
      </c>
      <c r="B405" s="237" t="s">
        <v>6036</v>
      </c>
      <c r="C405" s="237" t="s">
        <v>6037</v>
      </c>
      <c r="D405" s="238" t="s">
        <v>5906</v>
      </c>
      <c r="E405" s="148">
        <v>127484.36</v>
      </c>
      <c r="F405" s="148">
        <v>328.86</v>
      </c>
      <c r="G405" s="148">
        <v>0</v>
      </c>
      <c r="H405" s="148" t="s">
        <v>6288</v>
      </c>
      <c r="I405" s="148">
        <v>4362.579999999987</v>
      </c>
      <c r="J405" s="148">
        <v>132175.8</v>
      </c>
      <c r="K405" s="148">
        <v>50993.74</v>
      </c>
      <c r="L405" s="148">
        <v>0</v>
      </c>
      <c r="M405" s="148">
        <v>169979.15</v>
      </c>
      <c r="N405" s="148" t="s">
        <v>6289</v>
      </c>
      <c r="O405" s="148">
        <v>206133.02</v>
      </c>
      <c r="P405" s="148">
        <v>427105.91</v>
      </c>
    </row>
    <row r="406" spans="1:16" ht="25">
      <c r="A406" s="237" t="s">
        <v>6035</v>
      </c>
      <c r="B406" s="237" t="s">
        <v>6036</v>
      </c>
      <c r="C406" s="237" t="s">
        <v>6037</v>
      </c>
      <c r="D406" s="238" t="s">
        <v>5931</v>
      </c>
      <c r="E406" s="148">
        <v>68203.02</v>
      </c>
      <c r="F406" s="148">
        <v>328.86</v>
      </c>
      <c r="G406" s="148">
        <v>0</v>
      </c>
      <c r="H406" s="148" t="s">
        <v>6288</v>
      </c>
      <c r="I406" s="148">
        <v>4117.699999999997</v>
      </c>
      <c r="J406" s="148">
        <v>72649.58</v>
      </c>
      <c r="K406" s="148">
        <v>27281.21</v>
      </c>
      <c r="L406" s="148">
        <v>0</v>
      </c>
      <c r="M406" s="148">
        <v>90937.36</v>
      </c>
      <c r="N406" s="148" t="s">
        <v>6289</v>
      </c>
      <c r="O406" s="148">
        <v>115234.96</v>
      </c>
      <c r="P406" s="148">
        <v>233453.53000000003</v>
      </c>
    </row>
    <row r="407" spans="1:16" ht="37.5">
      <c r="A407" s="237" t="s">
        <v>6364</v>
      </c>
      <c r="B407" s="237" t="s">
        <v>6365</v>
      </c>
      <c r="C407" s="237" t="s">
        <v>6037</v>
      </c>
      <c r="D407" s="238" t="s">
        <v>5839</v>
      </c>
      <c r="E407" s="148">
        <v>27580.66</v>
      </c>
      <c r="F407" s="148">
        <v>283.50</v>
      </c>
      <c r="G407" s="148">
        <v>0</v>
      </c>
      <c r="H407" s="148" t="s">
        <v>6288</v>
      </c>
      <c r="I407" s="148">
        <v>2894.3600000000006</v>
      </c>
      <c r="J407" s="148">
        <v>30758.52</v>
      </c>
      <c r="K407" s="148">
        <v>11032.26</v>
      </c>
      <c r="L407" s="148">
        <v>0</v>
      </c>
      <c r="M407" s="148">
        <v>36774.21</v>
      </c>
      <c r="N407" s="148" t="s">
        <v>6289</v>
      </c>
      <c r="O407" s="148">
        <v>52947.35</v>
      </c>
      <c r="P407" s="148">
        <v>100753.82</v>
      </c>
    </row>
    <row r="408" spans="1:16" ht="37.5">
      <c r="A408" s="237" t="s">
        <v>6364</v>
      </c>
      <c r="B408" s="237" t="s">
        <v>6365</v>
      </c>
      <c r="C408" s="237" t="s">
        <v>6037</v>
      </c>
      <c r="D408" s="238" t="s">
        <v>7324</v>
      </c>
      <c r="E408" s="148">
        <v>27307.58</v>
      </c>
      <c r="F408" s="148">
        <v>0</v>
      </c>
      <c r="G408" s="148">
        <v>0</v>
      </c>
      <c r="H408" s="148" t="s">
        <v>6288</v>
      </c>
      <c r="I408" s="148">
        <v>0</v>
      </c>
      <c r="J408" s="148">
        <v>27307.58</v>
      </c>
      <c r="K408" s="148">
        <v>0</v>
      </c>
      <c r="L408" s="148">
        <v>0</v>
      </c>
      <c r="M408" s="148">
        <v>36410.11</v>
      </c>
      <c r="N408" s="148" t="s">
        <v>6289</v>
      </c>
      <c r="O408" s="148">
        <v>0</v>
      </c>
      <c r="P408" s="148">
        <v>36410.11</v>
      </c>
    </row>
    <row r="409" spans="1:16" ht="37.5">
      <c r="A409" s="237" t="s">
        <v>6364</v>
      </c>
      <c r="B409" s="237" t="s">
        <v>6365</v>
      </c>
      <c r="C409" s="237" t="s">
        <v>6037</v>
      </c>
      <c r="D409" s="238" t="s">
        <v>6259</v>
      </c>
      <c r="E409" s="148">
        <v>27307.58</v>
      </c>
      <c r="F409" s="148">
        <v>0</v>
      </c>
      <c r="G409" s="148">
        <v>0</v>
      </c>
      <c r="H409" s="148" t="s">
        <v>6288</v>
      </c>
      <c r="I409" s="148">
        <v>0</v>
      </c>
      <c r="J409" s="148">
        <v>27307.58</v>
      </c>
      <c r="K409" s="148">
        <v>0</v>
      </c>
      <c r="L409" s="148">
        <v>0</v>
      </c>
      <c r="M409" s="148">
        <v>36410.11</v>
      </c>
      <c r="N409" s="148" t="s">
        <v>6289</v>
      </c>
      <c r="O409" s="148">
        <v>0</v>
      </c>
      <c r="P409" s="148">
        <v>36410.11</v>
      </c>
    </row>
    <row r="410" spans="1:16" ht="37.5">
      <c r="A410" s="237" t="s">
        <v>6364</v>
      </c>
      <c r="B410" s="237" t="s">
        <v>6365</v>
      </c>
      <c r="C410" s="237" t="s">
        <v>6037</v>
      </c>
      <c r="D410" s="238" t="s">
        <v>5902</v>
      </c>
      <c r="E410" s="148">
        <v>34599.60</v>
      </c>
      <c r="F410" s="148">
        <v>283.50</v>
      </c>
      <c r="G410" s="148">
        <v>0</v>
      </c>
      <c r="H410" s="148" t="s">
        <v>6288</v>
      </c>
      <c r="I410" s="148">
        <v>2953.4199999999983</v>
      </c>
      <c r="J410" s="148">
        <v>37836.52</v>
      </c>
      <c r="K410" s="148">
        <v>13839.84</v>
      </c>
      <c r="L410" s="148">
        <v>0</v>
      </c>
      <c r="M410" s="148">
        <v>46132.80</v>
      </c>
      <c r="N410" s="148" t="s">
        <v>6289</v>
      </c>
      <c r="O410" s="148">
        <v>63709.72</v>
      </c>
      <c r="P410" s="148">
        <v>123682.36</v>
      </c>
    </row>
    <row r="411" spans="1:16" ht="37.5">
      <c r="A411" s="237" t="s">
        <v>6364</v>
      </c>
      <c r="B411" s="237" t="s">
        <v>6365</v>
      </c>
      <c r="C411" s="237" t="s">
        <v>6037</v>
      </c>
      <c r="D411" s="238" t="s">
        <v>5903</v>
      </c>
      <c r="E411" s="148">
        <v>43615.24</v>
      </c>
      <c r="F411" s="148">
        <v>283.50</v>
      </c>
      <c r="G411" s="148">
        <v>0</v>
      </c>
      <c r="H411" s="148" t="s">
        <v>6288</v>
      </c>
      <c r="I411" s="148">
        <v>3026.1200000000026</v>
      </c>
      <c r="J411" s="148">
        <v>46924.86</v>
      </c>
      <c r="K411" s="148">
        <v>17446.1</v>
      </c>
      <c r="L411" s="148">
        <v>0</v>
      </c>
      <c r="M411" s="148">
        <v>58153.65</v>
      </c>
      <c r="N411" s="148" t="s">
        <v>6289</v>
      </c>
      <c r="O411" s="148">
        <v>77533.70</v>
      </c>
      <c r="P411" s="148">
        <v>153133.45</v>
      </c>
    </row>
    <row r="412" spans="1:16" ht="37.5">
      <c r="A412" s="237" t="s">
        <v>6364</v>
      </c>
      <c r="B412" s="237" t="s">
        <v>6365</v>
      </c>
      <c r="C412" s="237" t="s">
        <v>6037</v>
      </c>
      <c r="D412" s="238" t="s">
        <v>5904</v>
      </c>
      <c r="E412" s="148">
        <v>54985.36</v>
      </c>
      <c r="F412" s="148">
        <v>283.50</v>
      </c>
      <c r="G412" s="148">
        <v>0</v>
      </c>
      <c r="H412" s="148" t="s">
        <v>6288</v>
      </c>
      <c r="I412" s="148">
        <v>3117.800000000003</v>
      </c>
      <c r="J412" s="148">
        <v>58386.66</v>
      </c>
      <c r="K412" s="148">
        <v>21994.14</v>
      </c>
      <c r="L412" s="148">
        <v>0</v>
      </c>
      <c r="M412" s="148">
        <v>73313.81</v>
      </c>
      <c r="N412" s="148" t="s">
        <v>6289</v>
      </c>
      <c r="O412" s="148">
        <v>94967.89</v>
      </c>
      <c r="P412" s="148">
        <v>190275.84</v>
      </c>
    </row>
    <row r="413" spans="1:16" ht="37.5">
      <c r="A413" s="237" t="s">
        <v>6364</v>
      </c>
      <c r="B413" s="237" t="s">
        <v>6365</v>
      </c>
      <c r="C413" s="237" t="s">
        <v>6037</v>
      </c>
      <c r="D413" s="238" t="s">
        <v>5905</v>
      </c>
      <c r="E413" s="148">
        <v>68118.02</v>
      </c>
      <c r="F413" s="148">
        <v>283.50</v>
      </c>
      <c r="G413" s="148">
        <v>0</v>
      </c>
      <c r="H413" s="148" t="s">
        <v>6288</v>
      </c>
      <c r="I413" s="148">
        <v>3223.699999999997</v>
      </c>
      <c r="J413" s="148">
        <v>71625.22</v>
      </c>
      <c r="K413" s="148">
        <v>27247.21</v>
      </c>
      <c r="L413" s="148">
        <v>0</v>
      </c>
      <c r="M413" s="148">
        <v>90824.03</v>
      </c>
      <c r="N413" s="148" t="s">
        <v>6289</v>
      </c>
      <c r="O413" s="148">
        <v>115104.63</v>
      </c>
      <c r="P413" s="148">
        <v>233175.87</v>
      </c>
    </row>
    <row r="414" spans="1:16" ht="37.5">
      <c r="A414" s="237" t="s">
        <v>6364</v>
      </c>
      <c r="B414" s="237" t="s">
        <v>6365</v>
      </c>
      <c r="C414" s="237" t="s">
        <v>6037</v>
      </c>
      <c r="D414" s="238" t="s">
        <v>5906</v>
      </c>
      <c r="E414" s="148">
        <v>84927.64</v>
      </c>
      <c r="F414" s="148">
        <v>283.50</v>
      </c>
      <c r="G414" s="148">
        <v>0</v>
      </c>
      <c r="H414" s="148" t="s">
        <v>6288</v>
      </c>
      <c r="I414" s="148">
        <v>3359.2400000000052</v>
      </c>
      <c r="J414" s="148">
        <v>88570.38</v>
      </c>
      <c r="K414" s="148">
        <v>33971.06</v>
      </c>
      <c r="L414" s="148">
        <v>0</v>
      </c>
      <c r="M414" s="148">
        <v>113236.85</v>
      </c>
      <c r="N414" s="148" t="s">
        <v>6289</v>
      </c>
      <c r="O414" s="148">
        <v>140879.38</v>
      </c>
      <c r="P414" s="148">
        <v>288087.29000000004</v>
      </c>
    </row>
    <row r="415" spans="1:16" ht="37.5">
      <c r="A415" s="237" t="s">
        <v>6366</v>
      </c>
      <c r="B415" s="237" t="s">
        <v>6367</v>
      </c>
      <c r="C415" s="237" t="s">
        <v>6037</v>
      </c>
      <c r="D415" s="238" t="s">
        <v>5839</v>
      </c>
      <c r="E415" s="148">
        <v>25772.70</v>
      </c>
      <c r="F415" s="148">
        <v>233.50</v>
      </c>
      <c r="G415" s="148">
        <v>0</v>
      </c>
      <c r="H415" s="148" t="s">
        <v>6288</v>
      </c>
      <c r="I415" s="148">
        <v>2646.880000000001</v>
      </c>
      <c r="J415" s="148">
        <v>28653.08</v>
      </c>
      <c r="K415" s="148">
        <v>10309.08</v>
      </c>
      <c r="L415" s="148">
        <v>0</v>
      </c>
      <c r="M415" s="148">
        <v>34363.60</v>
      </c>
      <c r="N415" s="148" t="s">
        <v>6289</v>
      </c>
      <c r="O415" s="148">
        <v>50175.14</v>
      </c>
      <c r="P415" s="148">
        <v>94847.82</v>
      </c>
    </row>
    <row r="416" spans="1:16" ht="37.5">
      <c r="A416" s="237" t="s">
        <v>6366</v>
      </c>
      <c r="B416" s="237" t="s">
        <v>6367</v>
      </c>
      <c r="C416" s="237" t="s">
        <v>6037</v>
      </c>
      <c r="D416" s="238" t="s">
        <v>6259</v>
      </c>
      <c r="E416" s="148">
        <v>23367.68</v>
      </c>
      <c r="F416" s="148">
        <v>0</v>
      </c>
      <c r="G416" s="148">
        <v>0</v>
      </c>
      <c r="H416" s="148" t="s">
        <v>6288</v>
      </c>
      <c r="I416" s="148">
        <v>0</v>
      </c>
      <c r="J416" s="148">
        <v>23367.68</v>
      </c>
      <c r="K416" s="148">
        <v>0</v>
      </c>
      <c r="L416" s="148">
        <v>0</v>
      </c>
      <c r="M416" s="148">
        <v>31156.91</v>
      </c>
      <c r="N416" s="148" t="s">
        <v>6289</v>
      </c>
      <c r="O416" s="148">
        <v>0</v>
      </c>
      <c r="P416" s="148">
        <v>31156.91</v>
      </c>
    </row>
    <row r="417" spans="1:16" ht="37.5">
      <c r="A417" s="237" t="s">
        <v>6366</v>
      </c>
      <c r="B417" s="237" t="s">
        <v>6367</v>
      </c>
      <c r="C417" s="237" t="s">
        <v>6037</v>
      </c>
      <c r="D417" s="238" t="s">
        <v>5902</v>
      </c>
      <c r="E417" s="148">
        <v>32358.24</v>
      </c>
      <c r="F417" s="148">
        <v>233.50</v>
      </c>
      <c r="G417" s="148">
        <v>0</v>
      </c>
      <c r="H417" s="148" t="s">
        <v>6288</v>
      </c>
      <c r="I417" s="148">
        <v>2701.1799999999967</v>
      </c>
      <c r="J417" s="148">
        <v>35292.92</v>
      </c>
      <c r="K417" s="148">
        <v>12943.30</v>
      </c>
      <c r="L417" s="148">
        <v>0</v>
      </c>
      <c r="M417" s="148">
        <v>43144.32</v>
      </c>
      <c r="N417" s="148" t="s">
        <v>6289</v>
      </c>
      <c r="O417" s="148">
        <v>60272.97</v>
      </c>
      <c r="P417" s="148">
        <v>116360.59</v>
      </c>
    </row>
    <row r="418" spans="1:16" ht="37.5">
      <c r="A418" s="237" t="s">
        <v>6366</v>
      </c>
      <c r="B418" s="237" t="s">
        <v>6367</v>
      </c>
      <c r="C418" s="237" t="s">
        <v>6037</v>
      </c>
      <c r="D418" s="238" t="s">
        <v>5903</v>
      </c>
      <c r="E418" s="148">
        <v>40817.02</v>
      </c>
      <c r="F418" s="148">
        <v>233.50</v>
      </c>
      <c r="G418" s="148">
        <v>0</v>
      </c>
      <c r="H418" s="148" t="s">
        <v>6288</v>
      </c>
      <c r="I418" s="148">
        <v>2768.040000000001</v>
      </c>
      <c r="J418" s="148">
        <v>43818.56</v>
      </c>
      <c r="K418" s="148">
        <v>16326.81</v>
      </c>
      <c r="L418" s="148">
        <v>0</v>
      </c>
      <c r="M418" s="148">
        <v>54422.69</v>
      </c>
      <c r="N418" s="148" t="s">
        <v>6289</v>
      </c>
      <c r="O418" s="148">
        <v>73243.1</v>
      </c>
      <c r="P418" s="148">
        <v>143992.60</v>
      </c>
    </row>
    <row r="419" spans="1:16" ht="37.5">
      <c r="A419" s="237" t="s">
        <v>6366</v>
      </c>
      <c r="B419" s="237" t="s">
        <v>6367</v>
      </c>
      <c r="C419" s="237" t="s">
        <v>6037</v>
      </c>
      <c r="D419" s="238" t="s">
        <v>5904</v>
      </c>
      <c r="E419" s="148">
        <v>51485</v>
      </c>
      <c r="F419" s="148">
        <v>233.50</v>
      </c>
      <c r="G419" s="148">
        <v>0</v>
      </c>
      <c r="H419" s="148" t="s">
        <v>6288</v>
      </c>
      <c r="I419" s="148">
        <v>2852.3399999999965</v>
      </c>
      <c r="J419" s="148">
        <v>54570.84</v>
      </c>
      <c r="K419" s="148">
        <v>20594</v>
      </c>
      <c r="L419" s="148">
        <v>0</v>
      </c>
      <c r="M419" s="148">
        <v>68646.67</v>
      </c>
      <c r="N419" s="148" t="s">
        <v>6289</v>
      </c>
      <c r="O419" s="148">
        <v>89600.67</v>
      </c>
      <c r="P419" s="148">
        <v>178841.34</v>
      </c>
    </row>
    <row r="420" spans="1:16" ht="37.5">
      <c r="A420" s="237" t="s">
        <v>6366</v>
      </c>
      <c r="B420" s="237" t="s">
        <v>6367</v>
      </c>
      <c r="C420" s="237" t="s">
        <v>6037</v>
      </c>
      <c r="D420" s="238" t="s">
        <v>5905</v>
      </c>
      <c r="E420" s="148">
        <v>63806.54</v>
      </c>
      <c r="F420" s="148">
        <v>233.50</v>
      </c>
      <c r="G420" s="148">
        <v>0</v>
      </c>
      <c r="H420" s="148" t="s">
        <v>6288</v>
      </c>
      <c r="I420" s="148">
        <v>2949.719999999994</v>
      </c>
      <c r="J420" s="148">
        <v>66989.76</v>
      </c>
      <c r="K420" s="148">
        <v>25522.62</v>
      </c>
      <c r="L420" s="148">
        <v>0</v>
      </c>
      <c r="M420" s="148">
        <v>85075.39</v>
      </c>
      <c r="N420" s="148" t="s">
        <v>6289</v>
      </c>
      <c r="O420" s="148">
        <v>108493.69</v>
      </c>
      <c r="P420" s="148">
        <v>219091.70</v>
      </c>
    </row>
    <row r="421" spans="1:16" ht="37.5">
      <c r="A421" s="237" t="s">
        <v>6366</v>
      </c>
      <c r="B421" s="237" t="s">
        <v>6367</v>
      </c>
      <c r="C421" s="237" t="s">
        <v>6037</v>
      </c>
      <c r="D421" s="238" t="s">
        <v>5906</v>
      </c>
      <c r="E421" s="148">
        <v>79578.02</v>
      </c>
      <c r="F421" s="148">
        <v>233.50</v>
      </c>
      <c r="G421" s="148">
        <v>0</v>
      </c>
      <c r="H421" s="148" t="s">
        <v>6288</v>
      </c>
      <c r="I421" s="148">
        <v>3074.37999999999</v>
      </c>
      <c r="J421" s="148">
        <v>82885.9</v>
      </c>
      <c r="K421" s="148">
        <v>31831.21</v>
      </c>
      <c r="L421" s="148">
        <v>0</v>
      </c>
      <c r="M421" s="148">
        <v>106104.03</v>
      </c>
      <c r="N421" s="148" t="s">
        <v>6289</v>
      </c>
      <c r="O421" s="148">
        <v>132676.63</v>
      </c>
      <c r="P421" s="148">
        <v>270611.87</v>
      </c>
    </row>
    <row r="422" spans="1:16" ht="37.5">
      <c r="A422" s="237" t="s">
        <v>6368</v>
      </c>
      <c r="B422" s="237" t="s">
        <v>6369</v>
      </c>
      <c r="C422" s="237" t="s">
        <v>6037</v>
      </c>
      <c r="D422" s="238" t="s">
        <v>5839</v>
      </c>
      <c r="E422" s="148">
        <v>55644.42</v>
      </c>
      <c r="F422" s="148">
        <v>278.86</v>
      </c>
      <c r="G422" s="148">
        <v>0</v>
      </c>
      <c r="H422" s="148" t="s">
        <v>6288</v>
      </c>
      <c r="I422" s="148">
        <v>4784.239999999998</v>
      </c>
      <c r="J422" s="148">
        <v>60707.52</v>
      </c>
      <c r="K422" s="148">
        <v>22257.77</v>
      </c>
      <c r="L422" s="148">
        <v>0</v>
      </c>
      <c r="M422" s="148">
        <v>74192.56</v>
      </c>
      <c r="N422" s="148" t="s">
        <v>6289</v>
      </c>
      <c r="O422" s="148">
        <v>95978.44</v>
      </c>
      <c r="P422" s="148">
        <v>192428.77000000002</v>
      </c>
    </row>
    <row r="423" spans="1:16" ht="37.5">
      <c r="A423" s="237" t="s">
        <v>6368</v>
      </c>
      <c r="B423" s="237" t="s">
        <v>6369</v>
      </c>
      <c r="C423" s="237" t="s">
        <v>6037</v>
      </c>
      <c r="D423" s="238" t="s">
        <v>6259</v>
      </c>
      <c r="E423" s="148">
        <v>50451.90</v>
      </c>
      <c r="F423" s="148">
        <v>0</v>
      </c>
      <c r="G423" s="148">
        <v>0</v>
      </c>
      <c r="H423" s="148" t="s">
        <v>6288</v>
      </c>
      <c r="I423" s="148">
        <v>0</v>
      </c>
      <c r="J423" s="148">
        <v>50451.90</v>
      </c>
      <c r="K423" s="148">
        <v>0</v>
      </c>
      <c r="L423" s="148">
        <v>0</v>
      </c>
      <c r="M423" s="148">
        <v>67269.20</v>
      </c>
      <c r="N423" s="148" t="s">
        <v>6289</v>
      </c>
      <c r="O423" s="148">
        <v>0</v>
      </c>
      <c r="P423" s="148">
        <v>67269.20</v>
      </c>
    </row>
    <row r="424" spans="1:16" ht="37.5">
      <c r="A424" s="237" t="s">
        <v>6044</v>
      </c>
      <c r="B424" s="237" t="s">
        <v>6045</v>
      </c>
      <c r="C424" s="237" t="s">
        <v>6037</v>
      </c>
      <c r="D424" s="238" t="s">
        <v>5839</v>
      </c>
      <c r="E424" s="148">
        <v>20216.56</v>
      </c>
      <c r="F424" s="148">
        <v>283.50</v>
      </c>
      <c r="G424" s="148">
        <v>0</v>
      </c>
      <c r="H424" s="148" t="s">
        <v>6288</v>
      </c>
      <c r="I424" s="148">
        <v>2301.279999999999</v>
      </c>
      <c r="J424" s="148">
        <v>22801.34</v>
      </c>
      <c r="K424" s="148">
        <v>8086.62</v>
      </c>
      <c r="L424" s="148">
        <v>0</v>
      </c>
      <c r="M424" s="148">
        <v>26955.41</v>
      </c>
      <c r="N424" s="148" t="s">
        <v>6289</v>
      </c>
      <c r="O424" s="148">
        <v>41655.73</v>
      </c>
      <c r="P424" s="148">
        <v>76697.76000000001</v>
      </c>
    </row>
    <row r="425" spans="1:16" ht="37.5">
      <c r="A425" s="237" t="s">
        <v>6044</v>
      </c>
      <c r="B425" s="237" t="s">
        <v>6045</v>
      </c>
      <c r="C425" s="237" t="s">
        <v>6037</v>
      </c>
      <c r="D425" s="238" t="s">
        <v>7324</v>
      </c>
      <c r="E425" s="148">
        <v>20016.40</v>
      </c>
      <c r="F425" s="148">
        <v>0</v>
      </c>
      <c r="G425" s="148">
        <v>0</v>
      </c>
      <c r="H425" s="148" t="s">
        <v>6288</v>
      </c>
      <c r="I425" s="148">
        <v>0</v>
      </c>
      <c r="J425" s="148">
        <v>20016.40</v>
      </c>
      <c r="K425" s="148">
        <v>0</v>
      </c>
      <c r="L425" s="148">
        <v>0</v>
      </c>
      <c r="M425" s="148">
        <v>26688.53</v>
      </c>
      <c r="N425" s="148" t="s">
        <v>6289</v>
      </c>
      <c r="O425" s="148">
        <v>0</v>
      </c>
      <c r="P425" s="148">
        <v>26688.53</v>
      </c>
    </row>
    <row r="426" spans="1:16" ht="37.5">
      <c r="A426" s="237" t="s">
        <v>6044</v>
      </c>
      <c r="B426" s="237" t="s">
        <v>6045</v>
      </c>
      <c r="C426" s="237" t="s">
        <v>6037</v>
      </c>
      <c r="D426" s="238" t="s">
        <v>6259</v>
      </c>
      <c r="E426" s="148">
        <v>20016.40</v>
      </c>
      <c r="F426" s="148">
        <v>92.80</v>
      </c>
      <c r="G426" s="148">
        <v>0</v>
      </c>
      <c r="H426" s="148" t="s">
        <v>6288</v>
      </c>
      <c r="I426" s="148">
        <v>0</v>
      </c>
      <c r="J426" s="148">
        <v>20109.20</v>
      </c>
      <c r="K426" s="148">
        <v>0</v>
      </c>
      <c r="L426" s="148">
        <v>0</v>
      </c>
      <c r="M426" s="148">
        <v>26688.53</v>
      </c>
      <c r="N426" s="148" t="s">
        <v>6289</v>
      </c>
      <c r="O426" s="148">
        <v>0</v>
      </c>
      <c r="P426" s="148">
        <v>26688.53</v>
      </c>
    </row>
    <row r="427" spans="1:16" ht="37.5">
      <c r="A427" s="237" t="s">
        <v>6044</v>
      </c>
      <c r="B427" s="237" t="s">
        <v>6045</v>
      </c>
      <c r="C427" s="237" t="s">
        <v>6037</v>
      </c>
      <c r="D427" s="238" t="s">
        <v>5902</v>
      </c>
      <c r="E427" s="148">
        <v>27235.54</v>
      </c>
      <c r="F427" s="148">
        <v>283.50</v>
      </c>
      <c r="G427" s="148">
        <v>0</v>
      </c>
      <c r="H427" s="148" t="s">
        <v>6288</v>
      </c>
      <c r="I427" s="148">
        <v>2360.34</v>
      </c>
      <c r="J427" s="148">
        <v>29879.38</v>
      </c>
      <c r="K427" s="148">
        <v>10894.22</v>
      </c>
      <c r="L427" s="148">
        <v>0</v>
      </c>
      <c r="M427" s="148">
        <v>36314.05</v>
      </c>
      <c r="N427" s="148" t="s">
        <v>6289</v>
      </c>
      <c r="O427" s="148">
        <v>52418.16</v>
      </c>
      <c r="P427" s="148">
        <v>99626.43000000001</v>
      </c>
    </row>
    <row r="428" spans="1:16" ht="37.5">
      <c r="A428" s="237" t="s">
        <v>6044</v>
      </c>
      <c r="B428" s="237" t="s">
        <v>6045</v>
      </c>
      <c r="C428" s="237" t="s">
        <v>6037</v>
      </c>
      <c r="D428" s="238" t="s">
        <v>5903</v>
      </c>
      <c r="E428" s="148">
        <v>36251.2</v>
      </c>
      <c r="F428" s="148">
        <v>283.50</v>
      </c>
      <c r="G428" s="148">
        <v>0</v>
      </c>
      <c r="H428" s="148" t="s">
        <v>6288</v>
      </c>
      <c r="I428" s="148">
        <v>2433.020000000004</v>
      </c>
      <c r="J428" s="148">
        <v>38967.72</v>
      </c>
      <c r="K428" s="148">
        <v>14500.48</v>
      </c>
      <c r="L428" s="148">
        <v>0</v>
      </c>
      <c r="M428" s="148">
        <v>48334.93</v>
      </c>
      <c r="N428" s="148" t="s">
        <v>6289</v>
      </c>
      <c r="O428" s="148">
        <v>66242.17</v>
      </c>
      <c r="P428" s="148">
        <v>129077.58</v>
      </c>
    </row>
    <row r="429" spans="1:16" ht="37.5">
      <c r="A429" s="237" t="s">
        <v>6044</v>
      </c>
      <c r="B429" s="237" t="s">
        <v>6045</v>
      </c>
      <c r="C429" s="237" t="s">
        <v>6037</v>
      </c>
      <c r="D429" s="238" t="s">
        <v>5904</v>
      </c>
      <c r="E429" s="148">
        <v>47621.28</v>
      </c>
      <c r="F429" s="148">
        <v>283.50</v>
      </c>
      <c r="G429" s="148">
        <v>0</v>
      </c>
      <c r="H429" s="148" t="s">
        <v>6288</v>
      </c>
      <c r="I429" s="148">
        <v>2524.720000000001</v>
      </c>
      <c r="J429" s="148">
        <v>50429.50</v>
      </c>
      <c r="K429" s="148">
        <v>19048.51</v>
      </c>
      <c r="L429" s="148">
        <v>0</v>
      </c>
      <c r="M429" s="148">
        <v>63495.04</v>
      </c>
      <c r="N429" s="148" t="s">
        <v>6289</v>
      </c>
      <c r="O429" s="148">
        <v>83676.30</v>
      </c>
      <c r="P429" s="148">
        <v>166219.85</v>
      </c>
    </row>
    <row r="430" spans="1:16" ht="37.5">
      <c r="A430" s="237" t="s">
        <v>6044</v>
      </c>
      <c r="B430" s="237" t="s">
        <v>6045</v>
      </c>
      <c r="C430" s="237" t="s">
        <v>6037</v>
      </c>
      <c r="D430" s="238" t="s">
        <v>5905</v>
      </c>
      <c r="E430" s="148">
        <v>60753.92</v>
      </c>
      <c r="F430" s="148">
        <v>283.50</v>
      </c>
      <c r="G430" s="148">
        <v>0</v>
      </c>
      <c r="H430" s="148" t="s">
        <v>6288</v>
      </c>
      <c r="I430" s="148">
        <v>2630.5999999999985</v>
      </c>
      <c r="J430" s="148">
        <v>63668.02</v>
      </c>
      <c r="K430" s="148">
        <v>24301.57</v>
      </c>
      <c r="L430" s="148">
        <v>0</v>
      </c>
      <c r="M430" s="148">
        <v>81005.23</v>
      </c>
      <c r="N430" s="148" t="s">
        <v>6289</v>
      </c>
      <c r="O430" s="148">
        <v>103813.01</v>
      </c>
      <c r="P430" s="148">
        <v>209119.81</v>
      </c>
    </row>
    <row r="431" spans="1:16" ht="37.5">
      <c r="A431" s="237" t="s">
        <v>6044</v>
      </c>
      <c r="B431" s="237" t="s">
        <v>6045</v>
      </c>
      <c r="C431" s="237" t="s">
        <v>6037</v>
      </c>
      <c r="D431" s="238" t="s">
        <v>5906</v>
      </c>
      <c r="E431" s="148">
        <v>77563.6</v>
      </c>
      <c r="F431" s="148">
        <v>283.50</v>
      </c>
      <c r="G431" s="148">
        <v>0</v>
      </c>
      <c r="H431" s="148" t="s">
        <v>6288</v>
      </c>
      <c r="I431" s="148">
        <v>2766.159999999989</v>
      </c>
      <c r="J431" s="148">
        <v>80613.26</v>
      </c>
      <c r="K431" s="148">
        <v>31025.44</v>
      </c>
      <c r="L431" s="148">
        <v>0</v>
      </c>
      <c r="M431" s="148">
        <v>103418.13</v>
      </c>
      <c r="N431" s="148" t="s">
        <v>6289</v>
      </c>
      <c r="O431" s="148">
        <v>129587.85</v>
      </c>
      <c r="P431" s="148">
        <v>264031.42000000004</v>
      </c>
    </row>
    <row r="432" spans="1:16" ht="37.5">
      <c r="A432" s="237" t="s">
        <v>6044</v>
      </c>
      <c r="B432" s="237" t="s">
        <v>6045</v>
      </c>
      <c r="C432" s="237" t="s">
        <v>6037</v>
      </c>
      <c r="D432" s="238" t="s">
        <v>5931</v>
      </c>
      <c r="E432" s="148">
        <v>41936.24</v>
      </c>
      <c r="F432" s="148">
        <v>283.50</v>
      </c>
      <c r="G432" s="148">
        <v>0</v>
      </c>
      <c r="H432" s="148" t="s">
        <v>6288</v>
      </c>
      <c r="I432" s="148">
        <v>2478.8800000000047</v>
      </c>
      <c r="J432" s="148">
        <v>44698.62</v>
      </c>
      <c r="K432" s="148">
        <v>16774.50</v>
      </c>
      <c r="L432" s="148">
        <v>0</v>
      </c>
      <c r="M432" s="148">
        <v>55914.99</v>
      </c>
      <c r="N432" s="148" t="s">
        <v>6289</v>
      </c>
      <c r="O432" s="148">
        <v>74959.23</v>
      </c>
      <c r="P432" s="148">
        <v>147648.71999999997</v>
      </c>
    </row>
    <row r="433" spans="1:16" ht="37.5">
      <c r="A433" s="237" t="s">
        <v>6050</v>
      </c>
      <c r="B433" s="237" t="s">
        <v>6051</v>
      </c>
      <c r="C433" s="237" t="s">
        <v>6037</v>
      </c>
      <c r="D433" s="238" t="s">
        <v>5839</v>
      </c>
      <c r="E433" s="148">
        <v>35280.78</v>
      </c>
      <c r="F433" s="148">
        <v>328.86</v>
      </c>
      <c r="G433" s="148">
        <v>0</v>
      </c>
      <c r="H433" s="148" t="s">
        <v>6288</v>
      </c>
      <c r="I433" s="148">
        <v>3640.760000000002</v>
      </c>
      <c r="J433" s="148">
        <v>39250.40</v>
      </c>
      <c r="K433" s="148">
        <v>14112.31</v>
      </c>
      <c r="L433" s="148">
        <v>0</v>
      </c>
      <c r="M433" s="148">
        <v>47041.04</v>
      </c>
      <c r="N433" s="148" t="s">
        <v>6289</v>
      </c>
      <c r="O433" s="148">
        <v>64754.20</v>
      </c>
      <c r="P433" s="148">
        <v>125907.54999999999</v>
      </c>
    </row>
    <row r="434" spans="1:16" ht="37.5">
      <c r="A434" s="237" t="s">
        <v>6050</v>
      </c>
      <c r="B434" s="237" t="s">
        <v>6051</v>
      </c>
      <c r="C434" s="237" t="s">
        <v>6037</v>
      </c>
      <c r="D434" s="238" t="s">
        <v>7324</v>
      </c>
      <c r="E434" s="148">
        <v>34931.48</v>
      </c>
      <c r="F434" s="148">
        <v>0</v>
      </c>
      <c r="G434" s="148">
        <v>0</v>
      </c>
      <c r="H434" s="148" t="s">
        <v>6288</v>
      </c>
      <c r="I434" s="148">
        <v>0</v>
      </c>
      <c r="J434" s="148">
        <v>34931.48</v>
      </c>
      <c r="K434" s="148">
        <v>0</v>
      </c>
      <c r="L434" s="148">
        <v>0</v>
      </c>
      <c r="M434" s="148">
        <v>46575.31</v>
      </c>
      <c r="N434" s="148" t="s">
        <v>6289</v>
      </c>
      <c r="O434" s="148">
        <v>0</v>
      </c>
      <c r="P434" s="148">
        <v>46575.31</v>
      </c>
    </row>
    <row r="435" spans="1:16" ht="37.5">
      <c r="A435" s="237" t="s">
        <v>6050</v>
      </c>
      <c r="B435" s="237" t="s">
        <v>6051</v>
      </c>
      <c r="C435" s="237" t="s">
        <v>6037</v>
      </c>
      <c r="D435" s="238" t="s">
        <v>6259</v>
      </c>
      <c r="E435" s="148">
        <v>34931.48</v>
      </c>
      <c r="F435" s="148">
        <v>0</v>
      </c>
      <c r="G435" s="148">
        <v>0</v>
      </c>
      <c r="H435" s="148" t="s">
        <v>6288</v>
      </c>
      <c r="I435" s="148">
        <v>0</v>
      </c>
      <c r="J435" s="148">
        <v>34931.48</v>
      </c>
      <c r="K435" s="148">
        <v>0</v>
      </c>
      <c r="L435" s="148">
        <v>0</v>
      </c>
      <c r="M435" s="148">
        <v>46575.31</v>
      </c>
      <c r="N435" s="148" t="s">
        <v>6289</v>
      </c>
      <c r="O435" s="148">
        <v>0</v>
      </c>
      <c r="P435" s="148">
        <v>46575.31</v>
      </c>
    </row>
    <row r="436" spans="1:16" ht="37.5">
      <c r="A436" s="237" t="s">
        <v>6050</v>
      </c>
      <c r="B436" s="237" t="s">
        <v>6051</v>
      </c>
      <c r="C436" s="237" t="s">
        <v>6037</v>
      </c>
      <c r="D436" s="238" t="s">
        <v>5902</v>
      </c>
      <c r="E436" s="148">
        <v>42913.62</v>
      </c>
      <c r="F436" s="148">
        <v>328.86</v>
      </c>
      <c r="G436" s="148">
        <v>0</v>
      </c>
      <c r="H436" s="148" t="s">
        <v>6288</v>
      </c>
      <c r="I436" s="148">
        <v>3701.519999999997</v>
      </c>
      <c r="J436" s="148">
        <v>46944</v>
      </c>
      <c r="K436" s="148">
        <v>17165.45</v>
      </c>
      <c r="L436" s="148">
        <v>0</v>
      </c>
      <c r="M436" s="148">
        <v>57218.16</v>
      </c>
      <c r="N436" s="148" t="s">
        <v>6289</v>
      </c>
      <c r="O436" s="148">
        <v>76457.88</v>
      </c>
      <c r="P436" s="148">
        <v>150841.49</v>
      </c>
    </row>
    <row r="437" spans="1:16" ht="37.5">
      <c r="A437" s="237" t="s">
        <v>6050</v>
      </c>
      <c r="B437" s="237" t="s">
        <v>6051</v>
      </c>
      <c r="C437" s="237" t="s">
        <v>6037</v>
      </c>
      <c r="D437" s="238" t="s">
        <v>5903</v>
      </c>
      <c r="E437" s="148">
        <v>52588.56</v>
      </c>
      <c r="F437" s="148">
        <v>328.86</v>
      </c>
      <c r="G437" s="148">
        <v>0</v>
      </c>
      <c r="H437" s="148" t="s">
        <v>6288</v>
      </c>
      <c r="I437" s="148">
        <v>3771.1800000000003</v>
      </c>
      <c r="J437" s="148">
        <v>56688.60</v>
      </c>
      <c r="K437" s="148">
        <v>21035.42</v>
      </c>
      <c r="L437" s="148">
        <v>0</v>
      </c>
      <c r="M437" s="148">
        <v>70118.08</v>
      </c>
      <c r="N437" s="148" t="s">
        <v>6289</v>
      </c>
      <c r="O437" s="148">
        <v>91292.79</v>
      </c>
      <c r="P437" s="148">
        <v>182446.28999999998</v>
      </c>
    </row>
    <row r="438" spans="1:16" ht="37.5">
      <c r="A438" s="237" t="s">
        <v>6050</v>
      </c>
      <c r="B438" s="237" t="s">
        <v>6051</v>
      </c>
      <c r="C438" s="237" t="s">
        <v>6037</v>
      </c>
      <c r="D438" s="238" t="s">
        <v>5904</v>
      </c>
      <c r="E438" s="148">
        <v>69525.52</v>
      </c>
      <c r="F438" s="148">
        <v>328.86</v>
      </c>
      <c r="G438" s="148">
        <v>0</v>
      </c>
      <c r="H438" s="148" t="s">
        <v>6288</v>
      </c>
      <c r="I438" s="148">
        <v>3849.979999999996</v>
      </c>
      <c r="J438" s="148">
        <v>73704.36</v>
      </c>
      <c r="K438" s="148">
        <v>27810.21</v>
      </c>
      <c r="L438" s="148">
        <v>0</v>
      </c>
      <c r="M438" s="148">
        <v>92700.69</v>
      </c>
      <c r="N438" s="148" t="s">
        <v>6289</v>
      </c>
      <c r="O438" s="148">
        <v>117262.80</v>
      </c>
      <c r="P438" s="148">
        <v>237773.70</v>
      </c>
    </row>
    <row r="439" spans="1:16" ht="37.5">
      <c r="A439" s="237" t="s">
        <v>6050</v>
      </c>
      <c r="B439" s="237" t="s">
        <v>6051</v>
      </c>
      <c r="C439" s="237" t="s">
        <v>6037</v>
      </c>
      <c r="D439" s="238" t="s">
        <v>5905</v>
      </c>
      <c r="E439" s="148">
        <v>89087.70</v>
      </c>
      <c r="F439" s="148">
        <v>328.86</v>
      </c>
      <c r="G439" s="148">
        <v>0</v>
      </c>
      <c r="H439" s="148" t="s">
        <v>6288</v>
      </c>
      <c r="I439" s="148">
        <v>3932.100000000006</v>
      </c>
      <c r="J439" s="148">
        <v>93348.66</v>
      </c>
      <c r="K439" s="148">
        <v>35635.08</v>
      </c>
      <c r="L439" s="148">
        <v>0</v>
      </c>
      <c r="M439" s="148">
        <v>118783.60</v>
      </c>
      <c r="N439" s="148" t="s">
        <v>6289</v>
      </c>
      <c r="O439" s="148">
        <v>147258.14</v>
      </c>
      <c r="P439" s="148">
        <v>301676.82</v>
      </c>
    </row>
    <row r="440" spans="1:16" ht="37.5">
      <c r="A440" s="237" t="s">
        <v>6050</v>
      </c>
      <c r="B440" s="237" t="s">
        <v>6051</v>
      </c>
      <c r="C440" s="237" t="s">
        <v>6037</v>
      </c>
      <c r="D440" s="238" t="s">
        <v>5906</v>
      </c>
      <c r="E440" s="148">
        <v>114127.18</v>
      </c>
      <c r="F440" s="148">
        <v>328.86</v>
      </c>
      <c r="G440" s="148">
        <v>0</v>
      </c>
      <c r="H440" s="148" t="s">
        <v>6288</v>
      </c>
      <c r="I440" s="148">
        <v>4027.8800000000047</v>
      </c>
      <c r="J440" s="148">
        <v>118483.92</v>
      </c>
      <c r="K440" s="148">
        <v>45650.87</v>
      </c>
      <c r="L440" s="148">
        <v>0</v>
      </c>
      <c r="M440" s="148">
        <v>152169.57</v>
      </c>
      <c r="N440" s="148" t="s">
        <v>6289</v>
      </c>
      <c r="O440" s="148">
        <v>185652.01</v>
      </c>
      <c r="P440" s="148">
        <v>383472.45</v>
      </c>
    </row>
    <row r="441" spans="1:16" ht="37.5">
      <c r="A441" s="237" t="s">
        <v>6050</v>
      </c>
      <c r="B441" s="237" t="s">
        <v>6051</v>
      </c>
      <c r="C441" s="237" t="s">
        <v>6037</v>
      </c>
      <c r="D441" s="238" t="s">
        <v>5931</v>
      </c>
      <c r="E441" s="148">
        <v>61057.08</v>
      </c>
      <c r="F441" s="148">
        <v>328.86</v>
      </c>
      <c r="G441" s="148">
        <v>0</v>
      </c>
      <c r="H441" s="148" t="s">
        <v>6288</v>
      </c>
      <c r="I441" s="148">
        <v>3810.5799999999945</v>
      </c>
      <c r="J441" s="148">
        <v>65196.52</v>
      </c>
      <c r="K441" s="148">
        <v>24422.83</v>
      </c>
      <c r="L441" s="148">
        <v>0</v>
      </c>
      <c r="M441" s="148">
        <v>81409.44</v>
      </c>
      <c r="N441" s="148" t="s">
        <v>6289</v>
      </c>
      <c r="O441" s="148">
        <v>104277.86</v>
      </c>
      <c r="P441" s="148">
        <v>210110.13</v>
      </c>
    </row>
    <row r="442" spans="1:16" ht="37.5">
      <c r="A442" s="237" t="s">
        <v>6370</v>
      </c>
      <c r="B442" s="237" t="s">
        <v>6371</v>
      </c>
      <c r="C442" s="237" t="s">
        <v>6037</v>
      </c>
      <c r="D442" s="238" t="s">
        <v>5839</v>
      </c>
      <c r="E442" s="148">
        <v>50645.88</v>
      </c>
      <c r="F442" s="148">
        <v>278.86</v>
      </c>
      <c r="G442" s="148">
        <v>0</v>
      </c>
      <c r="H442" s="148" t="s">
        <v>6288</v>
      </c>
      <c r="I442" s="148">
        <v>4435.840000000004</v>
      </c>
      <c r="J442" s="148">
        <v>55360.58</v>
      </c>
      <c r="K442" s="148">
        <v>20258.35</v>
      </c>
      <c r="L442" s="148">
        <v>0</v>
      </c>
      <c r="M442" s="148">
        <v>67527.84</v>
      </c>
      <c r="N442" s="148" t="s">
        <v>6289</v>
      </c>
      <c r="O442" s="148">
        <v>88314.02</v>
      </c>
      <c r="P442" s="148">
        <v>176100.21000000002</v>
      </c>
    </row>
    <row r="443" spans="1:16" ht="37.5">
      <c r="A443" s="237" t="s">
        <v>6370</v>
      </c>
      <c r="B443" s="237" t="s">
        <v>6371</v>
      </c>
      <c r="C443" s="237" t="s">
        <v>6037</v>
      </c>
      <c r="D443" s="238" t="s">
        <v>6259</v>
      </c>
      <c r="E443" s="148">
        <v>45919.82</v>
      </c>
      <c r="F443" s="148">
        <v>0</v>
      </c>
      <c r="G443" s="148">
        <v>0</v>
      </c>
      <c r="H443" s="148" t="s">
        <v>6288</v>
      </c>
      <c r="I443" s="148">
        <v>0</v>
      </c>
      <c r="J443" s="148">
        <v>45919.82</v>
      </c>
      <c r="K443" s="148">
        <v>0</v>
      </c>
      <c r="L443" s="148">
        <v>0</v>
      </c>
      <c r="M443" s="148">
        <v>61226.43</v>
      </c>
      <c r="N443" s="148" t="s">
        <v>6289</v>
      </c>
      <c r="O443" s="148">
        <v>0</v>
      </c>
      <c r="P443" s="148">
        <v>61226.43</v>
      </c>
    </row>
    <row r="444" spans="1:16" ht="37.5">
      <c r="A444" s="237" t="s">
        <v>6052</v>
      </c>
      <c r="B444" s="237" t="s">
        <v>6053</v>
      </c>
      <c r="C444" s="237" t="s">
        <v>6037</v>
      </c>
      <c r="D444" s="238" t="s">
        <v>5839</v>
      </c>
      <c r="E444" s="148">
        <v>20216.56</v>
      </c>
      <c r="F444" s="148">
        <v>283.50</v>
      </c>
      <c r="G444" s="148">
        <v>0</v>
      </c>
      <c r="H444" s="148" t="s">
        <v>6288</v>
      </c>
      <c r="I444" s="148">
        <v>2301.279999999999</v>
      </c>
      <c r="J444" s="148">
        <v>22801.34</v>
      </c>
      <c r="K444" s="148">
        <v>8086.62</v>
      </c>
      <c r="L444" s="148">
        <v>0</v>
      </c>
      <c r="M444" s="148">
        <v>26955.41</v>
      </c>
      <c r="N444" s="148" t="s">
        <v>6289</v>
      </c>
      <c r="O444" s="148">
        <v>41655.73</v>
      </c>
      <c r="P444" s="148">
        <v>76697.76000000001</v>
      </c>
    </row>
    <row r="445" spans="1:16" ht="37.5">
      <c r="A445" s="237" t="s">
        <v>6052</v>
      </c>
      <c r="B445" s="237" t="s">
        <v>6053</v>
      </c>
      <c r="C445" s="237" t="s">
        <v>6037</v>
      </c>
      <c r="D445" s="238" t="s">
        <v>7324</v>
      </c>
      <c r="E445" s="148">
        <v>20016.40</v>
      </c>
      <c r="F445" s="148">
        <v>0</v>
      </c>
      <c r="G445" s="148">
        <v>0</v>
      </c>
      <c r="H445" s="148" t="s">
        <v>6288</v>
      </c>
      <c r="I445" s="148">
        <v>0</v>
      </c>
      <c r="J445" s="148">
        <v>20016.40</v>
      </c>
      <c r="K445" s="148">
        <v>0</v>
      </c>
      <c r="L445" s="148">
        <v>0</v>
      </c>
      <c r="M445" s="148">
        <v>26688.53</v>
      </c>
      <c r="N445" s="148" t="s">
        <v>6289</v>
      </c>
      <c r="O445" s="148">
        <v>0</v>
      </c>
      <c r="P445" s="148">
        <v>26688.53</v>
      </c>
    </row>
    <row r="446" spans="1:16" ht="37.5">
      <c r="A446" s="237" t="s">
        <v>6052</v>
      </c>
      <c r="B446" s="237" t="s">
        <v>6053</v>
      </c>
      <c r="C446" s="237" t="s">
        <v>6037</v>
      </c>
      <c r="D446" s="238" t="s">
        <v>6259</v>
      </c>
      <c r="E446" s="148">
        <v>20016.40</v>
      </c>
      <c r="F446" s="148">
        <v>0</v>
      </c>
      <c r="G446" s="148">
        <v>0</v>
      </c>
      <c r="H446" s="148" t="s">
        <v>6288</v>
      </c>
      <c r="I446" s="148">
        <v>0</v>
      </c>
      <c r="J446" s="148">
        <v>20016.40</v>
      </c>
      <c r="K446" s="148">
        <v>0</v>
      </c>
      <c r="L446" s="148">
        <v>0</v>
      </c>
      <c r="M446" s="148">
        <v>26688.53</v>
      </c>
      <c r="N446" s="148" t="s">
        <v>6289</v>
      </c>
      <c r="O446" s="148">
        <v>0</v>
      </c>
      <c r="P446" s="148">
        <v>26688.53</v>
      </c>
    </row>
    <row r="447" spans="1:16" ht="37.5">
      <c r="A447" s="237" t="s">
        <v>6052</v>
      </c>
      <c r="B447" s="237" t="s">
        <v>6053</v>
      </c>
      <c r="C447" s="237" t="s">
        <v>6037</v>
      </c>
      <c r="D447" s="238" t="s">
        <v>5902</v>
      </c>
      <c r="E447" s="148">
        <v>27235.54</v>
      </c>
      <c r="F447" s="148">
        <v>283.50</v>
      </c>
      <c r="G447" s="148">
        <v>0</v>
      </c>
      <c r="H447" s="148" t="s">
        <v>6288</v>
      </c>
      <c r="I447" s="148">
        <v>2360.34</v>
      </c>
      <c r="J447" s="148">
        <v>29879.38</v>
      </c>
      <c r="K447" s="148">
        <v>10894.22</v>
      </c>
      <c r="L447" s="148">
        <v>0</v>
      </c>
      <c r="M447" s="148">
        <v>36314.05</v>
      </c>
      <c r="N447" s="148" t="s">
        <v>6289</v>
      </c>
      <c r="O447" s="148">
        <v>52418.16</v>
      </c>
      <c r="P447" s="148">
        <v>99626.43000000001</v>
      </c>
    </row>
    <row r="448" spans="1:16" ht="37.5">
      <c r="A448" s="237" t="s">
        <v>6052</v>
      </c>
      <c r="B448" s="237" t="s">
        <v>6053</v>
      </c>
      <c r="C448" s="237" t="s">
        <v>6037</v>
      </c>
      <c r="D448" s="238" t="s">
        <v>5903</v>
      </c>
      <c r="E448" s="148">
        <v>36251.2</v>
      </c>
      <c r="F448" s="148">
        <v>283.50</v>
      </c>
      <c r="G448" s="148">
        <v>0</v>
      </c>
      <c r="H448" s="148" t="s">
        <v>6288</v>
      </c>
      <c r="I448" s="148">
        <v>2433.020000000004</v>
      </c>
      <c r="J448" s="148">
        <v>38967.72</v>
      </c>
      <c r="K448" s="148">
        <v>14500.48</v>
      </c>
      <c r="L448" s="148">
        <v>0</v>
      </c>
      <c r="M448" s="148">
        <v>48334.93</v>
      </c>
      <c r="N448" s="148" t="s">
        <v>6289</v>
      </c>
      <c r="O448" s="148">
        <v>66242.17</v>
      </c>
      <c r="P448" s="148">
        <v>129077.58</v>
      </c>
    </row>
    <row r="449" spans="1:16" ht="37.5">
      <c r="A449" s="237" t="s">
        <v>6052</v>
      </c>
      <c r="B449" s="237" t="s">
        <v>6053</v>
      </c>
      <c r="C449" s="237" t="s">
        <v>6037</v>
      </c>
      <c r="D449" s="238" t="s">
        <v>5904</v>
      </c>
      <c r="E449" s="148">
        <v>47621.28</v>
      </c>
      <c r="F449" s="148">
        <v>283.50</v>
      </c>
      <c r="G449" s="148">
        <v>0</v>
      </c>
      <c r="H449" s="148" t="s">
        <v>6288</v>
      </c>
      <c r="I449" s="148">
        <v>2524.720000000001</v>
      </c>
      <c r="J449" s="148">
        <v>50429.50</v>
      </c>
      <c r="K449" s="148">
        <v>19048.51</v>
      </c>
      <c r="L449" s="148">
        <v>0</v>
      </c>
      <c r="M449" s="148">
        <v>63495.04</v>
      </c>
      <c r="N449" s="148" t="s">
        <v>6289</v>
      </c>
      <c r="O449" s="148">
        <v>83676.30</v>
      </c>
      <c r="P449" s="148">
        <v>166219.85</v>
      </c>
    </row>
    <row r="450" spans="1:16" ht="37.5">
      <c r="A450" s="237" t="s">
        <v>6052</v>
      </c>
      <c r="B450" s="237" t="s">
        <v>6053</v>
      </c>
      <c r="C450" s="237" t="s">
        <v>6037</v>
      </c>
      <c r="D450" s="238" t="s">
        <v>5905</v>
      </c>
      <c r="E450" s="148">
        <v>60753.92</v>
      </c>
      <c r="F450" s="148">
        <v>283.50</v>
      </c>
      <c r="G450" s="148">
        <v>0</v>
      </c>
      <c r="H450" s="148" t="s">
        <v>6288</v>
      </c>
      <c r="I450" s="148">
        <v>2630.5999999999985</v>
      </c>
      <c r="J450" s="148">
        <v>63668.02</v>
      </c>
      <c r="K450" s="148">
        <v>24301.57</v>
      </c>
      <c r="L450" s="148">
        <v>0</v>
      </c>
      <c r="M450" s="148">
        <v>81005.23</v>
      </c>
      <c r="N450" s="148" t="s">
        <v>6289</v>
      </c>
      <c r="O450" s="148">
        <v>103813.01</v>
      </c>
      <c r="P450" s="148">
        <v>209119.81</v>
      </c>
    </row>
    <row r="451" spans="1:16" ht="37.5">
      <c r="A451" s="237" t="s">
        <v>6052</v>
      </c>
      <c r="B451" s="237" t="s">
        <v>6053</v>
      </c>
      <c r="C451" s="237" t="s">
        <v>6037</v>
      </c>
      <c r="D451" s="238" t="s">
        <v>5906</v>
      </c>
      <c r="E451" s="148">
        <v>77563.6</v>
      </c>
      <c r="F451" s="148">
        <v>283.50</v>
      </c>
      <c r="G451" s="148">
        <v>0</v>
      </c>
      <c r="H451" s="148" t="s">
        <v>6288</v>
      </c>
      <c r="I451" s="148">
        <v>2766.159999999989</v>
      </c>
      <c r="J451" s="148">
        <v>80613.26</v>
      </c>
      <c r="K451" s="148">
        <v>31025.44</v>
      </c>
      <c r="L451" s="148">
        <v>0</v>
      </c>
      <c r="M451" s="148">
        <v>103418.13</v>
      </c>
      <c r="N451" s="148" t="s">
        <v>6289</v>
      </c>
      <c r="O451" s="148">
        <v>129587.85</v>
      </c>
      <c r="P451" s="148">
        <v>264031.42000000004</v>
      </c>
    </row>
    <row r="452" spans="1:16" ht="37.5">
      <c r="A452" s="237" t="s">
        <v>6052</v>
      </c>
      <c r="B452" s="237" t="s">
        <v>6053</v>
      </c>
      <c r="C452" s="237" t="s">
        <v>6037</v>
      </c>
      <c r="D452" s="238" t="s">
        <v>5931</v>
      </c>
      <c r="E452" s="148">
        <v>41936.24</v>
      </c>
      <c r="F452" s="148">
        <v>283.50</v>
      </c>
      <c r="G452" s="148">
        <v>0</v>
      </c>
      <c r="H452" s="148" t="s">
        <v>6288</v>
      </c>
      <c r="I452" s="148">
        <v>2478.8800000000047</v>
      </c>
      <c r="J452" s="148">
        <v>44698.62</v>
      </c>
      <c r="K452" s="148">
        <v>16774.50</v>
      </c>
      <c r="L452" s="148">
        <v>0</v>
      </c>
      <c r="M452" s="148">
        <v>55914.99</v>
      </c>
      <c r="N452" s="148" t="s">
        <v>6289</v>
      </c>
      <c r="O452" s="148">
        <v>74959.23</v>
      </c>
      <c r="P452" s="148">
        <v>147648.71999999997</v>
      </c>
    </row>
    <row r="453" spans="1:16" ht="37.5">
      <c r="A453" s="237" t="s">
        <v>6372</v>
      </c>
      <c r="B453" s="237" t="s">
        <v>6373</v>
      </c>
      <c r="C453" s="237" t="s">
        <v>6037</v>
      </c>
      <c r="D453" s="238" t="s">
        <v>5839</v>
      </c>
      <c r="E453" s="148">
        <v>34822.26</v>
      </c>
      <c r="F453" s="148">
        <v>233.50</v>
      </c>
      <c r="G453" s="148">
        <v>0</v>
      </c>
      <c r="H453" s="148" t="s">
        <v>6288</v>
      </c>
      <c r="I453" s="148">
        <v>3307.239999999998</v>
      </c>
      <c r="J453" s="148">
        <v>38363</v>
      </c>
      <c r="K453" s="148">
        <v>13928.90</v>
      </c>
      <c r="L453" s="148">
        <v>0</v>
      </c>
      <c r="M453" s="148">
        <v>46429.68</v>
      </c>
      <c r="N453" s="148" t="s">
        <v>6289</v>
      </c>
      <c r="O453" s="148">
        <v>64051.13</v>
      </c>
      <c r="P453" s="148">
        <v>124409.70999999999</v>
      </c>
    </row>
    <row r="454" spans="1:16" ht="37.5">
      <c r="A454" s="237" t="s">
        <v>6372</v>
      </c>
      <c r="B454" s="237" t="s">
        <v>6373</v>
      </c>
      <c r="C454" s="237" t="s">
        <v>6037</v>
      </c>
      <c r="D454" s="238" t="s">
        <v>6259</v>
      </c>
      <c r="E454" s="148">
        <v>31572.78</v>
      </c>
      <c r="F454" s="148">
        <v>0</v>
      </c>
      <c r="G454" s="148">
        <v>0</v>
      </c>
      <c r="H454" s="148" t="s">
        <v>6288</v>
      </c>
      <c r="I454" s="148">
        <v>0</v>
      </c>
      <c r="J454" s="148">
        <v>31572.78</v>
      </c>
      <c r="K454" s="148">
        <v>0</v>
      </c>
      <c r="L454" s="148">
        <v>0</v>
      </c>
      <c r="M454" s="148">
        <v>42097.04</v>
      </c>
      <c r="N454" s="148" t="s">
        <v>6289</v>
      </c>
      <c r="O454" s="148">
        <v>0</v>
      </c>
      <c r="P454" s="148">
        <v>42097.04</v>
      </c>
    </row>
    <row r="455" spans="1:16" ht="37.5">
      <c r="A455" s="237" t="s">
        <v>6068</v>
      </c>
      <c r="B455" s="237" t="s">
        <v>6069</v>
      </c>
      <c r="C455" s="237" t="s">
        <v>5930</v>
      </c>
      <c r="D455" s="238" t="s">
        <v>5839</v>
      </c>
      <c r="E455" s="148">
        <v>10474.82</v>
      </c>
      <c r="F455" s="148">
        <v>261.26</v>
      </c>
      <c r="G455" s="148">
        <v>0</v>
      </c>
      <c r="H455" s="148" t="s">
        <v>6288</v>
      </c>
      <c r="I455" s="148">
        <v>1479.5200000000004</v>
      </c>
      <c r="J455" s="148">
        <v>12215.60</v>
      </c>
      <c r="K455" s="148">
        <v>4189.93</v>
      </c>
      <c r="L455" s="148">
        <v>0</v>
      </c>
      <c r="M455" s="148">
        <v>13966.43</v>
      </c>
      <c r="N455" s="148" t="s">
        <v>6289</v>
      </c>
      <c r="O455" s="148">
        <v>26718.39</v>
      </c>
      <c r="P455" s="148">
        <v>44874.75</v>
      </c>
    </row>
    <row r="456" spans="1:16" ht="37.5">
      <c r="A456" s="237" t="s">
        <v>6068</v>
      </c>
      <c r="B456" s="237" t="s">
        <v>6069</v>
      </c>
      <c r="C456" s="237" t="s">
        <v>5930</v>
      </c>
      <c r="D456" s="238" t="s">
        <v>7324</v>
      </c>
      <c r="E456" s="148">
        <v>10371.12</v>
      </c>
      <c r="F456" s="148">
        <v>0</v>
      </c>
      <c r="G456" s="148">
        <v>0</v>
      </c>
      <c r="H456" s="148" t="s">
        <v>6288</v>
      </c>
      <c r="I456" s="148">
        <v>0</v>
      </c>
      <c r="J456" s="148">
        <v>10371.12</v>
      </c>
      <c r="K456" s="148">
        <v>0</v>
      </c>
      <c r="L456" s="148">
        <v>0</v>
      </c>
      <c r="M456" s="148">
        <v>13828.16</v>
      </c>
      <c r="N456" s="148" t="s">
        <v>6289</v>
      </c>
      <c r="O456" s="148">
        <v>0</v>
      </c>
      <c r="P456" s="148">
        <v>13828.16</v>
      </c>
    </row>
    <row r="457" spans="1:16" ht="37.5">
      <c r="A457" s="237" t="s">
        <v>6068</v>
      </c>
      <c r="B457" s="237" t="s">
        <v>6069</v>
      </c>
      <c r="C457" s="237" t="s">
        <v>5930</v>
      </c>
      <c r="D457" s="238" t="s">
        <v>6259</v>
      </c>
      <c r="E457" s="148">
        <v>10371.12</v>
      </c>
      <c r="F457" s="148">
        <v>0</v>
      </c>
      <c r="G457" s="148">
        <v>0</v>
      </c>
      <c r="H457" s="148" t="s">
        <v>6288</v>
      </c>
      <c r="I457" s="148">
        <v>0</v>
      </c>
      <c r="J457" s="148">
        <v>10371.12</v>
      </c>
      <c r="K457" s="148">
        <v>0</v>
      </c>
      <c r="L457" s="148">
        <v>0</v>
      </c>
      <c r="M457" s="148">
        <v>13828.16</v>
      </c>
      <c r="N457" s="148" t="s">
        <v>6289</v>
      </c>
      <c r="O457" s="148">
        <v>0</v>
      </c>
      <c r="P457" s="148">
        <v>13828.16</v>
      </c>
    </row>
    <row r="458" spans="1:16" ht="37.5">
      <c r="A458" s="237" t="s">
        <v>6068</v>
      </c>
      <c r="B458" s="237" t="s">
        <v>6069</v>
      </c>
      <c r="C458" s="237" t="s">
        <v>5930</v>
      </c>
      <c r="D458" s="238" t="s">
        <v>5902</v>
      </c>
      <c r="E458" s="148">
        <v>13332.84</v>
      </c>
      <c r="F458" s="148">
        <v>261.26</v>
      </c>
      <c r="G458" s="148">
        <v>0</v>
      </c>
      <c r="H458" s="148" t="s">
        <v>6288</v>
      </c>
      <c r="I458" s="148">
        <v>1502.2399999999998</v>
      </c>
      <c r="J458" s="148">
        <v>15096.34</v>
      </c>
      <c r="K458" s="148">
        <v>5333.14</v>
      </c>
      <c r="L458" s="148">
        <v>0</v>
      </c>
      <c r="M458" s="148">
        <v>17777.12</v>
      </c>
      <c r="N458" s="148" t="s">
        <v>6289</v>
      </c>
      <c r="O458" s="148">
        <v>31100.69</v>
      </c>
      <c r="P458" s="148">
        <v>54210.95</v>
      </c>
    </row>
    <row r="459" spans="1:16" ht="37.5">
      <c r="A459" s="237" t="s">
        <v>6068</v>
      </c>
      <c r="B459" s="237" t="s">
        <v>6069</v>
      </c>
      <c r="C459" s="237" t="s">
        <v>5930</v>
      </c>
      <c r="D459" s="238" t="s">
        <v>5903</v>
      </c>
      <c r="E459" s="148">
        <v>16970.40</v>
      </c>
      <c r="F459" s="148">
        <v>261.26</v>
      </c>
      <c r="G459" s="148">
        <v>0</v>
      </c>
      <c r="H459" s="148" t="s">
        <v>6288</v>
      </c>
      <c r="I459" s="148">
        <v>1528.4399999999987</v>
      </c>
      <c r="J459" s="148">
        <v>18760.1</v>
      </c>
      <c r="K459" s="148">
        <v>6788.16</v>
      </c>
      <c r="L459" s="148">
        <v>0</v>
      </c>
      <c r="M459" s="148">
        <v>22627.20</v>
      </c>
      <c r="N459" s="148" t="s">
        <v>6289</v>
      </c>
      <c r="O459" s="148">
        <v>36678.28</v>
      </c>
      <c r="P459" s="148">
        <v>66093.64</v>
      </c>
    </row>
    <row r="460" spans="1:16" ht="37.5">
      <c r="A460" s="237" t="s">
        <v>6068</v>
      </c>
      <c r="B460" s="237" t="s">
        <v>6069</v>
      </c>
      <c r="C460" s="237" t="s">
        <v>5930</v>
      </c>
      <c r="D460" s="238" t="s">
        <v>5904</v>
      </c>
      <c r="E460" s="148">
        <v>23316.62</v>
      </c>
      <c r="F460" s="148">
        <v>261.26</v>
      </c>
      <c r="G460" s="148">
        <v>0</v>
      </c>
      <c r="H460" s="148" t="s">
        <v>6288</v>
      </c>
      <c r="I460" s="148">
        <v>1557.9600000000028</v>
      </c>
      <c r="J460" s="148">
        <v>25135.84</v>
      </c>
      <c r="K460" s="148">
        <v>9326.65</v>
      </c>
      <c r="L460" s="148">
        <v>0</v>
      </c>
      <c r="M460" s="148">
        <v>31088.83</v>
      </c>
      <c r="N460" s="148" t="s">
        <v>6289</v>
      </c>
      <c r="O460" s="148">
        <v>46409.15</v>
      </c>
      <c r="P460" s="148">
        <v>86824.63</v>
      </c>
    </row>
    <row r="461" spans="1:16" ht="37.5">
      <c r="A461" s="237" t="s">
        <v>6068</v>
      </c>
      <c r="B461" s="237" t="s">
        <v>6069</v>
      </c>
      <c r="C461" s="237" t="s">
        <v>5930</v>
      </c>
      <c r="D461" s="238" t="s">
        <v>5905</v>
      </c>
      <c r="E461" s="148">
        <v>30613.92</v>
      </c>
      <c r="F461" s="148">
        <v>261.26</v>
      </c>
      <c r="G461" s="148">
        <v>0</v>
      </c>
      <c r="H461" s="148" t="s">
        <v>6288</v>
      </c>
      <c r="I461" s="148">
        <v>1588.520000000004</v>
      </c>
      <c r="J461" s="148">
        <v>32463.70</v>
      </c>
      <c r="K461" s="148">
        <v>12245.57</v>
      </c>
      <c r="L461" s="148">
        <v>0</v>
      </c>
      <c r="M461" s="148">
        <v>40818.56</v>
      </c>
      <c r="N461" s="148" t="s">
        <v>6289</v>
      </c>
      <c r="O461" s="148">
        <v>57598.34</v>
      </c>
      <c r="P461" s="148">
        <v>110662.47</v>
      </c>
    </row>
    <row r="462" spans="1:16" ht="37.5">
      <c r="A462" s="237" t="s">
        <v>6068</v>
      </c>
      <c r="B462" s="237" t="s">
        <v>6069</v>
      </c>
      <c r="C462" s="237" t="s">
        <v>5930</v>
      </c>
      <c r="D462" s="238" t="s">
        <v>5906</v>
      </c>
      <c r="E462" s="148">
        <v>39985.92</v>
      </c>
      <c r="F462" s="148">
        <v>261.26</v>
      </c>
      <c r="G462" s="148">
        <v>0</v>
      </c>
      <c r="H462" s="148" t="s">
        <v>6288</v>
      </c>
      <c r="I462" s="148">
        <v>1624.4000000000015</v>
      </c>
      <c r="J462" s="148">
        <v>41871.58</v>
      </c>
      <c r="K462" s="148">
        <v>15994.37</v>
      </c>
      <c r="L462" s="148">
        <v>0</v>
      </c>
      <c r="M462" s="148">
        <v>53314.56</v>
      </c>
      <c r="N462" s="148" t="s">
        <v>6289</v>
      </c>
      <c r="O462" s="148">
        <v>71968.74</v>
      </c>
      <c r="P462" s="148">
        <v>141277.66999999998</v>
      </c>
    </row>
    <row r="463" spans="1:16" ht="25">
      <c r="A463" s="237" t="s">
        <v>6374</v>
      </c>
      <c r="B463" s="237" t="s">
        <v>6375</v>
      </c>
      <c r="C463" s="237" t="s">
        <v>6376</v>
      </c>
      <c r="D463" s="238" t="s">
        <v>5839</v>
      </c>
      <c r="E463" s="148">
        <v>17322.92</v>
      </c>
      <c r="F463" s="148">
        <v>241.96</v>
      </c>
      <c r="G463" s="148">
        <v>0</v>
      </c>
      <c r="H463" s="148" t="s">
        <v>6288</v>
      </c>
      <c r="I463" s="148">
        <v>2007.140000000003</v>
      </c>
      <c r="J463" s="148">
        <v>19572.02</v>
      </c>
      <c r="K463" s="148">
        <v>6929.17</v>
      </c>
      <c r="L463" s="148">
        <v>0</v>
      </c>
      <c r="M463" s="148">
        <v>23097.23</v>
      </c>
      <c r="N463" s="148" t="s">
        <v>6289</v>
      </c>
      <c r="O463" s="148">
        <v>37218.81</v>
      </c>
      <c r="P463" s="148">
        <v>67245.20999999999</v>
      </c>
    </row>
    <row r="464" spans="1:16" ht="25">
      <c r="A464" s="237" t="s">
        <v>6374</v>
      </c>
      <c r="B464" s="237" t="s">
        <v>6375</v>
      </c>
      <c r="C464" s="237" t="s">
        <v>6376</v>
      </c>
      <c r="D464" s="238" t="s">
        <v>6259</v>
      </c>
      <c r="E464" s="148">
        <v>15706.40</v>
      </c>
      <c r="F464" s="148">
        <v>0</v>
      </c>
      <c r="G464" s="148">
        <v>0</v>
      </c>
      <c r="H464" s="148" t="s">
        <v>6288</v>
      </c>
      <c r="I464" s="148">
        <v>0</v>
      </c>
      <c r="J464" s="148">
        <v>15706.40</v>
      </c>
      <c r="K464" s="148">
        <v>0</v>
      </c>
      <c r="L464" s="148">
        <v>0</v>
      </c>
      <c r="M464" s="148">
        <v>20941.87</v>
      </c>
      <c r="N464" s="148" t="s">
        <v>6289</v>
      </c>
      <c r="O464" s="148">
        <v>0</v>
      </c>
      <c r="P464" s="148">
        <v>20941.87</v>
      </c>
    </row>
    <row r="465" spans="1:16" ht="25">
      <c r="A465" s="237" t="s">
        <v>6374</v>
      </c>
      <c r="B465" s="237" t="s">
        <v>6375</v>
      </c>
      <c r="C465" s="237" t="s">
        <v>6376</v>
      </c>
      <c r="D465" s="238" t="s">
        <v>5902</v>
      </c>
      <c r="E465" s="148">
        <v>22652.36</v>
      </c>
      <c r="F465" s="148">
        <v>241.96</v>
      </c>
      <c r="G465" s="148">
        <v>0</v>
      </c>
      <c r="H465" s="148" t="s">
        <v>6288</v>
      </c>
      <c r="I465" s="148">
        <v>2048.720000000001</v>
      </c>
      <c r="J465" s="148">
        <v>24943.04</v>
      </c>
      <c r="K465" s="148">
        <v>9060.94</v>
      </c>
      <c r="L465" s="148">
        <v>0</v>
      </c>
      <c r="M465" s="148">
        <v>30203.15</v>
      </c>
      <c r="N465" s="148" t="s">
        <v>6289</v>
      </c>
      <c r="O465" s="148">
        <v>45390.62</v>
      </c>
      <c r="P465" s="148">
        <v>84654.71</v>
      </c>
    </row>
    <row r="466" spans="1:16" ht="25">
      <c r="A466" s="237" t="s">
        <v>6374</v>
      </c>
      <c r="B466" s="237" t="s">
        <v>6375</v>
      </c>
      <c r="C466" s="237" t="s">
        <v>6376</v>
      </c>
      <c r="D466" s="238" t="s">
        <v>5903</v>
      </c>
      <c r="E466" s="148">
        <v>28763.68</v>
      </c>
      <c r="F466" s="148">
        <v>241.96</v>
      </c>
      <c r="G466" s="148">
        <v>0</v>
      </c>
      <c r="H466" s="148" t="s">
        <v>6288</v>
      </c>
      <c r="I466" s="148">
        <v>2096.380000000001</v>
      </c>
      <c r="J466" s="148">
        <v>31102.02</v>
      </c>
      <c r="K466" s="148">
        <v>11505.47</v>
      </c>
      <c r="L466" s="148">
        <v>0</v>
      </c>
      <c r="M466" s="148">
        <v>38351.57</v>
      </c>
      <c r="N466" s="148" t="s">
        <v>6289</v>
      </c>
      <c r="O466" s="148">
        <v>54761.31</v>
      </c>
      <c r="P466" s="148">
        <v>104618.35</v>
      </c>
    </row>
    <row r="467" spans="1:16" ht="25">
      <c r="A467" s="237" t="s">
        <v>6374</v>
      </c>
      <c r="B467" s="237" t="s">
        <v>6375</v>
      </c>
      <c r="C467" s="237" t="s">
        <v>6376</v>
      </c>
      <c r="D467" s="238" t="s">
        <v>5904</v>
      </c>
      <c r="E467" s="148">
        <v>35679.32</v>
      </c>
      <c r="F467" s="148">
        <v>241.96</v>
      </c>
      <c r="G467" s="148">
        <v>0</v>
      </c>
      <c r="H467" s="148" t="s">
        <v>6288</v>
      </c>
      <c r="I467" s="148">
        <v>2150.340000000004</v>
      </c>
      <c r="J467" s="148">
        <v>38071.62</v>
      </c>
      <c r="K467" s="148">
        <v>14271.73</v>
      </c>
      <c r="L467" s="148">
        <v>0</v>
      </c>
      <c r="M467" s="148">
        <v>47572.43</v>
      </c>
      <c r="N467" s="148" t="s">
        <v>6289</v>
      </c>
      <c r="O467" s="148">
        <v>65365.29</v>
      </c>
      <c r="P467" s="148">
        <v>127209.45000000001</v>
      </c>
    </row>
    <row r="468" spans="1:16" ht="25">
      <c r="A468" s="237" t="s">
        <v>6374</v>
      </c>
      <c r="B468" s="237" t="s">
        <v>6375</v>
      </c>
      <c r="C468" s="237" t="s">
        <v>6376</v>
      </c>
      <c r="D468" s="238" t="s">
        <v>5905</v>
      </c>
      <c r="E468" s="148">
        <v>43490.70</v>
      </c>
      <c r="F468" s="148">
        <v>241.96</v>
      </c>
      <c r="G468" s="148">
        <v>0</v>
      </c>
      <c r="H468" s="148" t="s">
        <v>6288</v>
      </c>
      <c r="I468" s="148">
        <v>2206.520000000004</v>
      </c>
      <c r="J468" s="148">
        <v>45939.18</v>
      </c>
      <c r="K468" s="148">
        <v>17396.28</v>
      </c>
      <c r="L468" s="148">
        <v>0</v>
      </c>
      <c r="M468" s="148">
        <v>57987.60</v>
      </c>
      <c r="N468" s="148" t="s">
        <v>6289</v>
      </c>
      <c r="O468" s="148">
        <v>77342.74</v>
      </c>
      <c r="P468" s="148">
        <v>152726.62</v>
      </c>
    </row>
    <row r="469" spans="1:16" ht="25">
      <c r="A469" s="237" t="s">
        <v>6374</v>
      </c>
      <c r="B469" s="237" t="s">
        <v>6375</v>
      </c>
      <c r="C469" s="237" t="s">
        <v>6376</v>
      </c>
      <c r="D469" s="238" t="s">
        <v>5906</v>
      </c>
      <c r="E469" s="148">
        <v>55668.14</v>
      </c>
      <c r="F469" s="148">
        <v>241.96</v>
      </c>
      <c r="G469" s="148">
        <v>0</v>
      </c>
      <c r="H469" s="148" t="s">
        <v>6288</v>
      </c>
      <c r="I469" s="148">
        <v>2272.0800000000017</v>
      </c>
      <c r="J469" s="148">
        <v>58182.18</v>
      </c>
      <c r="K469" s="148">
        <v>22267.26</v>
      </c>
      <c r="L469" s="148">
        <v>0</v>
      </c>
      <c r="M469" s="148">
        <v>74224.19</v>
      </c>
      <c r="N469" s="148" t="s">
        <v>6289</v>
      </c>
      <c r="O469" s="148">
        <v>96014.81</v>
      </c>
      <c r="P469" s="148">
        <v>192506.26</v>
      </c>
    </row>
    <row r="470" spans="1:16" ht="37.5">
      <c r="A470" s="237" t="s">
        <v>6070</v>
      </c>
      <c r="B470" s="237" t="s">
        <v>6071</v>
      </c>
      <c r="C470" s="237" t="s">
        <v>5930</v>
      </c>
      <c r="D470" s="238" t="s">
        <v>5839</v>
      </c>
      <c r="E470" s="148">
        <v>10369.82</v>
      </c>
      <c r="F470" s="148">
        <v>257.86</v>
      </c>
      <c r="G470" s="148">
        <v>0</v>
      </c>
      <c r="H470" s="148" t="s">
        <v>6288</v>
      </c>
      <c r="I470" s="148">
        <v>1463.3799999999992</v>
      </c>
      <c r="J470" s="148">
        <v>12091.06</v>
      </c>
      <c r="K470" s="148">
        <v>4147.93</v>
      </c>
      <c r="L470" s="148">
        <v>0</v>
      </c>
      <c r="M470" s="148">
        <v>13826.43</v>
      </c>
      <c r="N470" s="148" t="s">
        <v>6289</v>
      </c>
      <c r="O470" s="148">
        <v>26557.39</v>
      </c>
      <c r="P470" s="148">
        <v>44531.75</v>
      </c>
    </row>
    <row r="471" spans="1:16" ht="37.5">
      <c r="A471" s="237" t="s">
        <v>6070</v>
      </c>
      <c r="B471" s="237" t="s">
        <v>6071</v>
      </c>
      <c r="C471" s="237" t="s">
        <v>5930</v>
      </c>
      <c r="D471" s="238" t="s">
        <v>7324</v>
      </c>
      <c r="E471" s="148">
        <v>10267.16</v>
      </c>
      <c r="F471" s="148">
        <v>0</v>
      </c>
      <c r="G471" s="148">
        <v>0</v>
      </c>
      <c r="H471" s="148" t="s">
        <v>6288</v>
      </c>
      <c r="I471" s="148">
        <v>0</v>
      </c>
      <c r="J471" s="148">
        <v>10267.16</v>
      </c>
      <c r="K471" s="148">
        <v>0</v>
      </c>
      <c r="L471" s="148">
        <v>0</v>
      </c>
      <c r="M471" s="148">
        <v>13689.55</v>
      </c>
      <c r="N471" s="148" t="s">
        <v>6289</v>
      </c>
      <c r="O471" s="148">
        <v>0</v>
      </c>
      <c r="P471" s="148">
        <v>13689.55</v>
      </c>
    </row>
    <row r="472" spans="1:16" ht="37.5">
      <c r="A472" s="237" t="s">
        <v>6070</v>
      </c>
      <c r="B472" s="237" t="s">
        <v>6071</v>
      </c>
      <c r="C472" s="237" t="s">
        <v>5930</v>
      </c>
      <c r="D472" s="238" t="s">
        <v>6259</v>
      </c>
      <c r="E472" s="148">
        <v>10267.16</v>
      </c>
      <c r="F472" s="148">
        <v>0</v>
      </c>
      <c r="G472" s="148">
        <v>0</v>
      </c>
      <c r="H472" s="148" t="s">
        <v>6288</v>
      </c>
      <c r="I472" s="148">
        <v>0</v>
      </c>
      <c r="J472" s="148">
        <v>10267.16</v>
      </c>
      <c r="K472" s="148">
        <v>0</v>
      </c>
      <c r="L472" s="148">
        <v>0</v>
      </c>
      <c r="M472" s="148">
        <v>13689.55</v>
      </c>
      <c r="N472" s="148" t="s">
        <v>6289</v>
      </c>
      <c r="O472" s="148">
        <v>0</v>
      </c>
      <c r="P472" s="148">
        <v>13689.55</v>
      </c>
    </row>
    <row r="473" spans="1:16" ht="37.5">
      <c r="A473" s="237" t="s">
        <v>6070</v>
      </c>
      <c r="B473" s="237" t="s">
        <v>6071</v>
      </c>
      <c r="C473" s="237" t="s">
        <v>5930</v>
      </c>
      <c r="D473" s="238" t="s">
        <v>5902</v>
      </c>
      <c r="E473" s="148">
        <v>13196.98</v>
      </c>
      <c r="F473" s="148">
        <v>257.86</v>
      </c>
      <c r="G473" s="148">
        <v>0</v>
      </c>
      <c r="H473" s="148" t="s">
        <v>6288</v>
      </c>
      <c r="I473" s="148">
        <v>1485.8199999999997</v>
      </c>
      <c r="J473" s="148">
        <v>14940.66</v>
      </c>
      <c r="K473" s="148">
        <v>5278.79</v>
      </c>
      <c r="L473" s="148">
        <v>0</v>
      </c>
      <c r="M473" s="148">
        <v>17595.97</v>
      </c>
      <c r="N473" s="148" t="s">
        <v>6289</v>
      </c>
      <c r="O473" s="148">
        <v>30892.37</v>
      </c>
      <c r="P473" s="148">
        <v>53767.130000000005</v>
      </c>
    </row>
    <row r="474" spans="1:16" ht="37.5">
      <c r="A474" s="237" t="s">
        <v>6070</v>
      </c>
      <c r="B474" s="237" t="s">
        <v>6071</v>
      </c>
      <c r="C474" s="237" t="s">
        <v>5930</v>
      </c>
      <c r="D474" s="238" t="s">
        <v>5903</v>
      </c>
      <c r="E474" s="148">
        <v>16795.02</v>
      </c>
      <c r="F474" s="148">
        <v>257.86</v>
      </c>
      <c r="G474" s="148">
        <v>0</v>
      </c>
      <c r="H474" s="148" t="s">
        <v>6288</v>
      </c>
      <c r="I474" s="148">
        <v>1511.6800000000003</v>
      </c>
      <c r="J474" s="148">
        <v>18564.56</v>
      </c>
      <c r="K474" s="148">
        <v>6718.01</v>
      </c>
      <c r="L474" s="148">
        <v>0</v>
      </c>
      <c r="M474" s="148">
        <v>22393.36</v>
      </c>
      <c r="N474" s="148" t="s">
        <v>6289</v>
      </c>
      <c r="O474" s="148">
        <v>36409.36</v>
      </c>
      <c r="P474" s="148">
        <v>65520.73</v>
      </c>
    </row>
    <row r="475" spans="1:16" ht="37.5">
      <c r="A475" s="237" t="s">
        <v>6070</v>
      </c>
      <c r="B475" s="237" t="s">
        <v>6071</v>
      </c>
      <c r="C475" s="237" t="s">
        <v>5930</v>
      </c>
      <c r="D475" s="238" t="s">
        <v>5904</v>
      </c>
      <c r="E475" s="148">
        <v>23072.66</v>
      </c>
      <c r="F475" s="148">
        <v>257.86</v>
      </c>
      <c r="G475" s="148">
        <v>0</v>
      </c>
      <c r="H475" s="148" t="s">
        <v>6288</v>
      </c>
      <c r="I475" s="148">
        <v>1540.8199999999997</v>
      </c>
      <c r="J475" s="148">
        <v>24871.34</v>
      </c>
      <c r="K475" s="148">
        <v>9229.06</v>
      </c>
      <c r="L475" s="148">
        <v>0</v>
      </c>
      <c r="M475" s="148">
        <v>30763.55</v>
      </c>
      <c r="N475" s="148" t="s">
        <v>6289</v>
      </c>
      <c r="O475" s="148">
        <v>46035.08</v>
      </c>
      <c r="P475" s="148">
        <v>86027.69</v>
      </c>
    </row>
    <row r="476" spans="1:16" ht="37.5">
      <c r="A476" s="237" t="s">
        <v>6070</v>
      </c>
      <c r="B476" s="237" t="s">
        <v>6071</v>
      </c>
      <c r="C476" s="237" t="s">
        <v>5930</v>
      </c>
      <c r="D476" s="238" t="s">
        <v>5905</v>
      </c>
      <c r="E476" s="148">
        <v>30290.98</v>
      </c>
      <c r="F476" s="148">
        <v>257.86</v>
      </c>
      <c r="G476" s="148">
        <v>0</v>
      </c>
      <c r="H476" s="148" t="s">
        <v>6288</v>
      </c>
      <c r="I476" s="148">
        <v>1571</v>
      </c>
      <c r="J476" s="148">
        <v>32119.84</v>
      </c>
      <c r="K476" s="148">
        <v>12116.39</v>
      </c>
      <c r="L476" s="148">
        <v>0</v>
      </c>
      <c r="M476" s="148">
        <v>40387.97</v>
      </c>
      <c r="N476" s="148" t="s">
        <v>6289</v>
      </c>
      <c r="O476" s="148">
        <v>57103.17</v>
      </c>
      <c r="P476" s="148">
        <v>109607.53</v>
      </c>
    </row>
    <row r="477" spans="1:16" ht="37.5">
      <c r="A477" s="237" t="s">
        <v>6070</v>
      </c>
      <c r="B477" s="237" t="s">
        <v>6071</v>
      </c>
      <c r="C477" s="237" t="s">
        <v>5930</v>
      </c>
      <c r="D477" s="238" t="s">
        <v>5906</v>
      </c>
      <c r="E477" s="148">
        <v>39561.52</v>
      </c>
      <c r="F477" s="148">
        <v>257.86</v>
      </c>
      <c r="G477" s="148">
        <v>0</v>
      </c>
      <c r="H477" s="148" t="s">
        <v>6288</v>
      </c>
      <c r="I477" s="148">
        <v>1606.3600000000006</v>
      </c>
      <c r="J477" s="148">
        <v>41425.74</v>
      </c>
      <c r="K477" s="148">
        <v>15824.61</v>
      </c>
      <c r="L477" s="148">
        <v>0</v>
      </c>
      <c r="M477" s="148">
        <v>52748.69</v>
      </c>
      <c r="N477" s="148" t="s">
        <v>6289</v>
      </c>
      <c r="O477" s="148">
        <v>71318</v>
      </c>
      <c r="P477" s="148">
        <v>139891.3</v>
      </c>
    </row>
    <row r="478" spans="1:16" ht="25">
      <c r="A478" s="237" t="s">
        <v>6072</v>
      </c>
      <c r="B478" s="237" t="s">
        <v>6073</v>
      </c>
      <c r="C478" s="237" t="s">
        <v>5930</v>
      </c>
      <c r="D478" s="238" t="s">
        <v>5839</v>
      </c>
      <c r="E478" s="148">
        <v>17757.12</v>
      </c>
      <c r="F478" s="148">
        <v>291.96</v>
      </c>
      <c r="G478" s="148">
        <v>0</v>
      </c>
      <c r="H478" s="148" t="s">
        <v>6288</v>
      </c>
      <c r="I478" s="148">
        <v>2105.34</v>
      </c>
      <c r="J478" s="148">
        <v>20154.42</v>
      </c>
      <c r="K478" s="148">
        <v>7102.85</v>
      </c>
      <c r="L478" s="148">
        <v>0</v>
      </c>
      <c r="M478" s="148">
        <v>23676.16</v>
      </c>
      <c r="N478" s="148" t="s">
        <v>6289</v>
      </c>
      <c r="O478" s="148">
        <v>37884.58</v>
      </c>
      <c r="P478" s="148">
        <v>68663.59</v>
      </c>
    </row>
    <row r="479" spans="1:16" ht="25">
      <c r="A479" s="237" t="s">
        <v>6072</v>
      </c>
      <c r="B479" s="237" t="s">
        <v>6073</v>
      </c>
      <c r="C479" s="237" t="s">
        <v>5930</v>
      </c>
      <c r="D479" s="238" t="s">
        <v>7324</v>
      </c>
      <c r="E479" s="148">
        <v>17581.32</v>
      </c>
      <c r="F479" s="148">
        <v>0</v>
      </c>
      <c r="G479" s="148">
        <v>0</v>
      </c>
      <c r="H479" s="148" t="s">
        <v>6288</v>
      </c>
      <c r="I479" s="148">
        <v>0</v>
      </c>
      <c r="J479" s="148">
        <v>17581.32</v>
      </c>
      <c r="K479" s="148">
        <v>0</v>
      </c>
      <c r="L479" s="148">
        <v>0</v>
      </c>
      <c r="M479" s="148">
        <v>23441.76</v>
      </c>
      <c r="N479" s="148" t="s">
        <v>6289</v>
      </c>
      <c r="O479" s="148">
        <v>0</v>
      </c>
      <c r="P479" s="148">
        <v>23441.76</v>
      </c>
    </row>
    <row r="480" spans="1:16" ht="25">
      <c r="A480" s="237" t="s">
        <v>6072</v>
      </c>
      <c r="B480" s="237" t="s">
        <v>6073</v>
      </c>
      <c r="C480" s="237" t="s">
        <v>5930</v>
      </c>
      <c r="D480" s="238" t="s">
        <v>6259</v>
      </c>
      <c r="E480" s="148">
        <v>17581.32</v>
      </c>
      <c r="F480" s="148">
        <v>0</v>
      </c>
      <c r="G480" s="148">
        <v>0</v>
      </c>
      <c r="H480" s="148" t="s">
        <v>6288</v>
      </c>
      <c r="I480" s="148">
        <v>0</v>
      </c>
      <c r="J480" s="148">
        <v>17581.32</v>
      </c>
      <c r="K480" s="148">
        <v>0</v>
      </c>
      <c r="L480" s="148">
        <v>0</v>
      </c>
      <c r="M480" s="148">
        <v>23441.76</v>
      </c>
      <c r="N480" s="148" t="s">
        <v>6289</v>
      </c>
      <c r="O480" s="148">
        <v>0</v>
      </c>
      <c r="P480" s="148">
        <v>23441.76</v>
      </c>
    </row>
    <row r="481" spans="1:16" ht="25">
      <c r="A481" s="237" t="s">
        <v>6072</v>
      </c>
      <c r="B481" s="237" t="s">
        <v>6073</v>
      </c>
      <c r="C481" s="237" t="s">
        <v>5930</v>
      </c>
      <c r="D481" s="238" t="s">
        <v>5902</v>
      </c>
      <c r="E481" s="148">
        <v>22877.08</v>
      </c>
      <c r="F481" s="148">
        <v>291.96</v>
      </c>
      <c r="G481" s="148">
        <v>0</v>
      </c>
      <c r="H481" s="148" t="s">
        <v>6288</v>
      </c>
      <c r="I481" s="148">
        <v>2134.1399999999994</v>
      </c>
      <c r="J481" s="148">
        <v>25303.18</v>
      </c>
      <c r="K481" s="148">
        <v>9150.83</v>
      </c>
      <c r="L481" s="148">
        <v>0</v>
      </c>
      <c r="M481" s="148">
        <v>30502.77</v>
      </c>
      <c r="N481" s="148" t="s">
        <v>6289</v>
      </c>
      <c r="O481" s="148">
        <v>45735.19</v>
      </c>
      <c r="P481" s="148">
        <v>85388.79000000001</v>
      </c>
    </row>
    <row r="482" spans="1:16" ht="25">
      <c r="A482" s="237" t="s">
        <v>6072</v>
      </c>
      <c r="B482" s="237" t="s">
        <v>6073</v>
      </c>
      <c r="C482" s="237" t="s">
        <v>5930</v>
      </c>
      <c r="D482" s="238" t="s">
        <v>5903</v>
      </c>
      <c r="E482" s="148">
        <v>30420.44</v>
      </c>
      <c r="F482" s="148">
        <v>291.96</v>
      </c>
      <c r="G482" s="148">
        <v>0</v>
      </c>
      <c r="H482" s="148" t="s">
        <v>6288</v>
      </c>
      <c r="I482" s="148">
        <v>2167.2000000000007</v>
      </c>
      <c r="J482" s="148">
        <v>32879.60</v>
      </c>
      <c r="K482" s="148">
        <v>12168.18</v>
      </c>
      <c r="L482" s="148">
        <v>0</v>
      </c>
      <c r="M482" s="148">
        <v>40560.59</v>
      </c>
      <c r="N482" s="148" t="s">
        <v>6289</v>
      </c>
      <c r="O482" s="148">
        <v>57301.67</v>
      </c>
      <c r="P482" s="148">
        <v>110030.44</v>
      </c>
    </row>
    <row r="483" spans="1:16" ht="25">
      <c r="A483" s="237" t="s">
        <v>6072</v>
      </c>
      <c r="B483" s="237" t="s">
        <v>6073</v>
      </c>
      <c r="C483" s="237" t="s">
        <v>5930</v>
      </c>
      <c r="D483" s="238" t="s">
        <v>5904</v>
      </c>
      <c r="E483" s="148">
        <v>39933.94</v>
      </c>
      <c r="F483" s="148">
        <v>291.96</v>
      </c>
      <c r="G483" s="148">
        <v>0</v>
      </c>
      <c r="H483" s="148" t="s">
        <v>6288</v>
      </c>
      <c r="I483" s="148">
        <v>2204.5999999999985</v>
      </c>
      <c r="J483" s="148">
        <v>42430.50</v>
      </c>
      <c r="K483" s="148">
        <v>15973.58</v>
      </c>
      <c r="L483" s="148">
        <v>0</v>
      </c>
      <c r="M483" s="148">
        <v>53245.25</v>
      </c>
      <c r="N483" s="148" t="s">
        <v>6289</v>
      </c>
      <c r="O483" s="148">
        <v>71889.04</v>
      </c>
      <c r="P483" s="148">
        <v>141107.87</v>
      </c>
    </row>
    <row r="484" spans="1:16" ht="25">
      <c r="A484" s="237" t="s">
        <v>6072</v>
      </c>
      <c r="B484" s="237" t="s">
        <v>6073</v>
      </c>
      <c r="C484" s="237" t="s">
        <v>5930</v>
      </c>
      <c r="D484" s="238" t="s">
        <v>5905</v>
      </c>
      <c r="E484" s="148">
        <v>50922.06</v>
      </c>
      <c r="F484" s="148">
        <v>291.96</v>
      </c>
      <c r="G484" s="148">
        <v>0</v>
      </c>
      <c r="H484" s="148" t="s">
        <v>6288</v>
      </c>
      <c r="I484" s="148">
        <v>2243.560000000005</v>
      </c>
      <c r="J484" s="148">
        <v>53457.58</v>
      </c>
      <c r="K484" s="148">
        <v>20368.82</v>
      </c>
      <c r="L484" s="148">
        <v>0</v>
      </c>
      <c r="M484" s="148">
        <v>67896.08</v>
      </c>
      <c r="N484" s="148" t="s">
        <v>6289</v>
      </c>
      <c r="O484" s="148">
        <v>88737.49</v>
      </c>
      <c r="P484" s="148">
        <v>177002.39</v>
      </c>
    </row>
    <row r="485" spans="1:16" ht="25">
      <c r="A485" s="237" t="s">
        <v>6072</v>
      </c>
      <c r="B485" s="237" t="s">
        <v>6073</v>
      </c>
      <c r="C485" s="237" t="s">
        <v>5930</v>
      </c>
      <c r="D485" s="238" t="s">
        <v>5906</v>
      </c>
      <c r="E485" s="148">
        <v>64986.76</v>
      </c>
      <c r="F485" s="148">
        <v>291.96</v>
      </c>
      <c r="G485" s="148">
        <v>0</v>
      </c>
      <c r="H485" s="148" t="s">
        <v>6288</v>
      </c>
      <c r="I485" s="148">
        <v>2289.020000000004</v>
      </c>
      <c r="J485" s="148">
        <v>67567.74</v>
      </c>
      <c r="K485" s="148">
        <v>25994.70</v>
      </c>
      <c r="L485" s="148">
        <v>0</v>
      </c>
      <c r="M485" s="148">
        <v>86649.01</v>
      </c>
      <c r="N485" s="148" t="s">
        <v>6289</v>
      </c>
      <c r="O485" s="148">
        <v>110303.37</v>
      </c>
      <c r="P485" s="148">
        <v>222947.08</v>
      </c>
    </row>
    <row r="486" spans="1:16" ht="37.5">
      <c r="A486" s="237" t="s">
        <v>6377</v>
      </c>
      <c r="B486" s="237" t="s">
        <v>6378</v>
      </c>
      <c r="C486" s="237" t="s">
        <v>6376</v>
      </c>
      <c r="D486" s="238" t="s">
        <v>5839</v>
      </c>
      <c r="E486" s="148">
        <v>18371.74</v>
      </c>
      <c r="F486" s="148">
        <v>241.96</v>
      </c>
      <c r="G486" s="148">
        <v>0</v>
      </c>
      <c r="H486" s="148" t="s">
        <v>6288</v>
      </c>
      <c r="I486" s="148">
        <v>2073.579999999998</v>
      </c>
      <c r="J486" s="148">
        <v>20687.28</v>
      </c>
      <c r="K486" s="148">
        <v>7348.70</v>
      </c>
      <c r="L486" s="148">
        <v>0</v>
      </c>
      <c r="M486" s="148">
        <v>24495.65</v>
      </c>
      <c r="N486" s="148" t="s">
        <v>6289</v>
      </c>
      <c r="O486" s="148">
        <v>38827</v>
      </c>
      <c r="P486" s="148">
        <v>70671.35</v>
      </c>
    </row>
    <row r="487" spans="1:16" ht="37.5">
      <c r="A487" s="237" t="s">
        <v>6377</v>
      </c>
      <c r="B487" s="237" t="s">
        <v>6378</v>
      </c>
      <c r="C487" s="237" t="s">
        <v>6376</v>
      </c>
      <c r="D487" s="238" t="s">
        <v>6259</v>
      </c>
      <c r="E487" s="148">
        <v>16657.36</v>
      </c>
      <c r="F487" s="148">
        <v>0</v>
      </c>
      <c r="G487" s="148">
        <v>0</v>
      </c>
      <c r="H487" s="148" t="s">
        <v>6288</v>
      </c>
      <c r="I487" s="148">
        <v>0</v>
      </c>
      <c r="J487" s="148">
        <v>16657.36</v>
      </c>
      <c r="K487" s="148">
        <v>0</v>
      </c>
      <c r="L487" s="148">
        <v>0</v>
      </c>
      <c r="M487" s="148">
        <v>22209.81</v>
      </c>
      <c r="N487" s="148" t="s">
        <v>6289</v>
      </c>
      <c r="O487" s="148">
        <v>0</v>
      </c>
      <c r="P487" s="148">
        <v>22209.81</v>
      </c>
    </row>
    <row r="488" spans="1:16" ht="37.5">
      <c r="A488" s="237" t="s">
        <v>6377</v>
      </c>
      <c r="B488" s="237" t="s">
        <v>6378</v>
      </c>
      <c r="C488" s="237" t="s">
        <v>6376</v>
      </c>
      <c r="D488" s="238" t="s">
        <v>5902</v>
      </c>
      <c r="E488" s="148">
        <v>24700.24</v>
      </c>
      <c r="F488" s="148">
        <v>241.96</v>
      </c>
      <c r="G488" s="148">
        <v>0</v>
      </c>
      <c r="H488" s="148" t="s">
        <v>6288</v>
      </c>
      <c r="I488" s="148">
        <v>2123.5999999999985</v>
      </c>
      <c r="J488" s="148">
        <v>27065.80</v>
      </c>
      <c r="K488" s="148">
        <v>9880.10</v>
      </c>
      <c r="L488" s="148">
        <v>0</v>
      </c>
      <c r="M488" s="148">
        <v>32933.65</v>
      </c>
      <c r="N488" s="148" t="s">
        <v>6289</v>
      </c>
      <c r="O488" s="148">
        <v>48530.70</v>
      </c>
      <c r="P488" s="148">
        <v>91344.45</v>
      </c>
    </row>
    <row r="489" spans="1:16" ht="37.5">
      <c r="A489" s="237" t="s">
        <v>6377</v>
      </c>
      <c r="B489" s="237" t="s">
        <v>6378</v>
      </c>
      <c r="C489" s="237" t="s">
        <v>6376</v>
      </c>
      <c r="D489" s="238" t="s">
        <v>5903</v>
      </c>
      <c r="E489" s="148">
        <v>32164.30</v>
      </c>
      <c r="F489" s="148">
        <v>241.96</v>
      </c>
      <c r="G489" s="148">
        <v>0</v>
      </c>
      <c r="H489" s="148" t="s">
        <v>6288</v>
      </c>
      <c r="I489" s="148">
        <v>2180.9600000000028</v>
      </c>
      <c r="J489" s="148">
        <v>34587.22</v>
      </c>
      <c r="K489" s="148">
        <v>12865.72</v>
      </c>
      <c r="L489" s="148">
        <v>0</v>
      </c>
      <c r="M489" s="148">
        <v>42885.73</v>
      </c>
      <c r="N489" s="148" t="s">
        <v>6289</v>
      </c>
      <c r="O489" s="148">
        <v>59975.59</v>
      </c>
      <c r="P489" s="148">
        <v>115727.04000000001</v>
      </c>
    </row>
    <row r="490" spans="1:16" ht="37.5">
      <c r="A490" s="237" t="s">
        <v>6377</v>
      </c>
      <c r="B490" s="237" t="s">
        <v>6378</v>
      </c>
      <c r="C490" s="237" t="s">
        <v>6376</v>
      </c>
      <c r="D490" s="238" t="s">
        <v>5904</v>
      </c>
      <c r="E490" s="148">
        <v>40610.78</v>
      </c>
      <c r="F490" s="148">
        <v>241.96</v>
      </c>
      <c r="G490" s="148">
        <v>0</v>
      </c>
      <c r="H490" s="148" t="s">
        <v>6288</v>
      </c>
      <c r="I490" s="148">
        <v>2245.8800000000047</v>
      </c>
      <c r="J490" s="148">
        <v>43098.62</v>
      </c>
      <c r="K490" s="148">
        <v>16244.31</v>
      </c>
      <c r="L490" s="148">
        <v>0</v>
      </c>
      <c r="M490" s="148">
        <v>54147.71</v>
      </c>
      <c r="N490" s="148" t="s">
        <v>6289</v>
      </c>
      <c r="O490" s="148">
        <v>72926.86</v>
      </c>
      <c r="P490" s="148">
        <v>143318.88</v>
      </c>
    </row>
    <row r="491" spans="1:16" ht="37.5">
      <c r="A491" s="237" t="s">
        <v>6377</v>
      </c>
      <c r="B491" s="237" t="s">
        <v>6378</v>
      </c>
      <c r="C491" s="237" t="s">
        <v>6376</v>
      </c>
      <c r="D491" s="238" t="s">
        <v>5905</v>
      </c>
      <c r="E491" s="148">
        <v>49409.48</v>
      </c>
      <c r="F491" s="148">
        <v>241.96</v>
      </c>
      <c r="G491" s="148">
        <v>0</v>
      </c>
      <c r="H491" s="148" t="s">
        <v>6288</v>
      </c>
      <c r="I491" s="148">
        <v>2313.50</v>
      </c>
      <c r="J491" s="148">
        <v>51964.94</v>
      </c>
      <c r="K491" s="148">
        <v>19763.79</v>
      </c>
      <c r="L491" s="148">
        <v>0</v>
      </c>
      <c r="M491" s="148">
        <v>65879.31</v>
      </c>
      <c r="N491" s="148" t="s">
        <v>6289</v>
      </c>
      <c r="O491" s="148">
        <v>86418.20</v>
      </c>
      <c r="P491" s="148">
        <v>172061.30</v>
      </c>
    </row>
    <row r="492" spans="1:16" ht="37.5">
      <c r="A492" s="237" t="s">
        <v>6377</v>
      </c>
      <c r="B492" s="237" t="s">
        <v>6378</v>
      </c>
      <c r="C492" s="237" t="s">
        <v>6376</v>
      </c>
      <c r="D492" s="238" t="s">
        <v>5906</v>
      </c>
      <c r="E492" s="148">
        <v>59674.76</v>
      </c>
      <c r="F492" s="148">
        <v>241.96</v>
      </c>
      <c r="G492" s="148">
        <v>0</v>
      </c>
      <c r="H492" s="148" t="s">
        <v>6288</v>
      </c>
      <c r="I492" s="148">
        <v>2392.4000000000015</v>
      </c>
      <c r="J492" s="148">
        <v>62309.12</v>
      </c>
      <c r="K492" s="148">
        <v>23869.90</v>
      </c>
      <c r="L492" s="148">
        <v>0</v>
      </c>
      <c r="M492" s="148">
        <v>79566.35</v>
      </c>
      <c r="N492" s="148" t="s">
        <v>6289</v>
      </c>
      <c r="O492" s="148">
        <v>102158.30</v>
      </c>
      <c r="P492" s="148">
        <v>205594.55</v>
      </c>
    </row>
    <row r="493" spans="1:16" ht="25">
      <c r="A493" s="237" t="s">
        <v>7315</v>
      </c>
      <c r="B493" s="237" t="s">
        <v>7316</v>
      </c>
      <c r="C493" s="237" t="s">
        <v>6080</v>
      </c>
      <c r="D493" s="238" t="s">
        <v>5839</v>
      </c>
      <c r="E493" s="148">
        <v>32898.92</v>
      </c>
      <c r="F493" s="148">
        <v>328.86</v>
      </c>
      <c r="G493" s="148">
        <v>0</v>
      </c>
      <c r="H493" s="148" t="s">
        <v>6288</v>
      </c>
      <c r="I493" s="148">
        <v>3640.8199999999997</v>
      </c>
      <c r="J493" s="148">
        <v>36868.60</v>
      </c>
      <c r="K493" s="148">
        <v>13159.57</v>
      </c>
      <c r="L493" s="148">
        <v>0</v>
      </c>
      <c r="M493" s="148">
        <v>43865.23</v>
      </c>
      <c r="N493" s="148" t="s">
        <v>6289</v>
      </c>
      <c r="O493" s="148">
        <v>61102.01</v>
      </c>
      <c r="P493" s="148">
        <v>118126.81</v>
      </c>
    </row>
    <row r="494" spans="1:16" ht="25">
      <c r="A494" s="237" t="s">
        <v>7315</v>
      </c>
      <c r="B494" s="237" t="s">
        <v>7316</v>
      </c>
      <c r="C494" s="237" t="s">
        <v>6080</v>
      </c>
      <c r="D494" s="238" t="s">
        <v>7324</v>
      </c>
      <c r="E494" s="148">
        <v>32573.18</v>
      </c>
      <c r="F494" s="148">
        <v>0</v>
      </c>
      <c r="G494" s="148">
        <v>0</v>
      </c>
      <c r="H494" s="148" t="s">
        <v>6288</v>
      </c>
      <c r="I494" s="148">
        <v>0</v>
      </c>
      <c r="J494" s="148">
        <v>32573.18</v>
      </c>
      <c r="K494" s="148">
        <v>0</v>
      </c>
      <c r="L494" s="148">
        <v>0</v>
      </c>
      <c r="M494" s="148">
        <v>43430.91</v>
      </c>
      <c r="N494" s="148" t="s">
        <v>6289</v>
      </c>
      <c r="O494" s="148">
        <v>0</v>
      </c>
      <c r="P494" s="148">
        <v>43430.91</v>
      </c>
    </row>
    <row r="495" spans="1:16" ht="25">
      <c r="A495" s="237" t="s">
        <v>7315</v>
      </c>
      <c r="B495" s="237" t="s">
        <v>7316</v>
      </c>
      <c r="C495" s="237" t="s">
        <v>6080</v>
      </c>
      <c r="D495" s="238" t="s">
        <v>5902</v>
      </c>
      <c r="E495" s="148">
        <v>39736.38</v>
      </c>
      <c r="F495" s="148">
        <v>328.86</v>
      </c>
      <c r="G495" s="148">
        <v>0</v>
      </c>
      <c r="H495" s="148" t="s">
        <v>6288</v>
      </c>
      <c r="I495" s="148">
        <v>3701.550000000003</v>
      </c>
      <c r="J495" s="148">
        <v>43766.79</v>
      </c>
      <c r="K495" s="148">
        <v>15894.55</v>
      </c>
      <c r="L495" s="148">
        <v>0</v>
      </c>
      <c r="M495" s="148">
        <v>52981.84</v>
      </c>
      <c r="N495" s="148" t="s">
        <v>6289</v>
      </c>
      <c r="O495" s="148">
        <v>71586.12</v>
      </c>
      <c r="P495" s="148">
        <v>140462.51</v>
      </c>
    </row>
    <row r="496" spans="1:16" ht="25">
      <c r="A496" s="237" t="s">
        <v>7315</v>
      </c>
      <c r="B496" s="237" t="s">
        <v>7316</v>
      </c>
      <c r="C496" s="237" t="s">
        <v>6080</v>
      </c>
      <c r="D496" s="238" t="s">
        <v>5903</v>
      </c>
      <c r="E496" s="148">
        <v>47802.62</v>
      </c>
      <c r="F496" s="148">
        <v>328.86</v>
      </c>
      <c r="G496" s="148">
        <v>0</v>
      </c>
      <c r="H496" s="148" t="s">
        <v>6288</v>
      </c>
      <c r="I496" s="148">
        <v>3771.189999999995</v>
      </c>
      <c r="J496" s="148">
        <v>51902.67</v>
      </c>
      <c r="K496" s="148">
        <v>19121.05</v>
      </c>
      <c r="L496" s="148">
        <v>0</v>
      </c>
      <c r="M496" s="148">
        <v>63736.83</v>
      </c>
      <c r="N496" s="148" t="s">
        <v>6289</v>
      </c>
      <c r="O496" s="148">
        <v>83954.35</v>
      </c>
      <c r="P496" s="148">
        <v>166812.23</v>
      </c>
    </row>
    <row r="497" spans="1:16" ht="25">
      <c r="A497" s="237" t="s">
        <v>7315</v>
      </c>
      <c r="B497" s="237" t="s">
        <v>7316</v>
      </c>
      <c r="C497" s="237" t="s">
        <v>6080</v>
      </c>
      <c r="D497" s="238" t="s">
        <v>5904</v>
      </c>
      <c r="E497" s="148">
        <v>56931</v>
      </c>
      <c r="F497" s="148">
        <v>328.86</v>
      </c>
      <c r="G497" s="148">
        <v>0</v>
      </c>
      <c r="H497" s="148" t="s">
        <v>6288</v>
      </c>
      <c r="I497" s="148">
        <v>3850.019999999997</v>
      </c>
      <c r="J497" s="148">
        <v>61109.88</v>
      </c>
      <c r="K497" s="148">
        <v>22772.40</v>
      </c>
      <c r="L497" s="148">
        <v>0</v>
      </c>
      <c r="M497" s="148">
        <v>75908</v>
      </c>
      <c r="N497" s="148" t="s">
        <v>6289</v>
      </c>
      <c r="O497" s="148">
        <v>97951.20</v>
      </c>
      <c r="P497" s="148">
        <v>196631.59999999998</v>
      </c>
    </row>
    <row r="498" spans="1:16" ht="25">
      <c r="A498" s="237" t="s">
        <v>7315</v>
      </c>
      <c r="B498" s="237" t="s">
        <v>7316</v>
      </c>
      <c r="C498" s="237" t="s">
        <v>6080</v>
      </c>
      <c r="D498" s="238" t="s">
        <v>5905</v>
      </c>
      <c r="E498" s="148">
        <v>66439.68</v>
      </c>
      <c r="F498" s="148">
        <v>328.86</v>
      </c>
      <c r="G498" s="148">
        <v>0</v>
      </c>
      <c r="H498" s="148" t="s">
        <v>6288</v>
      </c>
      <c r="I498" s="148">
        <v>3932.12000000001</v>
      </c>
      <c r="J498" s="148">
        <v>70700.66</v>
      </c>
      <c r="K498" s="148">
        <v>26575.87</v>
      </c>
      <c r="L498" s="148">
        <v>0</v>
      </c>
      <c r="M498" s="148">
        <v>88586.24</v>
      </c>
      <c r="N498" s="148" t="s">
        <v>6289</v>
      </c>
      <c r="O498" s="148">
        <v>112531.18</v>
      </c>
      <c r="P498" s="148">
        <v>227693.28999999998</v>
      </c>
    </row>
    <row r="499" spans="1:16" ht="25">
      <c r="A499" s="237" t="s">
        <v>7315</v>
      </c>
      <c r="B499" s="237" t="s">
        <v>7316</v>
      </c>
      <c r="C499" s="237" t="s">
        <v>6080</v>
      </c>
      <c r="D499" s="238" t="s">
        <v>5906</v>
      </c>
      <c r="E499" s="148">
        <v>77533.14</v>
      </c>
      <c r="F499" s="148">
        <v>328.86</v>
      </c>
      <c r="G499" s="148">
        <v>0</v>
      </c>
      <c r="H499" s="148" t="s">
        <v>6288</v>
      </c>
      <c r="I499" s="148">
        <v>4027.9199999999983</v>
      </c>
      <c r="J499" s="148">
        <v>81889.92</v>
      </c>
      <c r="K499" s="148">
        <v>31013.26</v>
      </c>
      <c r="L499" s="148">
        <v>0</v>
      </c>
      <c r="M499" s="148">
        <v>103377.52</v>
      </c>
      <c r="N499" s="148" t="s">
        <v>6289</v>
      </c>
      <c r="O499" s="148">
        <v>129541.15</v>
      </c>
      <c r="P499" s="148">
        <v>263931.93</v>
      </c>
    </row>
    <row r="500" spans="1:16" ht="25">
      <c r="A500" s="237" t="s">
        <v>7315</v>
      </c>
      <c r="B500" s="237" t="s">
        <v>7316</v>
      </c>
      <c r="C500" s="237" t="s">
        <v>6080</v>
      </c>
      <c r="D500" s="238" t="s">
        <v>5931</v>
      </c>
      <c r="E500" s="148">
        <v>52366.84</v>
      </c>
      <c r="F500" s="148">
        <v>328.86</v>
      </c>
      <c r="G500" s="148">
        <v>0</v>
      </c>
      <c r="H500" s="148" t="s">
        <v>6288</v>
      </c>
      <c r="I500" s="148">
        <v>3810.6100000000006</v>
      </c>
      <c r="J500" s="148">
        <v>56506.31</v>
      </c>
      <c r="K500" s="148">
        <v>20946.74</v>
      </c>
      <c r="L500" s="148">
        <v>0</v>
      </c>
      <c r="M500" s="148">
        <v>69822.45</v>
      </c>
      <c r="N500" s="148" t="s">
        <v>6289</v>
      </c>
      <c r="O500" s="148">
        <v>90952.82</v>
      </c>
      <c r="P500" s="148">
        <v>181722.01</v>
      </c>
    </row>
    <row r="501" spans="1:16" ht="25">
      <c r="A501" s="237" t="s">
        <v>6379</v>
      </c>
      <c r="B501" s="237" t="s">
        <v>6380</v>
      </c>
      <c r="C501" s="237" t="s">
        <v>5952</v>
      </c>
      <c r="D501" s="238" t="s">
        <v>5839</v>
      </c>
      <c r="E501" s="148">
        <v>50868.50</v>
      </c>
      <c r="F501" s="148">
        <v>274.70</v>
      </c>
      <c r="G501" s="148">
        <v>0</v>
      </c>
      <c r="H501" s="148" t="s">
        <v>6288</v>
      </c>
      <c r="I501" s="148">
        <v>4430.4000000000015</v>
      </c>
      <c r="J501" s="148">
        <v>55573.60</v>
      </c>
      <c r="K501" s="148">
        <v>20347.40</v>
      </c>
      <c r="L501" s="148">
        <v>0</v>
      </c>
      <c r="M501" s="148">
        <v>67824.67</v>
      </c>
      <c r="N501" s="148" t="s">
        <v>6289</v>
      </c>
      <c r="O501" s="148">
        <v>88655.37</v>
      </c>
      <c r="P501" s="148">
        <v>176827.44</v>
      </c>
    </row>
    <row r="502" spans="1:16" ht="25">
      <c r="A502" s="237" t="s">
        <v>6379</v>
      </c>
      <c r="B502" s="237" t="s">
        <v>6380</v>
      </c>
      <c r="C502" s="237" t="s">
        <v>5952</v>
      </c>
      <c r="D502" s="238" t="s">
        <v>6259</v>
      </c>
      <c r="E502" s="148">
        <v>46121.66</v>
      </c>
      <c r="F502" s="148">
        <v>0</v>
      </c>
      <c r="G502" s="148">
        <v>0</v>
      </c>
      <c r="H502" s="148" t="s">
        <v>6288</v>
      </c>
      <c r="I502" s="148">
        <v>0</v>
      </c>
      <c r="J502" s="148">
        <v>46121.66</v>
      </c>
      <c r="K502" s="148">
        <v>0</v>
      </c>
      <c r="L502" s="148">
        <v>0</v>
      </c>
      <c r="M502" s="148">
        <v>61495.55</v>
      </c>
      <c r="N502" s="148" t="s">
        <v>6289</v>
      </c>
      <c r="O502" s="148">
        <v>0</v>
      </c>
      <c r="P502" s="148">
        <v>61495.55</v>
      </c>
    </row>
    <row r="503" spans="1:16" ht="25">
      <c r="A503" s="237" t="s">
        <v>6379</v>
      </c>
      <c r="B503" s="237" t="s">
        <v>6380</v>
      </c>
      <c r="C503" s="237" t="s">
        <v>5952</v>
      </c>
      <c r="D503" s="238" t="s">
        <v>5902</v>
      </c>
      <c r="E503" s="148">
        <v>61768.92</v>
      </c>
      <c r="F503" s="148">
        <v>274.70</v>
      </c>
      <c r="G503" s="148">
        <v>0</v>
      </c>
      <c r="H503" s="148" t="s">
        <v>6288</v>
      </c>
      <c r="I503" s="148">
        <v>4506.840000000011</v>
      </c>
      <c r="J503" s="148">
        <v>66550.46</v>
      </c>
      <c r="K503" s="148">
        <v>24707.57</v>
      </c>
      <c r="L503" s="148">
        <v>0</v>
      </c>
      <c r="M503" s="148">
        <v>82358.56</v>
      </c>
      <c r="N503" s="148" t="s">
        <v>6289</v>
      </c>
      <c r="O503" s="148">
        <v>105369.34</v>
      </c>
      <c r="P503" s="148">
        <v>212435.47</v>
      </c>
    </row>
    <row r="504" spans="1:16" ht="25">
      <c r="A504" s="237" t="s">
        <v>6379</v>
      </c>
      <c r="B504" s="237" t="s">
        <v>6380</v>
      </c>
      <c r="C504" s="237" t="s">
        <v>5952</v>
      </c>
      <c r="D504" s="238" t="s">
        <v>5903</v>
      </c>
      <c r="E504" s="148">
        <v>78176.24</v>
      </c>
      <c r="F504" s="148">
        <v>274.70</v>
      </c>
      <c r="G504" s="148">
        <v>0</v>
      </c>
      <c r="H504" s="148" t="s">
        <v>6288</v>
      </c>
      <c r="I504" s="148">
        <v>4594.50</v>
      </c>
      <c r="J504" s="148">
        <v>83045.44</v>
      </c>
      <c r="K504" s="148">
        <v>31270.50</v>
      </c>
      <c r="L504" s="148">
        <v>0</v>
      </c>
      <c r="M504" s="148">
        <v>104234.99</v>
      </c>
      <c r="N504" s="148" t="s">
        <v>6289</v>
      </c>
      <c r="O504" s="148">
        <v>130527.23</v>
      </c>
      <c r="P504" s="148">
        <v>266032.72</v>
      </c>
    </row>
    <row r="505" spans="1:16" ht="25">
      <c r="A505" s="237" t="s">
        <v>6379</v>
      </c>
      <c r="B505" s="237" t="s">
        <v>6380</v>
      </c>
      <c r="C505" s="237" t="s">
        <v>5952</v>
      </c>
      <c r="D505" s="238" t="s">
        <v>5904</v>
      </c>
      <c r="E505" s="148">
        <v>103192.62</v>
      </c>
      <c r="F505" s="148">
        <v>274.70</v>
      </c>
      <c r="G505" s="148">
        <v>0</v>
      </c>
      <c r="H505" s="148" t="s">
        <v>6288</v>
      </c>
      <c r="I505" s="148">
        <v>4693.720000000001</v>
      </c>
      <c r="J505" s="148">
        <v>108161.04</v>
      </c>
      <c r="K505" s="148">
        <v>41277.05</v>
      </c>
      <c r="L505" s="148">
        <v>0</v>
      </c>
      <c r="M505" s="148">
        <v>137590.16</v>
      </c>
      <c r="N505" s="148" t="s">
        <v>6289</v>
      </c>
      <c r="O505" s="148">
        <v>168885.68</v>
      </c>
      <c r="P505" s="148">
        <v>347752.89</v>
      </c>
    </row>
    <row r="506" spans="1:16" ht="25">
      <c r="A506" s="237" t="s">
        <v>6379</v>
      </c>
      <c r="B506" s="237" t="s">
        <v>6380</v>
      </c>
      <c r="C506" s="237" t="s">
        <v>5952</v>
      </c>
      <c r="D506" s="238" t="s">
        <v>5905</v>
      </c>
      <c r="E506" s="148">
        <v>132086.62</v>
      </c>
      <c r="F506" s="148">
        <v>274.70</v>
      </c>
      <c r="G506" s="148">
        <v>0</v>
      </c>
      <c r="H506" s="148" t="s">
        <v>6288</v>
      </c>
      <c r="I506" s="148">
        <v>4797.059999999998</v>
      </c>
      <c r="J506" s="148">
        <v>137158.38</v>
      </c>
      <c r="K506" s="148">
        <v>52834.65</v>
      </c>
      <c r="L506" s="148">
        <v>0</v>
      </c>
      <c r="M506" s="148">
        <v>176115.49</v>
      </c>
      <c r="N506" s="148" t="s">
        <v>6289</v>
      </c>
      <c r="O506" s="148">
        <v>213189.82</v>
      </c>
      <c r="P506" s="148">
        <v>442139.95999999996</v>
      </c>
    </row>
    <row r="507" spans="1:16" ht="25">
      <c r="A507" s="237" t="s">
        <v>6379</v>
      </c>
      <c r="B507" s="237" t="s">
        <v>6380</v>
      </c>
      <c r="C507" s="237" t="s">
        <v>5952</v>
      </c>
      <c r="D507" s="238" t="s">
        <v>5906</v>
      </c>
      <c r="E507" s="148">
        <v>169070.82</v>
      </c>
      <c r="F507" s="148">
        <v>274.70</v>
      </c>
      <c r="G507" s="148">
        <v>0</v>
      </c>
      <c r="H507" s="148" t="s">
        <v>6288</v>
      </c>
      <c r="I507" s="148">
        <v>4917.639999999985</v>
      </c>
      <c r="J507" s="148">
        <v>174263.16</v>
      </c>
      <c r="K507" s="148">
        <v>67628.33</v>
      </c>
      <c r="L507" s="148">
        <v>0</v>
      </c>
      <c r="M507" s="148">
        <v>225427.76</v>
      </c>
      <c r="N507" s="148" t="s">
        <v>6289</v>
      </c>
      <c r="O507" s="148">
        <v>269898.92</v>
      </c>
      <c r="P507" s="148">
        <v>562955.01</v>
      </c>
    </row>
    <row r="508" spans="1:16" ht="25">
      <c r="A508" s="237" t="s">
        <v>6381</v>
      </c>
      <c r="B508" s="237" t="s">
        <v>6382</v>
      </c>
      <c r="C508" s="237" t="s">
        <v>5952</v>
      </c>
      <c r="D508" s="238" t="s">
        <v>5839</v>
      </c>
      <c r="E508" s="148">
        <v>48193.18</v>
      </c>
      <c r="F508" s="148">
        <v>324.70</v>
      </c>
      <c r="G508" s="148">
        <v>0</v>
      </c>
      <c r="H508" s="148" t="s">
        <v>6288</v>
      </c>
      <c r="I508" s="148">
        <v>4576.850000000006</v>
      </c>
      <c r="J508" s="148">
        <v>53094.73</v>
      </c>
      <c r="K508" s="148">
        <v>19277.27</v>
      </c>
      <c r="L508" s="148">
        <v>0</v>
      </c>
      <c r="M508" s="148">
        <v>64257.57</v>
      </c>
      <c r="N508" s="148" t="s">
        <v>6289</v>
      </c>
      <c r="O508" s="148">
        <v>84553.21</v>
      </c>
      <c r="P508" s="148">
        <v>168088.05</v>
      </c>
    </row>
    <row r="509" spans="1:16" ht="25">
      <c r="A509" s="237" t="s">
        <v>6381</v>
      </c>
      <c r="B509" s="237" t="s">
        <v>6382</v>
      </c>
      <c r="C509" s="237" t="s">
        <v>5952</v>
      </c>
      <c r="D509" s="238" t="s">
        <v>7324</v>
      </c>
      <c r="E509" s="148">
        <v>47716.01</v>
      </c>
      <c r="F509" s="148">
        <v>0</v>
      </c>
      <c r="G509" s="148">
        <v>0</v>
      </c>
      <c r="H509" s="148" t="s">
        <v>6288</v>
      </c>
      <c r="I509" s="148">
        <v>0</v>
      </c>
      <c r="J509" s="148">
        <v>47716.01</v>
      </c>
      <c r="K509" s="148">
        <v>0</v>
      </c>
      <c r="L509" s="148">
        <v>0</v>
      </c>
      <c r="M509" s="148">
        <v>63621.35</v>
      </c>
      <c r="N509" s="148" t="s">
        <v>6289</v>
      </c>
      <c r="O509" s="148">
        <v>0</v>
      </c>
      <c r="P509" s="148">
        <v>63621.35</v>
      </c>
    </row>
    <row r="510" spans="1:16" ht="25">
      <c r="A510" s="237" t="s">
        <v>6381</v>
      </c>
      <c r="B510" s="237" t="s">
        <v>6382</v>
      </c>
      <c r="C510" s="237" t="s">
        <v>5952</v>
      </c>
      <c r="D510" s="238" t="s">
        <v>6259</v>
      </c>
      <c r="E510" s="148">
        <v>47716.01</v>
      </c>
      <c r="F510" s="148">
        <v>0</v>
      </c>
      <c r="G510" s="148">
        <v>0</v>
      </c>
      <c r="H510" s="148" t="s">
        <v>6288</v>
      </c>
      <c r="I510" s="148">
        <v>0</v>
      </c>
      <c r="J510" s="148">
        <v>47716.01</v>
      </c>
      <c r="K510" s="148">
        <v>0</v>
      </c>
      <c r="L510" s="148">
        <v>0</v>
      </c>
      <c r="M510" s="148">
        <v>63621.35</v>
      </c>
      <c r="N510" s="148" t="s">
        <v>6289</v>
      </c>
      <c r="O510" s="148">
        <v>0</v>
      </c>
      <c r="P510" s="148">
        <v>63621.35</v>
      </c>
    </row>
    <row r="511" spans="1:16" ht="25">
      <c r="A511" s="237" t="s">
        <v>6381</v>
      </c>
      <c r="B511" s="237" t="s">
        <v>6382</v>
      </c>
      <c r="C511" s="237" t="s">
        <v>5952</v>
      </c>
      <c r="D511" s="238" t="s">
        <v>5902</v>
      </c>
      <c r="E511" s="148">
        <v>58579.48</v>
      </c>
      <c r="F511" s="148">
        <v>324.70</v>
      </c>
      <c r="G511" s="148">
        <v>0</v>
      </c>
      <c r="H511" s="148" t="s">
        <v>6288</v>
      </c>
      <c r="I511" s="148">
        <v>4655.419999999998</v>
      </c>
      <c r="J511" s="148">
        <v>63559.60</v>
      </c>
      <c r="K511" s="148">
        <v>23431.79</v>
      </c>
      <c r="L511" s="148">
        <v>0</v>
      </c>
      <c r="M511" s="148">
        <v>78105.97</v>
      </c>
      <c r="N511" s="148" t="s">
        <v>6289</v>
      </c>
      <c r="O511" s="148">
        <v>100478.87</v>
      </c>
      <c r="P511" s="148">
        <v>202016.63</v>
      </c>
    </row>
    <row r="512" spans="1:16" ht="25">
      <c r="A512" s="237" t="s">
        <v>6381</v>
      </c>
      <c r="B512" s="237" t="s">
        <v>6382</v>
      </c>
      <c r="C512" s="237" t="s">
        <v>5952</v>
      </c>
      <c r="D512" s="238" t="s">
        <v>5903</v>
      </c>
      <c r="E512" s="148">
        <v>74212.92</v>
      </c>
      <c r="F512" s="148">
        <v>324.70</v>
      </c>
      <c r="G512" s="148">
        <v>0</v>
      </c>
      <c r="H512" s="148" t="s">
        <v>6288</v>
      </c>
      <c r="I512" s="148">
        <v>4745.4800000000105</v>
      </c>
      <c r="J512" s="148">
        <v>79283.1</v>
      </c>
      <c r="K512" s="148">
        <v>29685.17</v>
      </c>
      <c r="L512" s="148">
        <v>0</v>
      </c>
      <c r="M512" s="148">
        <v>98950.56</v>
      </c>
      <c r="N512" s="148" t="s">
        <v>6289</v>
      </c>
      <c r="O512" s="148">
        <v>124450.14</v>
      </c>
      <c r="P512" s="148">
        <v>253085.87</v>
      </c>
    </row>
    <row r="513" spans="1:16" ht="25">
      <c r="A513" s="237" t="s">
        <v>6381</v>
      </c>
      <c r="B513" s="237" t="s">
        <v>6382</v>
      </c>
      <c r="C513" s="237" t="s">
        <v>5952</v>
      </c>
      <c r="D513" s="238" t="s">
        <v>5904</v>
      </c>
      <c r="E513" s="148">
        <v>98049.24</v>
      </c>
      <c r="F513" s="148">
        <v>324.70</v>
      </c>
      <c r="G513" s="148">
        <v>0</v>
      </c>
      <c r="H513" s="148" t="s">
        <v>6288</v>
      </c>
      <c r="I513" s="148">
        <v>4847.419999999998</v>
      </c>
      <c r="J513" s="148">
        <v>103221.36</v>
      </c>
      <c r="K513" s="148">
        <v>39219.7</v>
      </c>
      <c r="L513" s="148">
        <v>0</v>
      </c>
      <c r="M513" s="148">
        <v>130732.32</v>
      </c>
      <c r="N513" s="148" t="s">
        <v>6289</v>
      </c>
      <c r="O513" s="148">
        <v>160999.17</v>
      </c>
      <c r="P513" s="148">
        <v>330951.19000000006</v>
      </c>
    </row>
    <row r="514" spans="1:16" ht="25">
      <c r="A514" s="237" t="s">
        <v>6381</v>
      </c>
      <c r="B514" s="237" t="s">
        <v>6382</v>
      </c>
      <c r="C514" s="237" t="s">
        <v>5952</v>
      </c>
      <c r="D514" s="238" t="s">
        <v>5905</v>
      </c>
      <c r="E514" s="148">
        <v>125580.34</v>
      </c>
      <c r="F514" s="148">
        <v>324.70</v>
      </c>
      <c r="G514" s="148">
        <v>0</v>
      </c>
      <c r="H514" s="148" t="s">
        <v>6288</v>
      </c>
      <c r="I514" s="148">
        <v>4953.610000000001</v>
      </c>
      <c r="J514" s="148">
        <v>130858.65</v>
      </c>
      <c r="K514" s="148">
        <v>50232.14</v>
      </c>
      <c r="L514" s="148">
        <v>0</v>
      </c>
      <c r="M514" s="148">
        <v>167440.45</v>
      </c>
      <c r="N514" s="148" t="s">
        <v>6289</v>
      </c>
      <c r="O514" s="148">
        <v>203213.52</v>
      </c>
      <c r="P514" s="148">
        <v>420886.11</v>
      </c>
    </row>
    <row r="515" spans="1:16" ht="25">
      <c r="A515" s="237" t="s">
        <v>6381</v>
      </c>
      <c r="B515" s="237" t="s">
        <v>6382</v>
      </c>
      <c r="C515" s="237" t="s">
        <v>5952</v>
      </c>
      <c r="D515" s="238" t="s">
        <v>5906</v>
      </c>
      <c r="E515" s="148">
        <v>160820.08</v>
      </c>
      <c r="F515" s="148">
        <v>324.70</v>
      </c>
      <c r="G515" s="148">
        <v>0</v>
      </c>
      <c r="H515" s="148" t="s">
        <v>6288</v>
      </c>
      <c r="I515" s="148">
        <v>5077.489999999991</v>
      </c>
      <c r="J515" s="148">
        <v>166222.27</v>
      </c>
      <c r="K515" s="148">
        <v>64328.03</v>
      </c>
      <c r="L515" s="148">
        <v>0</v>
      </c>
      <c r="M515" s="148">
        <v>214426.77</v>
      </c>
      <c r="N515" s="148" t="s">
        <v>6289</v>
      </c>
      <c r="O515" s="148">
        <v>257247.79</v>
      </c>
      <c r="P515" s="148">
        <v>536002.59</v>
      </c>
    </row>
    <row r="516" spans="1:16" ht="25">
      <c r="A516" s="237" t="s">
        <v>6383</v>
      </c>
      <c r="B516" s="237" t="s">
        <v>6384</v>
      </c>
      <c r="C516" s="237" t="s">
        <v>5952</v>
      </c>
      <c r="D516" s="238" t="s">
        <v>5839</v>
      </c>
      <c r="E516" s="148">
        <v>45909.26</v>
      </c>
      <c r="F516" s="148">
        <v>324.70</v>
      </c>
      <c r="G516" s="148">
        <v>0</v>
      </c>
      <c r="H516" s="148" t="s">
        <v>6288</v>
      </c>
      <c r="I516" s="148">
        <v>4432.520000000004</v>
      </c>
      <c r="J516" s="148">
        <v>50666.48</v>
      </c>
      <c r="K516" s="148">
        <v>18363.70</v>
      </c>
      <c r="L516" s="148">
        <v>0</v>
      </c>
      <c r="M516" s="148">
        <v>61212.35</v>
      </c>
      <c r="N516" s="148" t="s">
        <v>6289</v>
      </c>
      <c r="O516" s="148">
        <v>81051.20</v>
      </c>
      <c r="P516" s="148">
        <v>160627.25</v>
      </c>
    </row>
    <row r="517" spans="1:16" ht="25">
      <c r="A517" s="237" t="s">
        <v>6383</v>
      </c>
      <c r="B517" s="237" t="s">
        <v>6384</v>
      </c>
      <c r="C517" s="237" t="s">
        <v>5952</v>
      </c>
      <c r="D517" s="238" t="s">
        <v>7324</v>
      </c>
      <c r="E517" s="148">
        <v>45454.70</v>
      </c>
      <c r="F517" s="148">
        <v>0</v>
      </c>
      <c r="G517" s="148">
        <v>0</v>
      </c>
      <c r="H517" s="148" t="s">
        <v>6288</v>
      </c>
      <c r="I517" s="148">
        <v>0</v>
      </c>
      <c r="J517" s="148">
        <v>45454.70</v>
      </c>
      <c r="K517" s="148">
        <v>0</v>
      </c>
      <c r="L517" s="148">
        <v>0</v>
      </c>
      <c r="M517" s="148">
        <v>60606.27</v>
      </c>
      <c r="N517" s="148" t="s">
        <v>6289</v>
      </c>
      <c r="O517" s="148">
        <v>0</v>
      </c>
      <c r="P517" s="148">
        <v>60606.27</v>
      </c>
    </row>
    <row r="518" spans="1:16" ht="25">
      <c r="A518" s="237" t="s">
        <v>6383</v>
      </c>
      <c r="B518" s="237" t="s">
        <v>6384</v>
      </c>
      <c r="C518" s="237" t="s">
        <v>5952</v>
      </c>
      <c r="D518" s="238" t="s">
        <v>6259</v>
      </c>
      <c r="E518" s="148">
        <v>45454.70</v>
      </c>
      <c r="F518" s="148">
        <v>0</v>
      </c>
      <c r="G518" s="148">
        <v>0</v>
      </c>
      <c r="H518" s="148" t="s">
        <v>6288</v>
      </c>
      <c r="I518" s="148">
        <v>0</v>
      </c>
      <c r="J518" s="148">
        <v>45454.70</v>
      </c>
      <c r="K518" s="148">
        <v>0</v>
      </c>
      <c r="L518" s="148">
        <v>0</v>
      </c>
      <c r="M518" s="148">
        <v>60606.27</v>
      </c>
      <c r="N518" s="148" t="s">
        <v>6289</v>
      </c>
      <c r="O518" s="148">
        <v>0</v>
      </c>
      <c r="P518" s="148">
        <v>60606.27</v>
      </c>
    </row>
    <row r="519" spans="1:16" ht="25">
      <c r="A519" s="237" t="s">
        <v>6383</v>
      </c>
      <c r="B519" s="237" t="s">
        <v>6384</v>
      </c>
      <c r="C519" s="237" t="s">
        <v>5952</v>
      </c>
      <c r="D519" s="238" t="s">
        <v>5902</v>
      </c>
      <c r="E519" s="148">
        <v>55801.22</v>
      </c>
      <c r="F519" s="148">
        <v>324.70</v>
      </c>
      <c r="G519" s="148">
        <v>0</v>
      </c>
      <c r="H519" s="148" t="s">
        <v>6288</v>
      </c>
      <c r="I519" s="148">
        <v>4510.0999999999985</v>
      </c>
      <c r="J519" s="148">
        <v>60636.02</v>
      </c>
      <c r="K519" s="148">
        <v>22320.49</v>
      </c>
      <c r="L519" s="148">
        <v>0</v>
      </c>
      <c r="M519" s="148">
        <v>74401.63</v>
      </c>
      <c r="N519" s="148" t="s">
        <v>6289</v>
      </c>
      <c r="O519" s="148">
        <v>96218.87</v>
      </c>
      <c r="P519" s="148">
        <v>192940.99</v>
      </c>
    </row>
    <row r="520" spans="1:16" ht="25">
      <c r="A520" s="237" t="s">
        <v>6383</v>
      </c>
      <c r="B520" s="237" t="s">
        <v>6384</v>
      </c>
      <c r="C520" s="237" t="s">
        <v>5952</v>
      </c>
      <c r="D520" s="238" t="s">
        <v>5903</v>
      </c>
      <c r="E520" s="148">
        <v>70690.52</v>
      </c>
      <c r="F520" s="148">
        <v>324.70</v>
      </c>
      <c r="G520" s="148">
        <v>0</v>
      </c>
      <c r="H520" s="148" t="s">
        <v>6288</v>
      </c>
      <c r="I520" s="148">
        <v>4599.110000000001</v>
      </c>
      <c r="J520" s="148">
        <v>75614.33</v>
      </c>
      <c r="K520" s="148">
        <v>28276.21</v>
      </c>
      <c r="L520" s="148">
        <v>0</v>
      </c>
      <c r="M520" s="148">
        <v>94254.03</v>
      </c>
      <c r="N520" s="148" t="s">
        <v>6289</v>
      </c>
      <c r="O520" s="148">
        <v>119049.13</v>
      </c>
      <c r="P520" s="148">
        <v>241579.37</v>
      </c>
    </row>
    <row r="521" spans="1:16" ht="25">
      <c r="A521" s="237" t="s">
        <v>6383</v>
      </c>
      <c r="B521" s="237" t="s">
        <v>6384</v>
      </c>
      <c r="C521" s="237" t="s">
        <v>5952</v>
      </c>
      <c r="D521" s="238" t="s">
        <v>5904</v>
      </c>
      <c r="E521" s="148">
        <v>93392.48</v>
      </c>
      <c r="F521" s="148">
        <v>324.70</v>
      </c>
      <c r="G521" s="148">
        <v>0</v>
      </c>
      <c r="H521" s="148" t="s">
        <v>6288</v>
      </c>
      <c r="I521" s="148">
        <v>4699.800000000003</v>
      </c>
      <c r="J521" s="148">
        <v>98416.98</v>
      </c>
      <c r="K521" s="148">
        <v>37356.99</v>
      </c>
      <c r="L521" s="148">
        <v>0</v>
      </c>
      <c r="M521" s="148">
        <v>124523.31</v>
      </c>
      <c r="N521" s="148" t="s">
        <v>6289</v>
      </c>
      <c r="O521" s="148">
        <v>153858.8</v>
      </c>
      <c r="P521" s="148">
        <v>315739.1</v>
      </c>
    </row>
    <row r="522" spans="1:16" ht="25">
      <c r="A522" s="237" t="s">
        <v>6383</v>
      </c>
      <c r="B522" s="237" t="s">
        <v>6384</v>
      </c>
      <c r="C522" s="237" t="s">
        <v>5952</v>
      </c>
      <c r="D522" s="238" t="s">
        <v>5905</v>
      </c>
      <c r="E522" s="148">
        <v>119613.24</v>
      </c>
      <c r="F522" s="148">
        <v>324.70</v>
      </c>
      <c r="G522" s="148">
        <v>0</v>
      </c>
      <c r="H522" s="148" t="s">
        <v>6288</v>
      </c>
      <c r="I522" s="148">
        <v>4804.690000000002</v>
      </c>
      <c r="J522" s="148">
        <v>124742.63</v>
      </c>
      <c r="K522" s="148">
        <v>47845.30</v>
      </c>
      <c r="L522" s="148">
        <v>0</v>
      </c>
      <c r="M522" s="148">
        <v>159484.32</v>
      </c>
      <c r="N522" s="148" t="s">
        <v>6289</v>
      </c>
      <c r="O522" s="148">
        <v>194063.97</v>
      </c>
      <c r="P522" s="148">
        <v>401393.58999999997</v>
      </c>
    </row>
    <row r="523" spans="1:16" ht="25">
      <c r="A523" s="237" t="s">
        <v>6383</v>
      </c>
      <c r="B523" s="237" t="s">
        <v>6384</v>
      </c>
      <c r="C523" s="237" t="s">
        <v>5952</v>
      </c>
      <c r="D523" s="238" t="s">
        <v>5906</v>
      </c>
      <c r="E523" s="148">
        <v>153175.72</v>
      </c>
      <c r="F523" s="148">
        <v>324.70</v>
      </c>
      <c r="G523" s="148">
        <v>0</v>
      </c>
      <c r="H523" s="148" t="s">
        <v>6288</v>
      </c>
      <c r="I523" s="148">
        <v>4927.079999999987</v>
      </c>
      <c r="J523" s="148">
        <v>158427.50</v>
      </c>
      <c r="K523" s="148">
        <v>61270.29</v>
      </c>
      <c r="L523" s="148">
        <v>0</v>
      </c>
      <c r="M523" s="148">
        <v>204234.29</v>
      </c>
      <c r="N523" s="148" t="s">
        <v>6289</v>
      </c>
      <c r="O523" s="148">
        <v>245526.44</v>
      </c>
      <c r="P523" s="148">
        <v>511031.02</v>
      </c>
    </row>
    <row r="524" spans="1:16" ht="12.5">
      <c r="A524" s="227" t="s">
        <v>4896</v>
      </c>
      <c r="B524" s="227" t="s">
        <v>4896</v>
      </c>
      <c r="C524" s="227"/>
      <c r="D524" s="187"/>
      <c r="E524" s="177" t="s">
        <v>4896</v>
      </c>
      <c r="F524" s="177" t="s">
        <v>4896</v>
      </c>
      <c r="G524" s="177" t="s">
        <v>4896</v>
      </c>
      <c r="H524" s="177" t="s">
        <v>4896</v>
      </c>
      <c r="I524" s="177"/>
      <c r="J524" s="177"/>
      <c r="K524" s="177" t="s">
        <v>4896</v>
      </c>
      <c r="L524" s="177" t="s">
        <v>4896</v>
      </c>
      <c r="M524" s="177" t="s">
        <v>4896</v>
      </c>
      <c r="N524" s="177" t="s">
        <v>4896</v>
      </c>
      <c r="O524" s="177"/>
      <c r="P524" s="177" t="s">
        <v>4896</v>
      </c>
    </row>
    <row r="525" spans="1:16" ht="12.5">
      <c r="A525" s="227" t="s">
        <v>4896</v>
      </c>
      <c r="B525" s="227" t="s">
        <v>4896</v>
      </c>
      <c r="C525" s="227"/>
      <c r="D525" s="187"/>
      <c r="E525" s="177" t="s">
        <v>4896</v>
      </c>
      <c r="F525" s="177" t="s">
        <v>4896</v>
      </c>
      <c r="G525" s="177" t="s">
        <v>4896</v>
      </c>
      <c r="H525" s="177" t="s">
        <v>4896</v>
      </c>
      <c r="I525" s="177"/>
      <c r="J525" s="177"/>
      <c r="K525" s="316" t="s">
        <v>4896</v>
      </c>
      <c r="L525" s="177" t="s">
        <v>4896</v>
      </c>
      <c r="M525" s="177" t="s">
        <v>4896</v>
      </c>
      <c r="N525" s="177" t="s">
        <v>4896</v>
      </c>
      <c r="O525" s="177"/>
      <c r="P525" s="177" t="s">
        <v>4896</v>
      </c>
    </row>
    <row r="526" spans="1:16" ht="12.5">
      <c r="A526" s="264" t="s">
        <v>7336</v>
      </c>
      <c r="B526" s="264"/>
      <c r="C526" s="264"/>
      <c r="D526" s="264"/>
      <c r="E526" s="284" t="s">
        <v>4896</v>
      </c>
      <c r="F526" s="284" t="s">
        <v>4896</v>
      </c>
      <c r="G526" s="284" t="s">
        <v>4896</v>
      </c>
      <c r="H526" s="284" t="s">
        <v>4896</v>
      </c>
      <c r="I526" s="284"/>
      <c r="J526" s="284"/>
      <c r="K526" s="284" t="s">
        <v>4896</v>
      </c>
      <c r="L526" s="284" t="s">
        <v>4896</v>
      </c>
      <c r="M526" s="284" t="s">
        <v>4896</v>
      </c>
      <c r="N526" s="284" t="s">
        <v>4896</v>
      </c>
      <c r="O526" s="284"/>
      <c r="P526" s="284" t="s">
        <v>4896</v>
      </c>
    </row>
    <row r="527" spans="1:16" ht="12.5">
      <c r="A527" s="266" t="s">
        <v>5127</v>
      </c>
      <c r="B527" s="267" t="s">
        <v>5128</v>
      </c>
      <c r="C527" s="267" t="s">
        <v>5833</v>
      </c>
      <c r="D527" s="267" t="s">
        <v>5834</v>
      </c>
      <c r="E527" s="271" t="s">
        <v>5097</v>
      </c>
      <c r="F527" s="272"/>
      <c r="G527" s="272"/>
      <c r="H527" s="272"/>
      <c r="I527" s="272"/>
      <c r="J527" s="313"/>
      <c r="K527" s="271" t="s">
        <v>5129</v>
      </c>
      <c r="L527" s="272"/>
      <c r="M527" s="272"/>
      <c r="N527" s="272"/>
      <c r="O527" s="272"/>
      <c r="P527" s="273"/>
    </row>
    <row r="528" spans="1:16" ht="12.5">
      <c r="A528" s="274"/>
      <c r="B528" s="264"/>
      <c r="C528" s="264"/>
      <c r="D528" s="264"/>
      <c r="E528" s="275" t="s">
        <v>5100</v>
      </c>
      <c r="F528" s="275" t="s">
        <v>5102</v>
      </c>
      <c r="G528" s="275" t="s">
        <v>5101</v>
      </c>
      <c r="H528" s="264" t="s">
        <v>6283</v>
      </c>
      <c r="I528" s="264"/>
      <c r="J528" s="276" t="s">
        <v>5103</v>
      </c>
      <c r="K528" s="314" t="s">
        <v>5131</v>
      </c>
      <c r="L528" s="275" t="s">
        <v>5132</v>
      </c>
      <c r="M528" s="275" t="s">
        <v>5133</v>
      </c>
      <c r="N528" s="264" t="s">
        <v>6284</v>
      </c>
      <c r="O528" s="264"/>
      <c r="P528" s="277" t="s">
        <v>5103</v>
      </c>
    </row>
    <row r="529" spans="1:16" ht="12.5">
      <c r="A529" s="278"/>
      <c r="B529" s="279"/>
      <c r="C529" s="279"/>
      <c r="D529" s="279"/>
      <c r="E529" s="276"/>
      <c r="F529" s="276"/>
      <c r="G529" s="276"/>
      <c r="H529" s="280" t="s">
        <v>5127</v>
      </c>
      <c r="I529" s="281" t="s">
        <v>6285</v>
      </c>
      <c r="J529" s="282"/>
      <c r="K529" s="315"/>
      <c r="L529" s="276"/>
      <c r="M529" s="276"/>
      <c r="N529" s="280" t="s">
        <v>5127</v>
      </c>
      <c r="O529" s="281" t="s">
        <v>6285</v>
      </c>
      <c r="P529" s="283"/>
    </row>
    <row r="530" spans="1:16" ht="25">
      <c r="A530" s="237" t="s">
        <v>5886</v>
      </c>
      <c r="B530" s="237" t="s">
        <v>5887</v>
      </c>
      <c r="C530" s="237" t="s">
        <v>5838</v>
      </c>
      <c r="D530" s="238" t="s">
        <v>5839</v>
      </c>
      <c r="E530" s="148">
        <v>10190.74</v>
      </c>
      <c r="F530" s="148">
        <v>217.30</v>
      </c>
      <c r="G530" s="148">
        <v>0</v>
      </c>
      <c r="H530" s="148" t="s">
        <v>6288</v>
      </c>
      <c r="I530" s="148">
        <v>3528.0200000000004</v>
      </c>
      <c r="J530" s="148">
        <v>13936.06</v>
      </c>
      <c r="K530" s="148">
        <v>3396.91</v>
      </c>
      <c r="L530" s="148">
        <v>0</v>
      </c>
      <c r="M530" s="148">
        <v>13587.65</v>
      </c>
      <c r="N530" s="148" t="s">
        <v>6289</v>
      </c>
      <c r="O530" s="148">
        <v>21834.74</v>
      </c>
      <c r="P530" s="148">
        <v>38819.3</v>
      </c>
    </row>
    <row r="531" spans="1:16" ht="25">
      <c r="A531" s="237" t="s">
        <v>5886</v>
      </c>
      <c r="B531" s="237" t="s">
        <v>5887</v>
      </c>
      <c r="C531" s="237" t="s">
        <v>5838</v>
      </c>
      <c r="D531" s="238" t="s">
        <v>7324</v>
      </c>
      <c r="E531" s="148">
        <v>10190.74</v>
      </c>
      <c r="F531" s="148">
        <v>0</v>
      </c>
      <c r="G531" s="148">
        <v>0</v>
      </c>
      <c r="H531" s="148" t="s">
        <v>6288</v>
      </c>
      <c r="I531" s="148">
        <v>0</v>
      </c>
      <c r="J531" s="148">
        <v>10190.74</v>
      </c>
      <c r="K531" s="148">
        <v>0</v>
      </c>
      <c r="L531" s="148">
        <v>0</v>
      </c>
      <c r="M531" s="148">
        <v>13587.65</v>
      </c>
      <c r="N531" s="148" t="s">
        <v>6289</v>
      </c>
      <c r="O531" s="148">
        <v>0</v>
      </c>
      <c r="P531" s="148">
        <v>13587.65</v>
      </c>
    </row>
    <row r="532" spans="1:16" ht="25">
      <c r="A532" s="237" t="s">
        <v>5886</v>
      </c>
      <c r="B532" s="237" t="s">
        <v>5887</v>
      </c>
      <c r="C532" s="237" t="s">
        <v>5838</v>
      </c>
      <c r="D532" s="238" t="s">
        <v>6259</v>
      </c>
      <c r="E532" s="148">
        <v>10190.74</v>
      </c>
      <c r="F532" s="148">
        <v>0</v>
      </c>
      <c r="G532" s="148">
        <v>0</v>
      </c>
      <c r="H532" s="148" t="s">
        <v>6288</v>
      </c>
      <c r="I532" s="148">
        <v>0</v>
      </c>
      <c r="J532" s="148">
        <v>10190.74</v>
      </c>
      <c r="K532" s="148">
        <v>0</v>
      </c>
      <c r="L532" s="148">
        <v>0</v>
      </c>
      <c r="M532" s="148">
        <v>13587.65</v>
      </c>
      <c r="N532" s="148" t="s">
        <v>6289</v>
      </c>
      <c r="O532" s="148">
        <v>0</v>
      </c>
      <c r="P532" s="148">
        <v>13587.65</v>
      </c>
    </row>
    <row r="533" spans="1:16" ht="12.5">
      <c r="A533" s="237" t="s">
        <v>5888</v>
      </c>
      <c r="B533" s="237" t="s">
        <v>5889</v>
      </c>
      <c r="C533" s="237" t="s">
        <v>5838</v>
      </c>
      <c r="D533" s="238" t="s">
        <v>5839</v>
      </c>
      <c r="E533" s="148">
        <v>10190.74</v>
      </c>
      <c r="F533" s="148">
        <v>217.30</v>
      </c>
      <c r="G533" s="148">
        <v>0</v>
      </c>
      <c r="H533" s="148" t="s">
        <v>6288</v>
      </c>
      <c r="I533" s="148">
        <v>3528.0200000000004</v>
      </c>
      <c r="J533" s="148">
        <v>13936.06</v>
      </c>
      <c r="K533" s="148">
        <v>3396.91</v>
      </c>
      <c r="L533" s="148">
        <v>0</v>
      </c>
      <c r="M533" s="148">
        <v>13587.65</v>
      </c>
      <c r="N533" s="148" t="s">
        <v>6289</v>
      </c>
      <c r="O533" s="148">
        <v>21834.74</v>
      </c>
      <c r="P533" s="148">
        <v>38819.3</v>
      </c>
    </row>
    <row r="534" spans="1:16" ht="12.5">
      <c r="A534" s="237" t="s">
        <v>5888</v>
      </c>
      <c r="B534" s="237" t="s">
        <v>5889</v>
      </c>
      <c r="C534" s="237" t="s">
        <v>5838</v>
      </c>
      <c r="D534" s="238" t="s">
        <v>7324</v>
      </c>
      <c r="E534" s="148">
        <v>10190.74</v>
      </c>
      <c r="F534" s="148">
        <v>0</v>
      </c>
      <c r="G534" s="148">
        <v>0</v>
      </c>
      <c r="H534" s="148" t="s">
        <v>6288</v>
      </c>
      <c r="I534" s="148">
        <v>0</v>
      </c>
      <c r="J534" s="148">
        <v>10190.74</v>
      </c>
      <c r="K534" s="148">
        <v>0</v>
      </c>
      <c r="L534" s="148">
        <v>0</v>
      </c>
      <c r="M534" s="148">
        <v>13587.65</v>
      </c>
      <c r="N534" s="148" t="s">
        <v>6289</v>
      </c>
      <c r="O534" s="148">
        <v>0</v>
      </c>
      <c r="P534" s="148">
        <v>13587.65</v>
      </c>
    </row>
    <row r="535" spans="1:16" ht="12.5">
      <c r="A535" s="237" t="s">
        <v>5888</v>
      </c>
      <c r="B535" s="237" t="s">
        <v>5889</v>
      </c>
      <c r="C535" s="237" t="s">
        <v>5838</v>
      </c>
      <c r="D535" s="238" t="s">
        <v>6259</v>
      </c>
      <c r="E535" s="148">
        <v>10190.74</v>
      </c>
      <c r="F535" s="148">
        <v>0</v>
      </c>
      <c r="G535" s="148">
        <v>0</v>
      </c>
      <c r="H535" s="148" t="s">
        <v>6288</v>
      </c>
      <c r="I535" s="148">
        <v>0</v>
      </c>
      <c r="J535" s="148">
        <v>10190.74</v>
      </c>
      <c r="K535" s="148">
        <v>0</v>
      </c>
      <c r="L535" s="148">
        <v>0</v>
      </c>
      <c r="M535" s="148">
        <v>13587.65</v>
      </c>
      <c r="N535" s="148" t="s">
        <v>6289</v>
      </c>
      <c r="O535" s="148">
        <v>0</v>
      </c>
      <c r="P535" s="148">
        <v>13587.65</v>
      </c>
    </row>
    <row r="536" spans="1:16" ht="12.5">
      <c r="A536" s="237" t="s">
        <v>5890</v>
      </c>
      <c r="B536" s="237" t="s">
        <v>5215</v>
      </c>
      <c r="C536" s="237" t="s">
        <v>5838</v>
      </c>
      <c r="D536" s="238" t="s">
        <v>5839</v>
      </c>
      <c r="E536" s="148">
        <v>10190.74</v>
      </c>
      <c r="F536" s="148">
        <v>217.30</v>
      </c>
      <c r="G536" s="148">
        <v>0</v>
      </c>
      <c r="H536" s="148" t="s">
        <v>6288</v>
      </c>
      <c r="I536" s="148">
        <v>3528.0200000000004</v>
      </c>
      <c r="J536" s="148">
        <v>13936.06</v>
      </c>
      <c r="K536" s="148">
        <v>3396.91</v>
      </c>
      <c r="L536" s="148">
        <v>0</v>
      </c>
      <c r="M536" s="148">
        <v>13587.65</v>
      </c>
      <c r="N536" s="148" t="s">
        <v>6289</v>
      </c>
      <c r="O536" s="148">
        <v>21834.74</v>
      </c>
      <c r="P536" s="148">
        <v>38819.3</v>
      </c>
    </row>
    <row r="537" spans="1:16" ht="12.5">
      <c r="A537" s="237" t="s">
        <v>5890</v>
      </c>
      <c r="B537" s="237" t="s">
        <v>5215</v>
      </c>
      <c r="C537" s="237" t="s">
        <v>5838</v>
      </c>
      <c r="D537" s="238" t="s">
        <v>7324</v>
      </c>
      <c r="E537" s="148">
        <v>10190.74</v>
      </c>
      <c r="F537" s="148">
        <v>0</v>
      </c>
      <c r="G537" s="148">
        <v>0</v>
      </c>
      <c r="H537" s="148" t="s">
        <v>6288</v>
      </c>
      <c r="I537" s="148">
        <v>0</v>
      </c>
      <c r="J537" s="148">
        <v>10190.74</v>
      </c>
      <c r="K537" s="148">
        <v>0</v>
      </c>
      <c r="L537" s="148">
        <v>0</v>
      </c>
      <c r="M537" s="148">
        <v>13587.65</v>
      </c>
      <c r="N537" s="148" t="s">
        <v>6289</v>
      </c>
      <c r="O537" s="148">
        <v>0</v>
      </c>
      <c r="P537" s="148">
        <v>13587.65</v>
      </c>
    </row>
    <row r="538" spans="1:16" ht="12.5">
      <c r="A538" s="237" t="s">
        <v>5890</v>
      </c>
      <c r="B538" s="237" t="s">
        <v>5215</v>
      </c>
      <c r="C538" s="237" t="s">
        <v>5838</v>
      </c>
      <c r="D538" s="238" t="s">
        <v>6259</v>
      </c>
      <c r="E538" s="148">
        <v>10190.74</v>
      </c>
      <c r="F538" s="148">
        <v>0</v>
      </c>
      <c r="G538" s="148">
        <v>0</v>
      </c>
      <c r="H538" s="148" t="s">
        <v>6288</v>
      </c>
      <c r="I538" s="148">
        <v>0</v>
      </c>
      <c r="J538" s="148">
        <v>10190.74</v>
      </c>
      <c r="K538" s="148">
        <v>0</v>
      </c>
      <c r="L538" s="148">
        <v>0</v>
      </c>
      <c r="M538" s="148">
        <v>13587.65</v>
      </c>
      <c r="N538" s="148" t="s">
        <v>6289</v>
      </c>
      <c r="O538" s="148">
        <v>0</v>
      </c>
      <c r="P538" s="148">
        <v>13587.65</v>
      </c>
    </row>
    <row r="539" spans="1:16" ht="12.5">
      <c r="A539" s="237" t="s">
        <v>5891</v>
      </c>
      <c r="B539" s="237" t="s">
        <v>5563</v>
      </c>
      <c r="C539" s="237" t="s">
        <v>5838</v>
      </c>
      <c r="D539" s="238" t="s">
        <v>5839</v>
      </c>
      <c r="E539" s="148">
        <v>10260.48</v>
      </c>
      <c r="F539" s="148">
        <v>217.30</v>
      </c>
      <c r="G539" s="148">
        <v>0</v>
      </c>
      <c r="H539" s="148" t="s">
        <v>6288</v>
      </c>
      <c r="I539" s="148">
        <v>4727.720000000001</v>
      </c>
      <c r="J539" s="148">
        <v>15205.50</v>
      </c>
      <c r="K539" s="148">
        <v>3420.16</v>
      </c>
      <c r="L539" s="148">
        <v>0</v>
      </c>
      <c r="M539" s="148">
        <v>13680.64</v>
      </c>
      <c r="N539" s="148" t="s">
        <v>6289</v>
      </c>
      <c r="O539" s="148">
        <v>21904.48</v>
      </c>
      <c r="P539" s="148">
        <v>39005.28</v>
      </c>
    </row>
    <row r="540" spans="1:16" ht="12.5">
      <c r="A540" s="237" t="s">
        <v>5891</v>
      </c>
      <c r="B540" s="237" t="s">
        <v>5563</v>
      </c>
      <c r="C540" s="237" t="s">
        <v>5838</v>
      </c>
      <c r="D540" s="238" t="s">
        <v>7324</v>
      </c>
      <c r="E540" s="148">
        <v>10260.48</v>
      </c>
      <c r="F540" s="148">
        <v>0</v>
      </c>
      <c r="G540" s="148">
        <v>0</v>
      </c>
      <c r="H540" s="148" t="s">
        <v>6288</v>
      </c>
      <c r="I540" s="148">
        <v>0</v>
      </c>
      <c r="J540" s="148">
        <v>10260.48</v>
      </c>
      <c r="K540" s="148">
        <v>0</v>
      </c>
      <c r="L540" s="148">
        <v>0</v>
      </c>
      <c r="M540" s="148">
        <v>13680.64</v>
      </c>
      <c r="N540" s="148" t="s">
        <v>6289</v>
      </c>
      <c r="O540" s="148">
        <v>0</v>
      </c>
      <c r="P540" s="148">
        <v>13680.64</v>
      </c>
    </row>
    <row r="541" spans="1:16" ht="12.5">
      <c r="A541" s="237" t="s">
        <v>5891</v>
      </c>
      <c r="B541" s="237" t="s">
        <v>5563</v>
      </c>
      <c r="C541" s="237" t="s">
        <v>5838</v>
      </c>
      <c r="D541" s="238" t="s">
        <v>6259</v>
      </c>
      <c r="E541" s="148">
        <v>10260.48</v>
      </c>
      <c r="F541" s="148">
        <v>0</v>
      </c>
      <c r="G541" s="148">
        <v>0</v>
      </c>
      <c r="H541" s="148" t="s">
        <v>6288</v>
      </c>
      <c r="I541" s="148">
        <v>0</v>
      </c>
      <c r="J541" s="148">
        <v>10260.48</v>
      </c>
      <c r="K541" s="148">
        <v>0</v>
      </c>
      <c r="L541" s="148">
        <v>0</v>
      </c>
      <c r="M541" s="148">
        <v>13680.64</v>
      </c>
      <c r="N541" s="148" t="s">
        <v>6289</v>
      </c>
      <c r="O541" s="148">
        <v>0</v>
      </c>
      <c r="P541" s="148">
        <v>13680.64</v>
      </c>
    </row>
    <row r="542" spans="1:16" ht="12.5">
      <c r="A542" s="237" t="s">
        <v>7290</v>
      </c>
      <c r="B542" s="237" t="s">
        <v>5563</v>
      </c>
      <c r="C542" s="237" t="s">
        <v>5838</v>
      </c>
      <c r="D542" s="238" t="s">
        <v>5839</v>
      </c>
      <c r="E542" s="148">
        <v>10260.52</v>
      </c>
      <c r="F542" s="148">
        <v>217.31</v>
      </c>
      <c r="G542" s="148">
        <v>0</v>
      </c>
      <c r="H542" s="148" t="s">
        <v>6288</v>
      </c>
      <c r="I542" s="148">
        <v>4727.73</v>
      </c>
      <c r="J542" s="148">
        <v>15205.56</v>
      </c>
      <c r="K542" s="148">
        <v>3420.17</v>
      </c>
      <c r="L542" s="148">
        <v>0</v>
      </c>
      <c r="M542" s="148">
        <v>13680.69</v>
      </c>
      <c r="N542" s="148" t="s">
        <v>6289</v>
      </c>
      <c r="O542" s="148">
        <v>21904.52</v>
      </c>
      <c r="P542" s="148">
        <v>39005.380000000005</v>
      </c>
    </row>
    <row r="543" spans="1:16" ht="12.5">
      <c r="A543" s="237" t="s">
        <v>7290</v>
      </c>
      <c r="B543" s="237" t="s">
        <v>5563</v>
      </c>
      <c r="C543" s="237" t="s">
        <v>5838</v>
      </c>
      <c r="D543" s="238" t="s">
        <v>7324</v>
      </c>
      <c r="E543" s="148">
        <v>10260.52</v>
      </c>
      <c r="F543" s="148">
        <v>0</v>
      </c>
      <c r="G543" s="148">
        <v>0</v>
      </c>
      <c r="H543" s="148" t="s">
        <v>6288</v>
      </c>
      <c r="I543" s="148">
        <v>0</v>
      </c>
      <c r="J543" s="148">
        <v>10260.52</v>
      </c>
      <c r="K543" s="148">
        <v>0</v>
      </c>
      <c r="L543" s="148">
        <v>0</v>
      </c>
      <c r="M543" s="148">
        <v>13680.69</v>
      </c>
      <c r="N543" s="148" t="s">
        <v>6289</v>
      </c>
      <c r="O543" s="148">
        <v>0</v>
      </c>
      <c r="P543" s="148">
        <v>13680.69</v>
      </c>
    </row>
    <row r="544" spans="1:16" ht="12.5">
      <c r="A544" s="237" t="s">
        <v>7290</v>
      </c>
      <c r="B544" s="237" t="s">
        <v>5563</v>
      </c>
      <c r="C544" s="237" t="s">
        <v>5838</v>
      </c>
      <c r="D544" s="238" t="s">
        <v>6259</v>
      </c>
      <c r="E544" s="148">
        <v>10260.52</v>
      </c>
      <c r="F544" s="148">
        <v>0</v>
      </c>
      <c r="G544" s="148">
        <v>0</v>
      </c>
      <c r="H544" s="148" t="s">
        <v>6288</v>
      </c>
      <c r="I544" s="148">
        <v>0</v>
      </c>
      <c r="J544" s="148">
        <v>10260.52</v>
      </c>
      <c r="K544" s="148">
        <v>0</v>
      </c>
      <c r="L544" s="148">
        <v>0</v>
      </c>
      <c r="M544" s="148">
        <v>13680.69</v>
      </c>
      <c r="N544" s="148" t="s">
        <v>6289</v>
      </c>
      <c r="O544" s="148">
        <v>0</v>
      </c>
      <c r="P544" s="148">
        <v>13680.69</v>
      </c>
    </row>
    <row r="545" spans="1:16" ht="12.5">
      <c r="A545" s="237" t="s">
        <v>5892</v>
      </c>
      <c r="B545" s="237" t="s">
        <v>5893</v>
      </c>
      <c r="C545" s="237" t="s">
        <v>5838</v>
      </c>
      <c r="D545" s="238" t="s">
        <v>5839</v>
      </c>
      <c r="E545" s="148">
        <v>10190.74</v>
      </c>
      <c r="F545" s="148">
        <v>217.30</v>
      </c>
      <c r="G545" s="148">
        <v>0</v>
      </c>
      <c r="H545" s="148" t="s">
        <v>6288</v>
      </c>
      <c r="I545" s="148">
        <v>3528.0200000000004</v>
      </c>
      <c r="J545" s="148">
        <v>13936.06</v>
      </c>
      <c r="K545" s="148">
        <v>3396.91</v>
      </c>
      <c r="L545" s="148">
        <v>0</v>
      </c>
      <c r="M545" s="148">
        <v>13587.65</v>
      </c>
      <c r="N545" s="148" t="s">
        <v>6289</v>
      </c>
      <c r="O545" s="148">
        <v>21834.74</v>
      </c>
      <c r="P545" s="148">
        <v>38819.3</v>
      </c>
    </row>
    <row r="546" spans="1:16" ht="12.5">
      <c r="A546" s="237" t="s">
        <v>5892</v>
      </c>
      <c r="B546" s="237" t="s">
        <v>5893</v>
      </c>
      <c r="C546" s="237" t="s">
        <v>5838</v>
      </c>
      <c r="D546" s="238" t="s">
        <v>7324</v>
      </c>
      <c r="E546" s="148">
        <v>10190.74</v>
      </c>
      <c r="F546" s="148">
        <v>0</v>
      </c>
      <c r="G546" s="148">
        <v>0</v>
      </c>
      <c r="H546" s="148" t="s">
        <v>6288</v>
      </c>
      <c r="I546" s="148">
        <v>0</v>
      </c>
      <c r="J546" s="148">
        <v>10190.74</v>
      </c>
      <c r="K546" s="148">
        <v>0</v>
      </c>
      <c r="L546" s="148">
        <v>0</v>
      </c>
      <c r="M546" s="148">
        <v>13587.65</v>
      </c>
      <c r="N546" s="148" t="s">
        <v>6289</v>
      </c>
      <c r="O546" s="148">
        <v>0</v>
      </c>
      <c r="P546" s="148">
        <v>13587.65</v>
      </c>
    </row>
    <row r="547" spans="1:16" ht="12.5">
      <c r="A547" s="237" t="s">
        <v>5892</v>
      </c>
      <c r="B547" s="237" t="s">
        <v>5893</v>
      </c>
      <c r="C547" s="237" t="s">
        <v>5838</v>
      </c>
      <c r="D547" s="238" t="s">
        <v>6259</v>
      </c>
      <c r="E547" s="148">
        <v>10190.74</v>
      </c>
      <c r="F547" s="148">
        <v>0</v>
      </c>
      <c r="G547" s="148">
        <v>0</v>
      </c>
      <c r="H547" s="148" t="s">
        <v>6288</v>
      </c>
      <c r="I547" s="148">
        <v>0</v>
      </c>
      <c r="J547" s="148">
        <v>10190.74</v>
      </c>
      <c r="K547" s="148">
        <v>0</v>
      </c>
      <c r="L547" s="148">
        <v>0</v>
      </c>
      <c r="M547" s="148">
        <v>13587.65</v>
      </c>
      <c r="N547" s="148" t="s">
        <v>6289</v>
      </c>
      <c r="O547" s="148">
        <v>0</v>
      </c>
      <c r="P547" s="148">
        <v>13587.65</v>
      </c>
    </row>
    <row r="548" spans="1:16" ht="12.5">
      <c r="A548" s="237" t="s">
        <v>6386</v>
      </c>
      <c r="B548" s="237" t="s">
        <v>6387</v>
      </c>
      <c r="C548" s="237" t="s">
        <v>5838</v>
      </c>
      <c r="D548" s="238" t="s">
        <v>5839</v>
      </c>
      <c r="E548" s="148">
        <v>8371.46</v>
      </c>
      <c r="F548" s="148">
        <v>208.95</v>
      </c>
      <c r="G548" s="148">
        <v>0</v>
      </c>
      <c r="H548" s="148" t="s">
        <v>6288</v>
      </c>
      <c r="I548" s="148">
        <v>1824.0699999999997</v>
      </c>
      <c r="J548" s="148">
        <v>10404.48</v>
      </c>
      <c r="K548" s="148">
        <v>2790.49</v>
      </c>
      <c r="L548" s="148">
        <v>0</v>
      </c>
      <c r="M548" s="148">
        <v>11161.95</v>
      </c>
      <c r="N548" s="148" t="s">
        <v>6289</v>
      </c>
      <c r="O548" s="148">
        <v>20015.46</v>
      </c>
      <c r="P548" s="148">
        <v>33967.90</v>
      </c>
    </row>
    <row r="549" spans="1:16" ht="12.5">
      <c r="A549" s="237" t="s">
        <v>6386</v>
      </c>
      <c r="B549" s="237" t="s">
        <v>6387</v>
      </c>
      <c r="C549" s="237" t="s">
        <v>5838</v>
      </c>
      <c r="D549" s="238" t="s">
        <v>7324</v>
      </c>
      <c r="E549" s="148">
        <v>8371.46</v>
      </c>
      <c r="F549" s="148">
        <v>0</v>
      </c>
      <c r="G549" s="148">
        <v>0</v>
      </c>
      <c r="H549" s="148" t="s">
        <v>6288</v>
      </c>
      <c r="I549" s="148">
        <v>0</v>
      </c>
      <c r="J549" s="148">
        <v>8371.46</v>
      </c>
      <c r="K549" s="148">
        <v>0</v>
      </c>
      <c r="L549" s="148">
        <v>0</v>
      </c>
      <c r="M549" s="148">
        <v>11161.95</v>
      </c>
      <c r="N549" s="148" t="s">
        <v>6289</v>
      </c>
      <c r="O549" s="148">
        <v>0</v>
      </c>
      <c r="P549" s="148">
        <v>11161.95</v>
      </c>
    </row>
    <row r="550" spans="1:16" ht="12.5">
      <c r="A550" s="237" t="s">
        <v>6386</v>
      </c>
      <c r="B550" s="237" t="s">
        <v>6387</v>
      </c>
      <c r="C550" s="237" t="s">
        <v>5838</v>
      </c>
      <c r="D550" s="238" t="s">
        <v>6259</v>
      </c>
      <c r="E550" s="148">
        <v>8371.46</v>
      </c>
      <c r="F550" s="148">
        <v>0</v>
      </c>
      <c r="G550" s="148">
        <v>0</v>
      </c>
      <c r="H550" s="148" t="s">
        <v>6288</v>
      </c>
      <c r="I550" s="148">
        <v>0</v>
      </c>
      <c r="J550" s="148">
        <v>8371.46</v>
      </c>
      <c r="K550" s="148">
        <v>0</v>
      </c>
      <c r="L550" s="148">
        <v>0</v>
      </c>
      <c r="M550" s="148">
        <v>11161.95</v>
      </c>
      <c r="N550" s="148" t="s">
        <v>6289</v>
      </c>
      <c r="O550" s="148">
        <v>0</v>
      </c>
      <c r="P550" s="148">
        <v>11161.95</v>
      </c>
    </row>
    <row r="551" spans="1:16" ht="12.5">
      <c r="A551" s="237" t="s">
        <v>5894</v>
      </c>
      <c r="B551" s="237" t="s">
        <v>5263</v>
      </c>
      <c r="C551" s="237" t="s">
        <v>5838</v>
      </c>
      <c r="D551" s="238" t="s">
        <v>5839</v>
      </c>
      <c r="E551" s="148">
        <v>10190.74</v>
      </c>
      <c r="F551" s="148">
        <v>217.30</v>
      </c>
      <c r="G551" s="148">
        <v>0</v>
      </c>
      <c r="H551" s="148" t="s">
        <v>6288</v>
      </c>
      <c r="I551" s="148">
        <v>3528.0200000000004</v>
      </c>
      <c r="J551" s="148">
        <v>13936.06</v>
      </c>
      <c r="K551" s="148">
        <v>3396.91</v>
      </c>
      <c r="L551" s="148">
        <v>0</v>
      </c>
      <c r="M551" s="148">
        <v>13587.65</v>
      </c>
      <c r="N551" s="148" t="s">
        <v>6289</v>
      </c>
      <c r="O551" s="148">
        <v>21834.74</v>
      </c>
      <c r="P551" s="148">
        <v>38819.3</v>
      </c>
    </row>
    <row r="552" spans="1:16" ht="12.5">
      <c r="A552" s="237" t="s">
        <v>5894</v>
      </c>
      <c r="B552" s="237" t="s">
        <v>5263</v>
      </c>
      <c r="C552" s="237" t="s">
        <v>5838</v>
      </c>
      <c r="D552" s="238" t="s">
        <v>7324</v>
      </c>
      <c r="E552" s="148">
        <v>10190.74</v>
      </c>
      <c r="F552" s="148">
        <v>0</v>
      </c>
      <c r="G552" s="148">
        <v>0</v>
      </c>
      <c r="H552" s="148" t="s">
        <v>6288</v>
      </c>
      <c r="I552" s="148">
        <v>0</v>
      </c>
      <c r="J552" s="148">
        <v>10190.74</v>
      </c>
      <c r="K552" s="148">
        <v>0</v>
      </c>
      <c r="L552" s="148">
        <v>0</v>
      </c>
      <c r="M552" s="148">
        <v>13587.65</v>
      </c>
      <c r="N552" s="148" t="s">
        <v>6289</v>
      </c>
      <c r="O552" s="148">
        <v>0</v>
      </c>
      <c r="P552" s="148">
        <v>13587.65</v>
      </c>
    </row>
    <row r="553" spans="1:16" ht="12.5">
      <c r="A553" s="237" t="s">
        <v>5894</v>
      </c>
      <c r="B553" s="237" t="s">
        <v>5263</v>
      </c>
      <c r="C553" s="237" t="s">
        <v>5838</v>
      </c>
      <c r="D553" s="238" t="s">
        <v>6259</v>
      </c>
      <c r="E553" s="148">
        <v>10190.74</v>
      </c>
      <c r="F553" s="148">
        <v>0</v>
      </c>
      <c r="G553" s="148">
        <v>0</v>
      </c>
      <c r="H553" s="148" t="s">
        <v>6288</v>
      </c>
      <c r="I553" s="148">
        <v>0</v>
      </c>
      <c r="J553" s="148">
        <v>10190.74</v>
      </c>
      <c r="K553" s="148">
        <v>0</v>
      </c>
      <c r="L553" s="148">
        <v>0</v>
      </c>
      <c r="M553" s="148">
        <v>13587.65</v>
      </c>
      <c r="N553" s="148" t="s">
        <v>6289</v>
      </c>
      <c r="O553" s="148">
        <v>0</v>
      </c>
      <c r="P553" s="148">
        <v>13587.65</v>
      </c>
    </row>
    <row r="554" spans="1:16" ht="12.5">
      <c r="A554" s="237" t="s">
        <v>6260</v>
      </c>
      <c r="B554" s="237" t="s">
        <v>6261</v>
      </c>
      <c r="C554" s="237" t="s">
        <v>5838</v>
      </c>
      <c r="D554" s="238" t="s">
        <v>6259</v>
      </c>
      <c r="E554" s="148">
        <v>11727.16</v>
      </c>
      <c r="F554" s="148">
        <v>0</v>
      </c>
      <c r="G554" s="148">
        <v>0</v>
      </c>
      <c r="H554" s="148" t="s">
        <v>6288</v>
      </c>
      <c r="I554" s="148">
        <v>0</v>
      </c>
      <c r="J554" s="148">
        <v>11727.16</v>
      </c>
      <c r="K554" s="148">
        <v>0</v>
      </c>
      <c r="L554" s="148">
        <v>0</v>
      </c>
      <c r="M554" s="148">
        <v>15636.21</v>
      </c>
      <c r="N554" s="148" t="s">
        <v>6289</v>
      </c>
      <c r="O554" s="148">
        <v>0</v>
      </c>
      <c r="P554" s="148">
        <v>15636.21</v>
      </c>
    </row>
    <row r="555" spans="1:16" ht="12.5">
      <c r="A555" s="237" t="s">
        <v>5895</v>
      </c>
      <c r="B555" s="237" t="s">
        <v>5896</v>
      </c>
      <c r="C555" s="237" t="s">
        <v>5838</v>
      </c>
      <c r="D555" s="238" t="s">
        <v>5839</v>
      </c>
      <c r="E555" s="148">
        <v>10190.74</v>
      </c>
      <c r="F555" s="148">
        <v>217.30</v>
      </c>
      <c r="G555" s="148">
        <v>0</v>
      </c>
      <c r="H555" s="148" t="s">
        <v>6288</v>
      </c>
      <c r="I555" s="148">
        <v>3528.0200000000004</v>
      </c>
      <c r="J555" s="148">
        <v>13936.06</v>
      </c>
      <c r="K555" s="148">
        <v>3396.91</v>
      </c>
      <c r="L555" s="148">
        <v>0</v>
      </c>
      <c r="M555" s="148">
        <v>13587.65</v>
      </c>
      <c r="N555" s="148" t="s">
        <v>6289</v>
      </c>
      <c r="O555" s="148">
        <v>21834.74</v>
      </c>
      <c r="P555" s="148">
        <v>38819.3</v>
      </c>
    </row>
    <row r="556" spans="1:16" ht="12.5">
      <c r="A556" s="237" t="s">
        <v>5895</v>
      </c>
      <c r="B556" s="237" t="s">
        <v>5896</v>
      </c>
      <c r="C556" s="237" t="s">
        <v>5838</v>
      </c>
      <c r="D556" s="238" t="s">
        <v>7324</v>
      </c>
      <c r="E556" s="148">
        <v>10190.74</v>
      </c>
      <c r="F556" s="148">
        <v>0</v>
      </c>
      <c r="G556" s="148">
        <v>0</v>
      </c>
      <c r="H556" s="148" t="s">
        <v>6288</v>
      </c>
      <c r="I556" s="148">
        <v>0</v>
      </c>
      <c r="J556" s="148">
        <v>10190.74</v>
      </c>
      <c r="K556" s="148">
        <v>0</v>
      </c>
      <c r="L556" s="148">
        <v>0</v>
      </c>
      <c r="M556" s="148">
        <v>13587.65</v>
      </c>
      <c r="N556" s="148" t="s">
        <v>6289</v>
      </c>
      <c r="O556" s="148">
        <v>0</v>
      </c>
      <c r="P556" s="148">
        <v>13587.65</v>
      </c>
    </row>
    <row r="557" spans="1:16" ht="12.5">
      <c r="A557" s="237" t="s">
        <v>5895</v>
      </c>
      <c r="B557" s="237" t="s">
        <v>5896</v>
      </c>
      <c r="C557" s="237" t="s">
        <v>5838</v>
      </c>
      <c r="D557" s="238" t="s">
        <v>6259</v>
      </c>
      <c r="E557" s="148">
        <v>10190.74</v>
      </c>
      <c r="F557" s="148">
        <v>0</v>
      </c>
      <c r="G557" s="148">
        <v>0</v>
      </c>
      <c r="H557" s="148" t="s">
        <v>6288</v>
      </c>
      <c r="I557" s="148">
        <v>0</v>
      </c>
      <c r="J557" s="148">
        <v>10190.74</v>
      </c>
      <c r="K557" s="148">
        <v>0</v>
      </c>
      <c r="L557" s="148">
        <v>0</v>
      </c>
      <c r="M557" s="148">
        <v>13587.65</v>
      </c>
      <c r="N557" s="148" t="s">
        <v>6289</v>
      </c>
      <c r="O557" s="148">
        <v>0</v>
      </c>
      <c r="P557" s="148">
        <v>13587.65</v>
      </c>
    </row>
    <row r="558" spans="1:16" ht="12.5">
      <c r="A558" s="237" t="s">
        <v>5897</v>
      </c>
      <c r="B558" s="237" t="s">
        <v>5898</v>
      </c>
      <c r="C558" s="237" t="s">
        <v>5838</v>
      </c>
      <c r="D558" s="238" t="s">
        <v>5839</v>
      </c>
      <c r="E558" s="148">
        <v>10190.74</v>
      </c>
      <c r="F558" s="148">
        <v>217.30</v>
      </c>
      <c r="G558" s="148">
        <v>0</v>
      </c>
      <c r="H558" s="148" t="s">
        <v>6288</v>
      </c>
      <c r="I558" s="148">
        <v>3528.0200000000004</v>
      </c>
      <c r="J558" s="148">
        <v>13936.06</v>
      </c>
      <c r="K558" s="148">
        <v>3396.91</v>
      </c>
      <c r="L558" s="148">
        <v>0</v>
      </c>
      <c r="M558" s="148">
        <v>13587.65</v>
      </c>
      <c r="N558" s="148" t="s">
        <v>6289</v>
      </c>
      <c r="O558" s="148">
        <v>21834.74</v>
      </c>
      <c r="P558" s="148">
        <v>38819.3</v>
      </c>
    </row>
    <row r="559" spans="1:16" ht="12.5">
      <c r="A559" s="237" t="s">
        <v>5897</v>
      </c>
      <c r="B559" s="237" t="s">
        <v>5898</v>
      </c>
      <c r="C559" s="237" t="s">
        <v>5838</v>
      </c>
      <c r="D559" s="238" t="s">
        <v>7324</v>
      </c>
      <c r="E559" s="148">
        <v>10190.74</v>
      </c>
      <c r="F559" s="148">
        <v>0</v>
      </c>
      <c r="G559" s="148">
        <v>0</v>
      </c>
      <c r="H559" s="148" t="s">
        <v>6288</v>
      </c>
      <c r="I559" s="148">
        <v>0</v>
      </c>
      <c r="J559" s="148">
        <v>10190.74</v>
      </c>
      <c r="K559" s="148">
        <v>0</v>
      </c>
      <c r="L559" s="148">
        <v>0</v>
      </c>
      <c r="M559" s="148">
        <v>13587.65</v>
      </c>
      <c r="N559" s="148" t="s">
        <v>6289</v>
      </c>
      <c r="O559" s="148">
        <v>0</v>
      </c>
      <c r="P559" s="148">
        <v>13587.65</v>
      </c>
    </row>
    <row r="560" spans="1:16" ht="12.5">
      <c r="A560" s="237" t="s">
        <v>5897</v>
      </c>
      <c r="B560" s="237" t="s">
        <v>5898</v>
      </c>
      <c r="C560" s="237" t="s">
        <v>5838</v>
      </c>
      <c r="D560" s="238" t="s">
        <v>6259</v>
      </c>
      <c r="E560" s="148">
        <v>10190.74</v>
      </c>
      <c r="F560" s="148">
        <v>0</v>
      </c>
      <c r="G560" s="148">
        <v>0</v>
      </c>
      <c r="H560" s="148" t="s">
        <v>6288</v>
      </c>
      <c r="I560" s="148">
        <v>0</v>
      </c>
      <c r="J560" s="148">
        <v>10190.74</v>
      </c>
      <c r="K560" s="148">
        <v>0</v>
      </c>
      <c r="L560" s="148">
        <v>0</v>
      </c>
      <c r="M560" s="148">
        <v>13587.65</v>
      </c>
      <c r="N560" s="148" t="s">
        <v>6289</v>
      </c>
      <c r="O560" s="148">
        <v>0</v>
      </c>
      <c r="P560" s="148">
        <v>13587.65</v>
      </c>
    </row>
    <row r="561" spans="1:16" ht="25">
      <c r="A561" s="237" t="s">
        <v>6262</v>
      </c>
      <c r="B561" s="237" t="s">
        <v>6189</v>
      </c>
      <c r="C561" s="237" t="s">
        <v>5838</v>
      </c>
      <c r="D561" s="238" t="s">
        <v>6259</v>
      </c>
      <c r="E561" s="148">
        <v>14077.34</v>
      </c>
      <c r="F561" s="148">
        <v>0</v>
      </c>
      <c r="G561" s="148">
        <v>0</v>
      </c>
      <c r="H561" s="148" t="s">
        <v>6288</v>
      </c>
      <c r="I561" s="148">
        <v>0</v>
      </c>
      <c r="J561" s="148">
        <v>14077.34</v>
      </c>
      <c r="K561" s="148">
        <v>0</v>
      </c>
      <c r="L561" s="148">
        <v>0</v>
      </c>
      <c r="M561" s="148">
        <v>18769.79</v>
      </c>
      <c r="N561" s="148" t="s">
        <v>6289</v>
      </c>
      <c r="O561" s="148">
        <v>0</v>
      </c>
      <c r="P561" s="148">
        <v>18769.79</v>
      </c>
    </row>
    <row r="562" spans="1:16" ht="12.5">
      <c r="A562" s="237" t="s">
        <v>7337</v>
      </c>
      <c r="B562" s="237" t="s">
        <v>7338</v>
      </c>
      <c r="C562" s="237" t="s">
        <v>5838</v>
      </c>
      <c r="D562" s="238" t="s">
        <v>6259</v>
      </c>
      <c r="E562" s="148">
        <v>12219.83</v>
      </c>
      <c r="F562" s="148">
        <v>0</v>
      </c>
      <c r="G562" s="148">
        <v>0</v>
      </c>
      <c r="H562" s="148" t="s">
        <v>6288</v>
      </c>
      <c r="I562" s="148">
        <v>0</v>
      </c>
      <c r="J562" s="148">
        <v>12219.83</v>
      </c>
      <c r="K562" s="148">
        <v>0</v>
      </c>
      <c r="L562" s="148">
        <v>0</v>
      </c>
      <c r="M562" s="148">
        <v>16293.11</v>
      </c>
      <c r="N562" s="148" t="s">
        <v>6289</v>
      </c>
      <c r="O562" s="148">
        <v>0</v>
      </c>
      <c r="P562" s="148">
        <v>16293.11</v>
      </c>
    </row>
    <row r="563" spans="1:16" ht="25">
      <c r="A563" s="237" t="s">
        <v>7339</v>
      </c>
      <c r="B563" s="237" t="s">
        <v>7060</v>
      </c>
      <c r="C563" s="237" t="s">
        <v>5838</v>
      </c>
      <c r="D563" s="238" t="s">
        <v>6259</v>
      </c>
      <c r="E563" s="148">
        <v>9498.25</v>
      </c>
      <c r="F563" s="148">
        <v>0</v>
      </c>
      <c r="G563" s="148">
        <v>0</v>
      </c>
      <c r="H563" s="148" t="s">
        <v>6288</v>
      </c>
      <c r="I563" s="148">
        <v>0</v>
      </c>
      <c r="J563" s="148">
        <v>9498.25</v>
      </c>
      <c r="K563" s="148">
        <v>0</v>
      </c>
      <c r="L563" s="148">
        <v>0</v>
      </c>
      <c r="M563" s="148">
        <v>12664.33</v>
      </c>
      <c r="N563" s="148" t="s">
        <v>6289</v>
      </c>
      <c r="O563" s="148">
        <v>0</v>
      </c>
      <c r="P563" s="148">
        <v>12664.33</v>
      </c>
    </row>
    <row r="564" spans="1:16" ht="12.5">
      <c r="A564" s="237" t="s">
        <v>7291</v>
      </c>
      <c r="B564" s="237" t="s">
        <v>5875</v>
      </c>
      <c r="C564" s="237" t="s">
        <v>5838</v>
      </c>
      <c r="D564" s="238" t="s">
        <v>5839</v>
      </c>
      <c r="E564" s="148">
        <v>10260.52</v>
      </c>
      <c r="F564" s="148">
        <v>217.31</v>
      </c>
      <c r="G564" s="148">
        <v>0</v>
      </c>
      <c r="H564" s="148" t="s">
        <v>6288</v>
      </c>
      <c r="I564" s="148">
        <v>5222.450000000001</v>
      </c>
      <c r="J564" s="148">
        <v>15700.28</v>
      </c>
      <c r="K564" s="148">
        <v>3420.17</v>
      </c>
      <c r="L564" s="148">
        <v>0</v>
      </c>
      <c r="M564" s="148">
        <v>13680.69</v>
      </c>
      <c r="N564" s="148" t="s">
        <v>6289</v>
      </c>
      <c r="O564" s="148">
        <v>21904.52</v>
      </c>
      <c r="P564" s="148">
        <v>39005.380000000005</v>
      </c>
    </row>
    <row r="565" spans="1:16" ht="12.5">
      <c r="A565" s="237" t="s">
        <v>7291</v>
      </c>
      <c r="B565" s="237" t="s">
        <v>5875</v>
      </c>
      <c r="C565" s="237" t="s">
        <v>5838</v>
      </c>
      <c r="D565" s="238" t="s">
        <v>7324</v>
      </c>
      <c r="E565" s="148">
        <v>10260.52</v>
      </c>
      <c r="F565" s="148">
        <v>0</v>
      </c>
      <c r="G565" s="148">
        <v>0</v>
      </c>
      <c r="H565" s="148" t="s">
        <v>6288</v>
      </c>
      <c r="I565" s="148">
        <v>0</v>
      </c>
      <c r="J565" s="148">
        <v>10260.52</v>
      </c>
      <c r="K565" s="148">
        <v>0</v>
      </c>
      <c r="L565" s="148">
        <v>0</v>
      </c>
      <c r="M565" s="148">
        <v>13680.69</v>
      </c>
      <c r="N565" s="148" t="s">
        <v>6289</v>
      </c>
      <c r="O565" s="148">
        <v>0</v>
      </c>
      <c r="P565" s="148">
        <v>13680.69</v>
      </c>
    </row>
    <row r="566" spans="1:16" ht="12.5">
      <c r="A566" s="237" t="s">
        <v>7291</v>
      </c>
      <c r="B566" s="237" t="s">
        <v>5875</v>
      </c>
      <c r="C566" s="237" t="s">
        <v>5838</v>
      </c>
      <c r="D566" s="238" t="s">
        <v>6259</v>
      </c>
      <c r="E566" s="148">
        <v>10260.52</v>
      </c>
      <c r="F566" s="148">
        <v>0</v>
      </c>
      <c r="G566" s="148">
        <v>0</v>
      </c>
      <c r="H566" s="148" t="s">
        <v>6288</v>
      </c>
      <c r="I566" s="148">
        <v>0</v>
      </c>
      <c r="J566" s="148">
        <v>10260.52</v>
      </c>
      <c r="K566" s="148">
        <v>0</v>
      </c>
      <c r="L566" s="148">
        <v>0</v>
      </c>
      <c r="M566" s="148">
        <v>13680.69</v>
      </c>
      <c r="N566" s="148" t="s">
        <v>6289</v>
      </c>
      <c r="O566" s="148">
        <v>0</v>
      </c>
      <c r="P566" s="148">
        <v>13680.69</v>
      </c>
    </row>
    <row r="567" spans="1:16" ht="12.5">
      <c r="A567" s="237" t="s">
        <v>6388</v>
      </c>
      <c r="B567" s="237" t="s">
        <v>6389</v>
      </c>
      <c r="C567" s="237" t="s">
        <v>5838</v>
      </c>
      <c r="D567" s="238" t="s">
        <v>5839</v>
      </c>
      <c r="E567" s="148">
        <v>9308.55</v>
      </c>
      <c r="F567" s="148">
        <v>208.95</v>
      </c>
      <c r="G567" s="148">
        <v>0</v>
      </c>
      <c r="H567" s="148" t="s">
        <v>6288</v>
      </c>
      <c r="I567" s="148">
        <v>1824.0699999999997</v>
      </c>
      <c r="J567" s="148">
        <v>11341.57</v>
      </c>
      <c r="K567" s="148">
        <v>3102.85</v>
      </c>
      <c r="L567" s="148">
        <v>0</v>
      </c>
      <c r="M567" s="148">
        <v>12411.40</v>
      </c>
      <c r="N567" s="148" t="s">
        <v>6289</v>
      </c>
      <c r="O567" s="148">
        <v>20952.55</v>
      </c>
      <c r="P567" s="148">
        <v>36466.8</v>
      </c>
    </row>
    <row r="568" spans="1:16" ht="12.5">
      <c r="A568" s="237" t="s">
        <v>6388</v>
      </c>
      <c r="B568" s="237" t="s">
        <v>6389</v>
      </c>
      <c r="C568" s="237" t="s">
        <v>5838</v>
      </c>
      <c r="D568" s="238" t="s">
        <v>7324</v>
      </c>
      <c r="E568" s="148">
        <v>9308.55</v>
      </c>
      <c r="F568" s="148">
        <v>0</v>
      </c>
      <c r="G568" s="148">
        <v>0</v>
      </c>
      <c r="H568" s="148" t="s">
        <v>6288</v>
      </c>
      <c r="I568" s="148">
        <v>0</v>
      </c>
      <c r="J568" s="148">
        <v>9308.55</v>
      </c>
      <c r="K568" s="148">
        <v>0</v>
      </c>
      <c r="L568" s="148">
        <v>0</v>
      </c>
      <c r="M568" s="148">
        <v>12411.40</v>
      </c>
      <c r="N568" s="148" t="s">
        <v>6289</v>
      </c>
      <c r="O568" s="148">
        <v>0</v>
      </c>
      <c r="P568" s="148">
        <v>12411.40</v>
      </c>
    </row>
    <row r="569" spans="1:16" ht="12.5">
      <c r="A569" s="237" t="s">
        <v>6388</v>
      </c>
      <c r="B569" s="237" t="s">
        <v>6389</v>
      </c>
      <c r="C569" s="237" t="s">
        <v>5838</v>
      </c>
      <c r="D569" s="238" t="s">
        <v>6259</v>
      </c>
      <c r="E569" s="148">
        <v>9308.55</v>
      </c>
      <c r="F569" s="148">
        <v>0</v>
      </c>
      <c r="G569" s="148">
        <v>0</v>
      </c>
      <c r="H569" s="148" t="s">
        <v>6288</v>
      </c>
      <c r="I569" s="148">
        <v>0</v>
      </c>
      <c r="J569" s="148">
        <v>9308.55</v>
      </c>
      <c r="K569" s="148">
        <v>0</v>
      </c>
      <c r="L569" s="148">
        <v>0</v>
      </c>
      <c r="M569" s="148">
        <v>12411.40</v>
      </c>
      <c r="N569" s="148" t="s">
        <v>6289</v>
      </c>
      <c r="O569" s="148">
        <v>0</v>
      </c>
      <c r="P569" s="148">
        <v>12411.40</v>
      </c>
    </row>
    <row r="570" spans="1:16" ht="25">
      <c r="A570" s="237" t="s">
        <v>6390</v>
      </c>
      <c r="B570" s="237" t="s">
        <v>6391</v>
      </c>
      <c r="C570" s="237" t="s">
        <v>5838</v>
      </c>
      <c r="D570" s="238" t="s">
        <v>5839</v>
      </c>
      <c r="E570" s="148">
        <v>8371.46</v>
      </c>
      <c r="F570" s="148">
        <v>208.95</v>
      </c>
      <c r="G570" s="148">
        <v>0</v>
      </c>
      <c r="H570" s="148" t="s">
        <v>6288</v>
      </c>
      <c r="I570" s="148">
        <v>1824.0699999999997</v>
      </c>
      <c r="J570" s="148">
        <v>10404.48</v>
      </c>
      <c r="K570" s="148">
        <v>2790.49</v>
      </c>
      <c r="L570" s="148">
        <v>0</v>
      </c>
      <c r="M570" s="148">
        <v>11161.95</v>
      </c>
      <c r="N570" s="148" t="s">
        <v>6289</v>
      </c>
      <c r="O570" s="148">
        <v>20015.46</v>
      </c>
      <c r="P570" s="148">
        <v>33967.90</v>
      </c>
    </row>
    <row r="571" spans="1:16" ht="25">
      <c r="A571" s="237" t="s">
        <v>6390</v>
      </c>
      <c r="B571" s="237" t="s">
        <v>6391</v>
      </c>
      <c r="C571" s="237" t="s">
        <v>5838</v>
      </c>
      <c r="D571" s="238" t="s">
        <v>7324</v>
      </c>
      <c r="E571" s="148">
        <v>8371.46</v>
      </c>
      <c r="F571" s="148">
        <v>0</v>
      </c>
      <c r="G571" s="148">
        <v>0</v>
      </c>
      <c r="H571" s="148" t="s">
        <v>6288</v>
      </c>
      <c r="I571" s="148">
        <v>0</v>
      </c>
      <c r="J571" s="148">
        <v>8371.46</v>
      </c>
      <c r="K571" s="148">
        <v>0</v>
      </c>
      <c r="L571" s="148">
        <v>0</v>
      </c>
      <c r="M571" s="148">
        <v>11161.95</v>
      </c>
      <c r="N571" s="148" t="s">
        <v>6289</v>
      </c>
      <c r="O571" s="148">
        <v>0</v>
      </c>
      <c r="P571" s="148">
        <v>11161.95</v>
      </c>
    </row>
    <row r="572" spans="1:16" ht="25">
      <c r="A572" s="237" t="s">
        <v>6390</v>
      </c>
      <c r="B572" s="237" t="s">
        <v>6391</v>
      </c>
      <c r="C572" s="237" t="s">
        <v>5838</v>
      </c>
      <c r="D572" s="238" t="s">
        <v>6259</v>
      </c>
      <c r="E572" s="148">
        <v>8371.46</v>
      </c>
      <c r="F572" s="148">
        <v>0</v>
      </c>
      <c r="G572" s="148">
        <v>0</v>
      </c>
      <c r="H572" s="148" t="s">
        <v>6288</v>
      </c>
      <c r="I572" s="148">
        <v>0</v>
      </c>
      <c r="J572" s="148">
        <v>8371.46</v>
      </c>
      <c r="K572" s="148">
        <v>0</v>
      </c>
      <c r="L572" s="148">
        <v>0</v>
      </c>
      <c r="M572" s="148">
        <v>11161.95</v>
      </c>
      <c r="N572" s="148" t="s">
        <v>6289</v>
      </c>
      <c r="O572" s="148">
        <v>0</v>
      </c>
      <c r="P572" s="148">
        <v>11161.95</v>
      </c>
    </row>
    <row r="573" spans="1:16" ht="25">
      <c r="A573" s="237" t="s">
        <v>6392</v>
      </c>
      <c r="B573" s="237" t="s">
        <v>6393</v>
      </c>
      <c r="C573" s="237" t="s">
        <v>5838</v>
      </c>
      <c r="D573" s="238" t="s">
        <v>5839</v>
      </c>
      <c r="E573" s="148">
        <v>10190.74</v>
      </c>
      <c r="F573" s="148">
        <v>217.30</v>
      </c>
      <c r="G573" s="148">
        <v>0</v>
      </c>
      <c r="H573" s="148" t="s">
        <v>6288</v>
      </c>
      <c r="I573" s="148">
        <v>3528.0200000000004</v>
      </c>
      <c r="J573" s="148">
        <v>13936.06</v>
      </c>
      <c r="K573" s="148">
        <v>3396.91</v>
      </c>
      <c r="L573" s="148">
        <v>0</v>
      </c>
      <c r="M573" s="148">
        <v>13587.65</v>
      </c>
      <c r="N573" s="148" t="s">
        <v>6289</v>
      </c>
      <c r="O573" s="148">
        <v>21834.74</v>
      </c>
      <c r="P573" s="148">
        <v>38819.3</v>
      </c>
    </row>
    <row r="574" spans="1:16" ht="25">
      <c r="A574" s="237" t="s">
        <v>6392</v>
      </c>
      <c r="B574" s="237" t="s">
        <v>6393</v>
      </c>
      <c r="C574" s="237" t="s">
        <v>5838</v>
      </c>
      <c r="D574" s="238" t="s">
        <v>7324</v>
      </c>
      <c r="E574" s="148">
        <v>10190.74</v>
      </c>
      <c r="F574" s="148">
        <v>0</v>
      </c>
      <c r="G574" s="148">
        <v>0</v>
      </c>
      <c r="H574" s="148" t="s">
        <v>6288</v>
      </c>
      <c r="I574" s="148">
        <v>0</v>
      </c>
      <c r="J574" s="148">
        <v>10190.74</v>
      </c>
      <c r="K574" s="148">
        <v>0</v>
      </c>
      <c r="L574" s="148">
        <v>0</v>
      </c>
      <c r="M574" s="148">
        <v>13587.65</v>
      </c>
      <c r="N574" s="148" t="s">
        <v>6289</v>
      </c>
      <c r="O574" s="148">
        <v>0</v>
      </c>
      <c r="P574" s="148">
        <v>13587.65</v>
      </c>
    </row>
    <row r="575" spans="1:16" ht="25">
      <c r="A575" s="237" t="s">
        <v>6392</v>
      </c>
      <c r="B575" s="237" t="s">
        <v>6393</v>
      </c>
      <c r="C575" s="237" t="s">
        <v>5838</v>
      </c>
      <c r="D575" s="238" t="s">
        <v>6259</v>
      </c>
      <c r="E575" s="148">
        <v>10190.74</v>
      </c>
      <c r="F575" s="148">
        <v>0</v>
      </c>
      <c r="G575" s="148">
        <v>0</v>
      </c>
      <c r="H575" s="148" t="s">
        <v>6288</v>
      </c>
      <c r="I575" s="148">
        <v>0</v>
      </c>
      <c r="J575" s="148">
        <v>10190.74</v>
      </c>
      <c r="K575" s="148">
        <v>0</v>
      </c>
      <c r="L575" s="148">
        <v>0</v>
      </c>
      <c r="M575" s="148">
        <v>13587.65</v>
      </c>
      <c r="N575" s="148" t="s">
        <v>6289</v>
      </c>
      <c r="O575" s="148">
        <v>0</v>
      </c>
      <c r="P575" s="148">
        <v>13587.65</v>
      </c>
    </row>
    <row r="576" spans="1:16" ht="25">
      <c r="A576" s="237" t="s">
        <v>7340</v>
      </c>
      <c r="B576" s="237" t="s">
        <v>7341</v>
      </c>
      <c r="C576" s="237" t="s">
        <v>5838</v>
      </c>
      <c r="D576" s="238" t="s">
        <v>6259</v>
      </c>
      <c r="E576" s="148">
        <v>11588.52</v>
      </c>
      <c r="F576" s="148">
        <v>451</v>
      </c>
      <c r="G576" s="148">
        <v>0</v>
      </c>
      <c r="H576" s="148" t="s">
        <v>6288</v>
      </c>
      <c r="I576" s="148">
        <v>237.4399999999987</v>
      </c>
      <c r="J576" s="148">
        <v>12276.96</v>
      </c>
      <c r="K576" s="148">
        <v>0</v>
      </c>
      <c r="L576" s="148">
        <v>0</v>
      </c>
      <c r="M576" s="148">
        <v>15451.36</v>
      </c>
      <c r="N576" s="148" t="s">
        <v>6289</v>
      </c>
      <c r="O576" s="148">
        <v>0</v>
      </c>
      <c r="P576" s="148">
        <v>15451.36</v>
      </c>
    </row>
    <row r="577" spans="1:16" ht="12.5">
      <c r="A577" s="237" t="s">
        <v>6394</v>
      </c>
      <c r="B577" s="237" t="s">
        <v>6395</v>
      </c>
      <c r="C577" s="237" t="s">
        <v>5838</v>
      </c>
      <c r="D577" s="238" t="s">
        <v>5839</v>
      </c>
      <c r="E577" s="148">
        <v>8684.63</v>
      </c>
      <c r="F577" s="148">
        <v>208.95</v>
      </c>
      <c r="G577" s="148">
        <v>0</v>
      </c>
      <c r="H577" s="148" t="s">
        <v>6288</v>
      </c>
      <c r="I577" s="148">
        <v>1824.0699999999997</v>
      </c>
      <c r="J577" s="148">
        <v>10717.65</v>
      </c>
      <c r="K577" s="148">
        <v>2894.88</v>
      </c>
      <c r="L577" s="148">
        <v>0</v>
      </c>
      <c r="M577" s="148">
        <v>11579.51</v>
      </c>
      <c r="N577" s="148" t="s">
        <v>6289</v>
      </c>
      <c r="O577" s="148">
        <v>20328.63</v>
      </c>
      <c r="P577" s="148">
        <v>34803.020000000004</v>
      </c>
    </row>
    <row r="578" spans="1:16" ht="12.5">
      <c r="A578" s="237" t="s">
        <v>6394</v>
      </c>
      <c r="B578" s="237" t="s">
        <v>6395</v>
      </c>
      <c r="C578" s="237" t="s">
        <v>5838</v>
      </c>
      <c r="D578" s="238" t="s">
        <v>7324</v>
      </c>
      <c r="E578" s="148">
        <v>8684.63</v>
      </c>
      <c r="F578" s="148">
        <v>0</v>
      </c>
      <c r="G578" s="148">
        <v>0</v>
      </c>
      <c r="H578" s="148" t="s">
        <v>6288</v>
      </c>
      <c r="I578" s="148">
        <v>0</v>
      </c>
      <c r="J578" s="148">
        <v>8684.63</v>
      </c>
      <c r="K578" s="148">
        <v>0</v>
      </c>
      <c r="L578" s="148">
        <v>0</v>
      </c>
      <c r="M578" s="148">
        <v>11579.51</v>
      </c>
      <c r="N578" s="148" t="s">
        <v>6289</v>
      </c>
      <c r="O578" s="148">
        <v>0</v>
      </c>
      <c r="P578" s="148">
        <v>11579.51</v>
      </c>
    </row>
    <row r="579" spans="1:16" ht="12.5">
      <c r="A579" s="237" t="s">
        <v>6394</v>
      </c>
      <c r="B579" s="237" t="s">
        <v>6395</v>
      </c>
      <c r="C579" s="237" t="s">
        <v>5838</v>
      </c>
      <c r="D579" s="238" t="s">
        <v>6259</v>
      </c>
      <c r="E579" s="148">
        <v>8684.63</v>
      </c>
      <c r="F579" s="148">
        <v>0</v>
      </c>
      <c r="G579" s="148">
        <v>0</v>
      </c>
      <c r="H579" s="148" t="s">
        <v>6288</v>
      </c>
      <c r="I579" s="148">
        <v>0</v>
      </c>
      <c r="J579" s="148">
        <v>8684.63</v>
      </c>
      <c r="K579" s="148">
        <v>0</v>
      </c>
      <c r="L579" s="148">
        <v>0</v>
      </c>
      <c r="M579" s="148">
        <v>11579.51</v>
      </c>
      <c r="N579" s="148" t="s">
        <v>6289</v>
      </c>
      <c r="O579" s="148">
        <v>0</v>
      </c>
      <c r="P579" s="148">
        <v>11579.51</v>
      </c>
    </row>
    <row r="580" spans="1:16" ht="12.5">
      <c r="A580" s="237" t="s">
        <v>6396</v>
      </c>
      <c r="B580" s="237" t="s">
        <v>6397</v>
      </c>
      <c r="C580" s="237" t="s">
        <v>5838</v>
      </c>
      <c r="D580" s="238" t="s">
        <v>5839</v>
      </c>
      <c r="E580" s="148">
        <v>10190.74</v>
      </c>
      <c r="F580" s="148">
        <v>217.30</v>
      </c>
      <c r="G580" s="148">
        <v>0</v>
      </c>
      <c r="H580" s="148" t="s">
        <v>6288</v>
      </c>
      <c r="I580" s="148">
        <v>3528.0200000000004</v>
      </c>
      <c r="J580" s="148">
        <v>13936.06</v>
      </c>
      <c r="K580" s="148">
        <v>3396.91</v>
      </c>
      <c r="L580" s="148">
        <v>0</v>
      </c>
      <c r="M580" s="148">
        <v>13587.65</v>
      </c>
      <c r="N580" s="148" t="s">
        <v>6289</v>
      </c>
      <c r="O580" s="148">
        <v>21834.74</v>
      </c>
      <c r="P580" s="148">
        <v>38819.3</v>
      </c>
    </row>
    <row r="581" spans="1:16" ht="12.5">
      <c r="A581" s="237" t="s">
        <v>6396</v>
      </c>
      <c r="B581" s="237" t="s">
        <v>6397</v>
      </c>
      <c r="C581" s="237" t="s">
        <v>5838</v>
      </c>
      <c r="D581" s="238" t="s">
        <v>7324</v>
      </c>
      <c r="E581" s="148">
        <v>10190.74</v>
      </c>
      <c r="F581" s="148">
        <v>0</v>
      </c>
      <c r="G581" s="148">
        <v>0</v>
      </c>
      <c r="H581" s="148" t="s">
        <v>6288</v>
      </c>
      <c r="I581" s="148">
        <v>0</v>
      </c>
      <c r="J581" s="148">
        <v>10190.74</v>
      </c>
      <c r="K581" s="148">
        <v>0</v>
      </c>
      <c r="L581" s="148">
        <v>0</v>
      </c>
      <c r="M581" s="148">
        <v>13587.65</v>
      </c>
      <c r="N581" s="148" t="s">
        <v>6289</v>
      </c>
      <c r="O581" s="148">
        <v>0</v>
      </c>
      <c r="P581" s="148">
        <v>13587.65</v>
      </c>
    </row>
    <row r="582" spans="1:16" ht="12.5">
      <c r="A582" s="237" t="s">
        <v>6396</v>
      </c>
      <c r="B582" s="237" t="s">
        <v>6397</v>
      </c>
      <c r="C582" s="237" t="s">
        <v>5838</v>
      </c>
      <c r="D582" s="238" t="s">
        <v>6259</v>
      </c>
      <c r="E582" s="148">
        <v>10190.74</v>
      </c>
      <c r="F582" s="148">
        <v>0</v>
      </c>
      <c r="G582" s="148">
        <v>0</v>
      </c>
      <c r="H582" s="148" t="s">
        <v>6288</v>
      </c>
      <c r="I582" s="148">
        <v>0</v>
      </c>
      <c r="J582" s="148">
        <v>10190.74</v>
      </c>
      <c r="K582" s="148">
        <v>0</v>
      </c>
      <c r="L582" s="148">
        <v>0</v>
      </c>
      <c r="M582" s="148">
        <v>13587.65</v>
      </c>
      <c r="N582" s="148" t="s">
        <v>6289</v>
      </c>
      <c r="O582" s="148">
        <v>0</v>
      </c>
      <c r="P582" s="148">
        <v>13587.65</v>
      </c>
    </row>
    <row r="583" spans="1:16" ht="12.5">
      <c r="A583" s="237" t="s">
        <v>7342</v>
      </c>
      <c r="B583" s="237" t="s">
        <v>7338</v>
      </c>
      <c r="C583" s="237" t="s">
        <v>5838</v>
      </c>
      <c r="D583" s="238" t="s">
        <v>6259</v>
      </c>
      <c r="E583" s="148">
        <v>12219.83</v>
      </c>
      <c r="F583" s="148">
        <v>0</v>
      </c>
      <c r="G583" s="148">
        <v>0</v>
      </c>
      <c r="H583" s="148" t="s">
        <v>6288</v>
      </c>
      <c r="I583" s="148">
        <v>0</v>
      </c>
      <c r="J583" s="148">
        <v>12219.83</v>
      </c>
      <c r="K583" s="148">
        <v>0</v>
      </c>
      <c r="L583" s="148">
        <v>0</v>
      </c>
      <c r="M583" s="148">
        <v>16293.11</v>
      </c>
      <c r="N583" s="148" t="s">
        <v>6289</v>
      </c>
      <c r="O583" s="148">
        <v>0</v>
      </c>
      <c r="P583" s="148">
        <v>16293.11</v>
      </c>
    </row>
    <row r="584" spans="1:16" ht="12.5">
      <c r="A584" s="237" t="s">
        <v>5853</v>
      </c>
      <c r="B584" s="237" t="s">
        <v>5854</v>
      </c>
      <c r="C584" s="237" t="s">
        <v>5838</v>
      </c>
      <c r="D584" s="238" t="s">
        <v>5839</v>
      </c>
      <c r="E584" s="148">
        <v>10190.74</v>
      </c>
      <c r="F584" s="148">
        <v>217.30</v>
      </c>
      <c r="G584" s="148">
        <v>0</v>
      </c>
      <c r="H584" s="148" t="s">
        <v>6288</v>
      </c>
      <c r="I584" s="148">
        <v>3528.0200000000004</v>
      </c>
      <c r="J584" s="148">
        <v>13936.06</v>
      </c>
      <c r="K584" s="148">
        <v>3396.91</v>
      </c>
      <c r="L584" s="148">
        <v>0</v>
      </c>
      <c r="M584" s="148">
        <v>13587.65</v>
      </c>
      <c r="N584" s="148" t="s">
        <v>6289</v>
      </c>
      <c r="O584" s="148">
        <v>21834.74</v>
      </c>
      <c r="P584" s="148">
        <v>38819.3</v>
      </c>
    </row>
    <row r="585" spans="1:16" ht="12.5">
      <c r="A585" s="237" t="s">
        <v>5853</v>
      </c>
      <c r="B585" s="237" t="s">
        <v>5854</v>
      </c>
      <c r="C585" s="237" t="s">
        <v>5838</v>
      </c>
      <c r="D585" s="238" t="s">
        <v>7324</v>
      </c>
      <c r="E585" s="148">
        <v>10190.74</v>
      </c>
      <c r="F585" s="148">
        <v>0</v>
      </c>
      <c r="G585" s="148">
        <v>0</v>
      </c>
      <c r="H585" s="148" t="s">
        <v>6288</v>
      </c>
      <c r="I585" s="148">
        <v>0</v>
      </c>
      <c r="J585" s="148">
        <v>10190.74</v>
      </c>
      <c r="K585" s="148">
        <v>0</v>
      </c>
      <c r="L585" s="148">
        <v>0</v>
      </c>
      <c r="M585" s="148">
        <v>13587.65</v>
      </c>
      <c r="N585" s="148" t="s">
        <v>6289</v>
      </c>
      <c r="O585" s="148">
        <v>0</v>
      </c>
      <c r="P585" s="148">
        <v>13587.65</v>
      </c>
    </row>
    <row r="586" spans="1:16" ht="12.5">
      <c r="A586" s="237" t="s">
        <v>5853</v>
      </c>
      <c r="B586" s="237" t="s">
        <v>5854</v>
      </c>
      <c r="C586" s="237" t="s">
        <v>5838</v>
      </c>
      <c r="D586" s="238" t="s">
        <v>6259</v>
      </c>
      <c r="E586" s="148">
        <v>10190.74</v>
      </c>
      <c r="F586" s="148">
        <v>0</v>
      </c>
      <c r="G586" s="148">
        <v>0</v>
      </c>
      <c r="H586" s="148" t="s">
        <v>6288</v>
      </c>
      <c r="I586" s="148">
        <v>0</v>
      </c>
      <c r="J586" s="148">
        <v>10190.74</v>
      </c>
      <c r="K586" s="148">
        <v>0</v>
      </c>
      <c r="L586" s="148">
        <v>0</v>
      </c>
      <c r="M586" s="148">
        <v>13587.65</v>
      </c>
      <c r="N586" s="148" t="s">
        <v>6289</v>
      </c>
      <c r="O586" s="148">
        <v>0</v>
      </c>
      <c r="P586" s="148">
        <v>13587.65</v>
      </c>
    </row>
    <row r="587" spans="1:16" ht="12.5">
      <c r="A587" s="237" t="s">
        <v>6398</v>
      </c>
      <c r="B587" s="237" t="s">
        <v>6399</v>
      </c>
      <c r="C587" s="237" t="s">
        <v>5838</v>
      </c>
      <c r="D587" s="238" t="s">
        <v>5839</v>
      </c>
      <c r="E587" s="148">
        <v>9484.03</v>
      </c>
      <c r="F587" s="148">
        <v>208.95</v>
      </c>
      <c r="G587" s="148">
        <v>0</v>
      </c>
      <c r="H587" s="148" t="s">
        <v>6288</v>
      </c>
      <c r="I587" s="148">
        <v>1824.069999999998</v>
      </c>
      <c r="J587" s="148">
        <v>11517.05</v>
      </c>
      <c r="K587" s="148">
        <v>3161.34</v>
      </c>
      <c r="L587" s="148">
        <v>0</v>
      </c>
      <c r="M587" s="148">
        <v>12645.37</v>
      </c>
      <c r="N587" s="148" t="s">
        <v>6289</v>
      </c>
      <c r="O587" s="148">
        <v>21128.03</v>
      </c>
      <c r="P587" s="148">
        <v>36934.74</v>
      </c>
    </row>
    <row r="588" spans="1:16" ht="12.5">
      <c r="A588" s="237" t="s">
        <v>6398</v>
      </c>
      <c r="B588" s="237" t="s">
        <v>6399</v>
      </c>
      <c r="C588" s="237" t="s">
        <v>5838</v>
      </c>
      <c r="D588" s="238" t="s">
        <v>7324</v>
      </c>
      <c r="E588" s="148">
        <v>9484.03</v>
      </c>
      <c r="F588" s="148">
        <v>0</v>
      </c>
      <c r="G588" s="148">
        <v>0</v>
      </c>
      <c r="H588" s="148" t="s">
        <v>6288</v>
      </c>
      <c r="I588" s="148">
        <v>0</v>
      </c>
      <c r="J588" s="148">
        <v>9484.03</v>
      </c>
      <c r="K588" s="148">
        <v>0</v>
      </c>
      <c r="L588" s="148">
        <v>0</v>
      </c>
      <c r="M588" s="148">
        <v>12645.37</v>
      </c>
      <c r="N588" s="148" t="s">
        <v>6289</v>
      </c>
      <c r="O588" s="148">
        <v>0</v>
      </c>
      <c r="P588" s="148">
        <v>12645.37</v>
      </c>
    </row>
    <row r="589" spans="1:16" ht="12.5">
      <c r="A589" s="237" t="s">
        <v>6398</v>
      </c>
      <c r="B589" s="237" t="s">
        <v>6399</v>
      </c>
      <c r="C589" s="237" t="s">
        <v>5838</v>
      </c>
      <c r="D589" s="238" t="s">
        <v>6259</v>
      </c>
      <c r="E589" s="148">
        <v>9484.03</v>
      </c>
      <c r="F589" s="148">
        <v>0</v>
      </c>
      <c r="G589" s="148">
        <v>0</v>
      </c>
      <c r="H589" s="148" t="s">
        <v>6288</v>
      </c>
      <c r="I589" s="148">
        <v>0</v>
      </c>
      <c r="J589" s="148">
        <v>9484.03</v>
      </c>
      <c r="K589" s="148">
        <v>0</v>
      </c>
      <c r="L589" s="148">
        <v>0</v>
      </c>
      <c r="M589" s="148">
        <v>12645.37</v>
      </c>
      <c r="N589" s="148" t="s">
        <v>6289</v>
      </c>
      <c r="O589" s="148">
        <v>0</v>
      </c>
      <c r="P589" s="148">
        <v>12645.37</v>
      </c>
    </row>
    <row r="590" spans="1:16" ht="12.5">
      <c r="A590" s="237" t="s">
        <v>6400</v>
      </c>
      <c r="B590" s="237" t="s">
        <v>6401</v>
      </c>
      <c r="C590" s="237" t="s">
        <v>5838</v>
      </c>
      <c r="D590" s="238" t="s">
        <v>5839</v>
      </c>
      <c r="E590" s="148">
        <v>10190.74</v>
      </c>
      <c r="F590" s="148">
        <v>217.30</v>
      </c>
      <c r="G590" s="148">
        <v>0</v>
      </c>
      <c r="H590" s="148" t="s">
        <v>6288</v>
      </c>
      <c r="I590" s="148">
        <v>3738.0300000000007</v>
      </c>
      <c r="J590" s="148">
        <v>14146.07</v>
      </c>
      <c r="K590" s="148">
        <v>3396.91</v>
      </c>
      <c r="L590" s="148">
        <v>0</v>
      </c>
      <c r="M590" s="148">
        <v>13587.65</v>
      </c>
      <c r="N590" s="148" t="s">
        <v>6289</v>
      </c>
      <c r="O590" s="148">
        <v>21834.74</v>
      </c>
      <c r="P590" s="148">
        <v>38819.3</v>
      </c>
    </row>
    <row r="591" spans="1:16" ht="12.5">
      <c r="A591" s="237" t="s">
        <v>6400</v>
      </c>
      <c r="B591" s="237" t="s">
        <v>6401</v>
      </c>
      <c r="C591" s="237" t="s">
        <v>5838</v>
      </c>
      <c r="D591" s="238" t="s">
        <v>7324</v>
      </c>
      <c r="E591" s="148">
        <v>10190.74</v>
      </c>
      <c r="F591" s="148">
        <v>0</v>
      </c>
      <c r="G591" s="148">
        <v>0</v>
      </c>
      <c r="H591" s="148" t="s">
        <v>6288</v>
      </c>
      <c r="I591" s="148">
        <v>0</v>
      </c>
      <c r="J591" s="148">
        <v>10190.74</v>
      </c>
      <c r="K591" s="148">
        <v>0</v>
      </c>
      <c r="L591" s="148">
        <v>0</v>
      </c>
      <c r="M591" s="148">
        <v>13587.65</v>
      </c>
      <c r="N591" s="148" t="s">
        <v>6289</v>
      </c>
      <c r="O591" s="148">
        <v>0</v>
      </c>
      <c r="P591" s="148">
        <v>13587.65</v>
      </c>
    </row>
    <row r="592" spans="1:16" ht="12.5">
      <c r="A592" s="237" t="s">
        <v>6400</v>
      </c>
      <c r="B592" s="237" t="s">
        <v>6401</v>
      </c>
      <c r="C592" s="237" t="s">
        <v>5838</v>
      </c>
      <c r="D592" s="238" t="s">
        <v>6259</v>
      </c>
      <c r="E592" s="148">
        <v>10190.74</v>
      </c>
      <c r="F592" s="148">
        <v>0</v>
      </c>
      <c r="G592" s="148">
        <v>0</v>
      </c>
      <c r="H592" s="148" t="s">
        <v>6288</v>
      </c>
      <c r="I592" s="148">
        <v>0</v>
      </c>
      <c r="J592" s="148">
        <v>10190.74</v>
      </c>
      <c r="K592" s="148">
        <v>0</v>
      </c>
      <c r="L592" s="148">
        <v>0</v>
      </c>
      <c r="M592" s="148">
        <v>13587.65</v>
      </c>
      <c r="N592" s="148" t="s">
        <v>6289</v>
      </c>
      <c r="O592" s="148">
        <v>0</v>
      </c>
      <c r="P592" s="148">
        <v>13587.65</v>
      </c>
    </row>
    <row r="593" spans="1:16" ht="12.5">
      <c r="A593" s="237" t="s">
        <v>6402</v>
      </c>
      <c r="B593" s="237" t="s">
        <v>6403</v>
      </c>
      <c r="C593" s="237" t="s">
        <v>5838</v>
      </c>
      <c r="D593" s="238" t="s">
        <v>5839</v>
      </c>
      <c r="E593" s="148">
        <v>9865.87</v>
      </c>
      <c r="F593" s="148">
        <v>208.95</v>
      </c>
      <c r="G593" s="148">
        <v>0</v>
      </c>
      <c r="H593" s="148" t="s">
        <v>6288</v>
      </c>
      <c r="I593" s="148">
        <v>4751.039999999999</v>
      </c>
      <c r="J593" s="148">
        <v>14825.86</v>
      </c>
      <c r="K593" s="148">
        <v>3288.62</v>
      </c>
      <c r="L593" s="148">
        <v>0</v>
      </c>
      <c r="M593" s="148">
        <v>13154.49</v>
      </c>
      <c r="N593" s="148" t="s">
        <v>6289</v>
      </c>
      <c r="O593" s="148">
        <v>21509.87</v>
      </c>
      <c r="P593" s="148">
        <v>37952.979999999996</v>
      </c>
    </row>
    <row r="594" spans="1:16" ht="12.5">
      <c r="A594" s="237" t="s">
        <v>6402</v>
      </c>
      <c r="B594" s="237" t="s">
        <v>6403</v>
      </c>
      <c r="C594" s="237" t="s">
        <v>5838</v>
      </c>
      <c r="D594" s="238" t="s">
        <v>7324</v>
      </c>
      <c r="E594" s="148">
        <v>9865.87</v>
      </c>
      <c r="F594" s="148">
        <v>0</v>
      </c>
      <c r="G594" s="148">
        <v>0</v>
      </c>
      <c r="H594" s="148" t="s">
        <v>6288</v>
      </c>
      <c r="I594" s="148">
        <v>0</v>
      </c>
      <c r="J594" s="148">
        <v>9865.87</v>
      </c>
      <c r="K594" s="148">
        <v>0</v>
      </c>
      <c r="L594" s="148">
        <v>0</v>
      </c>
      <c r="M594" s="148">
        <v>13154.49</v>
      </c>
      <c r="N594" s="148" t="s">
        <v>6289</v>
      </c>
      <c r="O594" s="148">
        <v>0</v>
      </c>
      <c r="P594" s="148">
        <v>13154.49</v>
      </c>
    </row>
    <row r="595" spans="1:16" ht="12.5">
      <c r="A595" s="237" t="s">
        <v>6402</v>
      </c>
      <c r="B595" s="237" t="s">
        <v>6403</v>
      </c>
      <c r="C595" s="237" t="s">
        <v>5838</v>
      </c>
      <c r="D595" s="238" t="s">
        <v>6259</v>
      </c>
      <c r="E595" s="148">
        <v>9865.87</v>
      </c>
      <c r="F595" s="148">
        <v>0</v>
      </c>
      <c r="G595" s="148">
        <v>0</v>
      </c>
      <c r="H595" s="148" t="s">
        <v>6288</v>
      </c>
      <c r="I595" s="148">
        <v>0</v>
      </c>
      <c r="J595" s="148">
        <v>9865.87</v>
      </c>
      <c r="K595" s="148">
        <v>0</v>
      </c>
      <c r="L595" s="148">
        <v>0</v>
      </c>
      <c r="M595" s="148">
        <v>13154.49</v>
      </c>
      <c r="N595" s="148" t="s">
        <v>6289</v>
      </c>
      <c r="O595" s="148">
        <v>0</v>
      </c>
      <c r="P595" s="148">
        <v>13154.49</v>
      </c>
    </row>
    <row r="596" spans="1:16" ht="12.5">
      <c r="A596" s="237" t="s">
        <v>7284</v>
      </c>
      <c r="B596" s="237" t="s">
        <v>7285</v>
      </c>
      <c r="C596" s="237" t="s">
        <v>5838</v>
      </c>
      <c r="D596" s="238" t="s">
        <v>5839</v>
      </c>
      <c r="E596" s="148">
        <v>11702.41</v>
      </c>
      <c r="F596" s="148">
        <v>217.31</v>
      </c>
      <c r="G596" s="148">
        <v>0</v>
      </c>
      <c r="H596" s="148" t="s">
        <v>6288</v>
      </c>
      <c r="I596" s="148">
        <v>2716.3100000000013</v>
      </c>
      <c r="J596" s="148">
        <v>14636.03</v>
      </c>
      <c r="K596" s="148">
        <v>3900.80</v>
      </c>
      <c r="L596" s="148">
        <v>0</v>
      </c>
      <c r="M596" s="148">
        <v>15603.21</v>
      </c>
      <c r="N596" s="148" t="s">
        <v>6289</v>
      </c>
      <c r="O596" s="148">
        <v>23346.41</v>
      </c>
      <c r="P596" s="148">
        <v>42850.42</v>
      </c>
    </row>
    <row r="597" spans="1:16" ht="12.5">
      <c r="A597" s="237" t="s">
        <v>7284</v>
      </c>
      <c r="B597" s="237" t="s">
        <v>7285</v>
      </c>
      <c r="C597" s="237" t="s">
        <v>5838</v>
      </c>
      <c r="D597" s="238" t="s">
        <v>7324</v>
      </c>
      <c r="E597" s="148">
        <v>11702.41</v>
      </c>
      <c r="F597" s="148">
        <v>0</v>
      </c>
      <c r="G597" s="148">
        <v>0</v>
      </c>
      <c r="H597" s="148" t="s">
        <v>6288</v>
      </c>
      <c r="I597" s="148">
        <v>0</v>
      </c>
      <c r="J597" s="148">
        <v>11702.41</v>
      </c>
      <c r="K597" s="148">
        <v>0</v>
      </c>
      <c r="L597" s="148">
        <v>0</v>
      </c>
      <c r="M597" s="148">
        <v>15603.21</v>
      </c>
      <c r="N597" s="148" t="s">
        <v>6289</v>
      </c>
      <c r="O597" s="148">
        <v>0</v>
      </c>
      <c r="P597" s="148">
        <v>15603.21</v>
      </c>
    </row>
    <row r="598" spans="1:16" ht="12.5">
      <c r="A598" s="237" t="s">
        <v>7284</v>
      </c>
      <c r="B598" s="237" t="s">
        <v>7285</v>
      </c>
      <c r="C598" s="237" t="s">
        <v>5838</v>
      </c>
      <c r="D598" s="238" t="s">
        <v>6259</v>
      </c>
      <c r="E598" s="148">
        <v>11702.41</v>
      </c>
      <c r="F598" s="148">
        <v>0</v>
      </c>
      <c r="G598" s="148">
        <v>0</v>
      </c>
      <c r="H598" s="148" t="s">
        <v>6288</v>
      </c>
      <c r="I598" s="148">
        <v>0</v>
      </c>
      <c r="J598" s="148">
        <v>11702.41</v>
      </c>
      <c r="K598" s="148">
        <v>0</v>
      </c>
      <c r="L598" s="148">
        <v>0</v>
      </c>
      <c r="M598" s="148">
        <v>15603.21</v>
      </c>
      <c r="N598" s="148" t="s">
        <v>6289</v>
      </c>
      <c r="O598" s="148">
        <v>0</v>
      </c>
      <c r="P598" s="148">
        <v>15603.21</v>
      </c>
    </row>
    <row r="599" spans="1:16" ht="12.5">
      <c r="A599" s="237" t="s">
        <v>7286</v>
      </c>
      <c r="B599" s="237" t="s">
        <v>7287</v>
      </c>
      <c r="C599" s="237" t="s">
        <v>5838</v>
      </c>
      <c r="D599" s="238" t="s">
        <v>5839</v>
      </c>
      <c r="E599" s="148">
        <v>16175.39</v>
      </c>
      <c r="F599" s="148">
        <v>217.31</v>
      </c>
      <c r="G599" s="148">
        <v>0</v>
      </c>
      <c r="H599" s="148" t="s">
        <v>6288</v>
      </c>
      <c r="I599" s="148">
        <v>2698.630000000001</v>
      </c>
      <c r="J599" s="148">
        <v>19091.33</v>
      </c>
      <c r="K599" s="148">
        <v>5391.80</v>
      </c>
      <c r="L599" s="148">
        <v>0</v>
      </c>
      <c r="M599" s="148">
        <v>21567.19</v>
      </c>
      <c r="N599" s="148" t="s">
        <v>6289</v>
      </c>
      <c r="O599" s="148">
        <v>27819.39</v>
      </c>
      <c r="P599" s="148">
        <v>54778.38</v>
      </c>
    </row>
    <row r="600" spans="1:16" ht="12.5">
      <c r="A600" s="237" t="s">
        <v>7286</v>
      </c>
      <c r="B600" s="237" t="s">
        <v>7287</v>
      </c>
      <c r="C600" s="237" t="s">
        <v>5838</v>
      </c>
      <c r="D600" s="238" t="s">
        <v>7324</v>
      </c>
      <c r="E600" s="148">
        <v>16175.39</v>
      </c>
      <c r="F600" s="148">
        <v>0</v>
      </c>
      <c r="G600" s="148">
        <v>0</v>
      </c>
      <c r="H600" s="148" t="s">
        <v>6288</v>
      </c>
      <c r="I600" s="148">
        <v>0</v>
      </c>
      <c r="J600" s="148">
        <v>16175.39</v>
      </c>
      <c r="K600" s="148">
        <v>0</v>
      </c>
      <c r="L600" s="148">
        <v>0</v>
      </c>
      <c r="M600" s="148">
        <v>21567.19</v>
      </c>
      <c r="N600" s="148" t="s">
        <v>6289</v>
      </c>
      <c r="O600" s="148">
        <v>0</v>
      </c>
      <c r="P600" s="148">
        <v>21567.19</v>
      </c>
    </row>
    <row r="601" spans="1:16" ht="12.5">
      <c r="A601" s="237" t="s">
        <v>7286</v>
      </c>
      <c r="B601" s="237" t="s">
        <v>7287</v>
      </c>
      <c r="C601" s="237" t="s">
        <v>5838</v>
      </c>
      <c r="D601" s="238" t="s">
        <v>6259</v>
      </c>
      <c r="E601" s="148">
        <v>16175.39</v>
      </c>
      <c r="F601" s="148">
        <v>0</v>
      </c>
      <c r="G601" s="148">
        <v>0</v>
      </c>
      <c r="H601" s="148" t="s">
        <v>6288</v>
      </c>
      <c r="I601" s="148">
        <v>0</v>
      </c>
      <c r="J601" s="148">
        <v>16175.39</v>
      </c>
      <c r="K601" s="148">
        <v>0</v>
      </c>
      <c r="L601" s="148">
        <v>0</v>
      </c>
      <c r="M601" s="148">
        <v>21567.19</v>
      </c>
      <c r="N601" s="148" t="s">
        <v>6289</v>
      </c>
      <c r="O601" s="148">
        <v>0</v>
      </c>
      <c r="P601" s="148">
        <v>21567.19</v>
      </c>
    </row>
    <row r="602" spans="1:16" ht="25">
      <c r="A602" s="237" t="s">
        <v>7343</v>
      </c>
      <c r="B602" s="237" t="s">
        <v>7344</v>
      </c>
      <c r="C602" s="237" t="s">
        <v>5838</v>
      </c>
      <c r="D602" s="238" t="s">
        <v>6259</v>
      </c>
      <c r="E602" s="148">
        <v>11971.41</v>
      </c>
      <c r="F602" s="148">
        <v>451</v>
      </c>
      <c r="G602" s="148">
        <v>0</v>
      </c>
      <c r="H602" s="148" t="s">
        <v>6288</v>
      </c>
      <c r="I602" s="148">
        <v>237.4400000000005</v>
      </c>
      <c r="J602" s="148">
        <v>12659.85</v>
      </c>
      <c r="K602" s="148">
        <v>0</v>
      </c>
      <c r="L602" s="148">
        <v>0</v>
      </c>
      <c r="M602" s="148">
        <v>15961.88</v>
      </c>
      <c r="N602" s="148" t="s">
        <v>6289</v>
      </c>
      <c r="O602" s="148">
        <v>0</v>
      </c>
      <c r="P602" s="148">
        <v>15961.88</v>
      </c>
    </row>
    <row r="603" spans="1:16" ht="12.5">
      <c r="A603" s="237" t="s">
        <v>6404</v>
      </c>
      <c r="B603" s="237" t="s">
        <v>6405</v>
      </c>
      <c r="C603" s="237" t="s">
        <v>5838</v>
      </c>
      <c r="D603" s="238" t="s">
        <v>5839</v>
      </c>
      <c r="E603" s="148">
        <v>8371.46</v>
      </c>
      <c r="F603" s="148">
        <v>208.95</v>
      </c>
      <c r="G603" s="148">
        <v>0</v>
      </c>
      <c r="H603" s="148" t="s">
        <v>6288</v>
      </c>
      <c r="I603" s="148">
        <v>1824.0699999999997</v>
      </c>
      <c r="J603" s="148">
        <v>10404.48</v>
      </c>
      <c r="K603" s="148">
        <v>2790.49</v>
      </c>
      <c r="L603" s="148">
        <v>0</v>
      </c>
      <c r="M603" s="148">
        <v>11161.95</v>
      </c>
      <c r="N603" s="148" t="s">
        <v>6289</v>
      </c>
      <c r="O603" s="148">
        <v>20015.46</v>
      </c>
      <c r="P603" s="148">
        <v>33967.90</v>
      </c>
    </row>
    <row r="604" spans="1:16" ht="12.5">
      <c r="A604" s="237" t="s">
        <v>6404</v>
      </c>
      <c r="B604" s="237" t="s">
        <v>6405</v>
      </c>
      <c r="C604" s="237" t="s">
        <v>5838</v>
      </c>
      <c r="D604" s="238" t="s">
        <v>7324</v>
      </c>
      <c r="E604" s="148">
        <v>8371.46</v>
      </c>
      <c r="F604" s="148">
        <v>0</v>
      </c>
      <c r="G604" s="148">
        <v>0</v>
      </c>
      <c r="H604" s="148" t="s">
        <v>6288</v>
      </c>
      <c r="I604" s="148">
        <v>0</v>
      </c>
      <c r="J604" s="148">
        <v>8371.46</v>
      </c>
      <c r="K604" s="148">
        <v>0</v>
      </c>
      <c r="L604" s="148">
        <v>0</v>
      </c>
      <c r="M604" s="148">
        <v>11161.95</v>
      </c>
      <c r="N604" s="148" t="s">
        <v>6289</v>
      </c>
      <c r="O604" s="148">
        <v>0</v>
      </c>
      <c r="P604" s="148">
        <v>11161.95</v>
      </c>
    </row>
    <row r="605" spans="1:16" ht="12.5">
      <c r="A605" s="237" t="s">
        <v>6404</v>
      </c>
      <c r="B605" s="237" t="s">
        <v>6405</v>
      </c>
      <c r="C605" s="237" t="s">
        <v>5838</v>
      </c>
      <c r="D605" s="238" t="s">
        <v>6259</v>
      </c>
      <c r="E605" s="148">
        <v>8371.46</v>
      </c>
      <c r="F605" s="148">
        <v>0</v>
      </c>
      <c r="G605" s="148">
        <v>0</v>
      </c>
      <c r="H605" s="148" t="s">
        <v>6288</v>
      </c>
      <c r="I605" s="148">
        <v>0</v>
      </c>
      <c r="J605" s="148">
        <v>8371.46</v>
      </c>
      <c r="K605" s="148">
        <v>0</v>
      </c>
      <c r="L605" s="148">
        <v>0</v>
      </c>
      <c r="M605" s="148">
        <v>11161.95</v>
      </c>
      <c r="N605" s="148" t="s">
        <v>6289</v>
      </c>
      <c r="O605" s="148">
        <v>0</v>
      </c>
      <c r="P605" s="148">
        <v>11161.95</v>
      </c>
    </row>
    <row r="606" spans="1:16" ht="25">
      <c r="A606" s="237" t="s">
        <v>6406</v>
      </c>
      <c r="B606" s="237" t="s">
        <v>6407</v>
      </c>
      <c r="C606" s="237" t="s">
        <v>5838</v>
      </c>
      <c r="D606" s="238" t="s">
        <v>5839</v>
      </c>
      <c r="E606" s="148">
        <v>8371.46</v>
      </c>
      <c r="F606" s="148">
        <v>208.95</v>
      </c>
      <c r="G606" s="148">
        <v>0</v>
      </c>
      <c r="H606" s="148" t="s">
        <v>6288</v>
      </c>
      <c r="I606" s="148">
        <v>1824.0699999999997</v>
      </c>
      <c r="J606" s="148">
        <v>10404.48</v>
      </c>
      <c r="K606" s="148">
        <v>2790.49</v>
      </c>
      <c r="L606" s="148">
        <v>0</v>
      </c>
      <c r="M606" s="148">
        <v>11161.95</v>
      </c>
      <c r="N606" s="148" t="s">
        <v>6289</v>
      </c>
      <c r="O606" s="148">
        <v>20015.46</v>
      </c>
      <c r="P606" s="148">
        <v>33967.90</v>
      </c>
    </row>
    <row r="607" spans="1:16" ht="25">
      <c r="A607" s="237" t="s">
        <v>6406</v>
      </c>
      <c r="B607" s="237" t="s">
        <v>6407</v>
      </c>
      <c r="C607" s="237" t="s">
        <v>5838</v>
      </c>
      <c r="D607" s="238" t="s">
        <v>7324</v>
      </c>
      <c r="E607" s="148">
        <v>8371.46</v>
      </c>
      <c r="F607" s="148">
        <v>0</v>
      </c>
      <c r="G607" s="148">
        <v>0</v>
      </c>
      <c r="H607" s="148" t="s">
        <v>6288</v>
      </c>
      <c r="I607" s="148">
        <v>0</v>
      </c>
      <c r="J607" s="148">
        <v>8371.46</v>
      </c>
      <c r="K607" s="148">
        <v>0</v>
      </c>
      <c r="L607" s="148">
        <v>0</v>
      </c>
      <c r="M607" s="148">
        <v>11161.95</v>
      </c>
      <c r="N607" s="148" t="s">
        <v>6289</v>
      </c>
      <c r="O607" s="148">
        <v>0</v>
      </c>
      <c r="P607" s="148">
        <v>11161.95</v>
      </c>
    </row>
    <row r="608" spans="1:16" ht="25">
      <c r="A608" s="237" t="s">
        <v>6406</v>
      </c>
      <c r="B608" s="237" t="s">
        <v>6407</v>
      </c>
      <c r="C608" s="237" t="s">
        <v>5838</v>
      </c>
      <c r="D608" s="238" t="s">
        <v>6259</v>
      </c>
      <c r="E608" s="148">
        <v>8371.46</v>
      </c>
      <c r="F608" s="148">
        <v>0</v>
      </c>
      <c r="G608" s="148">
        <v>0</v>
      </c>
      <c r="H608" s="148" t="s">
        <v>6288</v>
      </c>
      <c r="I608" s="148">
        <v>0</v>
      </c>
      <c r="J608" s="148">
        <v>8371.46</v>
      </c>
      <c r="K608" s="148">
        <v>0</v>
      </c>
      <c r="L608" s="148">
        <v>0</v>
      </c>
      <c r="M608" s="148">
        <v>11161.95</v>
      </c>
      <c r="N608" s="148" t="s">
        <v>6289</v>
      </c>
      <c r="O608" s="148">
        <v>0</v>
      </c>
      <c r="P608" s="148">
        <v>11161.95</v>
      </c>
    </row>
    <row r="609" spans="1:16" ht="25">
      <c r="A609" s="237" t="s">
        <v>6408</v>
      </c>
      <c r="B609" s="237" t="s">
        <v>6409</v>
      </c>
      <c r="C609" s="237" t="s">
        <v>5838</v>
      </c>
      <c r="D609" s="238" t="s">
        <v>5839</v>
      </c>
      <c r="E609" s="148">
        <v>9009.72</v>
      </c>
      <c r="F609" s="148">
        <v>208.95</v>
      </c>
      <c r="G609" s="148">
        <v>0</v>
      </c>
      <c r="H609" s="148" t="s">
        <v>6288</v>
      </c>
      <c r="I609" s="148">
        <v>1824.0699999999997</v>
      </c>
      <c r="J609" s="148">
        <v>11042.74</v>
      </c>
      <c r="K609" s="148">
        <v>3003.24</v>
      </c>
      <c r="L609" s="148">
        <v>0</v>
      </c>
      <c r="M609" s="148">
        <v>12012.96</v>
      </c>
      <c r="N609" s="148" t="s">
        <v>6289</v>
      </c>
      <c r="O609" s="148">
        <v>20653.72</v>
      </c>
      <c r="P609" s="148">
        <v>35669.92</v>
      </c>
    </row>
    <row r="610" spans="1:16" ht="25">
      <c r="A610" s="237" t="s">
        <v>6408</v>
      </c>
      <c r="B610" s="237" t="s">
        <v>6409</v>
      </c>
      <c r="C610" s="237" t="s">
        <v>5838</v>
      </c>
      <c r="D610" s="238" t="s">
        <v>7324</v>
      </c>
      <c r="E610" s="148">
        <v>9009.72</v>
      </c>
      <c r="F610" s="148">
        <v>0</v>
      </c>
      <c r="G610" s="148">
        <v>0</v>
      </c>
      <c r="H610" s="148" t="s">
        <v>6288</v>
      </c>
      <c r="I610" s="148">
        <v>0</v>
      </c>
      <c r="J610" s="148">
        <v>9009.72</v>
      </c>
      <c r="K610" s="148">
        <v>0</v>
      </c>
      <c r="L610" s="148">
        <v>0</v>
      </c>
      <c r="M610" s="148">
        <v>12012.96</v>
      </c>
      <c r="N610" s="148" t="s">
        <v>6289</v>
      </c>
      <c r="O610" s="148">
        <v>0</v>
      </c>
      <c r="P610" s="148">
        <v>12012.96</v>
      </c>
    </row>
    <row r="611" spans="1:16" ht="25">
      <c r="A611" s="237" t="s">
        <v>6408</v>
      </c>
      <c r="B611" s="237" t="s">
        <v>6409</v>
      </c>
      <c r="C611" s="237" t="s">
        <v>5838</v>
      </c>
      <c r="D611" s="238" t="s">
        <v>6259</v>
      </c>
      <c r="E611" s="148">
        <v>9009.72</v>
      </c>
      <c r="F611" s="148">
        <v>0</v>
      </c>
      <c r="G611" s="148">
        <v>0</v>
      </c>
      <c r="H611" s="148" t="s">
        <v>6288</v>
      </c>
      <c r="I611" s="148">
        <v>0</v>
      </c>
      <c r="J611" s="148">
        <v>9009.72</v>
      </c>
      <c r="K611" s="148">
        <v>0</v>
      </c>
      <c r="L611" s="148">
        <v>0</v>
      </c>
      <c r="M611" s="148">
        <v>12012.96</v>
      </c>
      <c r="N611" s="148" t="s">
        <v>6289</v>
      </c>
      <c r="O611" s="148">
        <v>0</v>
      </c>
      <c r="P611" s="148">
        <v>12012.96</v>
      </c>
    </row>
    <row r="612" spans="1:16" ht="12.5">
      <c r="A612" s="237" t="s">
        <v>6410</v>
      </c>
      <c r="B612" s="237" t="s">
        <v>6411</v>
      </c>
      <c r="C612" s="237" t="s">
        <v>5838</v>
      </c>
      <c r="D612" s="238" t="s">
        <v>5839</v>
      </c>
      <c r="E612" s="148">
        <v>9009.72</v>
      </c>
      <c r="F612" s="148">
        <v>208.95</v>
      </c>
      <c r="G612" s="148">
        <v>0</v>
      </c>
      <c r="H612" s="148" t="s">
        <v>6288</v>
      </c>
      <c r="I612" s="148">
        <v>1824.0699999999997</v>
      </c>
      <c r="J612" s="148">
        <v>11042.74</v>
      </c>
      <c r="K612" s="148">
        <v>3003.24</v>
      </c>
      <c r="L612" s="148">
        <v>0</v>
      </c>
      <c r="M612" s="148">
        <v>12012.96</v>
      </c>
      <c r="N612" s="148" t="s">
        <v>6289</v>
      </c>
      <c r="O612" s="148">
        <v>20653.72</v>
      </c>
      <c r="P612" s="148">
        <v>35669.92</v>
      </c>
    </row>
    <row r="613" spans="1:16" ht="12.5">
      <c r="A613" s="237" t="s">
        <v>6410</v>
      </c>
      <c r="B613" s="237" t="s">
        <v>6411</v>
      </c>
      <c r="C613" s="237" t="s">
        <v>5838</v>
      </c>
      <c r="D613" s="238" t="s">
        <v>7324</v>
      </c>
      <c r="E613" s="148">
        <v>9009.72</v>
      </c>
      <c r="F613" s="148">
        <v>0</v>
      </c>
      <c r="G613" s="148">
        <v>0</v>
      </c>
      <c r="H613" s="148" t="s">
        <v>6288</v>
      </c>
      <c r="I613" s="148">
        <v>0</v>
      </c>
      <c r="J613" s="148">
        <v>9009.72</v>
      </c>
      <c r="K613" s="148">
        <v>0</v>
      </c>
      <c r="L613" s="148">
        <v>0</v>
      </c>
      <c r="M613" s="148">
        <v>12012.96</v>
      </c>
      <c r="N613" s="148" t="s">
        <v>6289</v>
      </c>
      <c r="O613" s="148">
        <v>0</v>
      </c>
      <c r="P613" s="148">
        <v>12012.96</v>
      </c>
    </row>
    <row r="614" spans="1:16" ht="12.5">
      <c r="A614" s="237" t="s">
        <v>6410</v>
      </c>
      <c r="B614" s="237" t="s">
        <v>6411</v>
      </c>
      <c r="C614" s="237" t="s">
        <v>5838</v>
      </c>
      <c r="D614" s="238" t="s">
        <v>6259</v>
      </c>
      <c r="E614" s="148">
        <v>9009.72</v>
      </c>
      <c r="F614" s="148">
        <v>0</v>
      </c>
      <c r="G614" s="148">
        <v>0</v>
      </c>
      <c r="H614" s="148" t="s">
        <v>6288</v>
      </c>
      <c r="I614" s="148">
        <v>0</v>
      </c>
      <c r="J614" s="148">
        <v>9009.72</v>
      </c>
      <c r="K614" s="148">
        <v>0</v>
      </c>
      <c r="L614" s="148">
        <v>0</v>
      </c>
      <c r="M614" s="148">
        <v>12012.96</v>
      </c>
      <c r="N614" s="148" t="s">
        <v>6289</v>
      </c>
      <c r="O614" s="148">
        <v>0</v>
      </c>
      <c r="P614" s="148">
        <v>12012.96</v>
      </c>
    </row>
    <row r="615" spans="1:16" ht="12.5">
      <c r="A615" s="237" t="s">
        <v>6412</v>
      </c>
      <c r="B615" s="237" t="s">
        <v>6413</v>
      </c>
      <c r="C615" s="237" t="s">
        <v>5838</v>
      </c>
      <c r="D615" s="238" t="s">
        <v>5839</v>
      </c>
      <c r="E615" s="148">
        <v>9308.55</v>
      </c>
      <c r="F615" s="148">
        <v>208.95</v>
      </c>
      <c r="G615" s="148">
        <v>0</v>
      </c>
      <c r="H615" s="148" t="s">
        <v>6288</v>
      </c>
      <c r="I615" s="148">
        <v>1824.0699999999997</v>
      </c>
      <c r="J615" s="148">
        <v>11341.57</v>
      </c>
      <c r="K615" s="148">
        <v>3102.85</v>
      </c>
      <c r="L615" s="148">
        <v>0</v>
      </c>
      <c r="M615" s="148">
        <v>12411.40</v>
      </c>
      <c r="N615" s="148" t="s">
        <v>6289</v>
      </c>
      <c r="O615" s="148">
        <v>20952.55</v>
      </c>
      <c r="P615" s="148">
        <v>36466.8</v>
      </c>
    </row>
    <row r="616" spans="1:16" ht="12.5">
      <c r="A616" s="237" t="s">
        <v>6412</v>
      </c>
      <c r="B616" s="237" t="s">
        <v>6413</v>
      </c>
      <c r="C616" s="237" t="s">
        <v>5838</v>
      </c>
      <c r="D616" s="238" t="s">
        <v>7324</v>
      </c>
      <c r="E616" s="148">
        <v>9308.55</v>
      </c>
      <c r="F616" s="148">
        <v>0</v>
      </c>
      <c r="G616" s="148">
        <v>0</v>
      </c>
      <c r="H616" s="148" t="s">
        <v>6288</v>
      </c>
      <c r="I616" s="148">
        <v>0</v>
      </c>
      <c r="J616" s="148">
        <v>9308.55</v>
      </c>
      <c r="K616" s="148">
        <v>0</v>
      </c>
      <c r="L616" s="148">
        <v>0</v>
      </c>
      <c r="M616" s="148">
        <v>12411.40</v>
      </c>
      <c r="N616" s="148" t="s">
        <v>6289</v>
      </c>
      <c r="O616" s="148">
        <v>0</v>
      </c>
      <c r="P616" s="148">
        <v>12411.40</v>
      </c>
    </row>
    <row r="617" spans="1:16" ht="12.5">
      <c r="A617" s="237" t="s">
        <v>6412</v>
      </c>
      <c r="B617" s="237" t="s">
        <v>6413</v>
      </c>
      <c r="C617" s="237" t="s">
        <v>5838</v>
      </c>
      <c r="D617" s="238" t="s">
        <v>6259</v>
      </c>
      <c r="E617" s="148">
        <v>9308.55</v>
      </c>
      <c r="F617" s="148">
        <v>0</v>
      </c>
      <c r="G617" s="148">
        <v>0</v>
      </c>
      <c r="H617" s="148" t="s">
        <v>6288</v>
      </c>
      <c r="I617" s="148">
        <v>0</v>
      </c>
      <c r="J617" s="148">
        <v>9308.55</v>
      </c>
      <c r="K617" s="148">
        <v>0</v>
      </c>
      <c r="L617" s="148">
        <v>0</v>
      </c>
      <c r="M617" s="148">
        <v>12411.40</v>
      </c>
      <c r="N617" s="148" t="s">
        <v>6289</v>
      </c>
      <c r="O617" s="148">
        <v>0</v>
      </c>
      <c r="P617" s="148">
        <v>12411.40</v>
      </c>
    </row>
    <row r="618" spans="1:16" ht="12.5">
      <c r="A618" s="237" t="s">
        <v>6414</v>
      </c>
      <c r="B618" s="237" t="s">
        <v>5192</v>
      </c>
      <c r="C618" s="237" t="s">
        <v>5838</v>
      </c>
      <c r="D618" s="238" t="s">
        <v>5839</v>
      </c>
      <c r="E618" s="148">
        <v>8684.63</v>
      </c>
      <c r="F618" s="148">
        <v>208.95</v>
      </c>
      <c r="G618" s="148">
        <v>0</v>
      </c>
      <c r="H618" s="148" t="s">
        <v>6288</v>
      </c>
      <c r="I618" s="148">
        <v>1824.0699999999997</v>
      </c>
      <c r="J618" s="148">
        <v>10717.65</v>
      </c>
      <c r="K618" s="148">
        <v>2894.88</v>
      </c>
      <c r="L618" s="148">
        <v>0</v>
      </c>
      <c r="M618" s="148">
        <v>11579.51</v>
      </c>
      <c r="N618" s="148" t="s">
        <v>6289</v>
      </c>
      <c r="O618" s="148">
        <v>20328.63</v>
      </c>
      <c r="P618" s="148">
        <v>34803.020000000004</v>
      </c>
    </row>
    <row r="619" spans="1:16" ht="12.5">
      <c r="A619" s="237" t="s">
        <v>6414</v>
      </c>
      <c r="B619" s="237" t="s">
        <v>5192</v>
      </c>
      <c r="C619" s="237" t="s">
        <v>5838</v>
      </c>
      <c r="D619" s="238" t="s">
        <v>7324</v>
      </c>
      <c r="E619" s="148">
        <v>8684.63</v>
      </c>
      <c r="F619" s="148">
        <v>0</v>
      </c>
      <c r="G619" s="148">
        <v>0</v>
      </c>
      <c r="H619" s="148" t="s">
        <v>6288</v>
      </c>
      <c r="I619" s="148">
        <v>0</v>
      </c>
      <c r="J619" s="148">
        <v>8684.63</v>
      </c>
      <c r="K619" s="148">
        <v>0</v>
      </c>
      <c r="L619" s="148">
        <v>0</v>
      </c>
      <c r="M619" s="148">
        <v>11579.51</v>
      </c>
      <c r="N619" s="148" t="s">
        <v>6289</v>
      </c>
      <c r="O619" s="148">
        <v>0</v>
      </c>
      <c r="P619" s="148">
        <v>11579.51</v>
      </c>
    </row>
    <row r="620" spans="1:16" ht="12.5">
      <c r="A620" s="237" t="s">
        <v>6414</v>
      </c>
      <c r="B620" s="237" t="s">
        <v>5192</v>
      </c>
      <c r="C620" s="237" t="s">
        <v>5838</v>
      </c>
      <c r="D620" s="238" t="s">
        <v>6259</v>
      </c>
      <c r="E620" s="148">
        <v>8684.63</v>
      </c>
      <c r="F620" s="148">
        <v>0</v>
      </c>
      <c r="G620" s="148">
        <v>0</v>
      </c>
      <c r="H620" s="148" t="s">
        <v>6288</v>
      </c>
      <c r="I620" s="148">
        <v>0</v>
      </c>
      <c r="J620" s="148">
        <v>8684.63</v>
      </c>
      <c r="K620" s="148">
        <v>0</v>
      </c>
      <c r="L620" s="148">
        <v>0</v>
      </c>
      <c r="M620" s="148">
        <v>11579.51</v>
      </c>
      <c r="N620" s="148" t="s">
        <v>6289</v>
      </c>
      <c r="O620" s="148">
        <v>0</v>
      </c>
      <c r="P620" s="148">
        <v>11579.51</v>
      </c>
    </row>
    <row r="621" spans="1:16" ht="25">
      <c r="A621" s="237" t="s">
        <v>7288</v>
      </c>
      <c r="B621" s="237" t="s">
        <v>7289</v>
      </c>
      <c r="C621" s="237" t="s">
        <v>5838</v>
      </c>
      <c r="D621" s="238" t="s">
        <v>5839</v>
      </c>
      <c r="E621" s="148">
        <v>11903.78</v>
      </c>
      <c r="F621" s="148">
        <v>217.31</v>
      </c>
      <c r="G621" s="148">
        <v>0</v>
      </c>
      <c r="H621" s="148" t="s">
        <v>6288</v>
      </c>
      <c r="I621" s="148">
        <v>2721.51</v>
      </c>
      <c r="J621" s="148">
        <v>14842.60</v>
      </c>
      <c r="K621" s="148">
        <v>3967.93</v>
      </c>
      <c r="L621" s="148">
        <v>0</v>
      </c>
      <c r="M621" s="148">
        <v>15871.71</v>
      </c>
      <c r="N621" s="148" t="s">
        <v>6289</v>
      </c>
      <c r="O621" s="148">
        <v>23547.78</v>
      </c>
      <c r="P621" s="148">
        <v>43387.42</v>
      </c>
    </row>
    <row r="622" spans="1:16" ht="25">
      <c r="A622" s="237" t="s">
        <v>7288</v>
      </c>
      <c r="B622" s="237" t="s">
        <v>7289</v>
      </c>
      <c r="C622" s="237" t="s">
        <v>5838</v>
      </c>
      <c r="D622" s="238" t="s">
        <v>7324</v>
      </c>
      <c r="E622" s="148">
        <v>11903.78</v>
      </c>
      <c r="F622" s="148">
        <v>0</v>
      </c>
      <c r="G622" s="148">
        <v>0</v>
      </c>
      <c r="H622" s="148" t="s">
        <v>6288</v>
      </c>
      <c r="I622" s="148">
        <v>0</v>
      </c>
      <c r="J622" s="148">
        <v>11903.78</v>
      </c>
      <c r="K622" s="148">
        <v>0</v>
      </c>
      <c r="L622" s="148">
        <v>0</v>
      </c>
      <c r="M622" s="148">
        <v>15871.71</v>
      </c>
      <c r="N622" s="148" t="s">
        <v>6289</v>
      </c>
      <c r="O622" s="148">
        <v>0</v>
      </c>
      <c r="P622" s="148">
        <v>15871.71</v>
      </c>
    </row>
    <row r="623" spans="1:16" ht="25">
      <c r="A623" s="237" t="s">
        <v>7288</v>
      </c>
      <c r="B623" s="237" t="s">
        <v>7289</v>
      </c>
      <c r="C623" s="237" t="s">
        <v>5838</v>
      </c>
      <c r="D623" s="238" t="s">
        <v>6259</v>
      </c>
      <c r="E623" s="148">
        <v>11903.78</v>
      </c>
      <c r="F623" s="148">
        <v>0</v>
      </c>
      <c r="G623" s="148">
        <v>0</v>
      </c>
      <c r="H623" s="148" t="s">
        <v>6288</v>
      </c>
      <c r="I623" s="148">
        <v>0</v>
      </c>
      <c r="J623" s="148">
        <v>11903.78</v>
      </c>
      <c r="K623" s="148">
        <v>0</v>
      </c>
      <c r="L623" s="148">
        <v>0</v>
      </c>
      <c r="M623" s="148">
        <v>15871.71</v>
      </c>
      <c r="N623" s="148" t="s">
        <v>6289</v>
      </c>
      <c r="O623" s="148">
        <v>0</v>
      </c>
      <c r="P623" s="148">
        <v>15871.71</v>
      </c>
    </row>
    <row r="624" spans="1:16" ht="25">
      <c r="A624" s="237" t="s">
        <v>7325</v>
      </c>
      <c r="B624" s="237" t="s">
        <v>7326</v>
      </c>
      <c r="C624" s="237" t="s">
        <v>5838</v>
      </c>
      <c r="D624" s="238" t="s">
        <v>5839</v>
      </c>
      <c r="E624" s="148">
        <v>11445.94</v>
      </c>
      <c r="F624" s="148">
        <v>208.95</v>
      </c>
      <c r="G624" s="148">
        <v>0</v>
      </c>
      <c r="H624" s="148" t="s">
        <v>6288</v>
      </c>
      <c r="I624" s="148">
        <v>2433.069999999998</v>
      </c>
      <c r="J624" s="148">
        <v>14087.96</v>
      </c>
      <c r="K624" s="148">
        <v>3815.31</v>
      </c>
      <c r="L624" s="148">
        <v>0</v>
      </c>
      <c r="M624" s="148">
        <v>15261.25</v>
      </c>
      <c r="N624" s="148" t="s">
        <v>6289</v>
      </c>
      <c r="O624" s="148">
        <v>23089.94</v>
      </c>
      <c r="P624" s="148">
        <v>42166.50</v>
      </c>
    </row>
    <row r="625" spans="1:16" ht="25">
      <c r="A625" s="237" t="s">
        <v>7325</v>
      </c>
      <c r="B625" s="237" t="s">
        <v>7326</v>
      </c>
      <c r="C625" s="237" t="s">
        <v>5838</v>
      </c>
      <c r="D625" s="238" t="s">
        <v>7324</v>
      </c>
      <c r="E625" s="148">
        <v>11445.94</v>
      </c>
      <c r="F625" s="148">
        <v>0</v>
      </c>
      <c r="G625" s="148">
        <v>0</v>
      </c>
      <c r="H625" s="148" t="s">
        <v>6288</v>
      </c>
      <c r="I625" s="148">
        <v>0</v>
      </c>
      <c r="J625" s="148">
        <v>11445.94</v>
      </c>
      <c r="K625" s="148">
        <v>0</v>
      </c>
      <c r="L625" s="148">
        <v>0</v>
      </c>
      <c r="M625" s="148">
        <v>15261.25</v>
      </c>
      <c r="N625" s="148" t="s">
        <v>6289</v>
      </c>
      <c r="O625" s="148">
        <v>0</v>
      </c>
      <c r="P625" s="148">
        <v>15261.25</v>
      </c>
    </row>
    <row r="626" spans="1:16" ht="25">
      <c r="A626" s="237" t="s">
        <v>7325</v>
      </c>
      <c r="B626" s="237" t="s">
        <v>7326</v>
      </c>
      <c r="C626" s="237" t="s">
        <v>5838</v>
      </c>
      <c r="D626" s="238" t="s">
        <v>6259</v>
      </c>
      <c r="E626" s="148">
        <v>11445.94</v>
      </c>
      <c r="F626" s="148">
        <v>0</v>
      </c>
      <c r="G626" s="148">
        <v>0</v>
      </c>
      <c r="H626" s="148" t="s">
        <v>6288</v>
      </c>
      <c r="I626" s="148">
        <v>0</v>
      </c>
      <c r="J626" s="148">
        <v>11445.94</v>
      </c>
      <c r="K626" s="148">
        <v>0</v>
      </c>
      <c r="L626" s="148">
        <v>0</v>
      </c>
      <c r="M626" s="148">
        <v>15261.25</v>
      </c>
      <c r="N626" s="148" t="s">
        <v>6289</v>
      </c>
      <c r="O626" s="148">
        <v>0</v>
      </c>
      <c r="P626" s="148">
        <v>15261.25</v>
      </c>
    </row>
    <row r="627" spans="1:16" ht="25">
      <c r="A627" s="237" t="s">
        <v>5855</v>
      </c>
      <c r="B627" s="237" t="s">
        <v>5856</v>
      </c>
      <c r="C627" s="237" t="s">
        <v>5838</v>
      </c>
      <c r="D627" s="238" t="s">
        <v>5839</v>
      </c>
      <c r="E627" s="148">
        <v>10190.74</v>
      </c>
      <c r="F627" s="148">
        <v>217.30</v>
      </c>
      <c r="G627" s="148">
        <v>0</v>
      </c>
      <c r="H627" s="148" t="s">
        <v>6288</v>
      </c>
      <c r="I627" s="148">
        <v>3528.0200000000004</v>
      </c>
      <c r="J627" s="148">
        <v>13936.06</v>
      </c>
      <c r="K627" s="148">
        <v>3396.91</v>
      </c>
      <c r="L627" s="148">
        <v>0</v>
      </c>
      <c r="M627" s="148">
        <v>13587.65</v>
      </c>
      <c r="N627" s="148" t="s">
        <v>6289</v>
      </c>
      <c r="O627" s="148">
        <v>21834.74</v>
      </c>
      <c r="P627" s="148">
        <v>38819.3</v>
      </c>
    </row>
    <row r="628" spans="1:16" ht="25">
      <c r="A628" s="237" t="s">
        <v>5855</v>
      </c>
      <c r="B628" s="237" t="s">
        <v>5856</v>
      </c>
      <c r="C628" s="237" t="s">
        <v>5838</v>
      </c>
      <c r="D628" s="238" t="s">
        <v>7324</v>
      </c>
      <c r="E628" s="148">
        <v>10190.74</v>
      </c>
      <c r="F628" s="148">
        <v>0</v>
      </c>
      <c r="G628" s="148">
        <v>0</v>
      </c>
      <c r="H628" s="148" t="s">
        <v>6288</v>
      </c>
      <c r="I628" s="148">
        <v>0</v>
      </c>
      <c r="J628" s="148">
        <v>10190.74</v>
      </c>
      <c r="K628" s="148">
        <v>0</v>
      </c>
      <c r="L628" s="148">
        <v>0</v>
      </c>
      <c r="M628" s="148">
        <v>13587.65</v>
      </c>
      <c r="N628" s="148" t="s">
        <v>6289</v>
      </c>
      <c r="O628" s="148">
        <v>0</v>
      </c>
      <c r="P628" s="148">
        <v>13587.65</v>
      </c>
    </row>
    <row r="629" spans="1:16" ht="25">
      <c r="A629" s="237" t="s">
        <v>5855</v>
      </c>
      <c r="B629" s="237" t="s">
        <v>5856</v>
      </c>
      <c r="C629" s="237" t="s">
        <v>5838</v>
      </c>
      <c r="D629" s="238" t="s">
        <v>6259</v>
      </c>
      <c r="E629" s="148">
        <v>10190.74</v>
      </c>
      <c r="F629" s="148">
        <v>0</v>
      </c>
      <c r="G629" s="148">
        <v>0</v>
      </c>
      <c r="H629" s="148" t="s">
        <v>6288</v>
      </c>
      <c r="I629" s="148">
        <v>0</v>
      </c>
      <c r="J629" s="148">
        <v>10190.74</v>
      </c>
      <c r="K629" s="148">
        <v>0</v>
      </c>
      <c r="L629" s="148">
        <v>0</v>
      </c>
      <c r="M629" s="148">
        <v>13587.65</v>
      </c>
      <c r="N629" s="148" t="s">
        <v>6289</v>
      </c>
      <c r="O629" s="148">
        <v>0</v>
      </c>
      <c r="P629" s="148">
        <v>13587.65</v>
      </c>
    </row>
    <row r="630" spans="1:16" ht="12.5">
      <c r="A630" s="237" t="s">
        <v>5857</v>
      </c>
      <c r="B630" s="237" t="s">
        <v>5858</v>
      </c>
      <c r="C630" s="237" t="s">
        <v>5838</v>
      </c>
      <c r="D630" s="238" t="s">
        <v>5839</v>
      </c>
      <c r="E630" s="148">
        <v>10190.74</v>
      </c>
      <c r="F630" s="148">
        <v>217.30</v>
      </c>
      <c r="G630" s="148">
        <v>0</v>
      </c>
      <c r="H630" s="148" t="s">
        <v>6288</v>
      </c>
      <c r="I630" s="148">
        <v>3738.0300000000007</v>
      </c>
      <c r="J630" s="148">
        <v>14146.07</v>
      </c>
      <c r="K630" s="148">
        <v>3396.91</v>
      </c>
      <c r="L630" s="148">
        <v>0</v>
      </c>
      <c r="M630" s="148">
        <v>13587.65</v>
      </c>
      <c r="N630" s="148" t="s">
        <v>6289</v>
      </c>
      <c r="O630" s="148">
        <v>21834.74</v>
      </c>
      <c r="P630" s="148">
        <v>38819.3</v>
      </c>
    </row>
    <row r="631" spans="1:16" ht="12.5">
      <c r="A631" s="237" t="s">
        <v>5857</v>
      </c>
      <c r="B631" s="237" t="s">
        <v>5858</v>
      </c>
      <c r="C631" s="237" t="s">
        <v>5838</v>
      </c>
      <c r="D631" s="238" t="s">
        <v>7324</v>
      </c>
      <c r="E631" s="148">
        <v>10190.74</v>
      </c>
      <c r="F631" s="148">
        <v>0</v>
      </c>
      <c r="G631" s="148">
        <v>0</v>
      </c>
      <c r="H631" s="148" t="s">
        <v>6288</v>
      </c>
      <c r="I631" s="148">
        <v>0</v>
      </c>
      <c r="J631" s="148">
        <v>10190.74</v>
      </c>
      <c r="K631" s="148">
        <v>0</v>
      </c>
      <c r="L631" s="148">
        <v>0</v>
      </c>
      <c r="M631" s="148">
        <v>13587.65</v>
      </c>
      <c r="N631" s="148" t="s">
        <v>6289</v>
      </c>
      <c r="O631" s="148">
        <v>0</v>
      </c>
      <c r="P631" s="148">
        <v>13587.65</v>
      </c>
    </row>
    <row r="632" spans="1:16" ht="12.5">
      <c r="A632" s="237" t="s">
        <v>5857</v>
      </c>
      <c r="B632" s="237" t="s">
        <v>5858</v>
      </c>
      <c r="C632" s="237" t="s">
        <v>5838</v>
      </c>
      <c r="D632" s="238" t="s">
        <v>6259</v>
      </c>
      <c r="E632" s="148">
        <v>10190.74</v>
      </c>
      <c r="F632" s="148">
        <v>0</v>
      </c>
      <c r="G632" s="148">
        <v>0</v>
      </c>
      <c r="H632" s="148" t="s">
        <v>6288</v>
      </c>
      <c r="I632" s="148">
        <v>0</v>
      </c>
      <c r="J632" s="148">
        <v>10190.74</v>
      </c>
      <c r="K632" s="148">
        <v>0</v>
      </c>
      <c r="L632" s="148">
        <v>0</v>
      </c>
      <c r="M632" s="148">
        <v>13587.65</v>
      </c>
      <c r="N632" s="148" t="s">
        <v>6289</v>
      </c>
      <c r="O632" s="148">
        <v>0</v>
      </c>
      <c r="P632" s="148">
        <v>13587.65</v>
      </c>
    </row>
    <row r="633" spans="1:16" ht="25">
      <c r="A633" s="237" t="s">
        <v>6415</v>
      </c>
      <c r="B633" s="237" t="s">
        <v>6416</v>
      </c>
      <c r="C633" s="237" t="s">
        <v>5838</v>
      </c>
      <c r="D633" s="238" t="s">
        <v>5839</v>
      </c>
      <c r="E633" s="148">
        <v>9484.03</v>
      </c>
      <c r="F633" s="148">
        <v>208.95</v>
      </c>
      <c r="G633" s="148">
        <v>0</v>
      </c>
      <c r="H633" s="148" t="s">
        <v>6288</v>
      </c>
      <c r="I633" s="148">
        <v>1824.069999999998</v>
      </c>
      <c r="J633" s="148">
        <v>11517.05</v>
      </c>
      <c r="K633" s="148">
        <v>3161.34</v>
      </c>
      <c r="L633" s="148">
        <v>0</v>
      </c>
      <c r="M633" s="148">
        <v>12645.37</v>
      </c>
      <c r="N633" s="148" t="s">
        <v>6289</v>
      </c>
      <c r="O633" s="148">
        <v>21128.03</v>
      </c>
      <c r="P633" s="148">
        <v>36934.74</v>
      </c>
    </row>
    <row r="634" spans="1:16" ht="25">
      <c r="A634" s="237" t="s">
        <v>6415</v>
      </c>
      <c r="B634" s="237" t="s">
        <v>6416</v>
      </c>
      <c r="C634" s="237" t="s">
        <v>5838</v>
      </c>
      <c r="D634" s="238" t="s">
        <v>7324</v>
      </c>
      <c r="E634" s="148">
        <v>9484.03</v>
      </c>
      <c r="F634" s="148">
        <v>0</v>
      </c>
      <c r="G634" s="148">
        <v>0</v>
      </c>
      <c r="H634" s="148" t="s">
        <v>6288</v>
      </c>
      <c r="I634" s="148">
        <v>0</v>
      </c>
      <c r="J634" s="148">
        <v>9484.03</v>
      </c>
      <c r="K634" s="148">
        <v>0</v>
      </c>
      <c r="L634" s="148">
        <v>0</v>
      </c>
      <c r="M634" s="148">
        <v>12645.37</v>
      </c>
      <c r="N634" s="148" t="s">
        <v>6289</v>
      </c>
      <c r="O634" s="148">
        <v>0</v>
      </c>
      <c r="P634" s="148">
        <v>12645.37</v>
      </c>
    </row>
    <row r="635" spans="1:16" ht="25">
      <c r="A635" s="237" t="s">
        <v>6415</v>
      </c>
      <c r="B635" s="237" t="s">
        <v>6416</v>
      </c>
      <c r="C635" s="237" t="s">
        <v>5838</v>
      </c>
      <c r="D635" s="238" t="s">
        <v>6259</v>
      </c>
      <c r="E635" s="148">
        <v>9484.03</v>
      </c>
      <c r="F635" s="148">
        <v>0</v>
      </c>
      <c r="G635" s="148">
        <v>0</v>
      </c>
      <c r="H635" s="148" t="s">
        <v>6288</v>
      </c>
      <c r="I635" s="148">
        <v>0</v>
      </c>
      <c r="J635" s="148">
        <v>9484.03</v>
      </c>
      <c r="K635" s="148">
        <v>0</v>
      </c>
      <c r="L635" s="148">
        <v>0</v>
      </c>
      <c r="M635" s="148">
        <v>12645.37</v>
      </c>
      <c r="N635" s="148" t="s">
        <v>6289</v>
      </c>
      <c r="O635" s="148">
        <v>0</v>
      </c>
      <c r="P635" s="148">
        <v>12645.37</v>
      </c>
    </row>
    <row r="636" spans="1:16" ht="25">
      <c r="A636" s="237" t="s">
        <v>5859</v>
      </c>
      <c r="B636" s="237" t="s">
        <v>5860</v>
      </c>
      <c r="C636" s="237" t="s">
        <v>5838</v>
      </c>
      <c r="D636" s="238" t="s">
        <v>5839</v>
      </c>
      <c r="E636" s="148">
        <v>10260.48</v>
      </c>
      <c r="F636" s="148">
        <v>217.30</v>
      </c>
      <c r="G636" s="148">
        <v>0</v>
      </c>
      <c r="H636" s="148" t="s">
        <v>6288</v>
      </c>
      <c r="I636" s="148">
        <v>5222.4400000000005</v>
      </c>
      <c r="J636" s="148">
        <v>15700.22</v>
      </c>
      <c r="K636" s="148">
        <v>3420.16</v>
      </c>
      <c r="L636" s="148">
        <v>0</v>
      </c>
      <c r="M636" s="148">
        <v>13680.64</v>
      </c>
      <c r="N636" s="148" t="s">
        <v>6289</v>
      </c>
      <c r="O636" s="148">
        <v>21904.48</v>
      </c>
      <c r="P636" s="148">
        <v>39005.28</v>
      </c>
    </row>
    <row r="637" spans="1:16" ht="25">
      <c r="A637" s="237" t="s">
        <v>5859</v>
      </c>
      <c r="B637" s="237" t="s">
        <v>5860</v>
      </c>
      <c r="C637" s="237" t="s">
        <v>5838</v>
      </c>
      <c r="D637" s="238" t="s">
        <v>7324</v>
      </c>
      <c r="E637" s="148">
        <v>10260.48</v>
      </c>
      <c r="F637" s="148">
        <v>0</v>
      </c>
      <c r="G637" s="148">
        <v>0</v>
      </c>
      <c r="H637" s="148" t="s">
        <v>6288</v>
      </c>
      <c r="I637" s="148">
        <v>0</v>
      </c>
      <c r="J637" s="148">
        <v>10260.48</v>
      </c>
      <c r="K637" s="148">
        <v>0</v>
      </c>
      <c r="L637" s="148">
        <v>0</v>
      </c>
      <c r="M637" s="148">
        <v>13680.64</v>
      </c>
      <c r="N637" s="148" t="s">
        <v>6289</v>
      </c>
      <c r="O637" s="148">
        <v>0</v>
      </c>
      <c r="P637" s="148">
        <v>13680.64</v>
      </c>
    </row>
    <row r="638" spans="1:16" ht="25">
      <c r="A638" s="237" t="s">
        <v>5859</v>
      </c>
      <c r="B638" s="237" t="s">
        <v>5860</v>
      </c>
      <c r="C638" s="237" t="s">
        <v>5838</v>
      </c>
      <c r="D638" s="238" t="s">
        <v>6259</v>
      </c>
      <c r="E638" s="148">
        <v>10260.48</v>
      </c>
      <c r="F638" s="148">
        <v>0</v>
      </c>
      <c r="G638" s="148">
        <v>0</v>
      </c>
      <c r="H638" s="148" t="s">
        <v>6288</v>
      </c>
      <c r="I638" s="148">
        <v>0</v>
      </c>
      <c r="J638" s="148">
        <v>10260.48</v>
      </c>
      <c r="K638" s="148">
        <v>0</v>
      </c>
      <c r="L638" s="148">
        <v>0</v>
      </c>
      <c r="M638" s="148">
        <v>13680.64</v>
      </c>
      <c r="N638" s="148" t="s">
        <v>6289</v>
      </c>
      <c r="O638" s="148">
        <v>0</v>
      </c>
      <c r="P638" s="148">
        <v>13680.64</v>
      </c>
    </row>
    <row r="639" spans="1:16" ht="25">
      <c r="A639" s="237" t="s">
        <v>6417</v>
      </c>
      <c r="B639" s="237" t="s">
        <v>6418</v>
      </c>
      <c r="C639" s="237" t="s">
        <v>5838</v>
      </c>
      <c r="D639" s="238" t="s">
        <v>5839</v>
      </c>
      <c r="E639" s="148">
        <v>9777.81</v>
      </c>
      <c r="F639" s="148">
        <v>208.95</v>
      </c>
      <c r="G639" s="148">
        <v>0</v>
      </c>
      <c r="H639" s="148" t="s">
        <v>6288</v>
      </c>
      <c r="I639" s="148">
        <v>2596.08</v>
      </c>
      <c r="J639" s="148">
        <v>12582.84</v>
      </c>
      <c r="K639" s="148">
        <v>3259.27</v>
      </c>
      <c r="L639" s="148">
        <v>0</v>
      </c>
      <c r="M639" s="148">
        <v>13037.08</v>
      </c>
      <c r="N639" s="148" t="s">
        <v>6289</v>
      </c>
      <c r="O639" s="148">
        <v>21421.81</v>
      </c>
      <c r="P639" s="148">
        <v>37718.16</v>
      </c>
    </row>
    <row r="640" spans="1:16" ht="25">
      <c r="A640" s="237" t="s">
        <v>6417</v>
      </c>
      <c r="B640" s="237" t="s">
        <v>6418</v>
      </c>
      <c r="C640" s="237" t="s">
        <v>5838</v>
      </c>
      <c r="D640" s="238" t="s">
        <v>7324</v>
      </c>
      <c r="E640" s="148">
        <v>9777.81</v>
      </c>
      <c r="F640" s="148">
        <v>0</v>
      </c>
      <c r="G640" s="148">
        <v>0</v>
      </c>
      <c r="H640" s="148" t="s">
        <v>6288</v>
      </c>
      <c r="I640" s="148">
        <v>0</v>
      </c>
      <c r="J640" s="148">
        <v>9777.81</v>
      </c>
      <c r="K640" s="148">
        <v>0</v>
      </c>
      <c r="L640" s="148">
        <v>0</v>
      </c>
      <c r="M640" s="148">
        <v>13037.08</v>
      </c>
      <c r="N640" s="148" t="s">
        <v>6289</v>
      </c>
      <c r="O640" s="148">
        <v>0</v>
      </c>
      <c r="P640" s="148">
        <v>13037.08</v>
      </c>
    </row>
    <row r="641" spans="1:16" ht="25">
      <c r="A641" s="237" t="s">
        <v>6417</v>
      </c>
      <c r="B641" s="237" t="s">
        <v>6418</v>
      </c>
      <c r="C641" s="237" t="s">
        <v>5838</v>
      </c>
      <c r="D641" s="238" t="s">
        <v>6259</v>
      </c>
      <c r="E641" s="148">
        <v>9777.81</v>
      </c>
      <c r="F641" s="148">
        <v>0</v>
      </c>
      <c r="G641" s="148">
        <v>0</v>
      </c>
      <c r="H641" s="148" t="s">
        <v>6288</v>
      </c>
      <c r="I641" s="148">
        <v>0</v>
      </c>
      <c r="J641" s="148">
        <v>9777.81</v>
      </c>
      <c r="K641" s="148">
        <v>0</v>
      </c>
      <c r="L641" s="148">
        <v>0</v>
      </c>
      <c r="M641" s="148">
        <v>13037.08</v>
      </c>
      <c r="N641" s="148" t="s">
        <v>6289</v>
      </c>
      <c r="O641" s="148">
        <v>0</v>
      </c>
      <c r="P641" s="148">
        <v>13037.08</v>
      </c>
    </row>
    <row r="642" spans="1:16" ht="12.5">
      <c r="A642" s="237" t="s">
        <v>6419</v>
      </c>
      <c r="B642" s="237" t="s">
        <v>6420</v>
      </c>
      <c r="C642" s="237" t="s">
        <v>5838</v>
      </c>
      <c r="D642" s="238" t="s">
        <v>5839</v>
      </c>
      <c r="E642" s="148">
        <v>8684.63</v>
      </c>
      <c r="F642" s="148">
        <v>208.95</v>
      </c>
      <c r="G642" s="148">
        <v>0</v>
      </c>
      <c r="H642" s="148" t="s">
        <v>6288</v>
      </c>
      <c r="I642" s="148">
        <v>1824.0699999999997</v>
      </c>
      <c r="J642" s="148">
        <v>10717.65</v>
      </c>
      <c r="K642" s="148">
        <v>2894.88</v>
      </c>
      <c r="L642" s="148">
        <v>0</v>
      </c>
      <c r="M642" s="148">
        <v>11579.51</v>
      </c>
      <c r="N642" s="148" t="s">
        <v>6289</v>
      </c>
      <c r="O642" s="148">
        <v>20328.63</v>
      </c>
      <c r="P642" s="148">
        <v>34803.020000000004</v>
      </c>
    </row>
    <row r="643" spans="1:16" ht="12.5">
      <c r="A643" s="237" t="s">
        <v>6419</v>
      </c>
      <c r="B643" s="237" t="s">
        <v>6420</v>
      </c>
      <c r="C643" s="237" t="s">
        <v>5838</v>
      </c>
      <c r="D643" s="238" t="s">
        <v>7324</v>
      </c>
      <c r="E643" s="148">
        <v>8684.63</v>
      </c>
      <c r="F643" s="148">
        <v>0</v>
      </c>
      <c r="G643" s="148">
        <v>0</v>
      </c>
      <c r="H643" s="148" t="s">
        <v>6288</v>
      </c>
      <c r="I643" s="148">
        <v>0</v>
      </c>
      <c r="J643" s="148">
        <v>8684.63</v>
      </c>
      <c r="K643" s="148">
        <v>0</v>
      </c>
      <c r="L643" s="148">
        <v>0</v>
      </c>
      <c r="M643" s="148">
        <v>11579.51</v>
      </c>
      <c r="N643" s="148" t="s">
        <v>6289</v>
      </c>
      <c r="O643" s="148">
        <v>0</v>
      </c>
      <c r="P643" s="148">
        <v>11579.51</v>
      </c>
    </row>
    <row r="644" spans="1:16" ht="12.5">
      <c r="A644" s="237" t="s">
        <v>6419</v>
      </c>
      <c r="B644" s="237" t="s">
        <v>6420</v>
      </c>
      <c r="C644" s="237" t="s">
        <v>5838</v>
      </c>
      <c r="D644" s="238" t="s">
        <v>6259</v>
      </c>
      <c r="E644" s="148">
        <v>8684.63</v>
      </c>
      <c r="F644" s="148">
        <v>0</v>
      </c>
      <c r="G644" s="148">
        <v>0</v>
      </c>
      <c r="H644" s="148" t="s">
        <v>6288</v>
      </c>
      <c r="I644" s="148">
        <v>0</v>
      </c>
      <c r="J644" s="148">
        <v>8684.63</v>
      </c>
      <c r="K644" s="148">
        <v>0</v>
      </c>
      <c r="L644" s="148">
        <v>0</v>
      </c>
      <c r="M644" s="148">
        <v>11579.51</v>
      </c>
      <c r="N644" s="148" t="s">
        <v>6289</v>
      </c>
      <c r="O644" s="148">
        <v>0</v>
      </c>
      <c r="P644" s="148">
        <v>11579.51</v>
      </c>
    </row>
    <row r="645" spans="1:16" ht="12.5">
      <c r="A645" s="237" t="s">
        <v>6421</v>
      </c>
      <c r="B645" s="237" t="s">
        <v>6422</v>
      </c>
      <c r="C645" s="237" t="s">
        <v>5838</v>
      </c>
      <c r="D645" s="238" t="s">
        <v>5839</v>
      </c>
      <c r="E645" s="148">
        <v>9798.8</v>
      </c>
      <c r="F645" s="148">
        <v>208.95</v>
      </c>
      <c r="G645" s="148">
        <v>0</v>
      </c>
      <c r="H645" s="148" t="s">
        <v>6288</v>
      </c>
      <c r="I645" s="148">
        <v>2636.3899999999994</v>
      </c>
      <c r="J645" s="148">
        <v>12644.14</v>
      </c>
      <c r="K645" s="148">
        <v>3266.27</v>
      </c>
      <c r="L645" s="148">
        <v>0</v>
      </c>
      <c r="M645" s="148">
        <v>13065.07</v>
      </c>
      <c r="N645" s="148" t="s">
        <v>6289</v>
      </c>
      <c r="O645" s="148">
        <v>21442.80</v>
      </c>
      <c r="P645" s="148">
        <v>37774.14</v>
      </c>
    </row>
    <row r="646" spans="1:16" ht="12.5">
      <c r="A646" s="237" t="s">
        <v>6421</v>
      </c>
      <c r="B646" s="237" t="s">
        <v>6422</v>
      </c>
      <c r="C646" s="237" t="s">
        <v>5838</v>
      </c>
      <c r="D646" s="238" t="s">
        <v>7324</v>
      </c>
      <c r="E646" s="148">
        <v>9798.8</v>
      </c>
      <c r="F646" s="148">
        <v>0</v>
      </c>
      <c r="G646" s="148">
        <v>0</v>
      </c>
      <c r="H646" s="148" t="s">
        <v>6288</v>
      </c>
      <c r="I646" s="148">
        <v>0</v>
      </c>
      <c r="J646" s="148">
        <v>9798.8</v>
      </c>
      <c r="K646" s="148">
        <v>0</v>
      </c>
      <c r="L646" s="148">
        <v>0</v>
      </c>
      <c r="M646" s="148">
        <v>13065.07</v>
      </c>
      <c r="N646" s="148" t="s">
        <v>6289</v>
      </c>
      <c r="O646" s="148">
        <v>0</v>
      </c>
      <c r="P646" s="148">
        <v>13065.07</v>
      </c>
    </row>
    <row r="647" spans="1:16" ht="12.5">
      <c r="A647" s="237" t="s">
        <v>6421</v>
      </c>
      <c r="B647" s="237" t="s">
        <v>6422</v>
      </c>
      <c r="C647" s="237" t="s">
        <v>5838</v>
      </c>
      <c r="D647" s="238" t="s">
        <v>6259</v>
      </c>
      <c r="E647" s="148">
        <v>9798.8</v>
      </c>
      <c r="F647" s="148">
        <v>0</v>
      </c>
      <c r="G647" s="148">
        <v>0</v>
      </c>
      <c r="H647" s="148" t="s">
        <v>6288</v>
      </c>
      <c r="I647" s="148">
        <v>0</v>
      </c>
      <c r="J647" s="148">
        <v>9798.8</v>
      </c>
      <c r="K647" s="148">
        <v>0</v>
      </c>
      <c r="L647" s="148">
        <v>0</v>
      </c>
      <c r="M647" s="148">
        <v>13065.07</v>
      </c>
      <c r="N647" s="148" t="s">
        <v>6289</v>
      </c>
      <c r="O647" s="148">
        <v>0</v>
      </c>
      <c r="P647" s="148">
        <v>13065.07</v>
      </c>
    </row>
    <row r="648" spans="1:16" ht="12.5">
      <c r="A648" s="237" t="s">
        <v>6423</v>
      </c>
      <c r="B648" s="237" t="s">
        <v>5346</v>
      </c>
      <c r="C648" s="237" t="s">
        <v>5838</v>
      </c>
      <c r="D648" s="238" t="s">
        <v>5839</v>
      </c>
      <c r="E648" s="148">
        <v>9484.03</v>
      </c>
      <c r="F648" s="148">
        <v>208.95</v>
      </c>
      <c r="G648" s="148">
        <v>0</v>
      </c>
      <c r="H648" s="148" t="s">
        <v>6288</v>
      </c>
      <c r="I648" s="148">
        <v>1824.069999999998</v>
      </c>
      <c r="J648" s="148">
        <v>11517.05</v>
      </c>
      <c r="K648" s="148">
        <v>3161.34</v>
      </c>
      <c r="L648" s="148">
        <v>0</v>
      </c>
      <c r="M648" s="148">
        <v>12645.37</v>
      </c>
      <c r="N648" s="148" t="s">
        <v>6289</v>
      </c>
      <c r="O648" s="148">
        <v>21128.03</v>
      </c>
      <c r="P648" s="148">
        <v>36934.74</v>
      </c>
    </row>
    <row r="649" spans="1:16" ht="12.5">
      <c r="A649" s="237" t="s">
        <v>6423</v>
      </c>
      <c r="B649" s="237" t="s">
        <v>5346</v>
      </c>
      <c r="C649" s="237" t="s">
        <v>5838</v>
      </c>
      <c r="D649" s="238" t="s">
        <v>7324</v>
      </c>
      <c r="E649" s="148">
        <v>9484.03</v>
      </c>
      <c r="F649" s="148">
        <v>0</v>
      </c>
      <c r="G649" s="148">
        <v>0</v>
      </c>
      <c r="H649" s="148" t="s">
        <v>6288</v>
      </c>
      <c r="I649" s="148">
        <v>0</v>
      </c>
      <c r="J649" s="148">
        <v>9484.03</v>
      </c>
      <c r="K649" s="148">
        <v>0</v>
      </c>
      <c r="L649" s="148">
        <v>0</v>
      </c>
      <c r="M649" s="148">
        <v>12645.37</v>
      </c>
      <c r="N649" s="148" t="s">
        <v>6289</v>
      </c>
      <c r="O649" s="148">
        <v>0</v>
      </c>
      <c r="P649" s="148">
        <v>12645.37</v>
      </c>
    </row>
    <row r="650" spans="1:16" ht="12.5">
      <c r="A650" s="237" t="s">
        <v>6423</v>
      </c>
      <c r="B650" s="237" t="s">
        <v>5346</v>
      </c>
      <c r="C650" s="237" t="s">
        <v>5838</v>
      </c>
      <c r="D650" s="238" t="s">
        <v>6259</v>
      </c>
      <c r="E650" s="148">
        <v>9484.03</v>
      </c>
      <c r="F650" s="148">
        <v>0</v>
      </c>
      <c r="G650" s="148">
        <v>0</v>
      </c>
      <c r="H650" s="148" t="s">
        <v>6288</v>
      </c>
      <c r="I650" s="148">
        <v>0</v>
      </c>
      <c r="J650" s="148">
        <v>9484.03</v>
      </c>
      <c r="K650" s="148">
        <v>0</v>
      </c>
      <c r="L650" s="148">
        <v>0</v>
      </c>
      <c r="M650" s="148">
        <v>12645.37</v>
      </c>
      <c r="N650" s="148" t="s">
        <v>6289</v>
      </c>
      <c r="O650" s="148">
        <v>0</v>
      </c>
      <c r="P650" s="148">
        <v>12645.37</v>
      </c>
    </row>
    <row r="651" spans="1:16" ht="12.5">
      <c r="A651" s="237" t="s">
        <v>6424</v>
      </c>
      <c r="B651" s="237" t="s">
        <v>6425</v>
      </c>
      <c r="C651" s="237" t="s">
        <v>5838</v>
      </c>
      <c r="D651" s="238" t="s">
        <v>5839</v>
      </c>
      <c r="E651" s="148">
        <v>9798.81</v>
      </c>
      <c r="F651" s="148">
        <v>208.95</v>
      </c>
      <c r="G651" s="148">
        <v>0</v>
      </c>
      <c r="H651" s="148" t="s">
        <v>6288</v>
      </c>
      <c r="I651" s="148">
        <v>3208.59</v>
      </c>
      <c r="J651" s="148">
        <v>13216.35</v>
      </c>
      <c r="K651" s="148">
        <v>3266.27</v>
      </c>
      <c r="L651" s="148">
        <v>0</v>
      </c>
      <c r="M651" s="148">
        <v>13065.08</v>
      </c>
      <c r="N651" s="148" t="s">
        <v>6289</v>
      </c>
      <c r="O651" s="148">
        <v>21442.81</v>
      </c>
      <c r="P651" s="148">
        <v>37774.16</v>
      </c>
    </row>
    <row r="652" spans="1:16" ht="12.5">
      <c r="A652" s="237" t="s">
        <v>6424</v>
      </c>
      <c r="B652" s="237" t="s">
        <v>6425</v>
      </c>
      <c r="C652" s="237" t="s">
        <v>5838</v>
      </c>
      <c r="D652" s="238" t="s">
        <v>7324</v>
      </c>
      <c r="E652" s="148">
        <v>9798.81</v>
      </c>
      <c r="F652" s="148">
        <v>0</v>
      </c>
      <c r="G652" s="148">
        <v>0</v>
      </c>
      <c r="H652" s="148" t="s">
        <v>6288</v>
      </c>
      <c r="I652" s="148">
        <v>0</v>
      </c>
      <c r="J652" s="148">
        <v>9798.81</v>
      </c>
      <c r="K652" s="148">
        <v>0</v>
      </c>
      <c r="L652" s="148">
        <v>0</v>
      </c>
      <c r="M652" s="148">
        <v>13065.08</v>
      </c>
      <c r="N652" s="148" t="s">
        <v>6289</v>
      </c>
      <c r="O652" s="148">
        <v>0</v>
      </c>
      <c r="P652" s="148">
        <v>13065.08</v>
      </c>
    </row>
    <row r="653" spans="1:16" ht="12.5">
      <c r="A653" s="237" t="s">
        <v>6424</v>
      </c>
      <c r="B653" s="237" t="s">
        <v>6425</v>
      </c>
      <c r="C653" s="237" t="s">
        <v>5838</v>
      </c>
      <c r="D653" s="238" t="s">
        <v>6259</v>
      </c>
      <c r="E653" s="148">
        <v>9484.03</v>
      </c>
      <c r="F653" s="148">
        <v>0</v>
      </c>
      <c r="G653" s="148">
        <v>0</v>
      </c>
      <c r="H653" s="148" t="s">
        <v>6288</v>
      </c>
      <c r="I653" s="148">
        <v>0</v>
      </c>
      <c r="J653" s="148">
        <v>9484.03</v>
      </c>
      <c r="K653" s="148">
        <v>0</v>
      </c>
      <c r="L653" s="148">
        <v>0</v>
      </c>
      <c r="M653" s="148">
        <v>12645.37</v>
      </c>
      <c r="N653" s="148" t="s">
        <v>6289</v>
      </c>
      <c r="O653" s="148">
        <v>0</v>
      </c>
      <c r="P653" s="148">
        <v>12645.37</v>
      </c>
    </row>
    <row r="654" spans="1:16" ht="12.5">
      <c r="A654" s="237" t="s">
        <v>6426</v>
      </c>
      <c r="B654" s="237" t="s">
        <v>6427</v>
      </c>
      <c r="C654" s="237" t="s">
        <v>5838</v>
      </c>
      <c r="D654" s="238" t="s">
        <v>5839</v>
      </c>
      <c r="E654" s="148">
        <v>9865.87</v>
      </c>
      <c r="F654" s="148">
        <v>208.95</v>
      </c>
      <c r="G654" s="148">
        <v>0</v>
      </c>
      <c r="H654" s="148" t="s">
        <v>6288</v>
      </c>
      <c r="I654" s="148">
        <v>4347.079999999998</v>
      </c>
      <c r="J654" s="148">
        <v>14421.90</v>
      </c>
      <c r="K654" s="148">
        <v>3288.62</v>
      </c>
      <c r="L654" s="148">
        <v>0</v>
      </c>
      <c r="M654" s="148">
        <v>13154.49</v>
      </c>
      <c r="N654" s="148" t="s">
        <v>6289</v>
      </c>
      <c r="O654" s="148">
        <v>21509.87</v>
      </c>
      <c r="P654" s="148">
        <v>37952.979999999996</v>
      </c>
    </row>
    <row r="655" spans="1:16" ht="12.5">
      <c r="A655" s="237" t="s">
        <v>6426</v>
      </c>
      <c r="B655" s="237" t="s">
        <v>6427</v>
      </c>
      <c r="C655" s="237" t="s">
        <v>5838</v>
      </c>
      <c r="D655" s="238" t="s">
        <v>7324</v>
      </c>
      <c r="E655" s="148">
        <v>9865.87</v>
      </c>
      <c r="F655" s="148">
        <v>0</v>
      </c>
      <c r="G655" s="148">
        <v>0</v>
      </c>
      <c r="H655" s="148" t="s">
        <v>6288</v>
      </c>
      <c r="I655" s="148">
        <v>0</v>
      </c>
      <c r="J655" s="148">
        <v>9865.87</v>
      </c>
      <c r="K655" s="148">
        <v>0</v>
      </c>
      <c r="L655" s="148">
        <v>0</v>
      </c>
      <c r="M655" s="148">
        <v>13154.49</v>
      </c>
      <c r="N655" s="148" t="s">
        <v>6289</v>
      </c>
      <c r="O655" s="148">
        <v>0</v>
      </c>
      <c r="P655" s="148">
        <v>13154.49</v>
      </c>
    </row>
    <row r="656" spans="1:16" ht="12.5">
      <c r="A656" s="237" t="s">
        <v>6426</v>
      </c>
      <c r="B656" s="237" t="s">
        <v>6427</v>
      </c>
      <c r="C656" s="237" t="s">
        <v>5838</v>
      </c>
      <c r="D656" s="238" t="s">
        <v>6259</v>
      </c>
      <c r="E656" s="148">
        <v>9865.87</v>
      </c>
      <c r="F656" s="148">
        <v>0</v>
      </c>
      <c r="G656" s="148">
        <v>0</v>
      </c>
      <c r="H656" s="148" t="s">
        <v>6288</v>
      </c>
      <c r="I656" s="148">
        <v>0</v>
      </c>
      <c r="J656" s="148">
        <v>9865.87</v>
      </c>
      <c r="K656" s="148">
        <v>0</v>
      </c>
      <c r="L656" s="148">
        <v>0</v>
      </c>
      <c r="M656" s="148">
        <v>13154.49</v>
      </c>
      <c r="N656" s="148" t="s">
        <v>6289</v>
      </c>
      <c r="O656" s="148">
        <v>0</v>
      </c>
      <c r="P656" s="148">
        <v>13154.49</v>
      </c>
    </row>
    <row r="657" spans="1:16" ht="37.5">
      <c r="A657" s="237" t="s">
        <v>6428</v>
      </c>
      <c r="B657" s="237" t="s">
        <v>6429</v>
      </c>
      <c r="C657" s="237" t="s">
        <v>5838</v>
      </c>
      <c r="D657" s="238" t="s">
        <v>5839</v>
      </c>
      <c r="E657" s="148">
        <v>9798.8</v>
      </c>
      <c r="F657" s="148">
        <v>208.95</v>
      </c>
      <c r="G657" s="148">
        <v>0</v>
      </c>
      <c r="H657" s="148" t="s">
        <v>6288</v>
      </c>
      <c r="I657" s="148">
        <v>2846.3999999999996</v>
      </c>
      <c r="J657" s="148">
        <v>12854.15</v>
      </c>
      <c r="K657" s="148">
        <v>3266.27</v>
      </c>
      <c r="L657" s="148">
        <v>0</v>
      </c>
      <c r="M657" s="148">
        <v>13065.07</v>
      </c>
      <c r="N657" s="148" t="s">
        <v>6289</v>
      </c>
      <c r="O657" s="148">
        <v>21442.80</v>
      </c>
      <c r="P657" s="148">
        <v>37774.14</v>
      </c>
    </row>
    <row r="658" spans="1:16" ht="37.5">
      <c r="A658" s="237" t="s">
        <v>6428</v>
      </c>
      <c r="B658" s="237" t="s">
        <v>6429</v>
      </c>
      <c r="C658" s="237" t="s">
        <v>5838</v>
      </c>
      <c r="D658" s="238" t="s">
        <v>7324</v>
      </c>
      <c r="E658" s="148">
        <v>9798.8</v>
      </c>
      <c r="F658" s="148">
        <v>0</v>
      </c>
      <c r="G658" s="148">
        <v>0</v>
      </c>
      <c r="H658" s="148" t="s">
        <v>6288</v>
      </c>
      <c r="I658" s="148">
        <v>0</v>
      </c>
      <c r="J658" s="148">
        <v>9798.8</v>
      </c>
      <c r="K658" s="148">
        <v>0</v>
      </c>
      <c r="L658" s="148">
        <v>0</v>
      </c>
      <c r="M658" s="148">
        <v>13065.07</v>
      </c>
      <c r="N658" s="148" t="s">
        <v>6289</v>
      </c>
      <c r="O658" s="148">
        <v>0</v>
      </c>
      <c r="P658" s="148">
        <v>13065.07</v>
      </c>
    </row>
    <row r="659" spans="1:16" ht="37.5">
      <c r="A659" s="237" t="s">
        <v>6428</v>
      </c>
      <c r="B659" s="237" t="s">
        <v>6429</v>
      </c>
      <c r="C659" s="237" t="s">
        <v>5838</v>
      </c>
      <c r="D659" s="238" t="s">
        <v>6259</v>
      </c>
      <c r="E659" s="148">
        <v>9798.8</v>
      </c>
      <c r="F659" s="148">
        <v>0</v>
      </c>
      <c r="G659" s="148">
        <v>0</v>
      </c>
      <c r="H659" s="148" t="s">
        <v>6288</v>
      </c>
      <c r="I659" s="148">
        <v>0</v>
      </c>
      <c r="J659" s="148">
        <v>9798.8</v>
      </c>
      <c r="K659" s="148">
        <v>0</v>
      </c>
      <c r="L659" s="148">
        <v>0</v>
      </c>
      <c r="M659" s="148">
        <v>13065.07</v>
      </c>
      <c r="N659" s="148" t="s">
        <v>6289</v>
      </c>
      <c r="O659" s="148">
        <v>0</v>
      </c>
      <c r="P659" s="148">
        <v>13065.07</v>
      </c>
    </row>
    <row r="660" spans="1:16" ht="37.5">
      <c r="A660" s="237" t="s">
        <v>6430</v>
      </c>
      <c r="B660" s="237" t="s">
        <v>6431</v>
      </c>
      <c r="C660" s="237" t="s">
        <v>5838</v>
      </c>
      <c r="D660" s="238" t="s">
        <v>5839</v>
      </c>
      <c r="E660" s="148">
        <v>9865.87</v>
      </c>
      <c r="F660" s="148">
        <v>208.95</v>
      </c>
      <c r="G660" s="148">
        <v>0</v>
      </c>
      <c r="H660" s="148" t="s">
        <v>6288</v>
      </c>
      <c r="I660" s="148">
        <v>4347.079999999998</v>
      </c>
      <c r="J660" s="148">
        <v>14421.90</v>
      </c>
      <c r="K660" s="148">
        <v>3288.62</v>
      </c>
      <c r="L660" s="148">
        <v>0</v>
      </c>
      <c r="M660" s="148">
        <v>13154.49</v>
      </c>
      <c r="N660" s="148" t="s">
        <v>6289</v>
      </c>
      <c r="O660" s="148">
        <v>21509.87</v>
      </c>
      <c r="P660" s="148">
        <v>37952.979999999996</v>
      </c>
    </row>
    <row r="661" spans="1:16" ht="37.5">
      <c r="A661" s="237" t="s">
        <v>6430</v>
      </c>
      <c r="B661" s="237" t="s">
        <v>6431</v>
      </c>
      <c r="C661" s="237" t="s">
        <v>5838</v>
      </c>
      <c r="D661" s="238" t="s">
        <v>7324</v>
      </c>
      <c r="E661" s="148">
        <v>9865.87</v>
      </c>
      <c r="F661" s="148">
        <v>0</v>
      </c>
      <c r="G661" s="148">
        <v>0</v>
      </c>
      <c r="H661" s="148" t="s">
        <v>6288</v>
      </c>
      <c r="I661" s="148">
        <v>0</v>
      </c>
      <c r="J661" s="148">
        <v>9865.87</v>
      </c>
      <c r="K661" s="148">
        <v>0</v>
      </c>
      <c r="L661" s="148">
        <v>0</v>
      </c>
      <c r="M661" s="148">
        <v>13154.49</v>
      </c>
      <c r="N661" s="148" t="s">
        <v>6289</v>
      </c>
      <c r="O661" s="148">
        <v>0</v>
      </c>
      <c r="P661" s="148">
        <v>13154.49</v>
      </c>
    </row>
    <row r="662" spans="1:16" ht="37.5">
      <c r="A662" s="237" t="s">
        <v>6430</v>
      </c>
      <c r="B662" s="237" t="s">
        <v>6431</v>
      </c>
      <c r="C662" s="237" t="s">
        <v>5838</v>
      </c>
      <c r="D662" s="238" t="s">
        <v>6259</v>
      </c>
      <c r="E662" s="148">
        <v>9865.87</v>
      </c>
      <c r="F662" s="148">
        <v>0</v>
      </c>
      <c r="G662" s="148">
        <v>0</v>
      </c>
      <c r="H662" s="148" t="s">
        <v>6288</v>
      </c>
      <c r="I662" s="148">
        <v>0</v>
      </c>
      <c r="J662" s="148">
        <v>9865.87</v>
      </c>
      <c r="K662" s="148">
        <v>0</v>
      </c>
      <c r="L662" s="148">
        <v>0</v>
      </c>
      <c r="M662" s="148">
        <v>13154.49</v>
      </c>
      <c r="N662" s="148" t="s">
        <v>6289</v>
      </c>
      <c r="O662" s="148">
        <v>0</v>
      </c>
      <c r="P662" s="148">
        <v>13154.49</v>
      </c>
    </row>
    <row r="663" spans="1:16" ht="37.5">
      <c r="A663" s="237" t="s">
        <v>6432</v>
      </c>
      <c r="B663" s="237" t="s">
        <v>6433</v>
      </c>
      <c r="C663" s="237" t="s">
        <v>5838</v>
      </c>
      <c r="D663" s="238" t="s">
        <v>5839</v>
      </c>
      <c r="E663" s="148">
        <v>9777.81</v>
      </c>
      <c r="F663" s="148">
        <v>208.95</v>
      </c>
      <c r="G663" s="148">
        <v>0</v>
      </c>
      <c r="H663" s="148" t="s">
        <v>6288</v>
      </c>
      <c r="I663" s="148">
        <v>2596.08</v>
      </c>
      <c r="J663" s="148">
        <v>12582.84</v>
      </c>
      <c r="K663" s="148">
        <v>3259.27</v>
      </c>
      <c r="L663" s="148">
        <v>0</v>
      </c>
      <c r="M663" s="148">
        <v>13037.08</v>
      </c>
      <c r="N663" s="148" t="s">
        <v>6289</v>
      </c>
      <c r="O663" s="148">
        <v>21421.81</v>
      </c>
      <c r="P663" s="148">
        <v>37718.16</v>
      </c>
    </row>
    <row r="664" spans="1:16" ht="37.5">
      <c r="A664" s="237" t="s">
        <v>6432</v>
      </c>
      <c r="B664" s="237" t="s">
        <v>6433</v>
      </c>
      <c r="C664" s="237" t="s">
        <v>5838</v>
      </c>
      <c r="D664" s="238" t="s">
        <v>7324</v>
      </c>
      <c r="E664" s="148">
        <v>9777.81</v>
      </c>
      <c r="F664" s="148">
        <v>0</v>
      </c>
      <c r="G664" s="148">
        <v>0</v>
      </c>
      <c r="H664" s="148" t="s">
        <v>6288</v>
      </c>
      <c r="I664" s="148">
        <v>0</v>
      </c>
      <c r="J664" s="148">
        <v>9777.81</v>
      </c>
      <c r="K664" s="148">
        <v>0</v>
      </c>
      <c r="L664" s="148">
        <v>0</v>
      </c>
      <c r="M664" s="148">
        <v>13037.08</v>
      </c>
      <c r="N664" s="148" t="s">
        <v>6289</v>
      </c>
      <c r="O664" s="148">
        <v>0</v>
      </c>
      <c r="P664" s="148">
        <v>13037.08</v>
      </c>
    </row>
    <row r="665" spans="1:16" ht="37.5">
      <c r="A665" s="237" t="s">
        <v>6432</v>
      </c>
      <c r="B665" s="237" t="s">
        <v>6433</v>
      </c>
      <c r="C665" s="237" t="s">
        <v>5838</v>
      </c>
      <c r="D665" s="238" t="s">
        <v>6259</v>
      </c>
      <c r="E665" s="148">
        <v>9777.81</v>
      </c>
      <c r="F665" s="148">
        <v>0</v>
      </c>
      <c r="G665" s="148">
        <v>0</v>
      </c>
      <c r="H665" s="148" t="s">
        <v>6288</v>
      </c>
      <c r="I665" s="148">
        <v>0</v>
      </c>
      <c r="J665" s="148">
        <v>9777.81</v>
      </c>
      <c r="K665" s="148">
        <v>0</v>
      </c>
      <c r="L665" s="148">
        <v>0</v>
      </c>
      <c r="M665" s="148">
        <v>13037.08</v>
      </c>
      <c r="N665" s="148" t="s">
        <v>6289</v>
      </c>
      <c r="O665" s="148">
        <v>0</v>
      </c>
      <c r="P665" s="148">
        <v>13037.08</v>
      </c>
    </row>
    <row r="666" spans="1:16" ht="25">
      <c r="A666" s="237" t="s">
        <v>6434</v>
      </c>
      <c r="B666" s="237" t="s">
        <v>6435</v>
      </c>
      <c r="C666" s="237" t="s">
        <v>5838</v>
      </c>
      <c r="D666" s="238" t="s">
        <v>5839</v>
      </c>
      <c r="E666" s="148">
        <v>8684.63</v>
      </c>
      <c r="F666" s="148">
        <v>208.95</v>
      </c>
      <c r="G666" s="148">
        <v>0</v>
      </c>
      <c r="H666" s="148" t="s">
        <v>6288</v>
      </c>
      <c r="I666" s="148">
        <v>1824.0699999999997</v>
      </c>
      <c r="J666" s="148">
        <v>10717.65</v>
      </c>
      <c r="K666" s="148">
        <v>2894.88</v>
      </c>
      <c r="L666" s="148">
        <v>0</v>
      </c>
      <c r="M666" s="148">
        <v>11579.51</v>
      </c>
      <c r="N666" s="148" t="s">
        <v>6289</v>
      </c>
      <c r="O666" s="148">
        <v>20328.63</v>
      </c>
      <c r="P666" s="148">
        <v>34803.020000000004</v>
      </c>
    </row>
    <row r="667" spans="1:16" ht="25">
      <c r="A667" s="237" t="s">
        <v>6434</v>
      </c>
      <c r="B667" s="237" t="s">
        <v>6435</v>
      </c>
      <c r="C667" s="237" t="s">
        <v>5838</v>
      </c>
      <c r="D667" s="238" t="s">
        <v>7324</v>
      </c>
      <c r="E667" s="148">
        <v>8684.63</v>
      </c>
      <c r="F667" s="148">
        <v>0</v>
      </c>
      <c r="G667" s="148">
        <v>0</v>
      </c>
      <c r="H667" s="148" t="s">
        <v>6288</v>
      </c>
      <c r="I667" s="148">
        <v>0</v>
      </c>
      <c r="J667" s="148">
        <v>8684.63</v>
      </c>
      <c r="K667" s="148">
        <v>0</v>
      </c>
      <c r="L667" s="148">
        <v>0</v>
      </c>
      <c r="M667" s="148">
        <v>11579.51</v>
      </c>
      <c r="N667" s="148" t="s">
        <v>6289</v>
      </c>
      <c r="O667" s="148">
        <v>0</v>
      </c>
      <c r="P667" s="148">
        <v>11579.51</v>
      </c>
    </row>
    <row r="668" spans="1:16" ht="25">
      <c r="A668" s="237" t="s">
        <v>6434</v>
      </c>
      <c r="B668" s="237" t="s">
        <v>6435</v>
      </c>
      <c r="C668" s="237" t="s">
        <v>5838</v>
      </c>
      <c r="D668" s="238" t="s">
        <v>6259</v>
      </c>
      <c r="E668" s="148">
        <v>8684.63</v>
      </c>
      <c r="F668" s="148">
        <v>0</v>
      </c>
      <c r="G668" s="148">
        <v>0</v>
      </c>
      <c r="H668" s="148" t="s">
        <v>6288</v>
      </c>
      <c r="I668" s="148">
        <v>0</v>
      </c>
      <c r="J668" s="148">
        <v>8684.63</v>
      </c>
      <c r="K668" s="148">
        <v>0</v>
      </c>
      <c r="L668" s="148">
        <v>0</v>
      </c>
      <c r="M668" s="148">
        <v>11579.51</v>
      </c>
      <c r="N668" s="148" t="s">
        <v>6289</v>
      </c>
      <c r="O668" s="148">
        <v>0</v>
      </c>
      <c r="P668" s="148">
        <v>11579.51</v>
      </c>
    </row>
    <row r="669" spans="1:16" ht="12.5">
      <c r="A669" s="237" t="s">
        <v>5861</v>
      </c>
      <c r="B669" s="237" t="s">
        <v>5862</v>
      </c>
      <c r="C669" s="237" t="s">
        <v>5838</v>
      </c>
      <c r="D669" s="238" t="s">
        <v>5839</v>
      </c>
      <c r="E669" s="148">
        <v>18442.78</v>
      </c>
      <c r="F669" s="148">
        <v>217.30</v>
      </c>
      <c r="G669" s="148">
        <v>0</v>
      </c>
      <c r="H669" s="148" t="s">
        <v>6288</v>
      </c>
      <c r="I669" s="148">
        <v>903.6800000000003</v>
      </c>
      <c r="J669" s="148">
        <v>19563.76</v>
      </c>
      <c r="K669" s="148">
        <v>6147.59</v>
      </c>
      <c r="L669" s="148">
        <v>0</v>
      </c>
      <c r="M669" s="148">
        <v>24590.37</v>
      </c>
      <c r="N669" s="148" t="s">
        <v>6289</v>
      </c>
      <c r="O669" s="148">
        <v>30086.78</v>
      </c>
      <c r="P669" s="148">
        <v>60824.74</v>
      </c>
    </row>
    <row r="670" spans="1:16" ht="12.5">
      <c r="A670" s="237" t="s">
        <v>5861</v>
      </c>
      <c r="B670" s="237" t="s">
        <v>5862</v>
      </c>
      <c r="C670" s="237" t="s">
        <v>5838</v>
      </c>
      <c r="D670" s="238" t="s">
        <v>7324</v>
      </c>
      <c r="E670" s="148">
        <v>18442.78</v>
      </c>
      <c r="F670" s="148">
        <v>0</v>
      </c>
      <c r="G670" s="148">
        <v>0</v>
      </c>
      <c r="H670" s="148" t="s">
        <v>6288</v>
      </c>
      <c r="I670" s="148">
        <v>0</v>
      </c>
      <c r="J670" s="148">
        <v>18442.78</v>
      </c>
      <c r="K670" s="148">
        <v>0</v>
      </c>
      <c r="L670" s="148">
        <v>0</v>
      </c>
      <c r="M670" s="148">
        <v>24590.37</v>
      </c>
      <c r="N670" s="148" t="s">
        <v>6289</v>
      </c>
      <c r="O670" s="148">
        <v>0</v>
      </c>
      <c r="P670" s="148">
        <v>24590.37</v>
      </c>
    </row>
    <row r="671" spans="1:16" ht="12.5">
      <c r="A671" s="237" t="s">
        <v>5861</v>
      </c>
      <c r="B671" s="237" t="s">
        <v>5862</v>
      </c>
      <c r="C671" s="237" t="s">
        <v>5838</v>
      </c>
      <c r="D671" s="238" t="s">
        <v>6259</v>
      </c>
      <c r="E671" s="148">
        <v>18442.78</v>
      </c>
      <c r="F671" s="148">
        <v>0</v>
      </c>
      <c r="G671" s="148">
        <v>0</v>
      </c>
      <c r="H671" s="148" t="s">
        <v>6288</v>
      </c>
      <c r="I671" s="148">
        <v>0</v>
      </c>
      <c r="J671" s="148">
        <v>18442.78</v>
      </c>
      <c r="K671" s="148">
        <v>0</v>
      </c>
      <c r="L671" s="148">
        <v>0</v>
      </c>
      <c r="M671" s="148">
        <v>24590.37</v>
      </c>
      <c r="N671" s="148" t="s">
        <v>6289</v>
      </c>
      <c r="O671" s="148">
        <v>0</v>
      </c>
      <c r="P671" s="148">
        <v>24590.37</v>
      </c>
    </row>
    <row r="672" spans="1:16" ht="25">
      <c r="A672" s="237" t="s">
        <v>5863</v>
      </c>
      <c r="B672" s="237" t="s">
        <v>5864</v>
      </c>
      <c r="C672" s="237" t="s">
        <v>5838</v>
      </c>
      <c r="D672" s="238" t="s">
        <v>5839</v>
      </c>
      <c r="E672" s="148">
        <v>14362.12</v>
      </c>
      <c r="F672" s="148">
        <v>217.30</v>
      </c>
      <c r="G672" s="148">
        <v>0</v>
      </c>
      <c r="H672" s="148" t="s">
        <v>6288</v>
      </c>
      <c r="I672" s="148">
        <v>830.08</v>
      </c>
      <c r="J672" s="148">
        <v>15409.50</v>
      </c>
      <c r="K672" s="148">
        <v>4787.37</v>
      </c>
      <c r="L672" s="148">
        <v>0</v>
      </c>
      <c r="M672" s="148">
        <v>19149.49</v>
      </c>
      <c r="N672" s="148" t="s">
        <v>6289</v>
      </c>
      <c r="O672" s="148">
        <v>26006.12</v>
      </c>
      <c r="P672" s="148">
        <v>49942.979999999996</v>
      </c>
    </row>
    <row r="673" spans="1:16" ht="25">
      <c r="A673" s="237" t="s">
        <v>5863</v>
      </c>
      <c r="B673" s="237" t="s">
        <v>5864</v>
      </c>
      <c r="C673" s="237" t="s">
        <v>5838</v>
      </c>
      <c r="D673" s="238" t="s">
        <v>7324</v>
      </c>
      <c r="E673" s="148">
        <v>14362.12</v>
      </c>
      <c r="F673" s="148">
        <v>0</v>
      </c>
      <c r="G673" s="148">
        <v>0</v>
      </c>
      <c r="H673" s="148" t="s">
        <v>6288</v>
      </c>
      <c r="I673" s="148">
        <v>0</v>
      </c>
      <c r="J673" s="148">
        <v>14362.12</v>
      </c>
      <c r="K673" s="148">
        <v>0</v>
      </c>
      <c r="L673" s="148">
        <v>0</v>
      </c>
      <c r="M673" s="148">
        <v>19149.49</v>
      </c>
      <c r="N673" s="148" t="s">
        <v>6289</v>
      </c>
      <c r="O673" s="148">
        <v>0</v>
      </c>
      <c r="P673" s="148">
        <v>19149.49</v>
      </c>
    </row>
    <row r="674" spans="1:16" ht="25">
      <c r="A674" s="237" t="s">
        <v>5863</v>
      </c>
      <c r="B674" s="237" t="s">
        <v>5864</v>
      </c>
      <c r="C674" s="237" t="s">
        <v>5838</v>
      </c>
      <c r="D674" s="238" t="s">
        <v>6259</v>
      </c>
      <c r="E674" s="148">
        <v>14362.12</v>
      </c>
      <c r="F674" s="148">
        <v>0</v>
      </c>
      <c r="G674" s="148">
        <v>0</v>
      </c>
      <c r="H674" s="148" t="s">
        <v>6288</v>
      </c>
      <c r="I674" s="148">
        <v>0</v>
      </c>
      <c r="J674" s="148">
        <v>14362.12</v>
      </c>
      <c r="K674" s="148">
        <v>0</v>
      </c>
      <c r="L674" s="148">
        <v>0</v>
      </c>
      <c r="M674" s="148">
        <v>19149.49</v>
      </c>
      <c r="N674" s="148" t="s">
        <v>6289</v>
      </c>
      <c r="O674" s="148">
        <v>0</v>
      </c>
      <c r="P674" s="148">
        <v>19149.49</v>
      </c>
    </row>
    <row r="675" spans="1:16" ht="12.5">
      <c r="A675" s="237" t="s">
        <v>5865</v>
      </c>
      <c r="B675" s="237" t="s">
        <v>5866</v>
      </c>
      <c r="C675" s="237" t="s">
        <v>5838</v>
      </c>
      <c r="D675" s="238" t="s">
        <v>5839</v>
      </c>
      <c r="E675" s="148">
        <v>18883.18</v>
      </c>
      <c r="F675" s="148">
        <v>217.30</v>
      </c>
      <c r="G675" s="148">
        <v>0</v>
      </c>
      <c r="H675" s="148" t="s">
        <v>6288</v>
      </c>
      <c r="I675" s="148">
        <v>2747.0800000000017</v>
      </c>
      <c r="J675" s="148">
        <v>21847.56</v>
      </c>
      <c r="K675" s="148">
        <v>6294.39</v>
      </c>
      <c r="L675" s="148">
        <v>0</v>
      </c>
      <c r="M675" s="148">
        <v>25177.57</v>
      </c>
      <c r="N675" s="148" t="s">
        <v>6289</v>
      </c>
      <c r="O675" s="148">
        <v>30527.18</v>
      </c>
      <c r="P675" s="148">
        <v>61999.14</v>
      </c>
    </row>
    <row r="676" spans="1:16" ht="12.5">
      <c r="A676" s="237" t="s">
        <v>5865</v>
      </c>
      <c r="B676" s="237" t="s">
        <v>5866</v>
      </c>
      <c r="C676" s="237" t="s">
        <v>5838</v>
      </c>
      <c r="D676" s="238" t="s">
        <v>7324</v>
      </c>
      <c r="E676" s="148">
        <v>18883.18</v>
      </c>
      <c r="F676" s="148">
        <v>0</v>
      </c>
      <c r="G676" s="148">
        <v>0</v>
      </c>
      <c r="H676" s="148" t="s">
        <v>6288</v>
      </c>
      <c r="I676" s="148">
        <v>0</v>
      </c>
      <c r="J676" s="148">
        <v>18883.18</v>
      </c>
      <c r="K676" s="148">
        <v>0</v>
      </c>
      <c r="L676" s="148">
        <v>0</v>
      </c>
      <c r="M676" s="148">
        <v>25177.57</v>
      </c>
      <c r="N676" s="148" t="s">
        <v>6289</v>
      </c>
      <c r="O676" s="148">
        <v>0</v>
      </c>
      <c r="P676" s="148">
        <v>25177.57</v>
      </c>
    </row>
    <row r="677" spans="1:16" ht="12.5">
      <c r="A677" s="237" t="s">
        <v>5865</v>
      </c>
      <c r="B677" s="237" t="s">
        <v>5866</v>
      </c>
      <c r="C677" s="237" t="s">
        <v>5838</v>
      </c>
      <c r="D677" s="238" t="s">
        <v>6259</v>
      </c>
      <c r="E677" s="148">
        <v>18883.18</v>
      </c>
      <c r="F677" s="148">
        <v>0</v>
      </c>
      <c r="G677" s="148">
        <v>0</v>
      </c>
      <c r="H677" s="148" t="s">
        <v>6288</v>
      </c>
      <c r="I677" s="148">
        <v>0</v>
      </c>
      <c r="J677" s="148">
        <v>18883.18</v>
      </c>
      <c r="K677" s="148">
        <v>0</v>
      </c>
      <c r="L677" s="148">
        <v>0</v>
      </c>
      <c r="M677" s="148">
        <v>25177.57</v>
      </c>
      <c r="N677" s="148" t="s">
        <v>6289</v>
      </c>
      <c r="O677" s="148">
        <v>0</v>
      </c>
      <c r="P677" s="148">
        <v>25177.57</v>
      </c>
    </row>
    <row r="678" spans="1:16" ht="12.5">
      <c r="A678" s="237" t="s">
        <v>6436</v>
      </c>
      <c r="B678" s="237" t="s">
        <v>6437</v>
      </c>
      <c r="C678" s="237" t="s">
        <v>5838</v>
      </c>
      <c r="D678" s="238" t="s">
        <v>5839</v>
      </c>
      <c r="E678" s="148">
        <v>9164.7</v>
      </c>
      <c r="F678" s="148">
        <v>208.95</v>
      </c>
      <c r="G678" s="148">
        <v>0</v>
      </c>
      <c r="H678" s="148" t="s">
        <v>6288</v>
      </c>
      <c r="I678" s="148">
        <v>1824.069999999998</v>
      </c>
      <c r="J678" s="148">
        <v>11197.72</v>
      </c>
      <c r="K678" s="148">
        <v>3054.90</v>
      </c>
      <c r="L678" s="148">
        <v>0</v>
      </c>
      <c r="M678" s="148">
        <v>12219.60</v>
      </c>
      <c r="N678" s="148" t="s">
        <v>6289</v>
      </c>
      <c r="O678" s="148">
        <v>20808.70</v>
      </c>
      <c r="P678" s="148">
        <v>36083.2</v>
      </c>
    </row>
    <row r="679" spans="1:16" ht="12.5">
      <c r="A679" s="237" t="s">
        <v>6436</v>
      </c>
      <c r="B679" s="237" t="s">
        <v>6437</v>
      </c>
      <c r="C679" s="237" t="s">
        <v>5838</v>
      </c>
      <c r="D679" s="238" t="s">
        <v>7324</v>
      </c>
      <c r="E679" s="148">
        <v>9164.7</v>
      </c>
      <c r="F679" s="148">
        <v>0</v>
      </c>
      <c r="G679" s="148">
        <v>0</v>
      </c>
      <c r="H679" s="148" t="s">
        <v>6288</v>
      </c>
      <c r="I679" s="148">
        <v>0</v>
      </c>
      <c r="J679" s="148">
        <v>9164.7</v>
      </c>
      <c r="K679" s="148">
        <v>0</v>
      </c>
      <c r="L679" s="148">
        <v>0</v>
      </c>
      <c r="M679" s="148">
        <v>12219.60</v>
      </c>
      <c r="N679" s="148" t="s">
        <v>6289</v>
      </c>
      <c r="O679" s="148">
        <v>0</v>
      </c>
      <c r="P679" s="148">
        <v>12219.60</v>
      </c>
    </row>
    <row r="680" spans="1:16" ht="12.5">
      <c r="A680" s="237" t="s">
        <v>6436</v>
      </c>
      <c r="B680" s="237" t="s">
        <v>6437</v>
      </c>
      <c r="C680" s="237" t="s">
        <v>5838</v>
      </c>
      <c r="D680" s="238" t="s">
        <v>6259</v>
      </c>
      <c r="E680" s="148">
        <v>9164.7</v>
      </c>
      <c r="F680" s="148">
        <v>0</v>
      </c>
      <c r="G680" s="148">
        <v>0</v>
      </c>
      <c r="H680" s="148" t="s">
        <v>6288</v>
      </c>
      <c r="I680" s="148">
        <v>0</v>
      </c>
      <c r="J680" s="148">
        <v>9164.7</v>
      </c>
      <c r="K680" s="148">
        <v>0</v>
      </c>
      <c r="L680" s="148">
        <v>0</v>
      </c>
      <c r="M680" s="148">
        <v>12219.60</v>
      </c>
      <c r="N680" s="148" t="s">
        <v>6289</v>
      </c>
      <c r="O680" s="148">
        <v>0</v>
      </c>
      <c r="P680" s="148">
        <v>12219.60</v>
      </c>
    </row>
    <row r="681" spans="1:16" ht="12.5">
      <c r="A681" s="237" t="s">
        <v>6263</v>
      </c>
      <c r="B681" s="237" t="s">
        <v>5477</v>
      </c>
      <c r="C681" s="237" t="s">
        <v>5838</v>
      </c>
      <c r="D681" s="238" t="s">
        <v>5839</v>
      </c>
      <c r="E681" s="148">
        <v>10190.77</v>
      </c>
      <c r="F681" s="148">
        <v>217.31</v>
      </c>
      <c r="G681" s="148">
        <v>0</v>
      </c>
      <c r="H681" s="148" t="s">
        <v>6288</v>
      </c>
      <c r="I681" s="148">
        <v>3528.0499999999993</v>
      </c>
      <c r="J681" s="148">
        <v>13936.13</v>
      </c>
      <c r="K681" s="148">
        <v>3396.92</v>
      </c>
      <c r="L681" s="148">
        <v>0</v>
      </c>
      <c r="M681" s="148">
        <v>13587.69</v>
      </c>
      <c r="N681" s="148" t="s">
        <v>6289</v>
      </c>
      <c r="O681" s="148">
        <v>21834.77</v>
      </c>
      <c r="P681" s="148">
        <v>38819.380000000005</v>
      </c>
    </row>
    <row r="682" spans="1:16" ht="12.5">
      <c r="A682" s="237" t="s">
        <v>6263</v>
      </c>
      <c r="B682" s="237" t="s">
        <v>5477</v>
      </c>
      <c r="C682" s="237" t="s">
        <v>5838</v>
      </c>
      <c r="D682" s="238" t="s">
        <v>7324</v>
      </c>
      <c r="E682" s="148">
        <v>10190.77</v>
      </c>
      <c r="F682" s="148">
        <v>0</v>
      </c>
      <c r="G682" s="148">
        <v>0</v>
      </c>
      <c r="H682" s="148" t="s">
        <v>6288</v>
      </c>
      <c r="I682" s="148">
        <v>0</v>
      </c>
      <c r="J682" s="148">
        <v>10190.77</v>
      </c>
      <c r="K682" s="148">
        <v>0</v>
      </c>
      <c r="L682" s="148">
        <v>0</v>
      </c>
      <c r="M682" s="148">
        <v>13587.69</v>
      </c>
      <c r="N682" s="148" t="s">
        <v>6289</v>
      </c>
      <c r="O682" s="148">
        <v>0</v>
      </c>
      <c r="P682" s="148">
        <v>13587.69</v>
      </c>
    </row>
    <row r="683" spans="1:16" ht="12.5">
      <c r="A683" s="237" t="s">
        <v>6263</v>
      </c>
      <c r="B683" s="237" t="s">
        <v>5477</v>
      </c>
      <c r="C683" s="237" t="s">
        <v>5838</v>
      </c>
      <c r="D683" s="238" t="s">
        <v>6259</v>
      </c>
      <c r="E683" s="148">
        <v>10190.77</v>
      </c>
      <c r="F683" s="148">
        <v>0</v>
      </c>
      <c r="G683" s="148">
        <v>0</v>
      </c>
      <c r="H683" s="148" t="s">
        <v>6288</v>
      </c>
      <c r="I683" s="148">
        <v>0</v>
      </c>
      <c r="J683" s="148">
        <v>10190.77</v>
      </c>
      <c r="K683" s="148">
        <v>0</v>
      </c>
      <c r="L683" s="148">
        <v>0</v>
      </c>
      <c r="M683" s="148">
        <v>13587.69</v>
      </c>
      <c r="N683" s="148" t="s">
        <v>6289</v>
      </c>
      <c r="O683" s="148">
        <v>0</v>
      </c>
      <c r="P683" s="148">
        <v>13587.69</v>
      </c>
    </row>
    <row r="684" spans="1:16" ht="12.5">
      <c r="A684" s="237" t="s">
        <v>7345</v>
      </c>
      <c r="B684" s="237" t="s">
        <v>7346</v>
      </c>
      <c r="C684" s="237" t="s">
        <v>5838</v>
      </c>
      <c r="D684" s="238" t="s">
        <v>5839</v>
      </c>
      <c r="E684" s="148">
        <v>5438.20</v>
      </c>
      <c r="F684" s="148">
        <v>208.95</v>
      </c>
      <c r="G684" s="148">
        <v>0</v>
      </c>
      <c r="H684" s="148" t="s">
        <v>6288</v>
      </c>
      <c r="I684" s="148">
        <v>1743.6800000000003</v>
      </c>
      <c r="J684" s="148">
        <v>7390.83</v>
      </c>
      <c r="K684" s="148">
        <v>1812.73</v>
      </c>
      <c r="L684" s="148">
        <v>0</v>
      </c>
      <c r="M684" s="148">
        <v>7250.93</v>
      </c>
      <c r="N684" s="148" t="s">
        <v>6289</v>
      </c>
      <c r="O684" s="148">
        <v>17082.20</v>
      </c>
      <c r="P684" s="148">
        <v>26145.86</v>
      </c>
    </row>
    <row r="685" spans="1:16" ht="12.5">
      <c r="A685" s="237" t="s">
        <v>7345</v>
      </c>
      <c r="B685" s="237" t="s">
        <v>7346</v>
      </c>
      <c r="C685" s="237" t="s">
        <v>5838</v>
      </c>
      <c r="D685" s="238" t="s">
        <v>7324</v>
      </c>
      <c r="E685" s="148">
        <v>5438.20</v>
      </c>
      <c r="F685" s="148">
        <v>0</v>
      </c>
      <c r="G685" s="148">
        <v>0</v>
      </c>
      <c r="H685" s="148" t="s">
        <v>6288</v>
      </c>
      <c r="I685" s="148">
        <v>0</v>
      </c>
      <c r="J685" s="148">
        <v>5438.20</v>
      </c>
      <c r="K685" s="148">
        <v>0</v>
      </c>
      <c r="L685" s="148">
        <v>0</v>
      </c>
      <c r="M685" s="148">
        <v>7250.93</v>
      </c>
      <c r="N685" s="148" t="s">
        <v>6289</v>
      </c>
      <c r="O685" s="148">
        <v>0</v>
      </c>
      <c r="P685" s="148">
        <v>7250.93</v>
      </c>
    </row>
    <row r="686" spans="1:16" ht="12.5">
      <c r="A686" s="237" t="s">
        <v>7345</v>
      </c>
      <c r="B686" s="237" t="s">
        <v>7346</v>
      </c>
      <c r="C686" s="237" t="s">
        <v>5838</v>
      </c>
      <c r="D686" s="238" t="s">
        <v>6259</v>
      </c>
      <c r="E686" s="148">
        <v>5438.20</v>
      </c>
      <c r="F686" s="148">
        <v>0</v>
      </c>
      <c r="G686" s="148">
        <v>0</v>
      </c>
      <c r="H686" s="148" t="s">
        <v>6288</v>
      </c>
      <c r="I686" s="148">
        <v>0</v>
      </c>
      <c r="J686" s="148">
        <v>5438.20</v>
      </c>
      <c r="K686" s="148">
        <v>0</v>
      </c>
      <c r="L686" s="148">
        <v>0</v>
      </c>
      <c r="M686" s="148">
        <v>7250.93</v>
      </c>
      <c r="N686" s="148" t="s">
        <v>6289</v>
      </c>
      <c r="O686" s="148">
        <v>0</v>
      </c>
      <c r="P686" s="148">
        <v>7250.93</v>
      </c>
    </row>
    <row r="687" spans="1:16" ht="12.5">
      <c r="A687" s="237" t="s">
        <v>6438</v>
      </c>
      <c r="B687" s="237" t="s">
        <v>6239</v>
      </c>
      <c r="C687" s="237" t="s">
        <v>5838</v>
      </c>
      <c r="D687" s="238" t="s">
        <v>5839</v>
      </c>
      <c r="E687" s="148">
        <v>9308.55</v>
      </c>
      <c r="F687" s="148">
        <v>208.95</v>
      </c>
      <c r="G687" s="148">
        <v>0</v>
      </c>
      <c r="H687" s="148" t="s">
        <v>6288</v>
      </c>
      <c r="I687" s="148">
        <v>1824.0699999999997</v>
      </c>
      <c r="J687" s="148">
        <v>11341.57</v>
      </c>
      <c r="K687" s="148">
        <v>3102.85</v>
      </c>
      <c r="L687" s="148">
        <v>0</v>
      </c>
      <c r="M687" s="148">
        <v>12411.40</v>
      </c>
      <c r="N687" s="148" t="s">
        <v>6289</v>
      </c>
      <c r="O687" s="148">
        <v>20952.55</v>
      </c>
      <c r="P687" s="148">
        <v>36466.8</v>
      </c>
    </row>
    <row r="688" spans="1:16" ht="12.5">
      <c r="A688" s="237" t="s">
        <v>6438</v>
      </c>
      <c r="B688" s="237" t="s">
        <v>6239</v>
      </c>
      <c r="C688" s="237" t="s">
        <v>5838</v>
      </c>
      <c r="D688" s="238" t="s">
        <v>7324</v>
      </c>
      <c r="E688" s="148">
        <v>9308.55</v>
      </c>
      <c r="F688" s="148">
        <v>0</v>
      </c>
      <c r="G688" s="148">
        <v>0</v>
      </c>
      <c r="H688" s="148" t="s">
        <v>6288</v>
      </c>
      <c r="I688" s="148">
        <v>0</v>
      </c>
      <c r="J688" s="148">
        <v>9308.55</v>
      </c>
      <c r="K688" s="148">
        <v>0</v>
      </c>
      <c r="L688" s="148">
        <v>0</v>
      </c>
      <c r="M688" s="148">
        <v>12411.40</v>
      </c>
      <c r="N688" s="148" t="s">
        <v>6289</v>
      </c>
      <c r="O688" s="148">
        <v>0</v>
      </c>
      <c r="P688" s="148">
        <v>12411.40</v>
      </c>
    </row>
    <row r="689" spans="1:16" ht="12.5">
      <c r="A689" s="237" t="s">
        <v>6438</v>
      </c>
      <c r="B689" s="237" t="s">
        <v>6239</v>
      </c>
      <c r="C689" s="237" t="s">
        <v>5838</v>
      </c>
      <c r="D689" s="238" t="s">
        <v>6259</v>
      </c>
      <c r="E689" s="148">
        <v>9308.55</v>
      </c>
      <c r="F689" s="148">
        <v>0</v>
      </c>
      <c r="G689" s="148">
        <v>0</v>
      </c>
      <c r="H689" s="148" t="s">
        <v>6288</v>
      </c>
      <c r="I689" s="148">
        <v>0</v>
      </c>
      <c r="J689" s="148">
        <v>9308.55</v>
      </c>
      <c r="K689" s="148">
        <v>0</v>
      </c>
      <c r="L689" s="148">
        <v>0</v>
      </c>
      <c r="M689" s="148">
        <v>12411.40</v>
      </c>
      <c r="N689" s="148" t="s">
        <v>6289</v>
      </c>
      <c r="O689" s="148">
        <v>0</v>
      </c>
      <c r="P689" s="148">
        <v>12411.40</v>
      </c>
    </row>
    <row r="690" spans="1:16" ht="25">
      <c r="A690" s="237" t="s">
        <v>5867</v>
      </c>
      <c r="B690" s="237" t="s">
        <v>5868</v>
      </c>
      <c r="C690" s="237" t="s">
        <v>5838</v>
      </c>
      <c r="D690" s="238" t="s">
        <v>5839</v>
      </c>
      <c r="E690" s="148">
        <v>10190.74</v>
      </c>
      <c r="F690" s="148">
        <v>217.30</v>
      </c>
      <c r="G690" s="148">
        <v>0</v>
      </c>
      <c r="H690" s="148" t="s">
        <v>6288</v>
      </c>
      <c r="I690" s="148">
        <v>3528.0200000000004</v>
      </c>
      <c r="J690" s="148">
        <v>13936.06</v>
      </c>
      <c r="K690" s="148">
        <v>3396.91</v>
      </c>
      <c r="L690" s="148">
        <v>0</v>
      </c>
      <c r="M690" s="148">
        <v>13587.65</v>
      </c>
      <c r="N690" s="148" t="s">
        <v>6289</v>
      </c>
      <c r="O690" s="148">
        <v>21834.74</v>
      </c>
      <c r="P690" s="148">
        <v>38819.3</v>
      </c>
    </row>
    <row r="691" spans="1:16" ht="25">
      <c r="A691" s="237" t="s">
        <v>5867</v>
      </c>
      <c r="B691" s="237" t="s">
        <v>5868</v>
      </c>
      <c r="C691" s="237" t="s">
        <v>5838</v>
      </c>
      <c r="D691" s="238" t="s">
        <v>7324</v>
      </c>
      <c r="E691" s="148">
        <v>10190.74</v>
      </c>
      <c r="F691" s="148">
        <v>0</v>
      </c>
      <c r="G691" s="148">
        <v>0</v>
      </c>
      <c r="H691" s="148" t="s">
        <v>6288</v>
      </c>
      <c r="I691" s="148">
        <v>0</v>
      </c>
      <c r="J691" s="148">
        <v>10190.74</v>
      </c>
      <c r="K691" s="148">
        <v>0</v>
      </c>
      <c r="L691" s="148">
        <v>0</v>
      </c>
      <c r="M691" s="148">
        <v>13587.65</v>
      </c>
      <c r="N691" s="148" t="s">
        <v>6289</v>
      </c>
      <c r="O691" s="148">
        <v>0</v>
      </c>
      <c r="P691" s="148">
        <v>13587.65</v>
      </c>
    </row>
    <row r="692" spans="1:16" ht="25">
      <c r="A692" s="237" t="s">
        <v>5867</v>
      </c>
      <c r="B692" s="237" t="s">
        <v>5868</v>
      </c>
      <c r="C692" s="237" t="s">
        <v>5838</v>
      </c>
      <c r="D692" s="238" t="s">
        <v>6259</v>
      </c>
      <c r="E692" s="148">
        <v>10190.74</v>
      </c>
      <c r="F692" s="148">
        <v>0</v>
      </c>
      <c r="G692" s="148">
        <v>0</v>
      </c>
      <c r="H692" s="148" t="s">
        <v>6288</v>
      </c>
      <c r="I692" s="148">
        <v>0</v>
      </c>
      <c r="J692" s="148">
        <v>10190.74</v>
      </c>
      <c r="K692" s="148">
        <v>0</v>
      </c>
      <c r="L692" s="148">
        <v>0</v>
      </c>
      <c r="M692" s="148">
        <v>13587.65</v>
      </c>
      <c r="N692" s="148" t="s">
        <v>6289</v>
      </c>
      <c r="O692" s="148">
        <v>0</v>
      </c>
      <c r="P692" s="148">
        <v>13587.65</v>
      </c>
    </row>
    <row r="693" spans="1:16" ht="12.5">
      <c r="A693" s="237" t="s">
        <v>5869</v>
      </c>
      <c r="B693" s="237" t="s">
        <v>5567</v>
      </c>
      <c r="C693" s="237" t="s">
        <v>5838</v>
      </c>
      <c r="D693" s="238" t="s">
        <v>5839</v>
      </c>
      <c r="E693" s="148">
        <v>10190.74</v>
      </c>
      <c r="F693" s="148">
        <v>217.30</v>
      </c>
      <c r="G693" s="148">
        <v>0</v>
      </c>
      <c r="H693" s="148" t="s">
        <v>6288</v>
      </c>
      <c r="I693" s="148">
        <v>3528.0200000000004</v>
      </c>
      <c r="J693" s="148">
        <v>13936.06</v>
      </c>
      <c r="K693" s="148">
        <v>3396.91</v>
      </c>
      <c r="L693" s="148">
        <v>0</v>
      </c>
      <c r="M693" s="148">
        <v>13587.65</v>
      </c>
      <c r="N693" s="148" t="s">
        <v>6289</v>
      </c>
      <c r="O693" s="148">
        <v>21834.74</v>
      </c>
      <c r="P693" s="148">
        <v>38819.3</v>
      </c>
    </row>
    <row r="694" spans="1:16" ht="12.5">
      <c r="A694" s="237" t="s">
        <v>5869</v>
      </c>
      <c r="B694" s="237" t="s">
        <v>5567</v>
      </c>
      <c r="C694" s="237" t="s">
        <v>5838</v>
      </c>
      <c r="D694" s="238" t="s">
        <v>7324</v>
      </c>
      <c r="E694" s="148">
        <v>10190.74</v>
      </c>
      <c r="F694" s="148">
        <v>0</v>
      </c>
      <c r="G694" s="148">
        <v>0</v>
      </c>
      <c r="H694" s="148" t="s">
        <v>6288</v>
      </c>
      <c r="I694" s="148">
        <v>0</v>
      </c>
      <c r="J694" s="148">
        <v>10190.74</v>
      </c>
      <c r="K694" s="148">
        <v>0</v>
      </c>
      <c r="L694" s="148">
        <v>0</v>
      </c>
      <c r="M694" s="148">
        <v>13587.65</v>
      </c>
      <c r="N694" s="148" t="s">
        <v>6289</v>
      </c>
      <c r="O694" s="148">
        <v>0</v>
      </c>
      <c r="P694" s="148">
        <v>13587.65</v>
      </c>
    </row>
    <row r="695" spans="1:16" ht="12.5">
      <c r="A695" s="237" t="s">
        <v>5869</v>
      </c>
      <c r="B695" s="237" t="s">
        <v>5567</v>
      </c>
      <c r="C695" s="237" t="s">
        <v>5838</v>
      </c>
      <c r="D695" s="238" t="s">
        <v>6259</v>
      </c>
      <c r="E695" s="148">
        <v>10190.74</v>
      </c>
      <c r="F695" s="148">
        <v>0</v>
      </c>
      <c r="G695" s="148">
        <v>0</v>
      </c>
      <c r="H695" s="148" t="s">
        <v>6288</v>
      </c>
      <c r="I695" s="148">
        <v>0</v>
      </c>
      <c r="J695" s="148">
        <v>10190.74</v>
      </c>
      <c r="K695" s="148">
        <v>0</v>
      </c>
      <c r="L695" s="148">
        <v>0</v>
      </c>
      <c r="M695" s="148">
        <v>13587.65</v>
      </c>
      <c r="N695" s="148" t="s">
        <v>6289</v>
      </c>
      <c r="O695" s="148">
        <v>0</v>
      </c>
      <c r="P695" s="148">
        <v>13587.65</v>
      </c>
    </row>
    <row r="696" spans="1:16" ht="25">
      <c r="A696" s="237" t="s">
        <v>5870</v>
      </c>
      <c r="B696" s="237" t="s">
        <v>5871</v>
      </c>
      <c r="C696" s="237" t="s">
        <v>5838</v>
      </c>
      <c r="D696" s="238" t="s">
        <v>5839</v>
      </c>
      <c r="E696" s="148">
        <v>10190.74</v>
      </c>
      <c r="F696" s="148">
        <v>217.30</v>
      </c>
      <c r="G696" s="148">
        <v>0</v>
      </c>
      <c r="H696" s="148" t="s">
        <v>6288</v>
      </c>
      <c r="I696" s="148">
        <v>3528.0200000000004</v>
      </c>
      <c r="J696" s="148">
        <v>13936.06</v>
      </c>
      <c r="K696" s="148">
        <v>3396.91</v>
      </c>
      <c r="L696" s="148">
        <v>0</v>
      </c>
      <c r="M696" s="148">
        <v>13587.65</v>
      </c>
      <c r="N696" s="148" t="s">
        <v>6289</v>
      </c>
      <c r="O696" s="148">
        <v>21834.74</v>
      </c>
      <c r="P696" s="148">
        <v>38819.3</v>
      </c>
    </row>
    <row r="697" spans="1:16" ht="25">
      <c r="A697" s="237" t="s">
        <v>5870</v>
      </c>
      <c r="B697" s="237" t="s">
        <v>5871</v>
      </c>
      <c r="C697" s="237" t="s">
        <v>5838</v>
      </c>
      <c r="D697" s="238" t="s">
        <v>7324</v>
      </c>
      <c r="E697" s="148">
        <v>10190.74</v>
      </c>
      <c r="F697" s="148">
        <v>0</v>
      </c>
      <c r="G697" s="148">
        <v>0</v>
      </c>
      <c r="H697" s="148" t="s">
        <v>6288</v>
      </c>
      <c r="I697" s="148">
        <v>0</v>
      </c>
      <c r="J697" s="148">
        <v>10190.74</v>
      </c>
      <c r="K697" s="148">
        <v>0</v>
      </c>
      <c r="L697" s="148">
        <v>0</v>
      </c>
      <c r="M697" s="148">
        <v>13587.65</v>
      </c>
      <c r="N697" s="148" t="s">
        <v>6289</v>
      </c>
      <c r="O697" s="148">
        <v>0</v>
      </c>
      <c r="P697" s="148">
        <v>13587.65</v>
      </c>
    </row>
    <row r="698" spans="1:16" ht="25">
      <c r="A698" s="237" t="s">
        <v>5870</v>
      </c>
      <c r="B698" s="237" t="s">
        <v>5871</v>
      </c>
      <c r="C698" s="237" t="s">
        <v>5838</v>
      </c>
      <c r="D698" s="238" t="s">
        <v>6259</v>
      </c>
      <c r="E698" s="148">
        <v>10190.74</v>
      </c>
      <c r="F698" s="148">
        <v>0</v>
      </c>
      <c r="G698" s="148">
        <v>0</v>
      </c>
      <c r="H698" s="148" t="s">
        <v>6288</v>
      </c>
      <c r="I698" s="148">
        <v>0</v>
      </c>
      <c r="J698" s="148">
        <v>10190.74</v>
      </c>
      <c r="K698" s="148">
        <v>0</v>
      </c>
      <c r="L698" s="148">
        <v>0</v>
      </c>
      <c r="M698" s="148">
        <v>13587.65</v>
      </c>
      <c r="N698" s="148" t="s">
        <v>6289</v>
      </c>
      <c r="O698" s="148">
        <v>0</v>
      </c>
      <c r="P698" s="148">
        <v>13587.65</v>
      </c>
    </row>
    <row r="699" spans="1:16" ht="25">
      <c r="A699" s="237" t="s">
        <v>6439</v>
      </c>
      <c r="B699" s="237" t="s">
        <v>6440</v>
      </c>
      <c r="C699" s="237" t="s">
        <v>5838</v>
      </c>
      <c r="D699" s="238" t="s">
        <v>5839</v>
      </c>
      <c r="E699" s="148">
        <v>9777.81</v>
      </c>
      <c r="F699" s="148">
        <v>208.95</v>
      </c>
      <c r="G699" s="148">
        <v>0</v>
      </c>
      <c r="H699" s="148" t="s">
        <v>6288</v>
      </c>
      <c r="I699" s="148">
        <v>2596.08</v>
      </c>
      <c r="J699" s="148">
        <v>12582.84</v>
      </c>
      <c r="K699" s="148">
        <v>3259.27</v>
      </c>
      <c r="L699" s="148">
        <v>0</v>
      </c>
      <c r="M699" s="148">
        <v>13037.08</v>
      </c>
      <c r="N699" s="148" t="s">
        <v>6289</v>
      </c>
      <c r="O699" s="148">
        <v>21421.81</v>
      </c>
      <c r="P699" s="148">
        <v>37718.16</v>
      </c>
    </row>
    <row r="700" spans="1:16" ht="25">
      <c r="A700" s="237" t="s">
        <v>6439</v>
      </c>
      <c r="B700" s="237" t="s">
        <v>6440</v>
      </c>
      <c r="C700" s="237" t="s">
        <v>5838</v>
      </c>
      <c r="D700" s="238" t="s">
        <v>7324</v>
      </c>
      <c r="E700" s="148">
        <v>9777.81</v>
      </c>
      <c r="F700" s="148">
        <v>0</v>
      </c>
      <c r="G700" s="148">
        <v>0</v>
      </c>
      <c r="H700" s="148" t="s">
        <v>6288</v>
      </c>
      <c r="I700" s="148">
        <v>0</v>
      </c>
      <c r="J700" s="148">
        <v>9777.81</v>
      </c>
      <c r="K700" s="148">
        <v>0</v>
      </c>
      <c r="L700" s="148">
        <v>0</v>
      </c>
      <c r="M700" s="148">
        <v>13037.08</v>
      </c>
      <c r="N700" s="148" t="s">
        <v>6289</v>
      </c>
      <c r="O700" s="148">
        <v>0</v>
      </c>
      <c r="P700" s="148">
        <v>13037.08</v>
      </c>
    </row>
    <row r="701" spans="1:16" ht="25">
      <c r="A701" s="237" t="s">
        <v>6439</v>
      </c>
      <c r="B701" s="237" t="s">
        <v>6440</v>
      </c>
      <c r="C701" s="237" t="s">
        <v>5838</v>
      </c>
      <c r="D701" s="238" t="s">
        <v>6259</v>
      </c>
      <c r="E701" s="148">
        <v>9777.81</v>
      </c>
      <c r="F701" s="148">
        <v>0</v>
      </c>
      <c r="G701" s="148">
        <v>0</v>
      </c>
      <c r="H701" s="148" t="s">
        <v>6288</v>
      </c>
      <c r="I701" s="148">
        <v>0</v>
      </c>
      <c r="J701" s="148">
        <v>9777.81</v>
      </c>
      <c r="K701" s="148">
        <v>0</v>
      </c>
      <c r="L701" s="148">
        <v>0</v>
      </c>
      <c r="M701" s="148">
        <v>13037.08</v>
      </c>
      <c r="N701" s="148" t="s">
        <v>6289</v>
      </c>
      <c r="O701" s="148">
        <v>0</v>
      </c>
      <c r="P701" s="148">
        <v>13037.08</v>
      </c>
    </row>
    <row r="702" spans="1:16" ht="12.5">
      <c r="A702" s="237" t="s">
        <v>5872</v>
      </c>
      <c r="B702" s="237" t="s">
        <v>5873</v>
      </c>
      <c r="C702" s="237" t="s">
        <v>5838</v>
      </c>
      <c r="D702" s="238" t="s">
        <v>5839</v>
      </c>
      <c r="E702" s="148">
        <v>10190.74</v>
      </c>
      <c r="F702" s="148">
        <v>217.30</v>
      </c>
      <c r="G702" s="148">
        <v>0</v>
      </c>
      <c r="H702" s="148" t="s">
        <v>6288</v>
      </c>
      <c r="I702" s="148">
        <v>3528.0200000000004</v>
      </c>
      <c r="J702" s="148">
        <v>13936.06</v>
      </c>
      <c r="K702" s="148">
        <v>3396.91</v>
      </c>
      <c r="L702" s="148">
        <v>0</v>
      </c>
      <c r="M702" s="148">
        <v>13587.65</v>
      </c>
      <c r="N702" s="148" t="s">
        <v>6289</v>
      </c>
      <c r="O702" s="148">
        <v>21834.74</v>
      </c>
      <c r="P702" s="148">
        <v>38819.3</v>
      </c>
    </row>
    <row r="703" spans="1:16" ht="12.5">
      <c r="A703" s="237" t="s">
        <v>5872</v>
      </c>
      <c r="B703" s="237" t="s">
        <v>5873</v>
      </c>
      <c r="C703" s="237" t="s">
        <v>5838</v>
      </c>
      <c r="D703" s="238" t="s">
        <v>7324</v>
      </c>
      <c r="E703" s="148">
        <v>10190.74</v>
      </c>
      <c r="F703" s="148">
        <v>0</v>
      </c>
      <c r="G703" s="148">
        <v>0</v>
      </c>
      <c r="H703" s="148" t="s">
        <v>6288</v>
      </c>
      <c r="I703" s="148">
        <v>0</v>
      </c>
      <c r="J703" s="148">
        <v>10190.74</v>
      </c>
      <c r="K703" s="148">
        <v>0</v>
      </c>
      <c r="L703" s="148">
        <v>0</v>
      </c>
      <c r="M703" s="148">
        <v>13587.65</v>
      </c>
      <c r="N703" s="148" t="s">
        <v>6289</v>
      </c>
      <c r="O703" s="148">
        <v>0</v>
      </c>
      <c r="P703" s="148">
        <v>13587.65</v>
      </c>
    </row>
    <row r="704" spans="1:16" ht="12.5">
      <c r="A704" s="237" t="s">
        <v>5872</v>
      </c>
      <c r="B704" s="237" t="s">
        <v>5873</v>
      </c>
      <c r="C704" s="237" t="s">
        <v>5838</v>
      </c>
      <c r="D704" s="238" t="s">
        <v>6259</v>
      </c>
      <c r="E704" s="148">
        <v>10190.74</v>
      </c>
      <c r="F704" s="148">
        <v>0</v>
      </c>
      <c r="G704" s="148">
        <v>0</v>
      </c>
      <c r="H704" s="148" t="s">
        <v>6288</v>
      </c>
      <c r="I704" s="148">
        <v>0</v>
      </c>
      <c r="J704" s="148">
        <v>10190.74</v>
      </c>
      <c r="K704" s="148">
        <v>0</v>
      </c>
      <c r="L704" s="148">
        <v>0</v>
      </c>
      <c r="M704" s="148">
        <v>13587.65</v>
      </c>
      <c r="N704" s="148" t="s">
        <v>6289</v>
      </c>
      <c r="O704" s="148">
        <v>0</v>
      </c>
      <c r="P704" s="148">
        <v>13587.65</v>
      </c>
    </row>
    <row r="705" spans="1:16" ht="12.5">
      <c r="A705" s="237" t="s">
        <v>5874</v>
      </c>
      <c r="B705" s="237" t="s">
        <v>5875</v>
      </c>
      <c r="C705" s="237" t="s">
        <v>5838</v>
      </c>
      <c r="D705" s="238" t="s">
        <v>5839</v>
      </c>
      <c r="E705" s="148">
        <v>10260.48</v>
      </c>
      <c r="F705" s="148">
        <v>217.30</v>
      </c>
      <c r="G705" s="148">
        <v>0</v>
      </c>
      <c r="H705" s="148" t="s">
        <v>6288</v>
      </c>
      <c r="I705" s="148">
        <v>5222.4400000000005</v>
      </c>
      <c r="J705" s="148">
        <v>15700.22</v>
      </c>
      <c r="K705" s="148">
        <v>3420.16</v>
      </c>
      <c r="L705" s="148">
        <v>0</v>
      </c>
      <c r="M705" s="148">
        <v>13680.64</v>
      </c>
      <c r="N705" s="148" t="s">
        <v>6289</v>
      </c>
      <c r="O705" s="148">
        <v>21904.48</v>
      </c>
      <c r="P705" s="148">
        <v>39005.28</v>
      </c>
    </row>
    <row r="706" spans="1:16" ht="12.5">
      <c r="A706" s="237" t="s">
        <v>5874</v>
      </c>
      <c r="B706" s="237" t="s">
        <v>5875</v>
      </c>
      <c r="C706" s="237" t="s">
        <v>5838</v>
      </c>
      <c r="D706" s="238" t="s">
        <v>7324</v>
      </c>
      <c r="E706" s="148">
        <v>10260.48</v>
      </c>
      <c r="F706" s="148">
        <v>0</v>
      </c>
      <c r="G706" s="148">
        <v>0</v>
      </c>
      <c r="H706" s="148" t="s">
        <v>6288</v>
      </c>
      <c r="I706" s="148">
        <v>0</v>
      </c>
      <c r="J706" s="148">
        <v>10260.48</v>
      </c>
      <c r="K706" s="148">
        <v>0</v>
      </c>
      <c r="L706" s="148">
        <v>0</v>
      </c>
      <c r="M706" s="148">
        <v>13680.64</v>
      </c>
      <c r="N706" s="148" t="s">
        <v>6289</v>
      </c>
      <c r="O706" s="148">
        <v>0</v>
      </c>
      <c r="P706" s="148">
        <v>13680.64</v>
      </c>
    </row>
    <row r="707" spans="1:16" ht="12.5">
      <c r="A707" s="237" t="s">
        <v>5874</v>
      </c>
      <c r="B707" s="237" t="s">
        <v>5875</v>
      </c>
      <c r="C707" s="237" t="s">
        <v>5838</v>
      </c>
      <c r="D707" s="238" t="s">
        <v>6259</v>
      </c>
      <c r="E707" s="148">
        <v>10260.48</v>
      </c>
      <c r="F707" s="148">
        <v>0</v>
      </c>
      <c r="G707" s="148">
        <v>0</v>
      </c>
      <c r="H707" s="148" t="s">
        <v>6288</v>
      </c>
      <c r="I707" s="148">
        <v>0</v>
      </c>
      <c r="J707" s="148">
        <v>10260.48</v>
      </c>
      <c r="K707" s="148">
        <v>0</v>
      </c>
      <c r="L707" s="148">
        <v>0</v>
      </c>
      <c r="M707" s="148">
        <v>13680.64</v>
      </c>
      <c r="N707" s="148" t="s">
        <v>6289</v>
      </c>
      <c r="O707" s="148">
        <v>0</v>
      </c>
      <c r="P707" s="148">
        <v>13680.64</v>
      </c>
    </row>
    <row r="708" spans="1:16" ht="12.5">
      <c r="A708" s="237" t="s">
        <v>5876</v>
      </c>
      <c r="B708" s="237" t="s">
        <v>5877</v>
      </c>
      <c r="C708" s="237" t="s">
        <v>5838</v>
      </c>
      <c r="D708" s="238" t="s">
        <v>5839</v>
      </c>
      <c r="E708" s="148">
        <v>10190.74</v>
      </c>
      <c r="F708" s="148">
        <v>217.30</v>
      </c>
      <c r="G708" s="148">
        <v>0</v>
      </c>
      <c r="H708" s="148" t="s">
        <v>6288</v>
      </c>
      <c r="I708" s="148">
        <v>3528.0200000000004</v>
      </c>
      <c r="J708" s="148">
        <v>13936.06</v>
      </c>
      <c r="K708" s="148">
        <v>3396.91</v>
      </c>
      <c r="L708" s="148">
        <v>0</v>
      </c>
      <c r="M708" s="148">
        <v>13587.65</v>
      </c>
      <c r="N708" s="148" t="s">
        <v>6289</v>
      </c>
      <c r="O708" s="148">
        <v>21834.74</v>
      </c>
      <c r="P708" s="148">
        <v>38819.3</v>
      </c>
    </row>
    <row r="709" spans="1:16" ht="12.5">
      <c r="A709" s="237" t="s">
        <v>5876</v>
      </c>
      <c r="B709" s="237" t="s">
        <v>5877</v>
      </c>
      <c r="C709" s="237" t="s">
        <v>5838</v>
      </c>
      <c r="D709" s="238" t="s">
        <v>7324</v>
      </c>
      <c r="E709" s="148">
        <v>10190.74</v>
      </c>
      <c r="F709" s="148">
        <v>0</v>
      </c>
      <c r="G709" s="148">
        <v>0</v>
      </c>
      <c r="H709" s="148" t="s">
        <v>6288</v>
      </c>
      <c r="I709" s="148">
        <v>0</v>
      </c>
      <c r="J709" s="148">
        <v>10190.74</v>
      </c>
      <c r="K709" s="148">
        <v>0</v>
      </c>
      <c r="L709" s="148">
        <v>0</v>
      </c>
      <c r="M709" s="148">
        <v>13587.65</v>
      </c>
      <c r="N709" s="148" t="s">
        <v>6289</v>
      </c>
      <c r="O709" s="148">
        <v>0</v>
      </c>
      <c r="P709" s="148">
        <v>13587.65</v>
      </c>
    </row>
    <row r="710" spans="1:16" ht="12.5">
      <c r="A710" s="237" t="s">
        <v>5876</v>
      </c>
      <c r="B710" s="237" t="s">
        <v>5877</v>
      </c>
      <c r="C710" s="237" t="s">
        <v>5838</v>
      </c>
      <c r="D710" s="238" t="s">
        <v>6259</v>
      </c>
      <c r="E710" s="148">
        <v>10190.74</v>
      </c>
      <c r="F710" s="148">
        <v>0</v>
      </c>
      <c r="G710" s="148">
        <v>0</v>
      </c>
      <c r="H710" s="148" t="s">
        <v>6288</v>
      </c>
      <c r="I710" s="148">
        <v>0</v>
      </c>
      <c r="J710" s="148">
        <v>10190.74</v>
      </c>
      <c r="K710" s="148">
        <v>0</v>
      </c>
      <c r="L710" s="148">
        <v>0</v>
      </c>
      <c r="M710" s="148">
        <v>13587.65</v>
      </c>
      <c r="N710" s="148" t="s">
        <v>6289</v>
      </c>
      <c r="O710" s="148">
        <v>0</v>
      </c>
      <c r="P710" s="148">
        <v>13587.65</v>
      </c>
    </row>
    <row r="711" spans="1:16" ht="12.5">
      <c r="A711" s="237" t="s">
        <v>5878</v>
      </c>
      <c r="B711" s="237" t="s">
        <v>5477</v>
      </c>
      <c r="C711" s="237" t="s">
        <v>5838</v>
      </c>
      <c r="D711" s="238" t="s">
        <v>5839</v>
      </c>
      <c r="E711" s="148">
        <v>10190.74</v>
      </c>
      <c r="F711" s="148">
        <v>217.30</v>
      </c>
      <c r="G711" s="148">
        <v>0</v>
      </c>
      <c r="H711" s="148" t="s">
        <v>6288</v>
      </c>
      <c r="I711" s="148">
        <v>3528.0200000000004</v>
      </c>
      <c r="J711" s="148">
        <v>13936.06</v>
      </c>
      <c r="K711" s="148">
        <v>3396.91</v>
      </c>
      <c r="L711" s="148">
        <v>0</v>
      </c>
      <c r="M711" s="148">
        <v>13587.65</v>
      </c>
      <c r="N711" s="148" t="s">
        <v>6289</v>
      </c>
      <c r="O711" s="148">
        <v>21834.74</v>
      </c>
      <c r="P711" s="148">
        <v>38819.3</v>
      </c>
    </row>
    <row r="712" spans="1:16" ht="12.5">
      <c r="A712" s="237" t="s">
        <v>5878</v>
      </c>
      <c r="B712" s="237" t="s">
        <v>5477</v>
      </c>
      <c r="C712" s="237" t="s">
        <v>5838</v>
      </c>
      <c r="D712" s="238" t="s">
        <v>7324</v>
      </c>
      <c r="E712" s="148">
        <v>10190.74</v>
      </c>
      <c r="F712" s="148">
        <v>0</v>
      </c>
      <c r="G712" s="148">
        <v>0</v>
      </c>
      <c r="H712" s="148" t="s">
        <v>6288</v>
      </c>
      <c r="I712" s="148">
        <v>0</v>
      </c>
      <c r="J712" s="148">
        <v>10190.74</v>
      </c>
      <c r="K712" s="148">
        <v>0</v>
      </c>
      <c r="L712" s="148">
        <v>0</v>
      </c>
      <c r="M712" s="148">
        <v>13587.65</v>
      </c>
      <c r="N712" s="148" t="s">
        <v>6289</v>
      </c>
      <c r="O712" s="148">
        <v>0</v>
      </c>
      <c r="P712" s="148">
        <v>13587.65</v>
      </c>
    </row>
    <row r="713" spans="1:16" ht="12.5">
      <c r="A713" s="237" t="s">
        <v>5878</v>
      </c>
      <c r="B713" s="237" t="s">
        <v>5477</v>
      </c>
      <c r="C713" s="237" t="s">
        <v>5838</v>
      </c>
      <c r="D713" s="238" t="s">
        <v>6259</v>
      </c>
      <c r="E713" s="148">
        <v>10190.74</v>
      </c>
      <c r="F713" s="148">
        <v>0</v>
      </c>
      <c r="G713" s="148">
        <v>0</v>
      </c>
      <c r="H713" s="148" t="s">
        <v>6288</v>
      </c>
      <c r="I713" s="148">
        <v>0</v>
      </c>
      <c r="J713" s="148">
        <v>10190.74</v>
      </c>
      <c r="K713" s="148">
        <v>0</v>
      </c>
      <c r="L713" s="148">
        <v>0</v>
      </c>
      <c r="M713" s="148">
        <v>13587.65</v>
      </c>
      <c r="N713" s="148" t="s">
        <v>6289</v>
      </c>
      <c r="O713" s="148">
        <v>0</v>
      </c>
      <c r="P713" s="148">
        <v>13587.65</v>
      </c>
    </row>
    <row r="714" spans="1:16" ht="12.5">
      <c r="A714" s="237" t="s">
        <v>5879</v>
      </c>
      <c r="B714" s="237" t="s">
        <v>5215</v>
      </c>
      <c r="C714" s="237" t="s">
        <v>5838</v>
      </c>
      <c r="D714" s="238" t="s">
        <v>5839</v>
      </c>
      <c r="E714" s="148">
        <v>10190.74</v>
      </c>
      <c r="F714" s="148">
        <v>217.30</v>
      </c>
      <c r="G714" s="148">
        <v>0</v>
      </c>
      <c r="H714" s="148" t="s">
        <v>6288</v>
      </c>
      <c r="I714" s="148">
        <v>3528.0200000000004</v>
      </c>
      <c r="J714" s="148">
        <v>13936.06</v>
      </c>
      <c r="K714" s="148">
        <v>3396.91</v>
      </c>
      <c r="L714" s="148">
        <v>0</v>
      </c>
      <c r="M714" s="148">
        <v>13587.65</v>
      </c>
      <c r="N714" s="148" t="s">
        <v>6289</v>
      </c>
      <c r="O714" s="148">
        <v>21834.74</v>
      </c>
      <c r="P714" s="148">
        <v>38819.3</v>
      </c>
    </row>
    <row r="715" spans="1:16" ht="12.5">
      <c r="A715" s="237" t="s">
        <v>5879</v>
      </c>
      <c r="B715" s="237" t="s">
        <v>5215</v>
      </c>
      <c r="C715" s="237" t="s">
        <v>5838</v>
      </c>
      <c r="D715" s="238" t="s">
        <v>7324</v>
      </c>
      <c r="E715" s="148">
        <v>10190.74</v>
      </c>
      <c r="F715" s="148">
        <v>0</v>
      </c>
      <c r="G715" s="148">
        <v>0</v>
      </c>
      <c r="H715" s="148" t="s">
        <v>6288</v>
      </c>
      <c r="I715" s="148">
        <v>0</v>
      </c>
      <c r="J715" s="148">
        <v>10190.74</v>
      </c>
      <c r="K715" s="148">
        <v>0</v>
      </c>
      <c r="L715" s="148">
        <v>0</v>
      </c>
      <c r="M715" s="148">
        <v>13587.65</v>
      </c>
      <c r="N715" s="148" t="s">
        <v>6289</v>
      </c>
      <c r="O715" s="148">
        <v>0</v>
      </c>
      <c r="P715" s="148">
        <v>13587.65</v>
      </c>
    </row>
    <row r="716" spans="1:16" ht="12.5">
      <c r="A716" s="237" t="s">
        <v>5879</v>
      </c>
      <c r="B716" s="237" t="s">
        <v>5215</v>
      </c>
      <c r="C716" s="237" t="s">
        <v>5838</v>
      </c>
      <c r="D716" s="238" t="s">
        <v>6259</v>
      </c>
      <c r="E716" s="148">
        <v>10190.74</v>
      </c>
      <c r="F716" s="148">
        <v>0</v>
      </c>
      <c r="G716" s="148">
        <v>0</v>
      </c>
      <c r="H716" s="148" t="s">
        <v>6288</v>
      </c>
      <c r="I716" s="148">
        <v>0</v>
      </c>
      <c r="J716" s="148">
        <v>10190.74</v>
      </c>
      <c r="K716" s="148">
        <v>0</v>
      </c>
      <c r="L716" s="148">
        <v>0</v>
      </c>
      <c r="M716" s="148">
        <v>13587.65</v>
      </c>
      <c r="N716" s="148" t="s">
        <v>6289</v>
      </c>
      <c r="O716" s="148">
        <v>0</v>
      </c>
      <c r="P716" s="148">
        <v>13587.65</v>
      </c>
    </row>
    <row r="717" spans="1:16" ht="12.5">
      <c r="A717" s="237" t="s">
        <v>5880</v>
      </c>
      <c r="B717" s="237" t="s">
        <v>5563</v>
      </c>
      <c r="C717" s="237" t="s">
        <v>5838</v>
      </c>
      <c r="D717" s="238" t="s">
        <v>5839</v>
      </c>
      <c r="E717" s="148">
        <v>10190.74</v>
      </c>
      <c r="F717" s="148">
        <v>217.30</v>
      </c>
      <c r="G717" s="148">
        <v>0</v>
      </c>
      <c r="H717" s="148" t="s">
        <v>6288</v>
      </c>
      <c r="I717" s="148">
        <v>3528.0200000000004</v>
      </c>
      <c r="J717" s="148">
        <v>13936.06</v>
      </c>
      <c r="K717" s="148">
        <v>3396.91</v>
      </c>
      <c r="L717" s="148">
        <v>0</v>
      </c>
      <c r="M717" s="148">
        <v>13587.65</v>
      </c>
      <c r="N717" s="148" t="s">
        <v>6289</v>
      </c>
      <c r="O717" s="148">
        <v>21834.74</v>
      </c>
      <c r="P717" s="148">
        <v>38819.3</v>
      </c>
    </row>
    <row r="718" spans="1:16" ht="12.5">
      <c r="A718" s="237" t="s">
        <v>5880</v>
      </c>
      <c r="B718" s="237" t="s">
        <v>5563</v>
      </c>
      <c r="C718" s="237" t="s">
        <v>5838</v>
      </c>
      <c r="D718" s="238" t="s">
        <v>7324</v>
      </c>
      <c r="E718" s="148">
        <v>10190.74</v>
      </c>
      <c r="F718" s="148">
        <v>0</v>
      </c>
      <c r="G718" s="148">
        <v>0</v>
      </c>
      <c r="H718" s="148" t="s">
        <v>6288</v>
      </c>
      <c r="I718" s="148">
        <v>0</v>
      </c>
      <c r="J718" s="148">
        <v>10190.74</v>
      </c>
      <c r="K718" s="148">
        <v>0</v>
      </c>
      <c r="L718" s="148">
        <v>0</v>
      </c>
      <c r="M718" s="148">
        <v>13587.65</v>
      </c>
      <c r="N718" s="148" t="s">
        <v>6289</v>
      </c>
      <c r="O718" s="148">
        <v>0</v>
      </c>
      <c r="P718" s="148">
        <v>13587.65</v>
      </c>
    </row>
    <row r="719" spans="1:16" ht="12.5">
      <c r="A719" s="237" t="s">
        <v>5880</v>
      </c>
      <c r="B719" s="237" t="s">
        <v>5563</v>
      </c>
      <c r="C719" s="237" t="s">
        <v>5838</v>
      </c>
      <c r="D719" s="238" t="s">
        <v>6259</v>
      </c>
      <c r="E719" s="148">
        <v>10190.74</v>
      </c>
      <c r="F719" s="148">
        <v>0</v>
      </c>
      <c r="G719" s="148">
        <v>0</v>
      </c>
      <c r="H719" s="148" t="s">
        <v>6288</v>
      </c>
      <c r="I719" s="148">
        <v>0</v>
      </c>
      <c r="J719" s="148">
        <v>10190.74</v>
      </c>
      <c r="K719" s="148">
        <v>0</v>
      </c>
      <c r="L719" s="148">
        <v>0</v>
      </c>
      <c r="M719" s="148">
        <v>13587.65</v>
      </c>
      <c r="N719" s="148" t="s">
        <v>6289</v>
      </c>
      <c r="O719" s="148">
        <v>0</v>
      </c>
      <c r="P719" s="148">
        <v>13587.65</v>
      </c>
    </row>
    <row r="720" spans="1:16" ht="12.5">
      <c r="A720" s="237" t="s">
        <v>5881</v>
      </c>
      <c r="B720" s="237" t="s">
        <v>5882</v>
      </c>
      <c r="C720" s="237" t="s">
        <v>5838</v>
      </c>
      <c r="D720" s="238" t="s">
        <v>5839</v>
      </c>
      <c r="E720" s="148">
        <v>10190.74</v>
      </c>
      <c r="F720" s="148">
        <v>217.30</v>
      </c>
      <c r="G720" s="148">
        <v>0</v>
      </c>
      <c r="H720" s="148" t="s">
        <v>6288</v>
      </c>
      <c r="I720" s="148">
        <v>3528.0200000000004</v>
      </c>
      <c r="J720" s="148">
        <v>13936.06</v>
      </c>
      <c r="K720" s="148">
        <v>3396.91</v>
      </c>
      <c r="L720" s="148">
        <v>0</v>
      </c>
      <c r="M720" s="148">
        <v>13587.65</v>
      </c>
      <c r="N720" s="148" t="s">
        <v>6289</v>
      </c>
      <c r="O720" s="148">
        <v>21834.74</v>
      </c>
      <c r="P720" s="148">
        <v>38819.3</v>
      </c>
    </row>
    <row r="721" spans="1:16" ht="12.5">
      <c r="A721" s="237" t="s">
        <v>5881</v>
      </c>
      <c r="B721" s="237" t="s">
        <v>5882</v>
      </c>
      <c r="C721" s="237" t="s">
        <v>5838</v>
      </c>
      <c r="D721" s="238" t="s">
        <v>7324</v>
      </c>
      <c r="E721" s="148">
        <v>10190.74</v>
      </c>
      <c r="F721" s="148">
        <v>0</v>
      </c>
      <c r="G721" s="148">
        <v>0</v>
      </c>
      <c r="H721" s="148" t="s">
        <v>6288</v>
      </c>
      <c r="I721" s="148">
        <v>0</v>
      </c>
      <c r="J721" s="148">
        <v>10190.74</v>
      </c>
      <c r="K721" s="148">
        <v>0</v>
      </c>
      <c r="L721" s="148">
        <v>0</v>
      </c>
      <c r="M721" s="148">
        <v>13587.65</v>
      </c>
      <c r="N721" s="148" t="s">
        <v>6289</v>
      </c>
      <c r="O721" s="148">
        <v>0</v>
      </c>
      <c r="P721" s="148">
        <v>13587.65</v>
      </c>
    </row>
    <row r="722" spans="1:16" ht="12.5">
      <c r="A722" s="237" t="s">
        <v>5881</v>
      </c>
      <c r="B722" s="237" t="s">
        <v>5882</v>
      </c>
      <c r="C722" s="237" t="s">
        <v>5838</v>
      </c>
      <c r="D722" s="238" t="s">
        <v>6259</v>
      </c>
      <c r="E722" s="148">
        <v>10190.74</v>
      </c>
      <c r="F722" s="148">
        <v>0</v>
      </c>
      <c r="G722" s="148">
        <v>0</v>
      </c>
      <c r="H722" s="148" t="s">
        <v>6288</v>
      </c>
      <c r="I722" s="148">
        <v>0</v>
      </c>
      <c r="J722" s="148">
        <v>10190.74</v>
      </c>
      <c r="K722" s="148">
        <v>0</v>
      </c>
      <c r="L722" s="148">
        <v>0</v>
      </c>
      <c r="M722" s="148">
        <v>13587.65</v>
      </c>
      <c r="N722" s="148" t="s">
        <v>6289</v>
      </c>
      <c r="O722" s="148">
        <v>0</v>
      </c>
      <c r="P722" s="148">
        <v>13587.65</v>
      </c>
    </row>
    <row r="723" spans="1:16" ht="37.5">
      <c r="A723" s="237" t="s">
        <v>5917</v>
      </c>
      <c r="B723" s="237" t="s">
        <v>5918</v>
      </c>
      <c r="C723" s="237" t="s">
        <v>5919</v>
      </c>
      <c r="D723" s="238" t="s">
        <v>5839</v>
      </c>
      <c r="E723" s="148">
        <v>616.90</v>
      </c>
      <c r="F723" s="148">
        <v>11.40</v>
      </c>
      <c r="G723" s="148">
        <v>0</v>
      </c>
      <c r="H723" s="148" t="s">
        <v>6288</v>
      </c>
      <c r="I723" s="148">
        <v>86.34000000000003</v>
      </c>
      <c r="J723" s="148">
        <v>714.64</v>
      </c>
      <c r="K723" s="148">
        <v>246.76</v>
      </c>
      <c r="L723" s="148">
        <v>0</v>
      </c>
      <c r="M723" s="148">
        <v>822.53</v>
      </c>
      <c r="N723" s="148" t="s">
        <v>6289</v>
      </c>
      <c r="O723" s="148">
        <v>11602.91</v>
      </c>
      <c r="P723" s="148">
        <v>12672.20</v>
      </c>
    </row>
    <row r="724" spans="1:16" ht="37.5">
      <c r="A724" s="237" t="s">
        <v>5917</v>
      </c>
      <c r="B724" s="237" t="s">
        <v>5918</v>
      </c>
      <c r="C724" s="237" t="s">
        <v>5919</v>
      </c>
      <c r="D724" s="238" t="s">
        <v>7324</v>
      </c>
      <c r="E724" s="148">
        <v>616.90</v>
      </c>
      <c r="F724" s="148">
        <v>0</v>
      </c>
      <c r="G724" s="148">
        <v>0</v>
      </c>
      <c r="H724" s="148" t="s">
        <v>6288</v>
      </c>
      <c r="I724" s="148">
        <v>0</v>
      </c>
      <c r="J724" s="148">
        <v>616.90</v>
      </c>
      <c r="K724" s="148">
        <v>0</v>
      </c>
      <c r="L724" s="148">
        <v>0</v>
      </c>
      <c r="M724" s="148">
        <v>822.53</v>
      </c>
      <c r="N724" s="148" t="s">
        <v>6289</v>
      </c>
      <c r="O724" s="148">
        <v>0</v>
      </c>
      <c r="P724" s="148">
        <v>822.53</v>
      </c>
    </row>
    <row r="725" spans="1:16" ht="37.5">
      <c r="A725" s="237" t="s">
        <v>5917</v>
      </c>
      <c r="B725" s="237" t="s">
        <v>5918</v>
      </c>
      <c r="C725" s="237" t="s">
        <v>5919</v>
      </c>
      <c r="D725" s="238" t="s">
        <v>6259</v>
      </c>
      <c r="E725" s="148">
        <v>616.90</v>
      </c>
      <c r="F725" s="148">
        <v>0</v>
      </c>
      <c r="G725" s="148">
        <v>0</v>
      </c>
      <c r="H725" s="148" t="s">
        <v>6288</v>
      </c>
      <c r="I725" s="148">
        <v>0</v>
      </c>
      <c r="J725" s="148">
        <v>616.90</v>
      </c>
      <c r="K725" s="148">
        <v>0</v>
      </c>
      <c r="L725" s="148">
        <v>0</v>
      </c>
      <c r="M725" s="148">
        <v>822.53</v>
      </c>
      <c r="N725" s="148" t="s">
        <v>6289</v>
      </c>
      <c r="O725" s="148">
        <v>0</v>
      </c>
      <c r="P725" s="148">
        <v>822.53</v>
      </c>
    </row>
    <row r="726" spans="1:16" ht="37.5">
      <c r="A726" s="237" t="s">
        <v>5917</v>
      </c>
      <c r="B726" s="237" t="s">
        <v>5918</v>
      </c>
      <c r="C726" s="237" t="s">
        <v>5919</v>
      </c>
      <c r="D726" s="238" t="s">
        <v>5902</v>
      </c>
      <c r="E726" s="148">
        <v>829.50</v>
      </c>
      <c r="F726" s="148">
        <v>11.40</v>
      </c>
      <c r="G726" s="148">
        <v>0</v>
      </c>
      <c r="H726" s="148" t="s">
        <v>6288</v>
      </c>
      <c r="I726" s="148">
        <v>88.38</v>
      </c>
      <c r="J726" s="148">
        <v>929.28</v>
      </c>
      <c r="K726" s="148">
        <v>331.80</v>
      </c>
      <c r="L726" s="148">
        <v>0</v>
      </c>
      <c r="M726" s="148">
        <v>1106</v>
      </c>
      <c r="N726" s="148" t="s">
        <v>6289</v>
      </c>
      <c r="O726" s="148">
        <v>11928.90</v>
      </c>
      <c r="P726" s="148">
        <v>13366.699999999999</v>
      </c>
    </row>
    <row r="727" spans="1:16" ht="37.5">
      <c r="A727" s="237" t="s">
        <v>5917</v>
      </c>
      <c r="B727" s="237" t="s">
        <v>5918</v>
      </c>
      <c r="C727" s="237" t="s">
        <v>5919</v>
      </c>
      <c r="D727" s="238" t="s">
        <v>5903</v>
      </c>
      <c r="E727" s="148">
        <v>1102.58</v>
      </c>
      <c r="F727" s="148">
        <v>11.40</v>
      </c>
      <c r="G727" s="148">
        <v>0</v>
      </c>
      <c r="H727" s="148" t="s">
        <v>6288</v>
      </c>
      <c r="I727" s="148">
        <v>90.83999999999992</v>
      </c>
      <c r="J727" s="148">
        <v>1204.82</v>
      </c>
      <c r="K727" s="148">
        <v>441.03</v>
      </c>
      <c r="L727" s="148">
        <v>0</v>
      </c>
      <c r="M727" s="148">
        <v>1470.11</v>
      </c>
      <c r="N727" s="148" t="s">
        <v>6289</v>
      </c>
      <c r="O727" s="148">
        <v>12347.62</v>
      </c>
      <c r="P727" s="148">
        <v>14258.76</v>
      </c>
    </row>
    <row r="728" spans="1:16" ht="37.5">
      <c r="A728" s="237" t="s">
        <v>5917</v>
      </c>
      <c r="B728" s="237" t="s">
        <v>5918</v>
      </c>
      <c r="C728" s="237" t="s">
        <v>5919</v>
      </c>
      <c r="D728" s="238" t="s">
        <v>5904</v>
      </c>
      <c r="E728" s="148">
        <v>1446.92</v>
      </c>
      <c r="F728" s="148">
        <v>11.40</v>
      </c>
      <c r="G728" s="148">
        <v>0</v>
      </c>
      <c r="H728" s="148" t="s">
        <v>6288</v>
      </c>
      <c r="I728" s="148">
        <v>94.73999999999978</v>
      </c>
      <c r="J728" s="148">
        <v>1553.06</v>
      </c>
      <c r="K728" s="148">
        <v>578.77</v>
      </c>
      <c r="L728" s="148">
        <v>0</v>
      </c>
      <c r="M728" s="148">
        <v>1929.23</v>
      </c>
      <c r="N728" s="148" t="s">
        <v>6289</v>
      </c>
      <c r="O728" s="148">
        <v>12875.61</v>
      </c>
      <c r="P728" s="148">
        <v>15383.61</v>
      </c>
    </row>
    <row r="729" spans="1:16" ht="37.5">
      <c r="A729" s="237" t="s">
        <v>5917</v>
      </c>
      <c r="B729" s="237" t="s">
        <v>5918</v>
      </c>
      <c r="C729" s="237" t="s">
        <v>5919</v>
      </c>
      <c r="D729" s="238" t="s">
        <v>5905</v>
      </c>
      <c r="E729" s="148">
        <v>1844.64</v>
      </c>
      <c r="F729" s="148">
        <v>11.40</v>
      </c>
      <c r="G729" s="148">
        <v>0</v>
      </c>
      <c r="H729" s="148" t="s">
        <v>6288</v>
      </c>
      <c r="I729" s="148">
        <v>98.31999999999971</v>
      </c>
      <c r="J729" s="148">
        <v>1954.36</v>
      </c>
      <c r="K729" s="148">
        <v>737.86</v>
      </c>
      <c r="L729" s="148">
        <v>0</v>
      </c>
      <c r="M729" s="148">
        <v>2459.52</v>
      </c>
      <c r="N729" s="148" t="s">
        <v>6289</v>
      </c>
      <c r="O729" s="148">
        <v>13485.45</v>
      </c>
      <c r="P729" s="148">
        <v>16682.83</v>
      </c>
    </row>
    <row r="730" spans="1:16" ht="37.5">
      <c r="A730" s="237" t="s">
        <v>5917</v>
      </c>
      <c r="B730" s="237" t="s">
        <v>5918</v>
      </c>
      <c r="C730" s="237" t="s">
        <v>5919</v>
      </c>
      <c r="D730" s="238" t="s">
        <v>5906</v>
      </c>
      <c r="E730" s="148">
        <v>2353.74</v>
      </c>
      <c r="F730" s="148">
        <v>11.40</v>
      </c>
      <c r="G730" s="148">
        <v>0</v>
      </c>
      <c r="H730" s="148" t="s">
        <v>6288</v>
      </c>
      <c r="I730" s="148">
        <v>102.76000000000022</v>
      </c>
      <c r="J730" s="148">
        <v>2467.90</v>
      </c>
      <c r="K730" s="148">
        <v>941.50</v>
      </c>
      <c r="L730" s="148">
        <v>0</v>
      </c>
      <c r="M730" s="148">
        <v>3138.32</v>
      </c>
      <c r="N730" s="148" t="s">
        <v>6289</v>
      </c>
      <c r="O730" s="148">
        <v>14266.07</v>
      </c>
      <c r="P730" s="148">
        <v>18345.89</v>
      </c>
    </row>
    <row r="731" spans="1:16" ht="25">
      <c r="A731" s="237" t="s">
        <v>5920</v>
      </c>
      <c r="B731" s="237" t="s">
        <v>5921</v>
      </c>
      <c r="C731" s="237" t="s">
        <v>5919</v>
      </c>
      <c r="D731" s="238" t="s">
        <v>5839</v>
      </c>
      <c r="E731" s="148">
        <v>15041</v>
      </c>
      <c r="F731" s="148">
        <v>283.50</v>
      </c>
      <c r="G731" s="148">
        <v>0</v>
      </c>
      <c r="H731" s="148" t="s">
        <v>6288</v>
      </c>
      <c r="I731" s="148">
        <v>2129.0999999999985</v>
      </c>
      <c r="J731" s="148">
        <v>17453.60</v>
      </c>
      <c r="K731" s="148">
        <v>6016.40</v>
      </c>
      <c r="L731" s="148">
        <v>0</v>
      </c>
      <c r="M731" s="148">
        <v>20054.67</v>
      </c>
      <c r="N731" s="148" t="s">
        <v>6289</v>
      </c>
      <c r="O731" s="148">
        <v>33719.87</v>
      </c>
      <c r="P731" s="148">
        <v>59790.94</v>
      </c>
    </row>
    <row r="732" spans="1:16" ht="25">
      <c r="A732" s="237" t="s">
        <v>5920</v>
      </c>
      <c r="B732" s="237" t="s">
        <v>5921</v>
      </c>
      <c r="C732" s="237" t="s">
        <v>5919</v>
      </c>
      <c r="D732" s="238" t="s">
        <v>7324</v>
      </c>
      <c r="E732" s="148">
        <v>15041</v>
      </c>
      <c r="F732" s="148">
        <v>0</v>
      </c>
      <c r="G732" s="148">
        <v>0</v>
      </c>
      <c r="H732" s="148" t="s">
        <v>6288</v>
      </c>
      <c r="I732" s="148">
        <v>0</v>
      </c>
      <c r="J732" s="148">
        <v>15041</v>
      </c>
      <c r="K732" s="148">
        <v>0</v>
      </c>
      <c r="L732" s="148">
        <v>0</v>
      </c>
      <c r="M732" s="148">
        <v>20054.67</v>
      </c>
      <c r="N732" s="148" t="s">
        <v>6289</v>
      </c>
      <c r="O732" s="148">
        <v>0</v>
      </c>
      <c r="P732" s="148">
        <v>20054.67</v>
      </c>
    </row>
    <row r="733" spans="1:16" ht="25">
      <c r="A733" s="237" t="s">
        <v>5920</v>
      </c>
      <c r="B733" s="237" t="s">
        <v>5921</v>
      </c>
      <c r="C733" s="237" t="s">
        <v>5919</v>
      </c>
      <c r="D733" s="238" t="s">
        <v>6259</v>
      </c>
      <c r="E733" s="148">
        <v>15041</v>
      </c>
      <c r="F733" s="148">
        <v>0</v>
      </c>
      <c r="G733" s="148">
        <v>0</v>
      </c>
      <c r="H733" s="148" t="s">
        <v>6288</v>
      </c>
      <c r="I733" s="148">
        <v>0</v>
      </c>
      <c r="J733" s="148">
        <v>15041</v>
      </c>
      <c r="K733" s="148">
        <v>0</v>
      </c>
      <c r="L733" s="148">
        <v>0</v>
      </c>
      <c r="M733" s="148">
        <v>20054.67</v>
      </c>
      <c r="N733" s="148" t="s">
        <v>6289</v>
      </c>
      <c r="O733" s="148">
        <v>0</v>
      </c>
      <c r="P733" s="148">
        <v>20054.67</v>
      </c>
    </row>
    <row r="734" spans="1:16" ht="25">
      <c r="A734" s="237" t="s">
        <v>5920</v>
      </c>
      <c r="B734" s="237" t="s">
        <v>5921</v>
      </c>
      <c r="C734" s="237" t="s">
        <v>5919</v>
      </c>
      <c r="D734" s="238" t="s">
        <v>5902</v>
      </c>
      <c r="E734" s="148">
        <v>20218.82</v>
      </c>
      <c r="F734" s="148">
        <v>283.50</v>
      </c>
      <c r="G734" s="148">
        <v>0</v>
      </c>
      <c r="H734" s="148" t="s">
        <v>6288</v>
      </c>
      <c r="I734" s="148">
        <v>2272.6800000000003</v>
      </c>
      <c r="J734" s="148">
        <v>22775</v>
      </c>
      <c r="K734" s="148">
        <v>8087.53</v>
      </c>
      <c r="L734" s="148">
        <v>0</v>
      </c>
      <c r="M734" s="148">
        <v>26958.43</v>
      </c>
      <c r="N734" s="148" t="s">
        <v>6289</v>
      </c>
      <c r="O734" s="148">
        <v>41659.19</v>
      </c>
      <c r="P734" s="148">
        <v>76705.15</v>
      </c>
    </row>
    <row r="735" spans="1:16" ht="25">
      <c r="A735" s="237" t="s">
        <v>5920</v>
      </c>
      <c r="B735" s="237" t="s">
        <v>5921</v>
      </c>
      <c r="C735" s="237" t="s">
        <v>5919</v>
      </c>
      <c r="D735" s="238" t="s">
        <v>5903</v>
      </c>
      <c r="E735" s="148">
        <v>26869.36</v>
      </c>
      <c r="F735" s="148">
        <v>283.50</v>
      </c>
      <c r="G735" s="148">
        <v>0</v>
      </c>
      <c r="H735" s="148" t="s">
        <v>6288</v>
      </c>
      <c r="I735" s="148">
        <v>2342.5999999999985</v>
      </c>
      <c r="J735" s="148">
        <v>29495.46</v>
      </c>
      <c r="K735" s="148">
        <v>10747.74</v>
      </c>
      <c r="L735" s="148">
        <v>0</v>
      </c>
      <c r="M735" s="148">
        <v>35825.81</v>
      </c>
      <c r="N735" s="148" t="s">
        <v>6289</v>
      </c>
      <c r="O735" s="148">
        <v>51856.69</v>
      </c>
      <c r="P735" s="148">
        <v>98430.23999999999</v>
      </c>
    </row>
    <row r="736" spans="1:16" ht="25">
      <c r="A736" s="237" t="s">
        <v>5920</v>
      </c>
      <c r="B736" s="237" t="s">
        <v>5921</v>
      </c>
      <c r="C736" s="237" t="s">
        <v>5919</v>
      </c>
      <c r="D736" s="238" t="s">
        <v>5904</v>
      </c>
      <c r="E736" s="148">
        <v>35257.08</v>
      </c>
      <c r="F736" s="148">
        <v>283.50</v>
      </c>
      <c r="G736" s="148">
        <v>0</v>
      </c>
      <c r="H736" s="148" t="s">
        <v>6288</v>
      </c>
      <c r="I736" s="148">
        <v>2630</v>
      </c>
      <c r="J736" s="148">
        <v>38170.58</v>
      </c>
      <c r="K736" s="148">
        <v>14102.83</v>
      </c>
      <c r="L736" s="148">
        <v>0</v>
      </c>
      <c r="M736" s="148">
        <v>47009.44</v>
      </c>
      <c r="N736" s="148" t="s">
        <v>6289</v>
      </c>
      <c r="O736" s="148">
        <v>64717.86</v>
      </c>
      <c r="P736" s="148">
        <v>125830.13</v>
      </c>
    </row>
    <row r="737" spans="1:16" ht="25">
      <c r="A737" s="237" t="s">
        <v>5920</v>
      </c>
      <c r="B737" s="237" t="s">
        <v>5921</v>
      </c>
      <c r="C737" s="237" t="s">
        <v>5919</v>
      </c>
      <c r="D737" s="238" t="s">
        <v>5905</v>
      </c>
      <c r="E737" s="148">
        <v>44944.44</v>
      </c>
      <c r="F737" s="148">
        <v>283.50</v>
      </c>
      <c r="G737" s="148">
        <v>0</v>
      </c>
      <c r="H737" s="148" t="s">
        <v>6288</v>
      </c>
      <c r="I737" s="148">
        <v>2731.9199999999983</v>
      </c>
      <c r="J737" s="148">
        <v>47959.86</v>
      </c>
      <c r="K737" s="148">
        <v>17977.78</v>
      </c>
      <c r="L737" s="148">
        <v>0</v>
      </c>
      <c r="M737" s="148">
        <v>59925.92</v>
      </c>
      <c r="N737" s="148" t="s">
        <v>6289</v>
      </c>
      <c r="O737" s="148">
        <v>79571.81</v>
      </c>
      <c r="P737" s="148">
        <v>157475.51</v>
      </c>
    </row>
    <row r="738" spans="1:16" ht="25">
      <c r="A738" s="237" t="s">
        <v>5920</v>
      </c>
      <c r="B738" s="237" t="s">
        <v>5921</v>
      </c>
      <c r="C738" s="237" t="s">
        <v>5919</v>
      </c>
      <c r="D738" s="238" t="s">
        <v>5906</v>
      </c>
      <c r="E738" s="148">
        <v>57344.76</v>
      </c>
      <c r="F738" s="148">
        <v>283.50</v>
      </c>
      <c r="G738" s="148">
        <v>0</v>
      </c>
      <c r="H738" s="148" t="s">
        <v>6288</v>
      </c>
      <c r="I738" s="148">
        <v>2862.3600000000006</v>
      </c>
      <c r="J738" s="148">
        <v>60490.62</v>
      </c>
      <c r="K738" s="148">
        <v>22937.90</v>
      </c>
      <c r="L738" s="148">
        <v>0</v>
      </c>
      <c r="M738" s="148">
        <v>76459.68</v>
      </c>
      <c r="N738" s="148" t="s">
        <v>6289</v>
      </c>
      <c r="O738" s="148">
        <v>98585.63</v>
      </c>
      <c r="P738" s="148">
        <v>197983.21</v>
      </c>
    </row>
    <row r="739" spans="1:16" ht="25">
      <c r="A739" s="237" t="s">
        <v>5920</v>
      </c>
      <c r="B739" s="237" t="s">
        <v>5921</v>
      </c>
      <c r="C739" s="237" t="s">
        <v>5919</v>
      </c>
      <c r="D739" s="238" t="s">
        <v>5931</v>
      </c>
      <c r="E739" s="148">
        <v>31062.84</v>
      </c>
      <c r="F739" s="148">
        <v>283.50</v>
      </c>
      <c r="G739" s="148">
        <v>0</v>
      </c>
      <c r="H739" s="148" t="s">
        <v>6288</v>
      </c>
      <c r="I739" s="148">
        <v>2585.899999999998</v>
      </c>
      <c r="J739" s="148">
        <v>33932.24</v>
      </c>
      <c r="K739" s="148">
        <v>12425.14</v>
      </c>
      <c r="L739" s="148">
        <v>0</v>
      </c>
      <c r="M739" s="148">
        <v>41417.12</v>
      </c>
      <c r="N739" s="148" t="s">
        <v>6289</v>
      </c>
      <c r="O739" s="148">
        <v>58286.69</v>
      </c>
      <c r="P739" s="148">
        <v>112128.95000000001</v>
      </c>
    </row>
    <row r="740" spans="1:16" ht="37.5">
      <c r="A740" s="237" t="s">
        <v>5922</v>
      </c>
      <c r="B740" s="237" t="s">
        <v>5923</v>
      </c>
      <c r="C740" s="237" t="s">
        <v>5901</v>
      </c>
      <c r="D740" s="238" t="s">
        <v>5839</v>
      </c>
      <c r="E740" s="148">
        <v>685</v>
      </c>
      <c r="F740" s="148">
        <v>11.40</v>
      </c>
      <c r="G740" s="148">
        <v>0</v>
      </c>
      <c r="H740" s="148" t="s">
        <v>6288</v>
      </c>
      <c r="I740" s="148">
        <v>92.26</v>
      </c>
      <c r="J740" s="148">
        <v>788.66</v>
      </c>
      <c r="K740" s="148">
        <v>274</v>
      </c>
      <c r="L740" s="148">
        <v>0</v>
      </c>
      <c r="M740" s="148">
        <v>913.33</v>
      </c>
      <c r="N740" s="148" t="s">
        <v>6289</v>
      </c>
      <c r="O740" s="148">
        <v>11707.33</v>
      </c>
      <c r="P740" s="148">
        <v>12894.66</v>
      </c>
    </row>
    <row r="741" spans="1:16" ht="37.5">
      <c r="A741" s="237" t="s">
        <v>5922</v>
      </c>
      <c r="B741" s="237" t="s">
        <v>5923</v>
      </c>
      <c r="C741" s="237" t="s">
        <v>5901</v>
      </c>
      <c r="D741" s="238" t="s">
        <v>7324</v>
      </c>
      <c r="E741" s="148">
        <v>685</v>
      </c>
      <c r="F741" s="148">
        <v>0</v>
      </c>
      <c r="G741" s="148">
        <v>0</v>
      </c>
      <c r="H741" s="148" t="s">
        <v>6288</v>
      </c>
      <c r="I741" s="148">
        <v>0</v>
      </c>
      <c r="J741" s="148">
        <v>685</v>
      </c>
      <c r="K741" s="148">
        <v>0</v>
      </c>
      <c r="L741" s="148">
        <v>0</v>
      </c>
      <c r="M741" s="148">
        <v>913.33</v>
      </c>
      <c r="N741" s="148" t="s">
        <v>6289</v>
      </c>
      <c r="O741" s="148">
        <v>0</v>
      </c>
      <c r="P741" s="148">
        <v>913.33</v>
      </c>
    </row>
    <row r="742" spans="1:16" ht="37.5">
      <c r="A742" s="237" t="s">
        <v>5922</v>
      </c>
      <c r="B742" s="237" t="s">
        <v>5923</v>
      </c>
      <c r="C742" s="237" t="s">
        <v>5901</v>
      </c>
      <c r="D742" s="238" t="s">
        <v>6259</v>
      </c>
      <c r="E742" s="148">
        <v>685</v>
      </c>
      <c r="F742" s="148">
        <v>0</v>
      </c>
      <c r="G742" s="148">
        <v>0</v>
      </c>
      <c r="H742" s="148" t="s">
        <v>6288</v>
      </c>
      <c r="I742" s="148">
        <v>0</v>
      </c>
      <c r="J742" s="148">
        <v>685</v>
      </c>
      <c r="K742" s="148">
        <v>0</v>
      </c>
      <c r="L742" s="148">
        <v>0</v>
      </c>
      <c r="M742" s="148">
        <v>913.33</v>
      </c>
      <c r="N742" s="148" t="s">
        <v>6289</v>
      </c>
      <c r="O742" s="148">
        <v>0</v>
      </c>
      <c r="P742" s="148">
        <v>913.33</v>
      </c>
    </row>
    <row r="743" spans="1:16" ht="37.5">
      <c r="A743" s="237" t="s">
        <v>5922</v>
      </c>
      <c r="B743" s="237" t="s">
        <v>5923</v>
      </c>
      <c r="C743" s="237" t="s">
        <v>5901</v>
      </c>
      <c r="D743" s="238" t="s">
        <v>5902</v>
      </c>
      <c r="E743" s="148">
        <v>921.62</v>
      </c>
      <c r="F743" s="148">
        <v>11.40</v>
      </c>
      <c r="G743" s="148">
        <v>0</v>
      </c>
      <c r="H743" s="148" t="s">
        <v>6288</v>
      </c>
      <c r="I743" s="148">
        <v>94.46000000000004</v>
      </c>
      <c r="J743" s="148">
        <v>1027.48</v>
      </c>
      <c r="K743" s="148">
        <v>368.65</v>
      </c>
      <c r="L743" s="148">
        <v>0</v>
      </c>
      <c r="M743" s="148">
        <v>1228.83</v>
      </c>
      <c r="N743" s="148" t="s">
        <v>6289</v>
      </c>
      <c r="O743" s="148">
        <v>12070.15</v>
      </c>
      <c r="P743" s="148">
        <v>13667.63</v>
      </c>
    </row>
    <row r="744" spans="1:16" ht="37.5">
      <c r="A744" s="237" t="s">
        <v>5922</v>
      </c>
      <c r="B744" s="237" t="s">
        <v>5923</v>
      </c>
      <c r="C744" s="237" t="s">
        <v>5901</v>
      </c>
      <c r="D744" s="238" t="s">
        <v>5903</v>
      </c>
      <c r="E744" s="148">
        <v>1252.22</v>
      </c>
      <c r="F744" s="148">
        <v>11.40</v>
      </c>
      <c r="G744" s="148">
        <v>0</v>
      </c>
      <c r="H744" s="148" t="s">
        <v>6288</v>
      </c>
      <c r="I744" s="148">
        <v>97.2199999999998</v>
      </c>
      <c r="J744" s="148">
        <v>1360.84</v>
      </c>
      <c r="K744" s="148">
        <v>500.89</v>
      </c>
      <c r="L744" s="148">
        <v>0</v>
      </c>
      <c r="M744" s="148">
        <v>1669.63</v>
      </c>
      <c r="N744" s="148" t="s">
        <v>6289</v>
      </c>
      <c r="O744" s="148">
        <v>12577.07</v>
      </c>
      <c r="P744" s="148">
        <v>14747.59</v>
      </c>
    </row>
    <row r="745" spans="1:16" ht="37.5">
      <c r="A745" s="237" t="s">
        <v>5922</v>
      </c>
      <c r="B745" s="237" t="s">
        <v>5923</v>
      </c>
      <c r="C745" s="237" t="s">
        <v>5901</v>
      </c>
      <c r="D745" s="238" t="s">
        <v>5904</v>
      </c>
      <c r="E745" s="148">
        <v>1609.34</v>
      </c>
      <c r="F745" s="148">
        <v>11.40</v>
      </c>
      <c r="G745" s="148">
        <v>0</v>
      </c>
      <c r="H745" s="148" t="s">
        <v>6288</v>
      </c>
      <c r="I745" s="148">
        <v>101.61999999999989</v>
      </c>
      <c r="J745" s="148">
        <v>1722.36</v>
      </c>
      <c r="K745" s="148">
        <v>643.74</v>
      </c>
      <c r="L745" s="148">
        <v>0</v>
      </c>
      <c r="M745" s="148">
        <v>2145.79</v>
      </c>
      <c r="N745" s="148" t="s">
        <v>6289</v>
      </c>
      <c r="O745" s="148">
        <v>13124.65</v>
      </c>
      <c r="P745" s="148">
        <v>15914.18</v>
      </c>
    </row>
    <row r="746" spans="1:16" ht="37.5">
      <c r="A746" s="237" t="s">
        <v>5922</v>
      </c>
      <c r="B746" s="237" t="s">
        <v>5923</v>
      </c>
      <c r="C746" s="237" t="s">
        <v>5901</v>
      </c>
      <c r="D746" s="238" t="s">
        <v>5905</v>
      </c>
      <c r="E746" s="148">
        <v>2052.16</v>
      </c>
      <c r="F746" s="148">
        <v>11.40</v>
      </c>
      <c r="G746" s="148">
        <v>0</v>
      </c>
      <c r="H746" s="148" t="s">
        <v>6288</v>
      </c>
      <c r="I746" s="148">
        <v>105.53999999999996</v>
      </c>
      <c r="J746" s="148">
        <v>2169.10</v>
      </c>
      <c r="K746" s="148">
        <v>820.86</v>
      </c>
      <c r="L746" s="148">
        <v>0</v>
      </c>
      <c r="M746" s="148">
        <v>2736.21</v>
      </c>
      <c r="N746" s="148" t="s">
        <v>6289</v>
      </c>
      <c r="O746" s="148">
        <v>13803.65</v>
      </c>
      <c r="P746" s="148">
        <v>17360.72</v>
      </c>
    </row>
    <row r="747" spans="1:16" ht="37.5">
      <c r="A747" s="237" t="s">
        <v>5922</v>
      </c>
      <c r="B747" s="237" t="s">
        <v>5923</v>
      </c>
      <c r="C747" s="237" t="s">
        <v>5901</v>
      </c>
      <c r="D747" s="238" t="s">
        <v>5906</v>
      </c>
      <c r="E747" s="148">
        <v>2619.24</v>
      </c>
      <c r="F747" s="148">
        <v>11.40</v>
      </c>
      <c r="G747" s="148">
        <v>0</v>
      </c>
      <c r="H747" s="148" t="s">
        <v>6288</v>
      </c>
      <c r="I747" s="148">
        <v>110.57999999999993</v>
      </c>
      <c r="J747" s="148">
        <v>2741.22</v>
      </c>
      <c r="K747" s="148">
        <v>1047.70</v>
      </c>
      <c r="L747" s="148">
        <v>0</v>
      </c>
      <c r="M747" s="148">
        <v>3492.32</v>
      </c>
      <c r="N747" s="148" t="s">
        <v>6289</v>
      </c>
      <c r="O747" s="148">
        <v>14673.17</v>
      </c>
      <c r="P747" s="148">
        <v>19213.190000000002</v>
      </c>
    </row>
    <row r="748" spans="1:16" ht="37.5">
      <c r="A748" s="237" t="s">
        <v>6441</v>
      </c>
      <c r="B748" s="237" t="s">
        <v>6442</v>
      </c>
      <c r="C748" s="237" t="s">
        <v>5919</v>
      </c>
      <c r="D748" s="238" t="s">
        <v>5839</v>
      </c>
      <c r="E748" s="148">
        <v>25032.51</v>
      </c>
      <c r="F748" s="148">
        <v>233.50</v>
      </c>
      <c r="G748" s="148">
        <v>0</v>
      </c>
      <c r="H748" s="148" t="s">
        <v>6288</v>
      </c>
      <c r="I748" s="148">
        <v>3140.260000000002</v>
      </c>
      <c r="J748" s="148">
        <v>28406.27</v>
      </c>
      <c r="K748" s="148">
        <v>10013</v>
      </c>
      <c r="L748" s="148">
        <v>0</v>
      </c>
      <c r="M748" s="148">
        <v>33376.68</v>
      </c>
      <c r="N748" s="148" t="s">
        <v>6289</v>
      </c>
      <c r="O748" s="148">
        <v>49040.18</v>
      </c>
      <c r="P748" s="148">
        <v>92429.86</v>
      </c>
    </row>
    <row r="749" spans="1:16" ht="37.5">
      <c r="A749" s="237" t="s">
        <v>6441</v>
      </c>
      <c r="B749" s="237" t="s">
        <v>6442</v>
      </c>
      <c r="C749" s="237" t="s">
        <v>5919</v>
      </c>
      <c r="D749" s="238" t="s">
        <v>7324</v>
      </c>
      <c r="E749" s="148">
        <v>25032.51</v>
      </c>
      <c r="F749" s="148">
        <v>0</v>
      </c>
      <c r="G749" s="148">
        <v>0</v>
      </c>
      <c r="H749" s="148" t="s">
        <v>6288</v>
      </c>
      <c r="I749" s="148">
        <v>0</v>
      </c>
      <c r="J749" s="148">
        <v>25032.51</v>
      </c>
      <c r="K749" s="148">
        <v>0</v>
      </c>
      <c r="L749" s="148">
        <v>0</v>
      </c>
      <c r="M749" s="148">
        <v>33376.68</v>
      </c>
      <c r="N749" s="148" t="s">
        <v>6289</v>
      </c>
      <c r="O749" s="148">
        <v>0</v>
      </c>
      <c r="P749" s="148">
        <v>33376.68</v>
      </c>
    </row>
    <row r="750" spans="1:16" ht="37.5">
      <c r="A750" s="237" t="s">
        <v>6441</v>
      </c>
      <c r="B750" s="237" t="s">
        <v>6442</v>
      </c>
      <c r="C750" s="237" t="s">
        <v>5919</v>
      </c>
      <c r="D750" s="238" t="s">
        <v>6259</v>
      </c>
      <c r="E750" s="148">
        <v>25032.52</v>
      </c>
      <c r="F750" s="148">
        <v>0</v>
      </c>
      <c r="G750" s="148">
        <v>0</v>
      </c>
      <c r="H750" s="148" t="s">
        <v>6288</v>
      </c>
      <c r="I750" s="148">
        <v>0</v>
      </c>
      <c r="J750" s="148">
        <v>25032.52</v>
      </c>
      <c r="K750" s="148">
        <v>0</v>
      </c>
      <c r="L750" s="148">
        <v>0</v>
      </c>
      <c r="M750" s="148">
        <v>33376.69</v>
      </c>
      <c r="N750" s="148" t="s">
        <v>6289</v>
      </c>
      <c r="O750" s="148">
        <v>0</v>
      </c>
      <c r="P750" s="148">
        <v>33376.69</v>
      </c>
    </row>
    <row r="751" spans="1:16" ht="37.5">
      <c r="A751" s="237" t="s">
        <v>6443</v>
      </c>
      <c r="B751" s="237" t="s">
        <v>6444</v>
      </c>
      <c r="C751" s="237" t="s">
        <v>5901</v>
      </c>
      <c r="D751" s="238" t="s">
        <v>5839</v>
      </c>
      <c r="E751" s="148">
        <v>21637.01</v>
      </c>
      <c r="F751" s="148">
        <v>233.50</v>
      </c>
      <c r="G751" s="148">
        <v>0</v>
      </c>
      <c r="H751" s="148" t="s">
        <v>6288</v>
      </c>
      <c r="I751" s="148">
        <v>2755.5800000000017</v>
      </c>
      <c r="J751" s="148">
        <v>24626.09</v>
      </c>
      <c r="K751" s="148">
        <v>8654.8</v>
      </c>
      <c r="L751" s="148">
        <v>0</v>
      </c>
      <c r="M751" s="148">
        <v>28849.35</v>
      </c>
      <c r="N751" s="148" t="s">
        <v>6289</v>
      </c>
      <c r="O751" s="148">
        <v>43833.75</v>
      </c>
      <c r="P751" s="148">
        <v>81337.9</v>
      </c>
    </row>
    <row r="752" spans="1:16" ht="37.5">
      <c r="A752" s="237" t="s">
        <v>6443</v>
      </c>
      <c r="B752" s="237" t="s">
        <v>6444</v>
      </c>
      <c r="C752" s="237" t="s">
        <v>5901</v>
      </c>
      <c r="D752" s="238" t="s">
        <v>7324</v>
      </c>
      <c r="E752" s="148">
        <v>21637.01</v>
      </c>
      <c r="F752" s="148">
        <v>0</v>
      </c>
      <c r="G752" s="148">
        <v>0</v>
      </c>
      <c r="H752" s="148" t="s">
        <v>6288</v>
      </c>
      <c r="I752" s="148">
        <v>0</v>
      </c>
      <c r="J752" s="148">
        <v>21637.01</v>
      </c>
      <c r="K752" s="148">
        <v>0</v>
      </c>
      <c r="L752" s="148">
        <v>0</v>
      </c>
      <c r="M752" s="148">
        <v>28849.35</v>
      </c>
      <c r="N752" s="148" t="s">
        <v>6289</v>
      </c>
      <c r="O752" s="148">
        <v>0</v>
      </c>
      <c r="P752" s="148">
        <v>28849.35</v>
      </c>
    </row>
    <row r="753" spans="1:16" ht="37.5">
      <c r="A753" s="237" t="s">
        <v>6443</v>
      </c>
      <c r="B753" s="237" t="s">
        <v>6444</v>
      </c>
      <c r="C753" s="237" t="s">
        <v>5901</v>
      </c>
      <c r="D753" s="238" t="s">
        <v>6259</v>
      </c>
      <c r="E753" s="148">
        <v>21637.02</v>
      </c>
      <c r="F753" s="148">
        <v>0</v>
      </c>
      <c r="G753" s="148">
        <v>0</v>
      </c>
      <c r="H753" s="148" t="s">
        <v>6288</v>
      </c>
      <c r="I753" s="148">
        <v>0</v>
      </c>
      <c r="J753" s="148">
        <v>21637.02</v>
      </c>
      <c r="K753" s="148">
        <v>0</v>
      </c>
      <c r="L753" s="148">
        <v>0</v>
      </c>
      <c r="M753" s="148">
        <v>28849.36</v>
      </c>
      <c r="N753" s="148" t="s">
        <v>6289</v>
      </c>
      <c r="O753" s="148">
        <v>0</v>
      </c>
      <c r="P753" s="148">
        <v>28849.36</v>
      </c>
    </row>
    <row r="754" spans="1:16" ht="37.5">
      <c r="A754" s="237" t="s">
        <v>6445</v>
      </c>
      <c r="B754" s="237" t="s">
        <v>6446</v>
      </c>
      <c r="C754" s="237" t="s">
        <v>5901</v>
      </c>
      <c r="D754" s="238" t="s">
        <v>5839</v>
      </c>
      <c r="E754" s="148">
        <v>12623.51</v>
      </c>
      <c r="F754" s="148">
        <v>233.50</v>
      </c>
      <c r="G754" s="148">
        <v>0</v>
      </c>
      <c r="H754" s="148" t="s">
        <v>6288</v>
      </c>
      <c r="I754" s="148">
        <v>1497.5499999999993</v>
      </c>
      <c r="J754" s="148">
        <v>14354.56</v>
      </c>
      <c r="K754" s="148">
        <v>5049.4</v>
      </c>
      <c r="L754" s="148">
        <v>0</v>
      </c>
      <c r="M754" s="148">
        <v>16831.35</v>
      </c>
      <c r="N754" s="148" t="s">
        <v>6289</v>
      </c>
      <c r="O754" s="148">
        <v>30013.05</v>
      </c>
      <c r="P754" s="148">
        <v>51893.80</v>
      </c>
    </row>
    <row r="755" spans="1:16" ht="37.5">
      <c r="A755" s="237" t="s">
        <v>6445</v>
      </c>
      <c r="B755" s="237" t="s">
        <v>6446</v>
      </c>
      <c r="C755" s="237" t="s">
        <v>5901</v>
      </c>
      <c r="D755" s="238" t="s">
        <v>7324</v>
      </c>
      <c r="E755" s="148">
        <v>12623.51</v>
      </c>
      <c r="F755" s="148">
        <v>0</v>
      </c>
      <c r="G755" s="148">
        <v>0</v>
      </c>
      <c r="H755" s="148" t="s">
        <v>6288</v>
      </c>
      <c r="I755" s="148">
        <v>0</v>
      </c>
      <c r="J755" s="148">
        <v>12623.51</v>
      </c>
      <c r="K755" s="148">
        <v>0</v>
      </c>
      <c r="L755" s="148">
        <v>0</v>
      </c>
      <c r="M755" s="148">
        <v>16831.35</v>
      </c>
      <c r="N755" s="148" t="s">
        <v>6289</v>
      </c>
      <c r="O755" s="148">
        <v>0</v>
      </c>
      <c r="P755" s="148">
        <v>16831.35</v>
      </c>
    </row>
    <row r="756" spans="1:16" ht="37.5">
      <c r="A756" s="237" t="s">
        <v>6445</v>
      </c>
      <c r="B756" s="237" t="s">
        <v>6446</v>
      </c>
      <c r="C756" s="237" t="s">
        <v>5901</v>
      </c>
      <c r="D756" s="238" t="s">
        <v>6259</v>
      </c>
      <c r="E756" s="148">
        <v>12623.52</v>
      </c>
      <c r="F756" s="148">
        <v>0</v>
      </c>
      <c r="G756" s="148">
        <v>0</v>
      </c>
      <c r="H756" s="148" t="s">
        <v>6288</v>
      </c>
      <c r="I756" s="148">
        <v>0</v>
      </c>
      <c r="J756" s="148">
        <v>12623.52</v>
      </c>
      <c r="K756" s="148">
        <v>0</v>
      </c>
      <c r="L756" s="148">
        <v>0</v>
      </c>
      <c r="M756" s="148">
        <v>16831.36</v>
      </c>
      <c r="N756" s="148" t="s">
        <v>6289</v>
      </c>
      <c r="O756" s="148">
        <v>0</v>
      </c>
      <c r="P756" s="148">
        <v>16831.36</v>
      </c>
    </row>
    <row r="757" spans="1:16" ht="25">
      <c r="A757" s="237" t="s">
        <v>5924</v>
      </c>
      <c r="B757" s="237" t="s">
        <v>5925</v>
      </c>
      <c r="C757" s="237" t="s">
        <v>5901</v>
      </c>
      <c r="D757" s="238" t="s">
        <v>5839</v>
      </c>
      <c r="E757" s="148">
        <v>21013.72</v>
      </c>
      <c r="F757" s="148">
        <v>283.50</v>
      </c>
      <c r="G757" s="148">
        <v>0</v>
      </c>
      <c r="H757" s="148" t="s">
        <v>6288</v>
      </c>
      <c r="I757" s="148">
        <v>2644.8199999999997</v>
      </c>
      <c r="J757" s="148">
        <v>23942.04</v>
      </c>
      <c r="K757" s="148">
        <v>8405.49</v>
      </c>
      <c r="L757" s="148">
        <v>0</v>
      </c>
      <c r="M757" s="148">
        <v>28018.29</v>
      </c>
      <c r="N757" s="148" t="s">
        <v>6289</v>
      </c>
      <c r="O757" s="148">
        <v>42878.04</v>
      </c>
      <c r="P757" s="148">
        <v>79301.82</v>
      </c>
    </row>
    <row r="758" spans="1:16" ht="25">
      <c r="A758" s="237" t="s">
        <v>5924</v>
      </c>
      <c r="B758" s="237" t="s">
        <v>5925</v>
      </c>
      <c r="C758" s="237" t="s">
        <v>5901</v>
      </c>
      <c r="D758" s="238" t="s">
        <v>7324</v>
      </c>
      <c r="E758" s="148">
        <v>21013.72</v>
      </c>
      <c r="F758" s="148">
        <v>0</v>
      </c>
      <c r="G758" s="148">
        <v>0</v>
      </c>
      <c r="H758" s="148" t="s">
        <v>6288</v>
      </c>
      <c r="I758" s="148">
        <v>0</v>
      </c>
      <c r="J758" s="148">
        <v>21013.72</v>
      </c>
      <c r="K758" s="148">
        <v>0</v>
      </c>
      <c r="L758" s="148">
        <v>0</v>
      </c>
      <c r="M758" s="148">
        <v>28018.29</v>
      </c>
      <c r="N758" s="148" t="s">
        <v>6289</v>
      </c>
      <c r="O758" s="148">
        <v>0</v>
      </c>
      <c r="P758" s="148">
        <v>28018.29</v>
      </c>
    </row>
    <row r="759" spans="1:16" ht="25">
      <c r="A759" s="237" t="s">
        <v>5924</v>
      </c>
      <c r="B759" s="237" t="s">
        <v>5925</v>
      </c>
      <c r="C759" s="237" t="s">
        <v>5901</v>
      </c>
      <c r="D759" s="238" t="s">
        <v>6259</v>
      </c>
      <c r="E759" s="148">
        <v>21013.72</v>
      </c>
      <c r="F759" s="148">
        <v>0</v>
      </c>
      <c r="G759" s="148">
        <v>0</v>
      </c>
      <c r="H759" s="148" t="s">
        <v>6288</v>
      </c>
      <c r="I759" s="148">
        <v>0</v>
      </c>
      <c r="J759" s="148">
        <v>21013.72</v>
      </c>
      <c r="K759" s="148">
        <v>0</v>
      </c>
      <c r="L759" s="148">
        <v>0</v>
      </c>
      <c r="M759" s="148">
        <v>28018.29</v>
      </c>
      <c r="N759" s="148" t="s">
        <v>6289</v>
      </c>
      <c r="O759" s="148">
        <v>0</v>
      </c>
      <c r="P759" s="148">
        <v>28018.29</v>
      </c>
    </row>
    <row r="760" spans="1:16" ht="25">
      <c r="A760" s="237" t="s">
        <v>5924</v>
      </c>
      <c r="B760" s="237" t="s">
        <v>5925</v>
      </c>
      <c r="C760" s="237" t="s">
        <v>5901</v>
      </c>
      <c r="D760" s="238" t="s">
        <v>5902</v>
      </c>
      <c r="E760" s="148">
        <v>28397.10</v>
      </c>
      <c r="F760" s="148">
        <v>283.50</v>
      </c>
      <c r="G760" s="148">
        <v>0</v>
      </c>
      <c r="H760" s="148" t="s">
        <v>6288</v>
      </c>
      <c r="I760" s="148">
        <v>2752.84</v>
      </c>
      <c r="J760" s="148">
        <v>31433.44</v>
      </c>
      <c r="K760" s="148">
        <v>11358.84</v>
      </c>
      <c r="L760" s="148">
        <v>0</v>
      </c>
      <c r="M760" s="148">
        <v>37862.8</v>
      </c>
      <c r="N760" s="148" t="s">
        <v>6289</v>
      </c>
      <c r="O760" s="148">
        <v>54199.22</v>
      </c>
      <c r="P760" s="148">
        <v>103420.86</v>
      </c>
    </row>
    <row r="761" spans="1:16" ht="25">
      <c r="A761" s="237" t="s">
        <v>5924</v>
      </c>
      <c r="B761" s="237" t="s">
        <v>5925</v>
      </c>
      <c r="C761" s="237" t="s">
        <v>5901</v>
      </c>
      <c r="D761" s="238" t="s">
        <v>5903</v>
      </c>
      <c r="E761" s="148">
        <v>37880.62</v>
      </c>
      <c r="F761" s="148">
        <v>283.50</v>
      </c>
      <c r="G761" s="148">
        <v>0</v>
      </c>
      <c r="H761" s="148" t="s">
        <v>6288</v>
      </c>
      <c r="I761" s="148">
        <v>2844.6199999999953</v>
      </c>
      <c r="J761" s="148">
        <v>41008.74</v>
      </c>
      <c r="K761" s="148">
        <v>15152.25</v>
      </c>
      <c r="L761" s="148">
        <v>0</v>
      </c>
      <c r="M761" s="148">
        <v>50507.49</v>
      </c>
      <c r="N761" s="148" t="s">
        <v>6289</v>
      </c>
      <c r="O761" s="148">
        <v>68740.62</v>
      </c>
      <c r="P761" s="148">
        <v>134400.36</v>
      </c>
    </row>
    <row r="762" spans="1:16" ht="25">
      <c r="A762" s="237" t="s">
        <v>5924</v>
      </c>
      <c r="B762" s="237" t="s">
        <v>5925</v>
      </c>
      <c r="C762" s="237" t="s">
        <v>5901</v>
      </c>
      <c r="D762" s="238" t="s">
        <v>5904</v>
      </c>
      <c r="E762" s="148">
        <v>49840.90</v>
      </c>
      <c r="F762" s="148">
        <v>283.50</v>
      </c>
      <c r="G762" s="148">
        <v>0</v>
      </c>
      <c r="H762" s="148" t="s">
        <v>6288</v>
      </c>
      <c r="I762" s="148">
        <v>2960.3199999999997</v>
      </c>
      <c r="J762" s="148">
        <v>53084.72</v>
      </c>
      <c r="K762" s="148">
        <v>19936.36</v>
      </c>
      <c r="L762" s="148">
        <v>0</v>
      </c>
      <c r="M762" s="148">
        <v>66454.53</v>
      </c>
      <c r="N762" s="148" t="s">
        <v>6289</v>
      </c>
      <c r="O762" s="148">
        <v>87079.71</v>
      </c>
      <c r="P762" s="148">
        <v>173470.60</v>
      </c>
    </row>
    <row r="763" spans="1:16" ht="25">
      <c r="A763" s="237" t="s">
        <v>5924</v>
      </c>
      <c r="B763" s="237" t="s">
        <v>5925</v>
      </c>
      <c r="C763" s="237" t="s">
        <v>5901</v>
      </c>
      <c r="D763" s="238" t="s">
        <v>5905</v>
      </c>
      <c r="E763" s="148">
        <v>63655.14</v>
      </c>
      <c r="F763" s="148">
        <v>283.50</v>
      </c>
      <c r="G763" s="148">
        <v>0</v>
      </c>
      <c r="H763" s="148" t="s">
        <v>6288</v>
      </c>
      <c r="I763" s="148">
        <v>3094.020000000004</v>
      </c>
      <c r="J763" s="148">
        <v>67032.66</v>
      </c>
      <c r="K763" s="148">
        <v>25462.06</v>
      </c>
      <c r="L763" s="148">
        <v>0</v>
      </c>
      <c r="M763" s="148">
        <v>84873.52</v>
      </c>
      <c r="N763" s="148" t="s">
        <v>6289</v>
      </c>
      <c r="O763" s="148">
        <v>108261.55</v>
      </c>
      <c r="P763" s="148">
        <v>218597.13</v>
      </c>
    </row>
    <row r="764" spans="1:16" ht="25">
      <c r="A764" s="237" t="s">
        <v>5924</v>
      </c>
      <c r="B764" s="237" t="s">
        <v>5925</v>
      </c>
      <c r="C764" s="237" t="s">
        <v>5901</v>
      </c>
      <c r="D764" s="238" t="s">
        <v>5906</v>
      </c>
      <c r="E764" s="148">
        <v>81337.22</v>
      </c>
      <c r="F764" s="148">
        <v>283.50</v>
      </c>
      <c r="G764" s="148">
        <v>0</v>
      </c>
      <c r="H764" s="148" t="s">
        <v>6288</v>
      </c>
      <c r="I764" s="148">
        <v>3265.179999999993</v>
      </c>
      <c r="J764" s="148">
        <v>84885.90</v>
      </c>
      <c r="K764" s="148">
        <v>32534.89</v>
      </c>
      <c r="L764" s="148">
        <v>0</v>
      </c>
      <c r="M764" s="148">
        <v>108449.63</v>
      </c>
      <c r="N764" s="148" t="s">
        <v>6289</v>
      </c>
      <c r="O764" s="148">
        <v>135374.07</v>
      </c>
      <c r="P764" s="148">
        <v>276358.59</v>
      </c>
    </row>
    <row r="765" spans="1:16" ht="37.5">
      <c r="A765" s="237" t="s">
        <v>5926</v>
      </c>
      <c r="B765" s="237" t="s">
        <v>5927</v>
      </c>
      <c r="C765" s="237" t="s">
        <v>5919</v>
      </c>
      <c r="D765" s="238" t="s">
        <v>5839</v>
      </c>
      <c r="E765" s="148">
        <v>19695.94</v>
      </c>
      <c r="F765" s="148">
        <v>283.50</v>
      </c>
      <c r="G765" s="148">
        <v>0</v>
      </c>
      <c r="H765" s="148" t="s">
        <v>6288</v>
      </c>
      <c r="I765" s="148">
        <v>2535.9600000000028</v>
      </c>
      <c r="J765" s="148">
        <v>22515.40</v>
      </c>
      <c r="K765" s="148">
        <v>7878.38</v>
      </c>
      <c r="L765" s="148">
        <v>0</v>
      </c>
      <c r="M765" s="148">
        <v>26261.25</v>
      </c>
      <c r="N765" s="148" t="s">
        <v>6289</v>
      </c>
      <c r="O765" s="148">
        <v>40857.44</v>
      </c>
      <c r="P765" s="148">
        <v>74997.07</v>
      </c>
    </row>
    <row r="766" spans="1:16" ht="37.5">
      <c r="A766" s="237" t="s">
        <v>5926</v>
      </c>
      <c r="B766" s="237" t="s">
        <v>5927</v>
      </c>
      <c r="C766" s="237" t="s">
        <v>5919</v>
      </c>
      <c r="D766" s="238" t="s">
        <v>7324</v>
      </c>
      <c r="E766" s="148">
        <v>19695.94</v>
      </c>
      <c r="F766" s="148">
        <v>0</v>
      </c>
      <c r="G766" s="148">
        <v>0</v>
      </c>
      <c r="H766" s="148" t="s">
        <v>6288</v>
      </c>
      <c r="I766" s="148">
        <v>0</v>
      </c>
      <c r="J766" s="148">
        <v>19695.94</v>
      </c>
      <c r="K766" s="148">
        <v>0</v>
      </c>
      <c r="L766" s="148">
        <v>0</v>
      </c>
      <c r="M766" s="148">
        <v>26261.25</v>
      </c>
      <c r="N766" s="148" t="s">
        <v>6289</v>
      </c>
      <c r="O766" s="148">
        <v>0</v>
      </c>
      <c r="P766" s="148">
        <v>26261.25</v>
      </c>
    </row>
    <row r="767" spans="1:16" ht="37.5">
      <c r="A767" s="237" t="s">
        <v>5926</v>
      </c>
      <c r="B767" s="237" t="s">
        <v>5927</v>
      </c>
      <c r="C767" s="237" t="s">
        <v>5919</v>
      </c>
      <c r="D767" s="238" t="s">
        <v>6259</v>
      </c>
      <c r="E767" s="148">
        <v>19695.94</v>
      </c>
      <c r="F767" s="148">
        <v>0</v>
      </c>
      <c r="G767" s="148">
        <v>0</v>
      </c>
      <c r="H767" s="148" t="s">
        <v>6288</v>
      </c>
      <c r="I767" s="148">
        <v>0</v>
      </c>
      <c r="J767" s="148">
        <v>19695.94</v>
      </c>
      <c r="K767" s="148">
        <v>0</v>
      </c>
      <c r="L767" s="148">
        <v>0</v>
      </c>
      <c r="M767" s="148">
        <v>26261.25</v>
      </c>
      <c r="N767" s="148" t="s">
        <v>6289</v>
      </c>
      <c r="O767" s="148">
        <v>0</v>
      </c>
      <c r="P767" s="148">
        <v>26261.25</v>
      </c>
    </row>
    <row r="768" spans="1:16" ht="25">
      <c r="A768" s="237" t="s">
        <v>6447</v>
      </c>
      <c r="B768" s="237" t="s">
        <v>6448</v>
      </c>
      <c r="C768" s="237" t="s">
        <v>5930</v>
      </c>
      <c r="D768" s="238" t="s">
        <v>5839</v>
      </c>
      <c r="E768" s="148">
        <v>13360.17</v>
      </c>
      <c r="F768" s="148">
        <v>233.50</v>
      </c>
      <c r="G768" s="148">
        <v>0</v>
      </c>
      <c r="H768" s="148" t="s">
        <v>6288</v>
      </c>
      <c r="I768" s="148">
        <v>2011.7099999999991</v>
      </c>
      <c r="J768" s="148">
        <v>15605.38</v>
      </c>
      <c r="K768" s="148">
        <v>5344.07</v>
      </c>
      <c r="L768" s="148">
        <v>0</v>
      </c>
      <c r="M768" s="148">
        <v>17813.56</v>
      </c>
      <c r="N768" s="148" t="s">
        <v>6289</v>
      </c>
      <c r="O768" s="148">
        <v>31142.59</v>
      </c>
      <c r="P768" s="148">
        <v>54300.22</v>
      </c>
    </row>
    <row r="769" spans="1:16" ht="25">
      <c r="A769" s="237" t="s">
        <v>6447</v>
      </c>
      <c r="B769" s="237" t="s">
        <v>6448</v>
      </c>
      <c r="C769" s="237" t="s">
        <v>5930</v>
      </c>
      <c r="D769" s="238" t="s">
        <v>7324</v>
      </c>
      <c r="E769" s="148">
        <v>13360.17</v>
      </c>
      <c r="F769" s="148">
        <v>0</v>
      </c>
      <c r="G769" s="148">
        <v>0</v>
      </c>
      <c r="H769" s="148" t="s">
        <v>6288</v>
      </c>
      <c r="I769" s="148">
        <v>0</v>
      </c>
      <c r="J769" s="148">
        <v>13360.17</v>
      </c>
      <c r="K769" s="148">
        <v>0</v>
      </c>
      <c r="L769" s="148">
        <v>0</v>
      </c>
      <c r="M769" s="148">
        <v>17813.56</v>
      </c>
      <c r="N769" s="148" t="s">
        <v>6289</v>
      </c>
      <c r="O769" s="148">
        <v>0</v>
      </c>
      <c r="P769" s="148">
        <v>17813.56</v>
      </c>
    </row>
    <row r="770" spans="1:16" ht="25">
      <c r="A770" s="237" t="s">
        <v>6447</v>
      </c>
      <c r="B770" s="237" t="s">
        <v>6448</v>
      </c>
      <c r="C770" s="237" t="s">
        <v>5930</v>
      </c>
      <c r="D770" s="238" t="s">
        <v>6259</v>
      </c>
      <c r="E770" s="148">
        <v>13360.18</v>
      </c>
      <c r="F770" s="148">
        <v>0</v>
      </c>
      <c r="G770" s="148">
        <v>0</v>
      </c>
      <c r="H770" s="148" t="s">
        <v>6288</v>
      </c>
      <c r="I770" s="148">
        <v>0</v>
      </c>
      <c r="J770" s="148">
        <v>13360.18</v>
      </c>
      <c r="K770" s="148">
        <v>0</v>
      </c>
      <c r="L770" s="148">
        <v>0</v>
      </c>
      <c r="M770" s="148">
        <v>17813.57</v>
      </c>
      <c r="N770" s="148" t="s">
        <v>6289</v>
      </c>
      <c r="O770" s="148">
        <v>0</v>
      </c>
      <c r="P770" s="148">
        <v>17813.57</v>
      </c>
    </row>
    <row r="771" spans="1:16" ht="25">
      <c r="A771" s="237" t="s">
        <v>7292</v>
      </c>
      <c r="B771" s="237" t="s">
        <v>5935</v>
      </c>
      <c r="C771" s="237" t="s">
        <v>5930</v>
      </c>
      <c r="D771" s="238" t="s">
        <v>5839</v>
      </c>
      <c r="E771" s="148">
        <v>14859.02</v>
      </c>
      <c r="F771" s="148">
        <v>233.50</v>
      </c>
      <c r="G771" s="148">
        <v>0</v>
      </c>
      <c r="H771" s="148" t="s">
        <v>6288</v>
      </c>
      <c r="I771" s="148">
        <v>2151.149999999998</v>
      </c>
      <c r="J771" s="148">
        <v>17243.67</v>
      </c>
      <c r="K771" s="148">
        <v>5943.61</v>
      </c>
      <c r="L771" s="148">
        <v>0</v>
      </c>
      <c r="M771" s="148">
        <v>19812.03</v>
      </c>
      <c r="N771" s="148" t="s">
        <v>6289</v>
      </c>
      <c r="O771" s="148">
        <v>33440.83</v>
      </c>
      <c r="P771" s="148">
        <v>59196.47</v>
      </c>
    </row>
    <row r="772" spans="1:16" ht="25">
      <c r="A772" s="237" t="s">
        <v>7292</v>
      </c>
      <c r="B772" s="237" t="s">
        <v>5935</v>
      </c>
      <c r="C772" s="237" t="s">
        <v>5930</v>
      </c>
      <c r="D772" s="238" t="s">
        <v>7324</v>
      </c>
      <c r="E772" s="148">
        <v>14859.02</v>
      </c>
      <c r="F772" s="148">
        <v>0</v>
      </c>
      <c r="G772" s="148">
        <v>0</v>
      </c>
      <c r="H772" s="148" t="s">
        <v>6288</v>
      </c>
      <c r="I772" s="148">
        <v>0</v>
      </c>
      <c r="J772" s="148">
        <v>14859.02</v>
      </c>
      <c r="K772" s="148">
        <v>0</v>
      </c>
      <c r="L772" s="148">
        <v>0</v>
      </c>
      <c r="M772" s="148">
        <v>19812.03</v>
      </c>
      <c r="N772" s="148" t="s">
        <v>6289</v>
      </c>
      <c r="O772" s="148">
        <v>0</v>
      </c>
      <c r="P772" s="148">
        <v>19812.03</v>
      </c>
    </row>
    <row r="773" spans="1:16" ht="25">
      <c r="A773" s="237" t="s">
        <v>7292</v>
      </c>
      <c r="B773" s="237" t="s">
        <v>5935</v>
      </c>
      <c r="C773" s="237" t="s">
        <v>5930</v>
      </c>
      <c r="D773" s="238" t="s">
        <v>6259</v>
      </c>
      <c r="E773" s="148">
        <v>14859.02</v>
      </c>
      <c r="F773" s="148">
        <v>0</v>
      </c>
      <c r="G773" s="148">
        <v>0</v>
      </c>
      <c r="H773" s="148" t="s">
        <v>6288</v>
      </c>
      <c r="I773" s="148">
        <v>0</v>
      </c>
      <c r="J773" s="148">
        <v>14859.02</v>
      </c>
      <c r="K773" s="148">
        <v>0</v>
      </c>
      <c r="L773" s="148">
        <v>0</v>
      </c>
      <c r="M773" s="148">
        <v>19812.03</v>
      </c>
      <c r="N773" s="148" t="s">
        <v>6289</v>
      </c>
      <c r="O773" s="148">
        <v>0</v>
      </c>
      <c r="P773" s="148">
        <v>19812.03</v>
      </c>
    </row>
    <row r="774" spans="1:16" ht="25">
      <c r="A774" s="237" t="s">
        <v>7292</v>
      </c>
      <c r="B774" s="237" t="s">
        <v>5935</v>
      </c>
      <c r="C774" s="237" t="s">
        <v>5930</v>
      </c>
      <c r="D774" s="238" t="s">
        <v>5902</v>
      </c>
      <c r="E774" s="148">
        <v>20208.26</v>
      </c>
      <c r="F774" s="148">
        <v>233.50</v>
      </c>
      <c r="G774" s="148">
        <v>0</v>
      </c>
      <c r="H774" s="148" t="s">
        <v>6288</v>
      </c>
      <c r="I774" s="148">
        <v>2207.920000000002</v>
      </c>
      <c r="J774" s="148">
        <v>22649.68</v>
      </c>
      <c r="K774" s="148">
        <v>8083.30</v>
      </c>
      <c r="L774" s="148">
        <v>0</v>
      </c>
      <c r="M774" s="148">
        <v>26944.35</v>
      </c>
      <c r="N774" s="148" t="s">
        <v>6289</v>
      </c>
      <c r="O774" s="148">
        <v>41643</v>
      </c>
      <c r="P774" s="148">
        <v>76670.65</v>
      </c>
    </row>
    <row r="775" spans="1:16" ht="25">
      <c r="A775" s="237" t="s">
        <v>7292</v>
      </c>
      <c r="B775" s="237" t="s">
        <v>5935</v>
      </c>
      <c r="C775" s="237" t="s">
        <v>5930</v>
      </c>
      <c r="D775" s="238" t="s">
        <v>5903</v>
      </c>
      <c r="E775" s="148">
        <v>27079.03</v>
      </c>
      <c r="F775" s="148">
        <v>233.50</v>
      </c>
      <c r="G775" s="148">
        <v>0</v>
      </c>
      <c r="H775" s="148" t="s">
        <v>6288</v>
      </c>
      <c r="I775" s="148">
        <v>2277.8199999999997</v>
      </c>
      <c r="J775" s="148">
        <v>29590.35</v>
      </c>
      <c r="K775" s="148">
        <v>10831.61</v>
      </c>
      <c r="L775" s="148">
        <v>0</v>
      </c>
      <c r="M775" s="148">
        <v>36105.37</v>
      </c>
      <c r="N775" s="148" t="s">
        <v>6289</v>
      </c>
      <c r="O775" s="148">
        <v>52178.18</v>
      </c>
      <c r="P775" s="148">
        <v>99115.16</v>
      </c>
    </row>
    <row r="776" spans="1:16" ht="25">
      <c r="A776" s="237" t="s">
        <v>7292</v>
      </c>
      <c r="B776" s="237" t="s">
        <v>5935</v>
      </c>
      <c r="C776" s="237" t="s">
        <v>5930</v>
      </c>
      <c r="D776" s="238" t="s">
        <v>5904</v>
      </c>
      <c r="E776" s="148">
        <v>35744.31</v>
      </c>
      <c r="F776" s="148">
        <v>233.50</v>
      </c>
      <c r="G776" s="148">
        <v>0</v>
      </c>
      <c r="H776" s="148" t="s">
        <v>6288</v>
      </c>
      <c r="I776" s="148">
        <v>2365.980000000003</v>
      </c>
      <c r="J776" s="148">
        <v>38343.79</v>
      </c>
      <c r="K776" s="148">
        <v>14297.72</v>
      </c>
      <c r="L776" s="148">
        <v>0</v>
      </c>
      <c r="M776" s="148">
        <v>47659.08</v>
      </c>
      <c r="N776" s="148" t="s">
        <v>6289</v>
      </c>
      <c r="O776" s="148">
        <v>65464.94</v>
      </c>
      <c r="P776" s="148">
        <v>127421.74</v>
      </c>
    </row>
    <row r="777" spans="1:16" ht="25">
      <c r="A777" s="237" t="s">
        <v>7292</v>
      </c>
      <c r="B777" s="237" t="s">
        <v>5935</v>
      </c>
      <c r="C777" s="237" t="s">
        <v>5930</v>
      </c>
      <c r="D777" s="238" t="s">
        <v>5905</v>
      </c>
      <c r="E777" s="148">
        <v>45752.79</v>
      </c>
      <c r="F777" s="148">
        <v>233.50</v>
      </c>
      <c r="G777" s="148">
        <v>0</v>
      </c>
      <c r="H777" s="148" t="s">
        <v>6288</v>
      </c>
      <c r="I777" s="148">
        <v>2467.8099999999977</v>
      </c>
      <c r="J777" s="148">
        <v>48454.10</v>
      </c>
      <c r="K777" s="148">
        <v>18301.12</v>
      </c>
      <c r="L777" s="148">
        <v>0</v>
      </c>
      <c r="M777" s="148">
        <v>61003.72</v>
      </c>
      <c r="N777" s="148" t="s">
        <v>6289</v>
      </c>
      <c r="O777" s="148">
        <v>80811.28</v>
      </c>
      <c r="P777" s="148">
        <v>160116.12</v>
      </c>
    </row>
    <row r="778" spans="1:16" ht="25">
      <c r="A778" s="237" t="s">
        <v>7292</v>
      </c>
      <c r="B778" s="237" t="s">
        <v>5935</v>
      </c>
      <c r="C778" s="237" t="s">
        <v>5930</v>
      </c>
      <c r="D778" s="238" t="s">
        <v>5906</v>
      </c>
      <c r="E778" s="148">
        <v>58563.54</v>
      </c>
      <c r="F778" s="148">
        <v>233.50</v>
      </c>
      <c r="G778" s="148">
        <v>0</v>
      </c>
      <c r="H778" s="148" t="s">
        <v>6288</v>
      </c>
      <c r="I778" s="148">
        <v>2598.1399999999994</v>
      </c>
      <c r="J778" s="148">
        <v>61395.18</v>
      </c>
      <c r="K778" s="148">
        <v>23425.42</v>
      </c>
      <c r="L778" s="148">
        <v>0</v>
      </c>
      <c r="M778" s="148">
        <v>78084.72</v>
      </c>
      <c r="N778" s="148" t="s">
        <v>6289</v>
      </c>
      <c r="O778" s="148">
        <v>100454.43</v>
      </c>
      <c r="P778" s="148">
        <v>201964.57</v>
      </c>
    </row>
    <row r="779" spans="1:16" ht="25">
      <c r="A779" s="237" t="s">
        <v>7292</v>
      </c>
      <c r="B779" s="237" t="s">
        <v>5935</v>
      </c>
      <c r="C779" s="237" t="s">
        <v>5930</v>
      </c>
      <c r="D779" s="238" t="s">
        <v>5931</v>
      </c>
      <c r="E779" s="148">
        <v>31411.66</v>
      </c>
      <c r="F779" s="148">
        <v>233.50</v>
      </c>
      <c r="G779" s="148">
        <v>0</v>
      </c>
      <c r="H779" s="148" t="s">
        <v>6288</v>
      </c>
      <c r="I779" s="148">
        <v>2321.91</v>
      </c>
      <c r="J779" s="148">
        <v>33967.07</v>
      </c>
      <c r="K779" s="148">
        <v>12564.66</v>
      </c>
      <c r="L779" s="148">
        <v>0</v>
      </c>
      <c r="M779" s="148">
        <v>41882.21</v>
      </c>
      <c r="N779" s="148" t="s">
        <v>6289</v>
      </c>
      <c r="O779" s="148">
        <v>58821.55</v>
      </c>
      <c r="P779" s="148">
        <v>113268.42</v>
      </c>
    </row>
    <row r="780" spans="1:16" ht="25">
      <c r="A780" s="237" t="s">
        <v>5940</v>
      </c>
      <c r="B780" s="237" t="s">
        <v>5941</v>
      </c>
      <c r="C780" s="237" t="s">
        <v>5919</v>
      </c>
      <c r="D780" s="238" t="s">
        <v>5839</v>
      </c>
      <c r="E780" s="148">
        <v>601.28</v>
      </c>
      <c r="F780" s="148">
        <v>11.40</v>
      </c>
      <c r="G780" s="148">
        <v>0</v>
      </c>
      <c r="H780" s="148" t="s">
        <v>6288</v>
      </c>
      <c r="I780" s="148">
        <v>85</v>
      </c>
      <c r="J780" s="148">
        <v>697.68</v>
      </c>
      <c r="K780" s="148">
        <v>240.51</v>
      </c>
      <c r="L780" s="148">
        <v>0</v>
      </c>
      <c r="M780" s="148">
        <v>801.71</v>
      </c>
      <c r="N780" s="148" t="s">
        <v>6289</v>
      </c>
      <c r="O780" s="148">
        <v>11578.96</v>
      </c>
      <c r="P780" s="148">
        <v>12621.179999999998</v>
      </c>
    </row>
    <row r="781" spans="1:16" ht="25">
      <c r="A781" s="237" t="s">
        <v>5940</v>
      </c>
      <c r="B781" s="237" t="s">
        <v>5941</v>
      </c>
      <c r="C781" s="237" t="s">
        <v>5919</v>
      </c>
      <c r="D781" s="238" t="s">
        <v>7324</v>
      </c>
      <c r="E781" s="148">
        <v>601.28</v>
      </c>
      <c r="F781" s="148">
        <v>0</v>
      </c>
      <c r="G781" s="148">
        <v>0</v>
      </c>
      <c r="H781" s="148" t="s">
        <v>6288</v>
      </c>
      <c r="I781" s="148">
        <v>0</v>
      </c>
      <c r="J781" s="148">
        <v>601.28</v>
      </c>
      <c r="K781" s="148">
        <v>0</v>
      </c>
      <c r="L781" s="148">
        <v>0</v>
      </c>
      <c r="M781" s="148">
        <v>801.71</v>
      </c>
      <c r="N781" s="148" t="s">
        <v>6289</v>
      </c>
      <c r="O781" s="148">
        <v>0</v>
      </c>
      <c r="P781" s="148">
        <v>801.71</v>
      </c>
    </row>
    <row r="782" spans="1:16" ht="25">
      <c r="A782" s="237" t="s">
        <v>5940</v>
      </c>
      <c r="B782" s="237" t="s">
        <v>5941</v>
      </c>
      <c r="C782" s="237" t="s">
        <v>5919</v>
      </c>
      <c r="D782" s="238" t="s">
        <v>6259</v>
      </c>
      <c r="E782" s="148">
        <v>601.28</v>
      </c>
      <c r="F782" s="148">
        <v>0</v>
      </c>
      <c r="G782" s="148">
        <v>0</v>
      </c>
      <c r="H782" s="148" t="s">
        <v>6288</v>
      </c>
      <c r="I782" s="148">
        <v>0</v>
      </c>
      <c r="J782" s="148">
        <v>601.28</v>
      </c>
      <c r="K782" s="148">
        <v>0</v>
      </c>
      <c r="L782" s="148">
        <v>0</v>
      </c>
      <c r="M782" s="148">
        <v>801.71</v>
      </c>
      <c r="N782" s="148" t="s">
        <v>6289</v>
      </c>
      <c r="O782" s="148">
        <v>0</v>
      </c>
      <c r="P782" s="148">
        <v>801.71</v>
      </c>
    </row>
    <row r="783" spans="1:16" ht="37.5">
      <c r="A783" s="237" t="s">
        <v>5942</v>
      </c>
      <c r="B783" s="237" t="s">
        <v>5943</v>
      </c>
      <c r="C783" s="237" t="s">
        <v>5919</v>
      </c>
      <c r="D783" s="238" t="s">
        <v>5839</v>
      </c>
      <c r="E783" s="148">
        <v>599.48</v>
      </c>
      <c r="F783" s="148">
        <v>11.40</v>
      </c>
      <c r="G783" s="148">
        <v>0</v>
      </c>
      <c r="H783" s="148" t="s">
        <v>6288</v>
      </c>
      <c r="I783" s="148">
        <v>84.89999999999998</v>
      </c>
      <c r="J783" s="148">
        <v>695.78</v>
      </c>
      <c r="K783" s="148">
        <v>239.79</v>
      </c>
      <c r="L783" s="148">
        <v>0</v>
      </c>
      <c r="M783" s="148">
        <v>799.31</v>
      </c>
      <c r="N783" s="148" t="s">
        <v>6289</v>
      </c>
      <c r="O783" s="148">
        <v>11576.20</v>
      </c>
      <c r="P783" s="148">
        <v>12615.300000000001</v>
      </c>
    </row>
    <row r="784" spans="1:16" ht="37.5">
      <c r="A784" s="237" t="s">
        <v>5942</v>
      </c>
      <c r="B784" s="237" t="s">
        <v>5943</v>
      </c>
      <c r="C784" s="237" t="s">
        <v>5919</v>
      </c>
      <c r="D784" s="238" t="s">
        <v>7324</v>
      </c>
      <c r="E784" s="148">
        <v>599.48</v>
      </c>
      <c r="F784" s="148">
        <v>0</v>
      </c>
      <c r="G784" s="148">
        <v>0</v>
      </c>
      <c r="H784" s="148" t="s">
        <v>6288</v>
      </c>
      <c r="I784" s="148">
        <v>0</v>
      </c>
      <c r="J784" s="148">
        <v>599.48</v>
      </c>
      <c r="K784" s="148">
        <v>0</v>
      </c>
      <c r="L784" s="148">
        <v>0</v>
      </c>
      <c r="M784" s="148">
        <v>799.31</v>
      </c>
      <c r="N784" s="148" t="s">
        <v>6289</v>
      </c>
      <c r="O784" s="148">
        <v>0</v>
      </c>
      <c r="P784" s="148">
        <v>799.31</v>
      </c>
    </row>
    <row r="785" spans="1:16" ht="37.5">
      <c r="A785" s="237" t="s">
        <v>5942</v>
      </c>
      <c r="B785" s="237" t="s">
        <v>5943</v>
      </c>
      <c r="C785" s="237" t="s">
        <v>5919</v>
      </c>
      <c r="D785" s="238" t="s">
        <v>6259</v>
      </c>
      <c r="E785" s="148">
        <v>599.48</v>
      </c>
      <c r="F785" s="148">
        <v>0</v>
      </c>
      <c r="G785" s="148">
        <v>0</v>
      </c>
      <c r="H785" s="148" t="s">
        <v>6288</v>
      </c>
      <c r="I785" s="148">
        <v>0</v>
      </c>
      <c r="J785" s="148">
        <v>599.48</v>
      </c>
      <c r="K785" s="148">
        <v>0</v>
      </c>
      <c r="L785" s="148">
        <v>0</v>
      </c>
      <c r="M785" s="148">
        <v>799.31</v>
      </c>
      <c r="N785" s="148" t="s">
        <v>6289</v>
      </c>
      <c r="O785" s="148">
        <v>0</v>
      </c>
      <c r="P785" s="148">
        <v>799.31</v>
      </c>
    </row>
    <row r="786" spans="1:16" ht="25">
      <c r="A786" s="237" t="s">
        <v>5944</v>
      </c>
      <c r="B786" s="237" t="s">
        <v>5945</v>
      </c>
      <c r="C786" s="237" t="s">
        <v>5919</v>
      </c>
      <c r="D786" s="238" t="s">
        <v>5839</v>
      </c>
      <c r="E786" s="148">
        <v>15041</v>
      </c>
      <c r="F786" s="148">
        <v>283.50</v>
      </c>
      <c r="G786" s="148">
        <v>0</v>
      </c>
      <c r="H786" s="148" t="s">
        <v>6288</v>
      </c>
      <c r="I786" s="148">
        <v>2129.0999999999985</v>
      </c>
      <c r="J786" s="148">
        <v>17453.60</v>
      </c>
      <c r="K786" s="148">
        <v>6016.40</v>
      </c>
      <c r="L786" s="148">
        <v>0</v>
      </c>
      <c r="M786" s="148">
        <v>20054.67</v>
      </c>
      <c r="N786" s="148" t="s">
        <v>6289</v>
      </c>
      <c r="O786" s="148">
        <v>33719.87</v>
      </c>
      <c r="P786" s="148">
        <v>59790.94</v>
      </c>
    </row>
    <row r="787" spans="1:16" ht="25">
      <c r="A787" s="237" t="s">
        <v>5944</v>
      </c>
      <c r="B787" s="237" t="s">
        <v>5945</v>
      </c>
      <c r="C787" s="237" t="s">
        <v>5919</v>
      </c>
      <c r="D787" s="238" t="s">
        <v>7324</v>
      </c>
      <c r="E787" s="148">
        <v>15041</v>
      </c>
      <c r="F787" s="148">
        <v>0</v>
      </c>
      <c r="G787" s="148">
        <v>0</v>
      </c>
      <c r="H787" s="148" t="s">
        <v>6288</v>
      </c>
      <c r="I787" s="148">
        <v>0</v>
      </c>
      <c r="J787" s="148">
        <v>15041</v>
      </c>
      <c r="K787" s="148">
        <v>0</v>
      </c>
      <c r="L787" s="148">
        <v>0</v>
      </c>
      <c r="M787" s="148">
        <v>20054.67</v>
      </c>
      <c r="N787" s="148" t="s">
        <v>6289</v>
      </c>
      <c r="O787" s="148">
        <v>0</v>
      </c>
      <c r="P787" s="148">
        <v>20054.67</v>
      </c>
    </row>
    <row r="788" spans="1:16" ht="25">
      <c r="A788" s="237" t="s">
        <v>5944</v>
      </c>
      <c r="B788" s="237" t="s">
        <v>5945</v>
      </c>
      <c r="C788" s="237" t="s">
        <v>5919</v>
      </c>
      <c r="D788" s="238" t="s">
        <v>6259</v>
      </c>
      <c r="E788" s="148">
        <v>15041</v>
      </c>
      <c r="F788" s="148">
        <v>0</v>
      </c>
      <c r="G788" s="148">
        <v>0</v>
      </c>
      <c r="H788" s="148" t="s">
        <v>6288</v>
      </c>
      <c r="I788" s="148">
        <v>0</v>
      </c>
      <c r="J788" s="148">
        <v>15041</v>
      </c>
      <c r="K788" s="148">
        <v>0</v>
      </c>
      <c r="L788" s="148">
        <v>0</v>
      </c>
      <c r="M788" s="148">
        <v>20054.67</v>
      </c>
      <c r="N788" s="148" t="s">
        <v>6289</v>
      </c>
      <c r="O788" s="148">
        <v>0</v>
      </c>
      <c r="P788" s="148">
        <v>20054.67</v>
      </c>
    </row>
    <row r="789" spans="1:16" ht="25">
      <c r="A789" s="237" t="s">
        <v>5944</v>
      </c>
      <c r="B789" s="237" t="s">
        <v>5945</v>
      </c>
      <c r="C789" s="237" t="s">
        <v>5919</v>
      </c>
      <c r="D789" s="238" t="s">
        <v>5902</v>
      </c>
      <c r="E789" s="148">
        <v>20218.82</v>
      </c>
      <c r="F789" s="148">
        <v>283.50</v>
      </c>
      <c r="G789" s="148">
        <v>0</v>
      </c>
      <c r="H789" s="148" t="s">
        <v>6288</v>
      </c>
      <c r="I789" s="148">
        <v>2272.6800000000003</v>
      </c>
      <c r="J789" s="148">
        <v>22775</v>
      </c>
      <c r="K789" s="148">
        <v>8087.53</v>
      </c>
      <c r="L789" s="148">
        <v>0</v>
      </c>
      <c r="M789" s="148">
        <v>26958.43</v>
      </c>
      <c r="N789" s="148" t="s">
        <v>6289</v>
      </c>
      <c r="O789" s="148">
        <v>41659.19</v>
      </c>
      <c r="P789" s="148">
        <v>76705.15</v>
      </c>
    </row>
    <row r="790" spans="1:16" ht="25">
      <c r="A790" s="237" t="s">
        <v>5944</v>
      </c>
      <c r="B790" s="237" t="s">
        <v>5945</v>
      </c>
      <c r="C790" s="237" t="s">
        <v>5919</v>
      </c>
      <c r="D790" s="238" t="s">
        <v>5903</v>
      </c>
      <c r="E790" s="148">
        <v>26869.36</v>
      </c>
      <c r="F790" s="148">
        <v>283.50</v>
      </c>
      <c r="G790" s="148">
        <v>0</v>
      </c>
      <c r="H790" s="148" t="s">
        <v>6288</v>
      </c>
      <c r="I790" s="148">
        <v>2342.5999999999985</v>
      </c>
      <c r="J790" s="148">
        <v>29495.46</v>
      </c>
      <c r="K790" s="148">
        <v>10747.74</v>
      </c>
      <c r="L790" s="148">
        <v>0</v>
      </c>
      <c r="M790" s="148">
        <v>35825.81</v>
      </c>
      <c r="N790" s="148" t="s">
        <v>6289</v>
      </c>
      <c r="O790" s="148">
        <v>51856.69</v>
      </c>
      <c r="P790" s="148">
        <v>98430.23999999999</v>
      </c>
    </row>
    <row r="791" spans="1:16" ht="25">
      <c r="A791" s="237" t="s">
        <v>5944</v>
      </c>
      <c r="B791" s="237" t="s">
        <v>5945</v>
      </c>
      <c r="C791" s="237" t="s">
        <v>5919</v>
      </c>
      <c r="D791" s="238" t="s">
        <v>5904</v>
      </c>
      <c r="E791" s="148">
        <v>35257.08</v>
      </c>
      <c r="F791" s="148">
        <v>283.50</v>
      </c>
      <c r="G791" s="148">
        <v>0</v>
      </c>
      <c r="H791" s="148" t="s">
        <v>6288</v>
      </c>
      <c r="I791" s="148">
        <v>2630</v>
      </c>
      <c r="J791" s="148">
        <v>38170.58</v>
      </c>
      <c r="K791" s="148">
        <v>14102.83</v>
      </c>
      <c r="L791" s="148">
        <v>0</v>
      </c>
      <c r="M791" s="148">
        <v>47009.44</v>
      </c>
      <c r="N791" s="148" t="s">
        <v>6289</v>
      </c>
      <c r="O791" s="148">
        <v>64717.86</v>
      </c>
      <c r="P791" s="148">
        <v>125830.13</v>
      </c>
    </row>
    <row r="792" spans="1:16" ht="25">
      <c r="A792" s="237" t="s">
        <v>5944</v>
      </c>
      <c r="B792" s="237" t="s">
        <v>5945</v>
      </c>
      <c r="C792" s="237" t="s">
        <v>5919</v>
      </c>
      <c r="D792" s="238" t="s">
        <v>5905</v>
      </c>
      <c r="E792" s="148">
        <v>44944.44</v>
      </c>
      <c r="F792" s="148">
        <v>283.50</v>
      </c>
      <c r="G792" s="148">
        <v>0</v>
      </c>
      <c r="H792" s="148" t="s">
        <v>6288</v>
      </c>
      <c r="I792" s="148">
        <v>2731.9199999999983</v>
      </c>
      <c r="J792" s="148">
        <v>47959.86</v>
      </c>
      <c r="K792" s="148">
        <v>17977.78</v>
      </c>
      <c r="L792" s="148">
        <v>0</v>
      </c>
      <c r="M792" s="148">
        <v>59925.92</v>
      </c>
      <c r="N792" s="148" t="s">
        <v>6289</v>
      </c>
      <c r="O792" s="148">
        <v>79571.81</v>
      </c>
      <c r="P792" s="148">
        <v>157475.51</v>
      </c>
    </row>
    <row r="793" spans="1:16" ht="25">
      <c r="A793" s="237" t="s">
        <v>5944</v>
      </c>
      <c r="B793" s="237" t="s">
        <v>5945</v>
      </c>
      <c r="C793" s="237" t="s">
        <v>5919</v>
      </c>
      <c r="D793" s="238" t="s">
        <v>5906</v>
      </c>
      <c r="E793" s="148">
        <v>57344.76</v>
      </c>
      <c r="F793" s="148">
        <v>283.50</v>
      </c>
      <c r="G793" s="148">
        <v>0</v>
      </c>
      <c r="H793" s="148" t="s">
        <v>6288</v>
      </c>
      <c r="I793" s="148">
        <v>2862.3600000000006</v>
      </c>
      <c r="J793" s="148">
        <v>60490.62</v>
      </c>
      <c r="K793" s="148">
        <v>22937.90</v>
      </c>
      <c r="L793" s="148">
        <v>0</v>
      </c>
      <c r="M793" s="148">
        <v>76459.68</v>
      </c>
      <c r="N793" s="148" t="s">
        <v>6289</v>
      </c>
      <c r="O793" s="148">
        <v>98585.63</v>
      </c>
      <c r="P793" s="148">
        <v>197983.21</v>
      </c>
    </row>
    <row r="794" spans="1:16" ht="25">
      <c r="A794" s="237" t="s">
        <v>5944</v>
      </c>
      <c r="B794" s="237" t="s">
        <v>5945</v>
      </c>
      <c r="C794" s="237" t="s">
        <v>5919</v>
      </c>
      <c r="D794" s="238" t="s">
        <v>5931</v>
      </c>
      <c r="E794" s="148">
        <v>31062.84</v>
      </c>
      <c r="F794" s="148">
        <v>283.50</v>
      </c>
      <c r="G794" s="148">
        <v>0</v>
      </c>
      <c r="H794" s="148" t="s">
        <v>6288</v>
      </c>
      <c r="I794" s="148">
        <v>2585.899999999998</v>
      </c>
      <c r="J794" s="148">
        <v>33932.24</v>
      </c>
      <c r="K794" s="148">
        <v>12425.14</v>
      </c>
      <c r="L794" s="148">
        <v>0</v>
      </c>
      <c r="M794" s="148">
        <v>41417.12</v>
      </c>
      <c r="N794" s="148" t="s">
        <v>6289</v>
      </c>
      <c r="O794" s="148">
        <v>58286.69</v>
      </c>
      <c r="P794" s="148">
        <v>112128.95000000001</v>
      </c>
    </row>
    <row r="795" spans="1:16" ht="37.5">
      <c r="A795" s="237" t="s">
        <v>6449</v>
      </c>
      <c r="B795" s="237" t="s">
        <v>6450</v>
      </c>
      <c r="C795" s="237" t="s">
        <v>5919</v>
      </c>
      <c r="D795" s="238" t="s">
        <v>5839</v>
      </c>
      <c r="E795" s="148">
        <v>25032.51</v>
      </c>
      <c r="F795" s="148">
        <v>233.50</v>
      </c>
      <c r="G795" s="148">
        <v>0</v>
      </c>
      <c r="H795" s="148" t="s">
        <v>6288</v>
      </c>
      <c r="I795" s="148">
        <v>3140.260000000002</v>
      </c>
      <c r="J795" s="148">
        <v>28406.27</v>
      </c>
      <c r="K795" s="148">
        <v>10013</v>
      </c>
      <c r="L795" s="148">
        <v>0</v>
      </c>
      <c r="M795" s="148">
        <v>33376.68</v>
      </c>
      <c r="N795" s="148" t="s">
        <v>6289</v>
      </c>
      <c r="O795" s="148">
        <v>49040.18</v>
      </c>
      <c r="P795" s="148">
        <v>92429.86</v>
      </c>
    </row>
    <row r="796" spans="1:16" ht="37.5">
      <c r="A796" s="237" t="s">
        <v>6449</v>
      </c>
      <c r="B796" s="237" t="s">
        <v>6450</v>
      </c>
      <c r="C796" s="237" t="s">
        <v>5919</v>
      </c>
      <c r="D796" s="238" t="s">
        <v>7324</v>
      </c>
      <c r="E796" s="148">
        <v>25032.51</v>
      </c>
      <c r="F796" s="148">
        <v>0</v>
      </c>
      <c r="G796" s="148">
        <v>0</v>
      </c>
      <c r="H796" s="148" t="s">
        <v>6288</v>
      </c>
      <c r="I796" s="148">
        <v>0</v>
      </c>
      <c r="J796" s="148">
        <v>25032.51</v>
      </c>
      <c r="K796" s="148">
        <v>0</v>
      </c>
      <c r="L796" s="148">
        <v>0</v>
      </c>
      <c r="M796" s="148">
        <v>33376.68</v>
      </c>
      <c r="N796" s="148" t="s">
        <v>6289</v>
      </c>
      <c r="O796" s="148">
        <v>0</v>
      </c>
      <c r="P796" s="148">
        <v>33376.68</v>
      </c>
    </row>
    <row r="797" spans="1:16" ht="37.5">
      <c r="A797" s="237" t="s">
        <v>6449</v>
      </c>
      <c r="B797" s="237" t="s">
        <v>6450</v>
      </c>
      <c r="C797" s="237" t="s">
        <v>5919</v>
      </c>
      <c r="D797" s="238" t="s">
        <v>6259</v>
      </c>
      <c r="E797" s="148">
        <v>25032.52</v>
      </c>
      <c r="F797" s="148">
        <v>0</v>
      </c>
      <c r="G797" s="148">
        <v>0</v>
      </c>
      <c r="H797" s="148" t="s">
        <v>6288</v>
      </c>
      <c r="I797" s="148">
        <v>0</v>
      </c>
      <c r="J797" s="148">
        <v>25032.52</v>
      </c>
      <c r="K797" s="148">
        <v>0</v>
      </c>
      <c r="L797" s="148">
        <v>0</v>
      </c>
      <c r="M797" s="148">
        <v>33376.69</v>
      </c>
      <c r="N797" s="148" t="s">
        <v>6289</v>
      </c>
      <c r="O797" s="148">
        <v>0</v>
      </c>
      <c r="P797" s="148">
        <v>33376.69</v>
      </c>
    </row>
    <row r="798" spans="1:16" ht="25">
      <c r="A798" s="237" t="s">
        <v>5946</v>
      </c>
      <c r="B798" s="237" t="s">
        <v>5947</v>
      </c>
      <c r="C798" s="237" t="s">
        <v>5919</v>
      </c>
      <c r="D798" s="238" t="s">
        <v>5839</v>
      </c>
      <c r="E798" s="148">
        <v>7644.02</v>
      </c>
      <c r="F798" s="148">
        <v>257.86</v>
      </c>
      <c r="G798" s="148">
        <v>0</v>
      </c>
      <c r="H798" s="148" t="s">
        <v>6288</v>
      </c>
      <c r="I798" s="148">
        <v>1366.0600000000004</v>
      </c>
      <c r="J798" s="148">
        <v>9267.94</v>
      </c>
      <c r="K798" s="148">
        <v>3057.61</v>
      </c>
      <c r="L798" s="148">
        <v>0</v>
      </c>
      <c r="M798" s="148">
        <v>10192.03</v>
      </c>
      <c r="N798" s="148" t="s">
        <v>6289</v>
      </c>
      <c r="O798" s="148">
        <v>22377.83</v>
      </c>
      <c r="P798" s="148">
        <v>35627.47</v>
      </c>
    </row>
    <row r="799" spans="1:16" ht="25">
      <c r="A799" s="237" t="s">
        <v>5946</v>
      </c>
      <c r="B799" s="237" t="s">
        <v>5947</v>
      </c>
      <c r="C799" s="237" t="s">
        <v>5919</v>
      </c>
      <c r="D799" s="238" t="s">
        <v>7324</v>
      </c>
      <c r="E799" s="148">
        <v>7644.02</v>
      </c>
      <c r="F799" s="148">
        <v>0</v>
      </c>
      <c r="G799" s="148">
        <v>0</v>
      </c>
      <c r="H799" s="148" t="s">
        <v>6288</v>
      </c>
      <c r="I799" s="148">
        <v>0</v>
      </c>
      <c r="J799" s="148">
        <v>7644.02</v>
      </c>
      <c r="K799" s="148">
        <v>0</v>
      </c>
      <c r="L799" s="148">
        <v>0</v>
      </c>
      <c r="M799" s="148">
        <v>10192.03</v>
      </c>
      <c r="N799" s="148" t="s">
        <v>6289</v>
      </c>
      <c r="O799" s="148">
        <v>0</v>
      </c>
      <c r="P799" s="148">
        <v>10192.03</v>
      </c>
    </row>
    <row r="800" spans="1:16" ht="25">
      <c r="A800" s="237" t="s">
        <v>5946</v>
      </c>
      <c r="B800" s="237" t="s">
        <v>5947</v>
      </c>
      <c r="C800" s="237" t="s">
        <v>5919</v>
      </c>
      <c r="D800" s="238" t="s">
        <v>6259</v>
      </c>
      <c r="E800" s="148">
        <v>7644.02</v>
      </c>
      <c r="F800" s="148">
        <v>0</v>
      </c>
      <c r="G800" s="148">
        <v>0</v>
      </c>
      <c r="H800" s="148" t="s">
        <v>6288</v>
      </c>
      <c r="I800" s="148">
        <v>0</v>
      </c>
      <c r="J800" s="148">
        <v>7644.02</v>
      </c>
      <c r="K800" s="148">
        <v>0</v>
      </c>
      <c r="L800" s="148">
        <v>0</v>
      </c>
      <c r="M800" s="148">
        <v>10192.03</v>
      </c>
      <c r="N800" s="148" t="s">
        <v>6289</v>
      </c>
      <c r="O800" s="148">
        <v>0</v>
      </c>
      <c r="P800" s="148">
        <v>10192.03</v>
      </c>
    </row>
    <row r="801" spans="1:16" ht="25">
      <c r="A801" s="237" t="s">
        <v>5946</v>
      </c>
      <c r="B801" s="237" t="s">
        <v>5947</v>
      </c>
      <c r="C801" s="237" t="s">
        <v>5919</v>
      </c>
      <c r="D801" s="238" t="s">
        <v>5902</v>
      </c>
      <c r="E801" s="148">
        <v>10182.2</v>
      </c>
      <c r="F801" s="148">
        <v>257.86</v>
      </c>
      <c r="G801" s="148">
        <v>0</v>
      </c>
      <c r="H801" s="148" t="s">
        <v>6288</v>
      </c>
      <c r="I801" s="148">
        <v>1445.699999999999</v>
      </c>
      <c r="J801" s="148">
        <v>11885.76</v>
      </c>
      <c r="K801" s="148">
        <v>4072.88</v>
      </c>
      <c r="L801" s="148">
        <v>0</v>
      </c>
      <c r="M801" s="148">
        <v>13576.27</v>
      </c>
      <c r="N801" s="148" t="s">
        <v>6289</v>
      </c>
      <c r="O801" s="148">
        <v>26269.71</v>
      </c>
      <c r="P801" s="148">
        <v>43918.86</v>
      </c>
    </row>
    <row r="802" spans="1:16" ht="25">
      <c r="A802" s="237" t="s">
        <v>5946</v>
      </c>
      <c r="B802" s="237" t="s">
        <v>5947</v>
      </c>
      <c r="C802" s="237" t="s">
        <v>5919</v>
      </c>
      <c r="D802" s="238" t="s">
        <v>5903</v>
      </c>
      <c r="E802" s="148">
        <v>13441.92</v>
      </c>
      <c r="F802" s="148">
        <v>257.86</v>
      </c>
      <c r="G802" s="148">
        <v>0</v>
      </c>
      <c r="H802" s="148" t="s">
        <v>6288</v>
      </c>
      <c r="I802" s="148">
        <v>1479.9599999999991</v>
      </c>
      <c r="J802" s="148">
        <v>15179.74</v>
      </c>
      <c r="K802" s="148">
        <v>5376.77</v>
      </c>
      <c r="L802" s="148">
        <v>0</v>
      </c>
      <c r="M802" s="148">
        <v>17922.56</v>
      </c>
      <c r="N802" s="148" t="s">
        <v>6289</v>
      </c>
      <c r="O802" s="148">
        <v>31267.94</v>
      </c>
      <c r="P802" s="148">
        <v>54567.270000000004</v>
      </c>
    </row>
    <row r="803" spans="1:16" ht="25">
      <c r="A803" s="237" t="s">
        <v>5946</v>
      </c>
      <c r="B803" s="237" t="s">
        <v>5947</v>
      </c>
      <c r="C803" s="237" t="s">
        <v>5919</v>
      </c>
      <c r="D803" s="238" t="s">
        <v>5904</v>
      </c>
      <c r="E803" s="148">
        <v>17553.34</v>
      </c>
      <c r="F803" s="148">
        <v>257.86</v>
      </c>
      <c r="G803" s="148">
        <v>0</v>
      </c>
      <c r="H803" s="148" t="s">
        <v>6288</v>
      </c>
      <c r="I803" s="148">
        <v>1523.239999999998</v>
      </c>
      <c r="J803" s="148">
        <v>19334.44</v>
      </c>
      <c r="K803" s="148">
        <v>7021.34</v>
      </c>
      <c r="L803" s="148">
        <v>0</v>
      </c>
      <c r="M803" s="148">
        <v>23404.45</v>
      </c>
      <c r="N803" s="148" t="s">
        <v>6289</v>
      </c>
      <c r="O803" s="148">
        <v>37572.12</v>
      </c>
      <c r="P803" s="148">
        <v>67997.91</v>
      </c>
    </row>
    <row r="804" spans="1:16" ht="25">
      <c r="A804" s="237" t="s">
        <v>5946</v>
      </c>
      <c r="B804" s="237" t="s">
        <v>5947</v>
      </c>
      <c r="C804" s="237" t="s">
        <v>5919</v>
      </c>
      <c r="D804" s="238" t="s">
        <v>5905</v>
      </c>
      <c r="E804" s="148">
        <v>22301.50</v>
      </c>
      <c r="F804" s="148">
        <v>257.86</v>
      </c>
      <c r="G804" s="148">
        <v>0</v>
      </c>
      <c r="H804" s="148" t="s">
        <v>6288</v>
      </c>
      <c r="I804" s="148">
        <v>1573.1800000000003</v>
      </c>
      <c r="J804" s="148">
        <v>24132.54</v>
      </c>
      <c r="K804" s="148">
        <v>8920.60</v>
      </c>
      <c r="L804" s="148">
        <v>0</v>
      </c>
      <c r="M804" s="148">
        <v>29735.33</v>
      </c>
      <c r="N804" s="148" t="s">
        <v>6289</v>
      </c>
      <c r="O804" s="148">
        <v>44852.63</v>
      </c>
      <c r="P804" s="148">
        <v>83508.56</v>
      </c>
    </row>
    <row r="805" spans="1:16" ht="25">
      <c r="A805" s="237" t="s">
        <v>5946</v>
      </c>
      <c r="B805" s="237" t="s">
        <v>5947</v>
      </c>
      <c r="C805" s="237" t="s">
        <v>5919</v>
      </c>
      <c r="D805" s="238" t="s">
        <v>5906</v>
      </c>
      <c r="E805" s="148">
        <v>28379.64</v>
      </c>
      <c r="F805" s="148">
        <v>257.86</v>
      </c>
      <c r="G805" s="148">
        <v>0</v>
      </c>
      <c r="H805" s="148" t="s">
        <v>6288</v>
      </c>
      <c r="I805" s="148">
        <v>1637.1399999999994</v>
      </c>
      <c r="J805" s="148">
        <v>30274.64</v>
      </c>
      <c r="K805" s="148">
        <v>11351.86</v>
      </c>
      <c r="L805" s="148">
        <v>0</v>
      </c>
      <c r="M805" s="148">
        <v>37839.52</v>
      </c>
      <c r="N805" s="148" t="s">
        <v>6289</v>
      </c>
      <c r="O805" s="148">
        <v>54172.45</v>
      </c>
      <c r="P805" s="148">
        <v>103363.82999999999</v>
      </c>
    </row>
    <row r="806" spans="1:16" ht="37.5">
      <c r="A806" s="237" t="s">
        <v>6451</v>
      </c>
      <c r="B806" s="237" t="s">
        <v>6452</v>
      </c>
      <c r="C806" s="237" t="s">
        <v>5919</v>
      </c>
      <c r="D806" s="238" t="s">
        <v>5839</v>
      </c>
      <c r="E806" s="148">
        <v>4419.72</v>
      </c>
      <c r="F806" s="148">
        <v>206.15</v>
      </c>
      <c r="G806" s="148">
        <v>0</v>
      </c>
      <c r="H806" s="148" t="s">
        <v>6288</v>
      </c>
      <c r="I806" s="148">
        <v>1046.2799999999997</v>
      </c>
      <c r="J806" s="148">
        <v>5672.15</v>
      </c>
      <c r="K806" s="148">
        <v>1767.89</v>
      </c>
      <c r="L806" s="148">
        <v>0</v>
      </c>
      <c r="M806" s="148">
        <v>5892.96</v>
      </c>
      <c r="N806" s="148" t="s">
        <v>6289</v>
      </c>
      <c r="O806" s="148">
        <v>17433.9</v>
      </c>
      <c r="P806" s="148">
        <v>25094.75</v>
      </c>
    </row>
    <row r="807" spans="1:16" ht="37.5">
      <c r="A807" s="237" t="s">
        <v>6451</v>
      </c>
      <c r="B807" s="237" t="s">
        <v>6452</v>
      </c>
      <c r="C807" s="237" t="s">
        <v>5919</v>
      </c>
      <c r="D807" s="238" t="s">
        <v>7324</v>
      </c>
      <c r="E807" s="148">
        <v>4419.72</v>
      </c>
      <c r="F807" s="148">
        <v>0</v>
      </c>
      <c r="G807" s="148">
        <v>0</v>
      </c>
      <c r="H807" s="148" t="s">
        <v>6288</v>
      </c>
      <c r="I807" s="148">
        <v>0</v>
      </c>
      <c r="J807" s="148">
        <v>4419.72</v>
      </c>
      <c r="K807" s="148">
        <v>0</v>
      </c>
      <c r="L807" s="148">
        <v>0</v>
      </c>
      <c r="M807" s="148">
        <v>5892.96</v>
      </c>
      <c r="N807" s="148" t="s">
        <v>6289</v>
      </c>
      <c r="O807" s="148">
        <v>0</v>
      </c>
      <c r="P807" s="148">
        <v>5892.96</v>
      </c>
    </row>
    <row r="808" spans="1:16" ht="37.5">
      <c r="A808" s="237" t="s">
        <v>6451</v>
      </c>
      <c r="B808" s="237" t="s">
        <v>6452</v>
      </c>
      <c r="C808" s="237" t="s">
        <v>5919</v>
      </c>
      <c r="D808" s="238" t="s">
        <v>6259</v>
      </c>
      <c r="E808" s="148">
        <v>4419.72</v>
      </c>
      <c r="F808" s="148">
        <v>0</v>
      </c>
      <c r="G808" s="148">
        <v>0</v>
      </c>
      <c r="H808" s="148" t="s">
        <v>6288</v>
      </c>
      <c r="I808" s="148">
        <v>0</v>
      </c>
      <c r="J808" s="148">
        <v>4419.72</v>
      </c>
      <c r="K808" s="148">
        <v>0</v>
      </c>
      <c r="L808" s="148">
        <v>0</v>
      </c>
      <c r="M808" s="148">
        <v>5892.96</v>
      </c>
      <c r="N808" s="148" t="s">
        <v>6289</v>
      </c>
      <c r="O808" s="148">
        <v>0</v>
      </c>
      <c r="P808" s="148">
        <v>5892.96</v>
      </c>
    </row>
    <row r="809" spans="1:16" ht="25">
      <c r="A809" s="237" t="s">
        <v>6453</v>
      </c>
      <c r="B809" s="237" t="s">
        <v>6454</v>
      </c>
      <c r="C809" s="237" t="s">
        <v>5919</v>
      </c>
      <c r="D809" s="238" t="s">
        <v>5839</v>
      </c>
      <c r="E809" s="148">
        <v>13045.72</v>
      </c>
      <c r="F809" s="148">
        <v>233.50</v>
      </c>
      <c r="G809" s="148">
        <v>0</v>
      </c>
      <c r="H809" s="148" t="s">
        <v>6288</v>
      </c>
      <c r="I809" s="148">
        <v>1985.58</v>
      </c>
      <c r="J809" s="148">
        <v>15264.80</v>
      </c>
      <c r="K809" s="148">
        <v>5218.29</v>
      </c>
      <c r="L809" s="148">
        <v>0</v>
      </c>
      <c r="M809" s="148">
        <v>17394.29</v>
      </c>
      <c r="N809" s="148" t="s">
        <v>6289</v>
      </c>
      <c r="O809" s="148">
        <v>30660.44</v>
      </c>
      <c r="P809" s="148">
        <v>53273.020000000004</v>
      </c>
    </row>
    <row r="810" spans="1:16" ht="25">
      <c r="A810" s="237" t="s">
        <v>6453</v>
      </c>
      <c r="B810" s="237" t="s">
        <v>6454</v>
      </c>
      <c r="C810" s="237" t="s">
        <v>5919</v>
      </c>
      <c r="D810" s="238" t="s">
        <v>7324</v>
      </c>
      <c r="E810" s="148">
        <v>13045.72</v>
      </c>
      <c r="F810" s="148">
        <v>0</v>
      </c>
      <c r="G810" s="148">
        <v>0</v>
      </c>
      <c r="H810" s="148" t="s">
        <v>6288</v>
      </c>
      <c r="I810" s="148">
        <v>0</v>
      </c>
      <c r="J810" s="148">
        <v>13045.72</v>
      </c>
      <c r="K810" s="148">
        <v>0</v>
      </c>
      <c r="L810" s="148">
        <v>0</v>
      </c>
      <c r="M810" s="148">
        <v>17394.29</v>
      </c>
      <c r="N810" s="148" t="s">
        <v>6289</v>
      </c>
      <c r="O810" s="148">
        <v>0</v>
      </c>
      <c r="P810" s="148">
        <v>17394.29</v>
      </c>
    </row>
    <row r="811" spans="1:16" ht="25">
      <c r="A811" s="237" t="s">
        <v>6453</v>
      </c>
      <c r="B811" s="237" t="s">
        <v>6454</v>
      </c>
      <c r="C811" s="237" t="s">
        <v>5919</v>
      </c>
      <c r="D811" s="238" t="s">
        <v>6259</v>
      </c>
      <c r="E811" s="148">
        <v>13045.72</v>
      </c>
      <c r="F811" s="148">
        <v>0</v>
      </c>
      <c r="G811" s="148">
        <v>0</v>
      </c>
      <c r="H811" s="148" t="s">
        <v>6288</v>
      </c>
      <c r="I811" s="148">
        <v>0</v>
      </c>
      <c r="J811" s="148">
        <v>13045.72</v>
      </c>
      <c r="K811" s="148">
        <v>0</v>
      </c>
      <c r="L811" s="148">
        <v>0</v>
      </c>
      <c r="M811" s="148">
        <v>17394.29</v>
      </c>
      <c r="N811" s="148" t="s">
        <v>6289</v>
      </c>
      <c r="O811" s="148">
        <v>0</v>
      </c>
      <c r="P811" s="148">
        <v>17394.29</v>
      </c>
    </row>
    <row r="812" spans="1:16" ht="25">
      <c r="A812" s="237" t="s">
        <v>6455</v>
      </c>
      <c r="B812" s="237" t="s">
        <v>6456</v>
      </c>
      <c r="C812" s="237" t="s">
        <v>5919</v>
      </c>
      <c r="D812" s="238" t="s">
        <v>5839</v>
      </c>
      <c r="E812" s="148">
        <v>13045.72</v>
      </c>
      <c r="F812" s="148">
        <v>233.50</v>
      </c>
      <c r="G812" s="148">
        <v>0</v>
      </c>
      <c r="H812" s="148" t="s">
        <v>6288</v>
      </c>
      <c r="I812" s="148">
        <v>1985.58</v>
      </c>
      <c r="J812" s="148">
        <v>15264.80</v>
      </c>
      <c r="K812" s="148">
        <v>5218.29</v>
      </c>
      <c r="L812" s="148">
        <v>0</v>
      </c>
      <c r="M812" s="148">
        <v>17394.29</v>
      </c>
      <c r="N812" s="148" t="s">
        <v>6289</v>
      </c>
      <c r="O812" s="148">
        <v>30660.44</v>
      </c>
      <c r="P812" s="148">
        <v>53273.020000000004</v>
      </c>
    </row>
    <row r="813" spans="1:16" ht="25">
      <c r="A813" s="237" t="s">
        <v>6455</v>
      </c>
      <c r="B813" s="237" t="s">
        <v>6456</v>
      </c>
      <c r="C813" s="237" t="s">
        <v>5919</v>
      </c>
      <c r="D813" s="238" t="s">
        <v>7324</v>
      </c>
      <c r="E813" s="148">
        <v>13045.72</v>
      </c>
      <c r="F813" s="148">
        <v>0</v>
      </c>
      <c r="G813" s="148">
        <v>0</v>
      </c>
      <c r="H813" s="148" t="s">
        <v>6288</v>
      </c>
      <c r="I813" s="148">
        <v>0</v>
      </c>
      <c r="J813" s="148">
        <v>13045.72</v>
      </c>
      <c r="K813" s="148">
        <v>0</v>
      </c>
      <c r="L813" s="148">
        <v>0</v>
      </c>
      <c r="M813" s="148">
        <v>17394.29</v>
      </c>
      <c r="N813" s="148" t="s">
        <v>6289</v>
      </c>
      <c r="O813" s="148">
        <v>0</v>
      </c>
      <c r="P813" s="148">
        <v>17394.29</v>
      </c>
    </row>
    <row r="814" spans="1:16" ht="25">
      <c r="A814" s="237" t="s">
        <v>6455</v>
      </c>
      <c r="B814" s="237" t="s">
        <v>6456</v>
      </c>
      <c r="C814" s="237" t="s">
        <v>5919</v>
      </c>
      <c r="D814" s="238" t="s">
        <v>6259</v>
      </c>
      <c r="E814" s="148">
        <v>13045.72</v>
      </c>
      <c r="F814" s="148">
        <v>0</v>
      </c>
      <c r="G814" s="148">
        <v>0</v>
      </c>
      <c r="H814" s="148" t="s">
        <v>6288</v>
      </c>
      <c r="I814" s="148">
        <v>0</v>
      </c>
      <c r="J814" s="148">
        <v>13045.72</v>
      </c>
      <c r="K814" s="148">
        <v>0</v>
      </c>
      <c r="L814" s="148">
        <v>0</v>
      </c>
      <c r="M814" s="148">
        <v>17394.29</v>
      </c>
      <c r="N814" s="148" t="s">
        <v>6289</v>
      </c>
      <c r="O814" s="148">
        <v>0</v>
      </c>
      <c r="P814" s="148">
        <v>17394.29</v>
      </c>
    </row>
    <row r="815" spans="1:16" ht="37.5">
      <c r="A815" s="237" t="s">
        <v>6457</v>
      </c>
      <c r="B815" s="237" t="s">
        <v>6458</v>
      </c>
      <c r="C815" s="237" t="s">
        <v>5919</v>
      </c>
      <c r="D815" s="238" t="s">
        <v>5839</v>
      </c>
      <c r="E815" s="148">
        <v>8297.69</v>
      </c>
      <c r="F815" s="148">
        <v>213</v>
      </c>
      <c r="G815" s="148">
        <v>0</v>
      </c>
      <c r="H815" s="148" t="s">
        <v>6288</v>
      </c>
      <c r="I815" s="148">
        <v>1447.5100000000002</v>
      </c>
      <c r="J815" s="148">
        <v>9958.2</v>
      </c>
      <c r="K815" s="148">
        <v>3319.08</v>
      </c>
      <c r="L815" s="148">
        <v>0</v>
      </c>
      <c r="M815" s="148">
        <v>11063.59</v>
      </c>
      <c r="N815" s="148" t="s">
        <v>6289</v>
      </c>
      <c r="O815" s="148">
        <v>23380.12</v>
      </c>
      <c r="P815" s="148">
        <v>37762.79</v>
      </c>
    </row>
    <row r="816" spans="1:16" ht="37.5">
      <c r="A816" s="237" t="s">
        <v>6457</v>
      </c>
      <c r="B816" s="237" t="s">
        <v>6458</v>
      </c>
      <c r="C816" s="237" t="s">
        <v>5919</v>
      </c>
      <c r="D816" s="238" t="s">
        <v>7324</v>
      </c>
      <c r="E816" s="148">
        <v>8297.69</v>
      </c>
      <c r="F816" s="148">
        <v>0</v>
      </c>
      <c r="G816" s="148">
        <v>0</v>
      </c>
      <c r="H816" s="148" t="s">
        <v>6288</v>
      </c>
      <c r="I816" s="148">
        <v>0</v>
      </c>
      <c r="J816" s="148">
        <v>8297.69</v>
      </c>
      <c r="K816" s="148">
        <v>0</v>
      </c>
      <c r="L816" s="148">
        <v>0</v>
      </c>
      <c r="M816" s="148">
        <v>11063.59</v>
      </c>
      <c r="N816" s="148" t="s">
        <v>6289</v>
      </c>
      <c r="O816" s="148">
        <v>0</v>
      </c>
      <c r="P816" s="148">
        <v>11063.59</v>
      </c>
    </row>
    <row r="817" spans="1:16" ht="37.5">
      <c r="A817" s="237" t="s">
        <v>6457</v>
      </c>
      <c r="B817" s="237" t="s">
        <v>6458</v>
      </c>
      <c r="C817" s="237" t="s">
        <v>5919</v>
      </c>
      <c r="D817" s="238" t="s">
        <v>6259</v>
      </c>
      <c r="E817" s="148">
        <v>8297.7</v>
      </c>
      <c r="F817" s="148">
        <v>0</v>
      </c>
      <c r="G817" s="148">
        <v>0</v>
      </c>
      <c r="H817" s="148" t="s">
        <v>6288</v>
      </c>
      <c r="I817" s="148">
        <v>0</v>
      </c>
      <c r="J817" s="148">
        <v>8297.7</v>
      </c>
      <c r="K817" s="148">
        <v>0</v>
      </c>
      <c r="L817" s="148">
        <v>0</v>
      </c>
      <c r="M817" s="148">
        <v>11063.60</v>
      </c>
      <c r="N817" s="148" t="s">
        <v>6289</v>
      </c>
      <c r="O817" s="148">
        <v>0</v>
      </c>
      <c r="P817" s="148">
        <v>11063.60</v>
      </c>
    </row>
    <row r="818" spans="1:16" ht="37.5">
      <c r="A818" s="237" t="s">
        <v>5948</v>
      </c>
      <c r="B818" s="237" t="s">
        <v>5949</v>
      </c>
      <c r="C818" s="237" t="s">
        <v>5919</v>
      </c>
      <c r="D818" s="238" t="s">
        <v>5839</v>
      </c>
      <c r="E818" s="148">
        <v>19695.94</v>
      </c>
      <c r="F818" s="148">
        <v>283.50</v>
      </c>
      <c r="G818" s="148">
        <v>0</v>
      </c>
      <c r="H818" s="148" t="s">
        <v>6288</v>
      </c>
      <c r="I818" s="148">
        <v>2535.9600000000028</v>
      </c>
      <c r="J818" s="148">
        <v>22515.40</v>
      </c>
      <c r="K818" s="148">
        <v>7878.38</v>
      </c>
      <c r="L818" s="148">
        <v>0</v>
      </c>
      <c r="M818" s="148">
        <v>26261.25</v>
      </c>
      <c r="N818" s="148" t="s">
        <v>6289</v>
      </c>
      <c r="O818" s="148">
        <v>40857.44</v>
      </c>
      <c r="P818" s="148">
        <v>74997.07</v>
      </c>
    </row>
    <row r="819" spans="1:16" ht="37.5">
      <c r="A819" s="237" t="s">
        <v>5948</v>
      </c>
      <c r="B819" s="237" t="s">
        <v>5949</v>
      </c>
      <c r="C819" s="237" t="s">
        <v>5919</v>
      </c>
      <c r="D819" s="238" t="s">
        <v>7324</v>
      </c>
      <c r="E819" s="148">
        <v>19695.94</v>
      </c>
      <c r="F819" s="148">
        <v>0</v>
      </c>
      <c r="G819" s="148">
        <v>0</v>
      </c>
      <c r="H819" s="148" t="s">
        <v>6288</v>
      </c>
      <c r="I819" s="148">
        <v>0</v>
      </c>
      <c r="J819" s="148">
        <v>19695.94</v>
      </c>
      <c r="K819" s="148">
        <v>0</v>
      </c>
      <c r="L819" s="148">
        <v>0</v>
      </c>
      <c r="M819" s="148">
        <v>26261.25</v>
      </c>
      <c r="N819" s="148" t="s">
        <v>6289</v>
      </c>
      <c r="O819" s="148">
        <v>0</v>
      </c>
      <c r="P819" s="148">
        <v>26261.25</v>
      </c>
    </row>
    <row r="820" spans="1:16" ht="37.5">
      <c r="A820" s="237" t="s">
        <v>5948</v>
      </c>
      <c r="B820" s="237" t="s">
        <v>5949</v>
      </c>
      <c r="C820" s="237" t="s">
        <v>5919</v>
      </c>
      <c r="D820" s="238" t="s">
        <v>6259</v>
      </c>
      <c r="E820" s="148">
        <v>19695.94</v>
      </c>
      <c r="F820" s="148">
        <v>0</v>
      </c>
      <c r="G820" s="148">
        <v>0</v>
      </c>
      <c r="H820" s="148" t="s">
        <v>6288</v>
      </c>
      <c r="I820" s="148">
        <v>0</v>
      </c>
      <c r="J820" s="148">
        <v>19695.94</v>
      </c>
      <c r="K820" s="148">
        <v>0</v>
      </c>
      <c r="L820" s="148">
        <v>0</v>
      </c>
      <c r="M820" s="148">
        <v>26261.25</v>
      </c>
      <c r="N820" s="148" t="s">
        <v>6289</v>
      </c>
      <c r="O820" s="148">
        <v>0</v>
      </c>
      <c r="P820" s="148">
        <v>26261.25</v>
      </c>
    </row>
    <row r="821" spans="1:16" ht="25">
      <c r="A821" s="237" t="s">
        <v>7347</v>
      </c>
      <c r="B821" s="237" t="s">
        <v>7348</v>
      </c>
      <c r="C821" s="237" t="s">
        <v>5952</v>
      </c>
      <c r="D821" s="238" t="s">
        <v>5839</v>
      </c>
      <c r="E821" s="148">
        <v>36102.55</v>
      </c>
      <c r="F821" s="148">
        <v>274.70</v>
      </c>
      <c r="G821" s="148">
        <v>0</v>
      </c>
      <c r="H821" s="148" t="s">
        <v>6288</v>
      </c>
      <c r="I821" s="148">
        <v>4204.1500000000015</v>
      </c>
      <c r="J821" s="148">
        <v>40581.40</v>
      </c>
      <c r="K821" s="148">
        <v>14441.02</v>
      </c>
      <c r="L821" s="148">
        <v>0</v>
      </c>
      <c r="M821" s="148">
        <v>48136.73</v>
      </c>
      <c r="N821" s="148" t="s">
        <v>6289</v>
      </c>
      <c r="O821" s="148">
        <v>66014.24</v>
      </c>
      <c r="P821" s="148">
        <v>128591.99</v>
      </c>
    </row>
    <row r="822" spans="1:16" ht="25">
      <c r="A822" s="237" t="s">
        <v>7347</v>
      </c>
      <c r="B822" s="237" t="s">
        <v>7348</v>
      </c>
      <c r="C822" s="237" t="s">
        <v>5952</v>
      </c>
      <c r="D822" s="238" t="s">
        <v>7324</v>
      </c>
      <c r="E822" s="148">
        <v>36102.55</v>
      </c>
      <c r="F822" s="148">
        <v>0</v>
      </c>
      <c r="G822" s="148">
        <v>0</v>
      </c>
      <c r="H822" s="148" t="s">
        <v>6288</v>
      </c>
      <c r="I822" s="148">
        <v>0</v>
      </c>
      <c r="J822" s="148">
        <v>36102.55</v>
      </c>
      <c r="K822" s="148">
        <v>0</v>
      </c>
      <c r="L822" s="148">
        <v>0</v>
      </c>
      <c r="M822" s="148">
        <v>48136.73</v>
      </c>
      <c r="N822" s="148" t="s">
        <v>6289</v>
      </c>
      <c r="O822" s="148">
        <v>0</v>
      </c>
      <c r="P822" s="148">
        <v>48136.73</v>
      </c>
    </row>
    <row r="823" spans="1:16" ht="25">
      <c r="A823" s="237" t="s">
        <v>7347</v>
      </c>
      <c r="B823" s="237" t="s">
        <v>7348</v>
      </c>
      <c r="C823" s="237" t="s">
        <v>5952</v>
      </c>
      <c r="D823" s="238" t="s">
        <v>6259</v>
      </c>
      <c r="E823" s="148">
        <v>36102.55</v>
      </c>
      <c r="F823" s="148">
        <v>0</v>
      </c>
      <c r="G823" s="148">
        <v>0</v>
      </c>
      <c r="H823" s="148" t="s">
        <v>6288</v>
      </c>
      <c r="I823" s="148">
        <v>0</v>
      </c>
      <c r="J823" s="148">
        <v>36102.55</v>
      </c>
      <c r="K823" s="148">
        <v>0</v>
      </c>
      <c r="L823" s="148">
        <v>0</v>
      </c>
      <c r="M823" s="148">
        <v>48136.73</v>
      </c>
      <c r="N823" s="148" t="s">
        <v>6289</v>
      </c>
      <c r="O823" s="148">
        <v>0</v>
      </c>
      <c r="P823" s="148">
        <v>48136.73</v>
      </c>
    </row>
    <row r="824" spans="1:16" ht="25">
      <c r="A824" s="237" t="s">
        <v>7347</v>
      </c>
      <c r="B824" s="237" t="s">
        <v>7348</v>
      </c>
      <c r="C824" s="237" t="s">
        <v>5952</v>
      </c>
      <c r="D824" s="238" t="s">
        <v>5902</v>
      </c>
      <c r="E824" s="148">
        <v>43838.91</v>
      </c>
      <c r="F824" s="148">
        <v>274.70</v>
      </c>
      <c r="G824" s="148">
        <v>0</v>
      </c>
      <c r="H824" s="148" t="s">
        <v>6288</v>
      </c>
      <c r="I824" s="148">
        <v>4278.75</v>
      </c>
      <c r="J824" s="148">
        <v>48392.36</v>
      </c>
      <c r="K824" s="148">
        <v>17535.56</v>
      </c>
      <c r="L824" s="148">
        <v>0</v>
      </c>
      <c r="M824" s="148">
        <v>58451.88</v>
      </c>
      <c r="N824" s="148" t="s">
        <v>6289</v>
      </c>
      <c r="O824" s="148">
        <v>77876.66</v>
      </c>
      <c r="P824" s="148">
        <v>153864.10</v>
      </c>
    </row>
    <row r="825" spans="1:16" ht="25">
      <c r="A825" s="237" t="s">
        <v>7347</v>
      </c>
      <c r="B825" s="237" t="s">
        <v>7348</v>
      </c>
      <c r="C825" s="237" t="s">
        <v>5952</v>
      </c>
      <c r="D825" s="238" t="s">
        <v>5903</v>
      </c>
      <c r="E825" s="148">
        <v>54485.45</v>
      </c>
      <c r="F825" s="148">
        <v>274.70</v>
      </c>
      <c r="G825" s="148">
        <v>0</v>
      </c>
      <c r="H825" s="148" t="s">
        <v>6288</v>
      </c>
      <c r="I825" s="148">
        <v>4364.320000000007</v>
      </c>
      <c r="J825" s="148">
        <v>59124.47</v>
      </c>
      <c r="K825" s="148">
        <v>21794.18</v>
      </c>
      <c r="L825" s="148">
        <v>0</v>
      </c>
      <c r="M825" s="148">
        <v>72647.27</v>
      </c>
      <c r="N825" s="148" t="s">
        <v>6289</v>
      </c>
      <c r="O825" s="148">
        <v>94201.36</v>
      </c>
      <c r="P825" s="148">
        <v>188642.81</v>
      </c>
    </row>
    <row r="826" spans="1:16" ht="25">
      <c r="A826" s="237" t="s">
        <v>7347</v>
      </c>
      <c r="B826" s="237" t="s">
        <v>7348</v>
      </c>
      <c r="C826" s="237" t="s">
        <v>5952</v>
      </c>
      <c r="D826" s="238" t="s">
        <v>5904</v>
      </c>
      <c r="E826" s="148">
        <v>71920.86</v>
      </c>
      <c r="F826" s="148">
        <v>274.70</v>
      </c>
      <c r="G826" s="148">
        <v>0</v>
      </c>
      <c r="H826" s="148" t="s">
        <v>6288</v>
      </c>
      <c r="I826" s="148">
        <v>4461.139999999999</v>
      </c>
      <c r="J826" s="148">
        <v>76656.70</v>
      </c>
      <c r="K826" s="148">
        <v>28768.34</v>
      </c>
      <c r="L826" s="148">
        <v>0</v>
      </c>
      <c r="M826" s="148">
        <v>95894.48</v>
      </c>
      <c r="N826" s="148" t="s">
        <v>6289</v>
      </c>
      <c r="O826" s="148">
        <v>120935.65</v>
      </c>
      <c r="P826" s="148">
        <v>245598.46999999997</v>
      </c>
    </row>
    <row r="827" spans="1:16" ht="25">
      <c r="A827" s="237" t="s">
        <v>7347</v>
      </c>
      <c r="B827" s="237" t="s">
        <v>7348</v>
      </c>
      <c r="C827" s="237" t="s">
        <v>5952</v>
      </c>
      <c r="D827" s="238" t="s">
        <v>5905</v>
      </c>
      <c r="E827" s="148">
        <v>92058.74</v>
      </c>
      <c r="F827" s="148">
        <v>274.70</v>
      </c>
      <c r="G827" s="148">
        <v>0</v>
      </c>
      <c r="H827" s="148" t="s">
        <v>6288</v>
      </c>
      <c r="I827" s="148">
        <v>4562.009999999995</v>
      </c>
      <c r="J827" s="148">
        <v>96895.45</v>
      </c>
      <c r="K827" s="148">
        <v>36823.50</v>
      </c>
      <c r="L827" s="148">
        <v>0</v>
      </c>
      <c r="M827" s="148">
        <v>122744.99</v>
      </c>
      <c r="N827" s="148" t="s">
        <v>6289</v>
      </c>
      <c r="O827" s="148">
        <v>151813.73</v>
      </c>
      <c r="P827" s="148">
        <v>311382.22</v>
      </c>
    </row>
    <row r="828" spans="1:16" ht="25">
      <c r="A828" s="237" t="s">
        <v>7347</v>
      </c>
      <c r="B828" s="237" t="s">
        <v>7348</v>
      </c>
      <c r="C828" s="237" t="s">
        <v>5952</v>
      </c>
      <c r="D828" s="238" t="s">
        <v>5906</v>
      </c>
      <c r="E828" s="148">
        <v>117835.20</v>
      </c>
      <c r="F828" s="148">
        <v>274.70</v>
      </c>
      <c r="G828" s="148">
        <v>0</v>
      </c>
      <c r="H828" s="148" t="s">
        <v>6288</v>
      </c>
      <c r="I828" s="148">
        <v>4679.690000000002</v>
      </c>
      <c r="J828" s="148">
        <v>122789.59</v>
      </c>
      <c r="K828" s="148">
        <v>47134.08</v>
      </c>
      <c r="L828" s="148">
        <v>0</v>
      </c>
      <c r="M828" s="148">
        <v>157113.6</v>
      </c>
      <c r="N828" s="148" t="s">
        <v>6289</v>
      </c>
      <c r="O828" s="148">
        <v>191337.64</v>
      </c>
      <c r="P828" s="148">
        <v>395585.32</v>
      </c>
    </row>
    <row r="829" spans="1:16" ht="37.5">
      <c r="A829" s="237" t="s">
        <v>5961</v>
      </c>
      <c r="B829" s="237" t="s">
        <v>5962</v>
      </c>
      <c r="C829" s="237" t="s">
        <v>5919</v>
      </c>
      <c r="D829" s="238" t="s">
        <v>5839</v>
      </c>
      <c r="E829" s="148">
        <v>752.86</v>
      </c>
      <c r="F829" s="148">
        <v>11.40</v>
      </c>
      <c r="G829" s="148">
        <v>0</v>
      </c>
      <c r="H829" s="148" t="s">
        <v>6288</v>
      </c>
      <c r="I829" s="148">
        <v>98.60000000000002</v>
      </c>
      <c r="J829" s="148">
        <v>862.86</v>
      </c>
      <c r="K829" s="148">
        <v>301.14</v>
      </c>
      <c r="L829" s="148">
        <v>0</v>
      </c>
      <c r="M829" s="148">
        <v>1003.81</v>
      </c>
      <c r="N829" s="148" t="s">
        <v>6289</v>
      </c>
      <c r="O829" s="148">
        <v>11811.39</v>
      </c>
      <c r="P829" s="148">
        <v>13116.34</v>
      </c>
    </row>
    <row r="830" spans="1:16" ht="37.5">
      <c r="A830" s="237" t="s">
        <v>5961</v>
      </c>
      <c r="B830" s="237" t="s">
        <v>5962</v>
      </c>
      <c r="C830" s="237" t="s">
        <v>5919</v>
      </c>
      <c r="D830" s="238" t="s">
        <v>7324</v>
      </c>
      <c r="E830" s="148">
        <v>752.86</v>
      </c>
      <c r="F830" s="148">
        <v>0</v>
      </c>
      <c r="G830" s="148">
        <v>0</v>
      </c>
      <c r="H830" s="148" t="s">
        <v>6288</v>
      </c>
      <c r="I830" s="148">
        <v>0</v>
      </c>
      <c r="J830" s="148">
        <v>752.86</v>
      </c>
      <c r="K830" s="148">
        <v>0</v>
      </c>
      <c r="L830" s="148">
        <v>0</v>
      </c>
      <c r="M830" s="148">
        <v>1003.81</v>
      </c>
      <c r="N830" s="148" t="s">
        <v>6289</v>
      </c>
      <c r="O830" s="148">
        <v>0</v>
      </c>
      <c r="P830" s="148">
        <v>1003.81</v>
      </c>
    </row>
    <row r="831" spans="1:16" ht="37.5">
      <c r="A831" s="237" t="s">
        <v>5961</v>
      </c>
      <c r="B831" s="237" t="s">
        <v>5962</v>
      </c>
      <c r="C831" s="237" t="s">
        <v>5919</v>
      </c>
      <c r="D831" s="238" t="s">
        <v>6259</v>
      </c>
      <c r="E831" s="148">
        <v>752.86</v>
      </c>
      <c r="F831" s="148">
        <v>0</v>
      </c>
      <c r="G831" s="148">
        <v>0</v>
      </c>
      <c r="H831" s="148" t="s">
        <v>6288</v>
      </c>
      <c r="I831" s="148">
        <v>0</v>
      </c>
      <c r="J831" s="148">
        <v>752.86</v>
      </c>
      <c r="K831" s="148">
        <v>0</v>
      </c>
      <c r="L831" s="148">
        <v>0</v>
      </c>
      <c r="M831" s="148">
        <v>1003.81</v>
      </c>
      <c r="N831" s="148" t="s">
        <v>6289</v>
      </c>
      <c r="O831" s="148">
        <v>0</v>
      </c>
      <c r="P831" s="148">
        <v>1003.81</v>
      </c>
    </row>
    <row r="832" spans="1:16" ht="37.5">
      <c r="A832" s="237" t="s">
        <v>5961</v>
      </c>
      <c r="B832" s="237" t="s">
        <v>5962</v>
      </c>
      <c r="C832" s="237" t="s">
        <v>5919</v>
      </c>
      <c r="D832" s="238" t="s">
        <v>5902</v>
      </c>
      <c r="E832" s="148">
        <v>1013.66</v>
      </c>
      <c r="F832" s="148">
        <v>11.40</v>
      </c>
      <c r="G832" s="148">
        <v>0</v>
      </c>
      <c r="H832" s="148" t="s">
        <v>6288</v>
      </c>
      <c r="I832" s="148">
        <v>101.10000000000014</v>
      </c>
      <c r="J832" s="148">
        <v>1126.16</v>
      </c>
      <c r="K832" s="148">
        <v>405.46</v>
      </c>
      <c r="L832" s="148">
        <v>0</v>
      </c>
      <c r="M832" s="148">
        <v>1351.55</v>
      </c>
      <c r="N832" s="148" t="s">
        <v>6289</v>
      </c>
      <c r="O832" s="148">
        <v>12211.28</v>
      </c>
      <c r="P832" s="148">
        <v>13968.29</v>
      </c>
    </row>
    <row r="833" spans="1:16" ht="37.5">
      <c r="A833" s="237" t="s">
        <v>5961</v>
      </c>
      <c r="B833" s="237" t="s">
        <v>5962</v>
      </c>
      <c r="C833" s="237" t="s">
        <v>5919</v>
      </c>
      <c r="D833" s="238" t="s">
        <v>5903</v>
      </c>
      <c r="E833" s="148">
        <v>1348.66</v>
      </c>
      <c r="F833" s="148">
        <v>11.40</v>
      </c>
      <c r="G833" s="148">
        <v>0</v>
      </c>
      <c r="H833" s="148" t="s">
        <v>6288</v>
      </c>
      <c r="I833" s="148">
        <v>104.2199999999998</v>
      </c>
      <c r="J833" s="148">
        <v>1464.28</v>
      </c>
      <c r="K833" s="148">
        <v>539.46</v>
      </c>
      <c r="L833" s="148">
        <v>0</v>
      </c>
      <c r="M833" s="148">
        <v>1798.21</v>
      </c>
      <c r="N833" s="148" t="s">
        <v>6289</v>
      </c>
      <c r="O833" s="148">
        <v>12724.95</v>
      </c>
      <c r="P833" s="148">
        <v>15062.62</v>
      </c>
    </row>
    <row r="834" spans="1:16" ht="37.5">
      <c r="A834" s="237" t="s">
        <v>5961</v>
      </c>
      <c r="B834" s="237" t="s">
        <v>5962</v>
      </c>
      <c r="C834" s="237" t="s">
        <v>5919</v>
      </c>
      <c r="D834" s="238" t="s">
        <v>5904</v>
      </c>
      <c r="E834" s="148">
        <v>1770.88</v>
      </c>
      <c r="F834" s="148">
        <v>11.40</v>
      </c>
      <c r="G834" s="148">
        <v>0</v>
      </c>
      <c r="H834" s="148" t="s">
        <v>6288</v>
      </c>
      <c r="I834" s="148">
        <v>108.99999999999977</v>
      </c>
      <c r="J834" s="148">
        <v>1891.28</v>
      </c>
      <c r="K834" s="148">
        <v>708.35</v>
      </c>
      <c r="L834" s="148">
        <v>0</v>
      </c>
      <c r="M834" s="148">
        <v>2361.17</v>
      </c>
      <c r="N834" s="148" t="s">
        <v>6289</v>
      </c>
      <c r="O834" s="148">
        <v>13372.35</v>
      </c>
      <c r="P834" s="148">
        <v>16441.87</v>
      </c>
    </row>
    <row r="835" spans="1:16" ht="37.5">
      <c r="A835" s="237" t="s">
        <v>5961</v>
      </c>
      <c r="B835" s="237" t="s">
        <v>5962</v>
      </c>
      <c r="C835" s="237" t="s">
        <v>5919</v>
      </c>
      <c r="D835" s="238" t="s">
        <v>5905</v>
      </c>
      <c r="E835" s="148">
        <v>2259.58</v>
      </c>
      <c r="F835" s="148">
        <v>11.40</v>
      </c>
      <c r="G835" s="148">
        <v>0</v>
      </c>
      <c r="H835" s="148" t="s">
        <v>6288</v>
      </c>
      <c r="I835" s="148">
        <v>113.36000000000013</v>
      </c>
      <c r="J835" s="148">
        <v>2384.34</v>
      </c>
      <c r="K835" s="148">
        <v>903.83</v>
      </c>
      <c r="L835" s="148">
        <v>0</v>
      </c>
      <c r="M835" s="148">
        <v>3012.77</v>
      </c>
      <c r="N835" s="148" t="s">
        <v>6289</v>
      </c>
      <c r="O835" s="148">
        <v>14121.69</v>
      </c>
      <c r="P835" s="148">
        <v>18038.29</v>
      </c>
    </row>
    <row r="836" spans="1:16" ht="37.5">
      <c r="A836" s="237" t="s">
        <v>5961</v>
      </c>
      <c r="B836" s="237" t="s">
        <v>5962</v>
      </c>
      <c r="C836" s="237" t="s">
        <v>5919</v>
      </c>
      <c r="D836" s="238" t="s">
        <v>5906</v>
      </c>
      <c r="E836" s="148">
        <v>2883.24</v>
      </c>
      <c r="F836" s="148">
        <v>11.40</v>
      </c>
      <c r="G836" s="148">
        <v>0</v>
      </c>
      <c r="H836" s="148" t="s">
        <v>6288</v>
      </c>
      <c r="I836" s="148">
        <v>118.86000000000013</v>
      </c>
      <c r="J836" s="148">
        <v>3013.50</v>
      </c>
      <c r="K836" s="148">
        <v>1153.30</v>
      </c>
      <c r="L836" s="148">
        <v>0</v>
      </c>
      <c r="M836" s="148">
        <v>3844.32</v>
      </c>
      <c r="N836" s="148" t="s">
        <v>6289</v>
      </c>
      <c r="O836" s="148">
        <v>15077.97</v>
      </c>
      <c r="P836" s="148">
        <v>20075.59</v>
      </c>
    </row>
    <row r="837" spans="1:16" ht="25">
      <c r="A837" s="237" t="s">
        <v>5963</v>
      </c>
      <c r="B837" s="237" t="s">
        <v>5964</v>
      </c>
      <c r="C837" s="237" t="s">
        <v>5919</v>
      </c>
      <c r="D837" s="238" t="s">
        <v>5839</v>
      </c>
      <c r="E837" s="148">
        <v>776.68</v>
      </c>
      <c r="F837" s="148">
        <v>11.40</v>
      </c>
      <c r="G837" s="148">
        <v>0</v>
      </c>
      <c r="H837" s="148" t="s">
        <v>6288</v>
      </c>
      <c r="I837" s="148">
        <v>100.46000000000004</v>
      </c>
      <c r="J837" s="148">
        <v>888.54</v>
      </c>
      <c r="K837" s="148">
        <v>310.67</v>
      </c>
      <c r="L837" s="148">
        <v>0</v>
      </c>
      <c r="M837" s="148">
        <v>1035.57</v>
      </c>
      <c r="N837" s="148" t="s">
        <v>6289</v>
      </c>
      <c r="O837" s="148">
        <v>11847.91</v>
      </c>
      <c r="P837" s="148">
        <v>13194.15</v>
      </c>
    </row>
    <row r="838" spans="1:16" ht="25">
      <c r="A838" s="237" t="s">
        <v>5963</v>
      </c>
      <c r="B838" s="237" t="s">
        <v>5964</v>
      </c>
      <c r="C838" s="237" t="s">
        <v>5919</v>
      </c>
      <c r="D838" s="238" t="s">
        <v>7324</v>
      </c>
      <c r="E838" s="148">
        <v>776.68</v>
      </c>
      <c r="F838" s="148">
        <v>0</v>
      </c>
      <c r="G838" s="148">
        <v>0</v>
      </c>
      <c r="H838" s="148" t="s">
        <v>6288</v>
      </c>
      <c r="I838" s="148">
        <v>0</v>
      </c>
      <c r="J838" s="148">
        <v>776.68</v>
      </c>
      <c r="K838" s="148">
        <v>0</v>
      </c>
      <c r="L838" s="148">
        <v>0</v>
      </c>
      <c r="M838" s="148">
        <v>1035.57</v>
      </c>
      <c r="N838" s="148" t="s">
        <v>6289</v>
      </c>
      <c r="O838" s="148">
        <v>0</v>
      </c>
      <c r="P838" s="148">
        <v>1035.57</v>
      </c>
    </row>
    <row r="839" spans="1:16" ht="25">
      <c r="A839" s="237" t="s">
        <v>5963</v>
      </c>
      <c r="B839" s="237" t="s">
        <v>5964</v>
      </c>
      <c r="C839" s="237" t="s">
        <v>5919</v>
      </c>
      <c r="D839" s="238" t="s">
        <v>6259</v>
      </c>
      <c r="E839" s="148">
        <v>776.68</v>
      </c>
      <c r="F839" s="148">
        <v>0</v>
      </c>
      <c r="G839" s="148">
        <v>0</v>
      </c>
      <c r="H839" s="148" t="s">
        <v>6288</v>
      </c>
      <c r="I839" s="148">
        <v>0</v>
      </c>
      <c r="J839" s="148">
        <v>776.68</v>
      </c>
      <c r="K839" s="148">
        <v>0</v>
      </c>
      <c r="L839" s="148">
        <v>0</v>
      </c>
      <c r="M839" s="148">
        <v>1035.57</v>
      </c>
      <c r="N839" s="148" t="s">
        <v>6289</v>
      </c>
      <c r="O839" s="148">
        <v>0</v>
      </c>
      <c r="P839" s="148">
        <v>1035.57</v>
      </c>
    </row>
    <row r="840" spans="1:16" ht="25">
      <c r="A840" s="237" t="s">
        <v>5963</v>
      </c>
      <c r="B840" s="237" t="s">
        <v>5964</v>
      </c>
      <c r="C840" s="237" t="s">
        <v>5919</v>
      </c>
      <c r="D840" s="238" t="s">
        <v>5902</v>
      </c>
      <c r="E840" s="148">
        <v>1045.36</v>
      </c>
      <c r="F840" s="148">
        <v>11.40</v>
      </c>
      <c r="G840" s="148">
        <v>0</v>
      </c>
      <c r="H840" s="148" t="s">
        <v>6288</v>
      </c>
      <c r="I840" s="148">
        <v>102.96000000000004</v>
      </c>
      <c r="J840" s="148">
        <v>1159.72</v>
      </c>
      <c r="K840" s="148">
        <v>418.14</v>
      </c>
      <c r="L840" s="148">
        <v>0</v>
      </c>
      <c r="M840" s="148">
        <v>1393.81</v>
      </c>
      <c r="N840" s="148" t="s">
        <v>6289</v>
      </c>
      <c r="O840" s="148">
        <v>12259.89</v>
      </c>
      <c r="P840" s="148">
        <v>14071.84</v>
      </c>
    </row>
    <row r="841" spans="1:16" ht="25">
      <c r="A841" s="237" t="s">
        <v>5963</v>
      </c>
      <c r="B841" s="237" t="s">
        <v>5964</v>
      </c>
      <c r="C841" s="237" t="s">
        <v>5919</v>
      </c>
      <c r="D841" s="238" t="s">
        <v>5903</v>
      </c>
      <c r="E841" s="148">
        <v>1391.44</v>
      </c>
      <c r="F841" s="148">
        <v>11.40</v>
      </c>
      <c r="G841" s="148">
        <v>0</v>
      </c>
      <c r="H841" s="148" t="s">
        <v>6288</v>
      </c>
      <c r="I841" s="148">
        <v>106.09999999999991</v>
      </c>
      <c r="J841" s="148">
        <v>1508.94</v>
      </c>
      <c r="K841" s="148">
        <v>556.58</v>
      </c>
      <c r="L841" s="148">
        <v>0</v>
      </c>
      <c r="M841" s="148">
        <v>1855.25</v>
      </c>
      <c r="N841" s="148" t="s">
        <v>6289</v>
      </c>
      <c r="O841" s="148">
        <v>12790.54</v>
      </c>
      <c r="P841" s="148">
        <v>15202.37</v>
      </c>
    </row>
    <row r="842" spans="1:16" ht="25">
      <c r="A842" s="237" t="s">
        <v>5963</v>
      </c>
      <c r="B842" s="237" t="s">
        <v>5964</v>
      </c>
      <c r="C842" s="237" t="s">
        <v>5919</v>
      </c>
      <c r="D842" s="238" t="s">
        <v>5904</v>
      </c>
      <c r="E842" s="148">
        <v>1827.48</v>
      </c>
      <c r="F842" s="148">
        <v>11.40</v>
      </c>
      <c r="G842" s="148">
        <v>0</v>
      </c>
      <c r="H842" s="148" t="s">
        <v>6288</v>
      </c>
      <c r="I842" s="148">
        <v>110.93999999999983</v>
      </c>
      <c r="J842" s="148">
        <v>1949.82</v>
      </c>
      <c r="K842" s="148">
        <v>730.99</v>
      </c>
      <c r="L842" s="148">
        <v>0</v>
      </c>
      <c r="M842" s="148">
        <v>2436.64</v>
      </c>
      <c r="N842" s="148" t="s">
        <v>6289</v>
      </c>
      <c r="O842" s="148">
        <v>13459.14</v>
      </c>
      <c r="P842" s="148">
        <v>16626.77</v>
      </c>
    </row>
    <row r="843" spans="1:16" ht="25">
      <c r="A843" s="237" t="s">
        <v>5963</v>
      </c>
      <c r="B843" s="237" t="s">
        <v>5964</v>
      </c>
      <c r="C843" s="237" t="s">
        <v>5919</v>
      </c>
      <c r="D843" s="238" t="s">
        <v>5905</v>
      </c>
      <c r="E843" s="148">
        <v>2331.08</v>
      </c>
      <c r="F843" s="148">
        <v>11.40</v>
      </c>
      <c r="G843" s="148">
        <v>0</v>
      </c>
      <c r="H843" s="148" t="s">
        <v>6288</v>
      </c>
      <c r="I843" s="148">
        <v>115.32000000000016</v>
      </c>
      <c r="J843" s="148">
        <v>2457.8</v>
      </c>
      <c r="K843" s="148">
        <v>932.43</v>
      </c>
      <c r="L843" s="148">
        <v>0</v>
      </c>
      <c r="M843" s="148">
        <v>3108.11</v>
      </c>
      <c r="N843" s="148" t="s">
        <v>6289</v>
      </c>
      <c r="O843" s="148">
        <v>14231.32</v>
      </c>
      <c r="P843" s="148">
        <v>18271.86</v>
      </c>
    </row>
    <row r="844" spans="1:16" ht="25">
      <c r="A844" s="237" t="s">
        <v>5963</v>
      </c>
      <c r="B844" s="237" t="s">
        <v>5964</v>
      </c>
      <c r="C844" s="237" t="s">
        <v>5919</v>
      </c>
      <c r="D844" s="238" t="s">
        <v>5906</v>
      </c>
      <c r="E844" s="148">
        <v>2975.98</v>
      </c>
      <c r="F844" s="148">
        <v>11.40</v>
      </c>
      <c r="G844" s="148">
        <v>0</v>
      </c>
      <c r="H844" s="148" t="s">
        <v>6288</v>
      </c>
      <c r="I844" s="148">
        <v>120.96000000000004</v>
      </c>
      <c r="J844" s="148">
        <v>3108.34</v>
      </c>
      <c r="K844" s="148">
        <v>1190.39</v>
      </c>
      <c r="L844" s="148">
        <v>0</v>
      </c>
      <c r="M844" s="148">
        <v>3967.97</v>
      </c>
      <c r="N844" s="148" t="s">
        <v>6289</v>
      </c>
      <c r="O844" s="148">
        <v>15220.17</v>
      </c>
      <c r="P844" s="148">
        <v>20378.53</v>
      </c>
    </row>
    <row r="845" spans="1:16" ht="37.5">
      <c r="A845" s="237" t="s">
        <v>5965</v>
      </c>
      <c r="B845" s="237" t="s">
        <v>5966</v>
      </c>
      <c r="C845" s="237" t="s">
        <v>5919</v>
      </c>
      <c r="D845" s="238" t="s">
        <v>5839</v>
      </c>
      <c r="E845" s="148">
        <v>776.68</v>
      </c>
      <c r="F845" s="148">
        <v>11.40</v>
      </c>
      <c r="G845" s="148">
        <v>0</v>
      </c>
      <c r="H845" s="148" t="s">
        <v>6288</v>
      </c>
      <c r="I845" s="148">
        <v>100.46000000000004</v>
      </c>
      <c r="J845" s="148">
        <v>888.54</v>
      </c>
      <c r="K845" s="148">
        <v>310.67</v>
      </c>
      <c r="L845" s="148">
        <v>0</v>
      </c>
      <c r="M845" s="148">
        <v>1035.57</v>
      </c>
      <c r="N845" s="148" t="s">
        <v>6289</v>
      </c>
      <c r="O845" s="148">
        <v>11847.91</v>
      </c>
      <c r="P845" s="148">
        <v>13194.15</v>
      </c>
    </row>
    <row r="846" spans="1:16" ht="37.5">
      <c r="A846" s="237" t="s">
        <v>5965</v>
      </c>
      <c r="B846" s="237" t="s">
        <v>5966</v>
      </c>
      <c r="C846" s="237" t="s">
        <v>5919</v>
      </c>
      <c r="D846" s="238" t="s">
        <v>7324</v>
      </c>
      <c r="E846" s="148">
        <v>776.68</v>
      </c>
      <c r="F846" s="148">
        <v>0</v>
      </c>
      <c r="G846" s="148">
        <v>0</v>
      </c>
      <c r="H846" s="148" t="s">
        <v>6288</v>
      </c>
      <c r="I846" s="148">
        <v>0</v>
      </c>
      <c r="J846" s="148">
        <v>776.68</v>
      </c>
      <c r="K846" s="148">
        <v>0</v>
      </c>
      <c r="L846" s="148">
        <v>0</v>
      </c>
      <c r="M846" s="148">
        <v>1035.57</v>
      </c>
      <c r="N846" s="148" t="s">
        <v>6289</v>
      </c>
      <c r="O846" s="148">
        <v>0</v>
      </c>
      <c r="P846" s="148">
        <v>1035.57</v>
      </c>
    </row>
    <row r="847" spans="1:16" ht="37.5">
      <c r="A847" s="237" t="s">
        <v>5965</v>
      </c>
      <c r="B847" s="237" t="s">
        <v>5966</v>
      </c>
      <c r="C847" s="237" t="s">
        <v>5919</v>
      </c>
      <c r="D847" s="238" t="s">
        <v>6259</v>
      </c>
      <c r="E847" s="148">
        <v>776.68</v>
      </c>
      <c r="F847" s="148">
        <v>0</v>
      </c>
      <c r="G847" s="148">
        <v>0</v>
      </c>
      <c r="H847" s="148" t="s">
        <v>6288</v>
      </c>
      <c r="I847" s="148">
        <v>0</v>
      </c>
      <c r="J847" s="148">
        <v>776.68</v>
      </c>
      <c r="K847" s="148">
        <v>0</v>
      </c>
      <c r="L847" s="148">
        <v>0</v>
      </c>
      <c r="M847" s="148">
        <v>1035.57</v>
      </c>
      <c r="N847" s="148" t="s">
        <v>6289</v>
      </c>
      <c r="O847" s="148">
        <v>0</v>
      </c>
      <c r="P847" s="148">
        <v>1035.57</v>
      </c>
    </row>
    <row r="848" spans="1:16" ht="37.5">
      <c r="A848" s="237" t="s">
        <v>5965</v>
      </c>
      <c r="B848" s="237" t="s">
        <v>5966</v>
      </c>
      <c r="C848" s="237" t="s">
        <v>5919</v>
      </c>
      <c r="D848" s="238" t="s">
        <v>5902</v>
      </c>
      <c r="E848" s="148">
        <v>1045.36</v>
      </c>
      <c r="F848" s="148">
        <v>11.40</v>
      </c>
      <c r="G848" s="148">
        <v>0</v>
      </c>
      <c r="H848" s="148" t="s">
        <v>6288</v>
      </c>
      <c r="I848" s="148">
        <v>102.96000000000004</v>
      </c>
      <c r="J848" s="148">
        <v>1159.72</v>
      </c>
      <c r="K848" s="148">
        <v>418.14</v>
      </c>
      <c r="L848" s="148">
        <v>0</v>
      </c>
      <c r="M848" s="148">
        <v>1393.81</v>
      </c>
      <c r="N848" s="148" t="s">
        <v>6289</v>
      </c>
      <c r="O848" s="148">
        <v>12259.89</v>
      </c>
      <c r="P848" s="148">
        <v>14071.84</v>
      </c>
    </row>
    <row r="849" spans="1:16" ht="37.5">
      <c r="A849" s="237" t="s">
        <v>5965</v>
      </c>
      <c r="B849" s="237" t="s">
        <v>5966</v>
      </c>
      <c r="C849" s="237" t="s">
        <v>5919</v>
      </c>
      <c r="D849" s="238" t="s">
        <v>5903</v>
      </c>
      <c r="E849" s="148">
        <v>1391.44</v>
      </c>
      <c r="F849" s="148">
        <v>11.40</v>
      </c>
      <c r="G849" s="148">
        <v>0</v>
      </c>
      <c r="H849" s="148" t="s">
        <v>6288</v>
      </c>
      <c r="I849" s="148">
        <v>106.09999999999991</v>
      </c>
      <c r="J849" s="148">
        <v>1508.94</v>
      </c>
      <c r="K849" s="148">
        <v>556.58</v>
      </c>
      <c r="L849" s="148">
        <v>0</v>
      </c>
      <c r="M849" s="148">
        <v>1855.25</v>
      </c>
      <c r="N849" s="148" t="s">
        <v>6289</v>
      </c>
      <c r="O849" s="148">
        <v>12790.54</v>
      </c>
      <c r="P849" s="148">
        <v>15202.37</v>
      </c>
    </row>
    <row r="850" spans="1:16" ht="37.5">
      <c r="A850" s="237" t="s">
        <v>5965</v>
      </c>
      <c r="B850" s="237" t="s">
        <v>5966</v>
      </c>
      <c r="C850" s="237" t="s">
        <v>5919</v>
      </c>
      <c r="D850" s="238" t="s">
        <v>5904</v>
      </c>
      <c r="E850" s="148">
        <v>1827.48</v>
      </c>
      <c r="F850" s="148">
        <v>11.40</v>
      </c>
      <c r="G850" s="148">
        <v>0</v>
      </c>
      <c r="H850" s="148" t="s">
        <v>6288</v>
      </c>
      <c r="I850" s="148">
        <v>110.93999999999983</v>
      </c>
      <c r="J850" s="148">
        <v>1949.82</v>
      </c>
      <c r="K850" s="148">
        <v>730.99</v>
      </c>
      <c r="L850" s="148">
        <v>0</v>
      </c>
      <c r="M850" s="148">
        <v>2436.64</v>
      </c>
      <c r="N850" s="148" t="s">
        <v>6289</v>
      </c>
      <c r="O850" s="148">
        <v>13459.14</v>
      </c>
      <c r="P850" s="148">
        <v>16626.77</v>
      </c>
    </row>
    <row r="851" spans="1:16" ht="37.5">
      <c r="A851" s="237" t="s">
        <v>5965</v>
      </c>
      <c r="B851" s="237" t="s">
        <v>5966</v>
      </c>
      <c r="C851" s="237" t="s">
        <v>5919</v>
      </c>
      <c r="D851" s="238" t="s">
        <v>5905</v>
      </c>
      <c r="E851" s="148">
        <v>2331.08</v>
      </c>
      <c r="F851" s="148">
        <v>11.40</v>
      </c>
      <c r="G851" s="148">
        <v>0</v>
      </c>
      <c r="H851" s="148" t="s">
        <v>6288</v>
      </c>
      <c r="I851" s="148">
        <v>115.32000000000016</v>
      </c>
      <c r="J851" s="148">
        <v>2457.8</v>
      </c>
      <c r="K851" s="148">
        <v>932.43</v>
      </c>
      <c r="L851" s="148">
        <v>0</v>
      </c>
      <c r="M851" s="148">
        <v>3108.11</v>
      </c>
      <c r="N851" s="148" t="s">
        <v>6289</v>
      </c>
      <c r="O851" s="148">
        <v>14231.32</v>
      </c>
      <c r="P851" s="148">
        <v>18271.86</v>
      </c>
    </row>
    <row r="852" spans="1:16" ht="37.5">
      <c r="A852" s="237" t="s">
        <v>5965</v>
      </c>
      <c r="B852" s="237" t="s">
        <v>5966</v>
      </c>
      <c r="C852" s="237" t="s">
        <v>5919</v>
      </c>
      <c r="D852" s="238" t="s">
        <v>5906</v>
      </c>
      <c r="E852" s="148">
        <v>2975.98</v>
      </c>
      <c r="F852" s="148">
        <v>11.40</v>
      </c>
      <c r="G852" s="148">
        <v>0</v>
      </c>
      <c r="H852" s="148" t="s">
        <v>6288</v>
      </c>
      <c r="I852" s="148">
        <v>120.96000000000004</v>
      </c>
      <c r="J852" s="148">
        <v>3108.34</v>
      </c>
      <c r="K852" s="148">
        <v>1190.39</v>
      </c>
      <c r="L852" s="148">
        <v>0</v>
      </c>
      <c r="M852" s="148">
        <v>3967.97</v>
      </c>
      <c r="N852" s="148" t="s">
        <v>6289</v>
      </c>
      <c r="O852" s="148">
        <v>15220.17</v>
      </c>
      <c r="P852" s="148">
        <v>20378.53</v>
      </c>
    </row>
    <row r="853" spans="1:16" ht="37.5">
      <c r="A853" s="237" t="s">
        <v>5967</v>
      </c>
      <c r="B853" s="237" t="s">
        <v>5968</v>
      </c>
      <c r="C853" s="237" t="s">
        <v>5952</v>
      </c>
      <c r="D853" s="238" t="s">
        <v>5839</v>
      </c>
      <c r="E853" s="148">
        <v>776.68</v>
      </c>
      <c r="F853" s="148">
        <v>11.40</v>
      </c>
      <c r="G853" s="148">
        <v>0</v>
      </c>
      <c r="H853" s="148" t="s">
        <v>6288</v>
      </c>
      <c r="I853" s="148">
        <v>100.46000000000004</v>
      </c>
      <c r="J853" s="148">
        <v>888.54</v>
      </c>
      <c r="K853" s="148">
        <v>310.67</v>
      </c>
      <c r="L853" s="148">
        <v>0</v>
      </c>
      <c r="M853" s="148">
        <v>1035.57</v>
      </c>
      <c r="N853" s="148" t="s">
        <v>6289</v>
      </c>
      <c r="O853" s="148">
        <v>11847.91</v>
      </c>
      <c r="P853" s="148">
        <v>13194.15</v>
      </c>
    </row>
    <row r="854" spans="1:16" ht="37.5">
      <c r="A854" s="237" t="s">
        <v>5967</v>
      </c>
      <c r="B854" s="237" t="s">
        <v>5968</v>
      </c>
      <c r="C854" s="237" t="s">
        <v>5952</v>
      </c>
      <c r="D854" s="238" t="s">
        <v>7324</v>
      </c>
      <c r="E854" s="148">
        <v>776.68</v>
      </c>
      <c r="F854" s="148">
        <v>0</v>
      </c>
      <c r="G854" s="148">
        <v>0</v>
      </c>
      <c r="H854" s="148" t="s">
        <v>6288</v>
      </c>
      <c r="I854" s="148">
        <v>0</v>
      </c>
      <c r="J854" s="148">
        <v>776.68</v>
      </c>
      <c r="K854" s="148">
        <v>0</v>
      </c>
      <c r="L854" s="148">
        <v>0</v>
      </c>
      <c r="M854" s="148">
        <v>1035.57</v>
      </c>
      <c r="N854" s="148" t="s">
        <v>6289</v>
      </c>
      <c r="O854" s="148">
        <v>0</v>
      </c>
      <c r="P854" s="148">
        <v>1035.57</v>
      </c>
    </row>
    <row r="855" spans="1:16" ht="37.5">
      <c r="A855" s="237" t="s">
        <v>5967</v>
      </c>
      <c r="B855" s="237" t="s">
        <v>5968</v>
      </c>
      <c r="C855" s="237" t="s">
        <v>5952</v>
      </c>
      <c r="D855" s="238" t="s">
        <v>6259</v>
      </c>
      <c r="E855" s="148">
        <v>776.68</v>
      </c>
      <c r="F855" s="148">
        <v>0</v>
      </c>
      <c r="G855" s="148">
        <v>0</v>
      </c>
      <c r="H855" s="148" t="s">
        <v>6288</v>
      </c>
      <c r="I855" s="148">
        <v>0</v>
      </c>
      <c r="J855" s="148">
        <v>776.68</v>
      </c>
      <c r="K855" s="148">
        <v>0</v>
      </c>
      <c r="L855" s="148">
        <v>0</v>
      </c>
      <c r="M855" s="148">
        <v>1035.57</v>
      </c>
      <c r="N855" s="148" t="s">
        <v>6289</v>
      </c>
      <c r="O855" s="148">
        <v>0</v>
      </c>
      <c r="P855" s="148">
        <v>1035.57</v>
      </c>
    </row>
    <row r="856" spans="1:16" ht="37.5">
      <c r="A856" s="237" t="s">
        <v>5967</v>
      </c>
      <c r="B856" s="237" t="s">
        <v>5968</v>
      </c>
      <c r="C856" s="237" t="s">
        <v>5952</v>
      </c>
      <c r="D856" s="238" t="s">
        <v>5902</v>
      </c>
      <c r="E856" s="148">
        <v>1045.36</v>
      </c>
      <c r="F856" s="148">
        <v>11.40</v>
      </c>
      <c r="G856" s="148">
        <v>0</v>
      </c>
      <c r="H856" s="148" t="s">
        <v>6288</v>
      </c>
      <c r="I856" s="148">
        <v>102.96000000000004</v>
      </c>
      <c r="J856" s="148">
        <v>1159.72</v>
      </c>
      <c r="K856" s="148">
        <v>418.14</v>
      </c>
      <c r="L856" s="148">
        <v>0</v>
      </c>
      <c r="M856" s="148">
        <v>1393.81</v>
      </c>
      <c r="N856" s="148" t="s">
        <v>6289</v>
      </c>
      <c r="O856" s="148">
        <v>12259.89</v>
      </c>
      <c r="P856" s="148">
        <v>14071.84</v>
      </c>
    </row>
    <row r="857" spans="1:16" ht="37.5">
      <c r="A857" s="237" t="s">
        <v>5967</v>
      </c>
      <c r="B857" s="237" t="s">
        <v>5968</v>
      </c>
      <c r="C857" s="237" t="s">
        <v>5952</v>
      </c>
      <c r="D857" s="238" t="s">
        <v>5903</v>
      </c>
      <c r="E857" s="148">
        <v>1391.44</v>
      </c>
      <c r="F857" s="148">
        <v>11.40</v>
      </c>
      <c r="G857" s="148">
        <v>0</v>
      </c>
      <c r="H857" s="148" t="s">
        <v>6288</v>
      </c>
      <c r="I857" s="148">
        <v>106.09999999999991</v>
      </c>
      <c r="J857" s="148">
        <v>1508.94</v>
      </c>
      <c r="K857" s="148">
        <v>556.58</v>
      </c>
      <c r="L857" s="148">
        <v>0</v>
      </c>
      <c r="M857" s="148">
        <v>1855.25</v>
      </c>
      <c r="N857" s="148" t="s">
        <v>6289</v>
      </c>
      <c r="O857" s="148">
        <v>12790.54</v>
      </c>
      <c r="P857" s="148">
        <v>15202.37</v>
      </c>
    </row>
    <row r="858" spans="1:16" ht="37.5">
      <c r="A858" s="237" t="s">
        <v>5967</v>
      </c>
      <c r="B858" s="237" t="s">
        <v>5968</v>
      </c>
      <c r="C858" s="237" t="s">
        <v>5952</v>
      </c>
      <c r="D858" s="238" t="s">
        <v>5904</v>
      </c>
      <c r="E858" s="148">
        <v>1827.48</v>
      </c>
      <c r="F858" s="148">
        <v>11.40</v>
      </c>
      <c r="G858" s="148">
        <v>0</v>
      </c>
      <c r="H858" s="148" t="s">
        <v>6288</v>
      </c>
      <c r="I858" s="148">
        <v>110.93999999999983</v>
      </c>
      <c r="J858" s="148">
        <v>1949.82</v>
      </c>
      <c r="K858" s="148">
        <v>730.99</v>
      </c>
      <c r="L858" s="148">
        <v>0</v>
      </c>
      <c r="M858" s="148">
        <v>2436.64</v>
      </c>
      <c r="N858" s="148" t="s">
        <v>6289</v>
      </c>
      <c r="O858" s="148">
        <v>13459.14</v>
      </c>
      <c r="P858" s="148">
        <v>16626.77</v>
      </c>
    </row>
    <row r="859" spans="1:16" ht="37.5">
      <c r="A859" s="237" t="s">
        <v>5967</v>
      </c>
      <c r="B859" s="237" t="s">
        <v>5968</v>
      </c>
      <c r="C859" s="237" t="s">
        <v>5952</v>
      </c>
      <c r="D859" s="238" t="s">
        <v>5905</v>
      </c>
      <c r="E859" s="148">
        <v>2331.08</v>
      </c>
      <c r="F859" s="148">
        <v>11.40</v>
      </c>
      <c r="G859" s="148">
        <v>0</v>
      </c>
      <c r="H859" s="148" t="s">
        <v>6288</v>
      </c>
      <c r="I859" s="148">
        <v>115.32000000000016</v>
      </c>
      <c r="J859" s="148">
        <v>2457.8</v>
      </c>
      <c r="K859" s="148">
        <v>932.43</v>
      </c>
      <c r="L859" s="148">
        <v>0</v>
      </c>
      <c r="M859" s="148">
        <v>3108.11</v>
      </c>
      <c r="N859" s="148" t="s">
        <v>6289</v>
      </c>
      <c r="O859" s="148">
        <v>14231.32</v>
      </c>
      <c r="P859" s="148">
        <v>18271.86</v>
      </c>
    </row>
    <row r="860" spans="1:16" ht="37.5">
      <c r="A860" s="237" t="s">
        <v>5967</v>
      </c>
      <c r="B860" s="237" t="s">
        <v>5968</v>
      </c>
      <c r="C860" s="237" t="s">
        <v>5952</v>
      </c>
      <c r="D860" s="238" t="s">
        <v>5906</v>
      </c>
      <c r="E860" s="148">
        <v>2975.98</v>
      </c>
      <c r="F860" s="148">
        <v>11.40</v>
      </c>
      <c r="G860" s="148">
        <v>0</v>
      </c>
      <c r="H860" s="148" t="s">
        <v>6288</v>
      </c>
      <c r="I860" s="148">
        <v>120.96000000000004</v>
      </c>
      <c r="J860" s="148">
        <v>3108.34</v>
      </c>
      <c r="K860" s="148">
        <v>1190.39</v>
      </c>
      <c r="L860" s="148">
        <v>0</v>
      </c>
      <c r="M860" s="148">
        <v>3967.97</v>
      </c>
      <c r="N860" s="148" t="s">
        <v>6289</v>
      </c>
      <c r="O860" s="148">
        <v>15220.17</v>
      </c>
      <c r="P860" s="148">
        <v>20378.53</v>
      </c>
    </row>
    <row r="861" spans="1:16" ht="37.5">
      <c r="A861" s="237" t="s">
        <v>5969</v>
      </c>
      <c r="B861" s="237" t="s">
        <v>5970</v>
      </c>
      <c r="C861" s="237" t="s">
        <v>5919</v>
      </c>
      <c r="D861" s="238" t="s">
        <v>5839</v>
      </c>
      <c r="E861" s="148">
        <v>776.68</v>
      </c>
      <c r="F861" s="148">
        <v>11.40</v>
      </c>
      <c r="G861" s="148">
        <v>0</v>
      </c>
      <c r="H861" s="148" t="s">
        <v>6288</v>
      </c>
      <c r="I861" s="148">
        <v>100.46000000000004</v>
      </c>
      <c r="J861" s="148">
        <v>888.54</v>
      </c>
      <c r="K861" s="148">
        <v>310.67</v>
      </c>
      <c r="L861" s="148">
        <v>0</v>
      </c>
      <c r="M861" s="148">
        <v>1035.57</v>
      </c>
      <c r="N861" s="148" t="s">
        <v>6289</v>
      </c>
      <c r="O861" s="148">
        <v>11847.91</v>
      </c>
      <c r="P861" s="148">
        <v>13194.15</v>
      </c>
    </row>
    <row r="862" spans="1:16" ht="37.5">
      <c r="A862" s="237" t="s">
        <v>5969</v>
      </c>
      <c r="B862" s="237" t="s">
        <v>5970</v>
      </c>
      <c r="C862" s="237" t="s">
        <v>5919</v>
      </c>
      <c r="D862" s="238" t="s">
        <v>7324</v>
      </c>
      <c r="E862" s="148">
        <v>776.68</v>
      </c>
      <c r="F862" s="148">
        <v>0</v>
      </c>
      <c r="G862" s="148">
        <v>0</v>
      </c>
      <c r="H862" s="148" t="s">
        <v>6288</v>
      </c>
      <c r="I862" s="148">
        <v>0</v>
      </c>
      <c r="J862" s="148">
        <v>776.68</v>
      </c>
      <c r="K862" s="148">
        <v>0</v>
      </c>
      <c r="L862" s="148">
        <v>0</v>
      </c>
      <c r="M862" s="148">
        <v>1035.57</v>
      </c>
      <c r="N862" s="148" t="s">
        <v>6289</v>
      </c>
      <c r="O862" s="148">
        <v>0</v>
      </c>
      <c r="P862" s="148">
        <v>1035.57</v>
      </c>
    </row>
    <row r="863" spans="1:16" ht="37.5">
      <c r="A863" s="237" t="s">
        <v>5969</v>
      </c>
      <c r="B863" s="237" t="s">
        <v>5970</v>
      </c>
      <c r="C863" s="237" t="s">
        <v>5919</v>
      </c>
      <c r="D863" s="238" t="s">
        <v>6259</v>
      </c>
      <c r="E863" s="148">
        <v>776.68</v>
      </c>
      <c r="F863" s="148">
        <v>0</v>
      </c>
      <c r="G863" s="148">
        <v>0</v>
      </c>
      <c r="H863" s="148" t="s">
        <v>6288</v>
      </c>
      <c r="I863" s="148">
        <v>0</v>
      </c>
      <c r="J863" s="148">
        <v>776.68</v>
      </c>
      <c r="K863" s="148">
        <v>0</v>
      </c>
      <c r="L863" s="148">
        <v>0</v>
      </c>
      <c r="M863" s="148">
        <v>1035.57</v>
      </c>
      <c r="N863" s="148" t="s">
        <v>6289</v>
      </c>
      <c r="O863" s="148">
        <v>0</v>
      </c>
      <c r="P863" s="148">
        <v>1035.57</v>
      </c>
    </row>
    <row r="864" spans="1:16" ht="37.5">
      <c r="A864" s="237" t="s">
        <v>5969</v>
      </c>
      <c r="B864" s="237" t="s">
        <v>5970</v>
      </c>
      <c r="C864" s="237" t="s">
        <v>5919</v>
      </c>
      <c r="D864" s="238" t="s">
        <v>5902</v>
      </c>
      <c r="E864" s="148">
        <v>1045.36</v>
      </c>
      <c r="F864" s="148">
        <v>11.40</v>
      </c>
      <c r="G864" s="148">
        <v>0</v>
      </c>
      <c r="H864" s="148" t="s">
        <v>6288</v>
      </c>
      <c r="I864" s="148">
        <v>102.96000000000004</v>
      </c>
      <c r="J864" s="148">
        <v>1159.72</v>
      </c>
      <c r="K864" s="148">
        <v>418.14</v>
      </c>
      <c r="L864" s="148">
        <v>0</v>
      </c>
      <c r="M864" s="148">
        <v>1393.81</v>
      </c>
      <c r="N864" s="148" t="s">
        <v>6289</v>
      </c>
      <c r="O864" s="148">
        <v>12259.89</v>
      </c>
      <c r="P864" s="148">
        <v>14071.84</v>
      </c>
    </row>
    <row r="865" spans="1:16" ht="37.5">
      <c r="A865" s="237" t="s">
        <v>5969</v>
      </c>
      <c r="B865" s="237" t="s">
        <v>5970</v>
      </c>
      <c r="C865" s="237" t="s">
        <v>5919</v>
      </c>
      <c r="D865" s="238" t="s">
        <v>5903</v>
      </c>
      <c r="E865" s="148">
        <v>1391.44</v>
      </c>
      <c r="F865" s="148">
        <v>11.40</v>
      </c>
      <c r="G865" s="148">
        <v>0</v>
      </c>
      <c r="H865" s="148" t="s">
        <v>6288</v>
      </c>
      <c r="I865" s="148">
        <v>106.09999999999991</v>
      </c>
      <c r="J865" s="148">
        <v>1508.94</v>
      </c>
      <c r="K865" s="148">
        <v>556.58</v>
      </c>
      <c r="L865" s="148">
        <v>0</v>
      </c>
      <c r="M865" s="148">
        <v>1855.25</v>
      </c>
      <c r="N865" s="148" t="s">
        <v>6289</v>
      </c>
      <c r="O865" s="148">
        <v>12790.54</v>
      </c>
      <c r="P865" s="148">
        <v>15202.37</v>
      </c>
    </row>
    <row r="866" spans="1:16" ht="37.5">
      <c r="A866" s="237" t="s">
        <v>5969</v>
      </c>
      <c r="B866" s="237" t="s">
        <v>5970</v>
      </c>
      <c r="C866" s="237" t="s">
        <v>5919</v>
      </c>
      <c r="D866" s="238" t="s">
        <v>5904</v>
      </c>
      <c r="E866" s="148">
        <v>1827.48</v>
      </c>
      <c r="F866" s="148">
        <v>11.40</v>
      </c>
      <c r="G866" s="148">
        <v>0</v>
      </c>
      <c r="H866" s="148" t="s">
        <v>6288</v>
      </c>
      <c r="I866" s="148">
        <v>110.93999999999983</v>
      </c>
      <c r="J866" s="148">
        <v>1949.82</v>
      </c>
      <c r="K866" s="148">
        <v>730.99</v>
      </c>
      <c r="L866" s="148">
        <v>0</v>
      </c>
      <c r="M866" s="148">
        <v>2436.64</v>
      </c>
      <c r="N866" s="148" t="s">
        <v>6289</v>
      </c>
      <c r="O866" s="148">
        <v>13459.14</v>
      </c>
      <c r="P866" s="148">
        <v>16626.77</v>
      </c>
    </row>
    <row r="867" spans="1:16" ht="37.5">
      <c r="A867" s="237" t="s">
        <v>5969</v>
      </c>
      <c r="B867" s="237" t="s">
        <v>5970</v>
      </c>
      <c r="C867" s="237" t="s">
        <v>5919</v>
      </c>
      <c r="D867" s="238" t="s">
        <v>5905</v>
      </c>
      <c r="E867" s="148">
        <v>2331.08</v>
      </c>
      <c r="F867" s="148">
        <v>11.40</v>
      </c>
      <c r="G867" s="148">
        <v>0</v>
      </c>
      <c r="H867" s="148" t="s">
        <v>6288</v>
      </c>
      <c r="I867" s="148">
        <v>115.32000000000016</v>
      </c>
      <c r="J867" s="148">
        <v>2457.8</v>
      </c>
      <c r="K867" s="148">
        <v>932.43</v>
      </c>
      <c r="L867" s="148">
        <v>0</v>
      </c>
      <c r="M867" s="148">
        <v>3108.11</v>
      </c>
      <c r="N867" s="148" t="s">
        <v>6289</v>
      </c>
      <c r="O867" s="148">
        <v>14231.32</v>
      </c>
      <c r="P867" s="148">
        <v>18271.86</v>
      </c>
    </row>
    <row r="868" spans="1:16" ht="37.5">
      <c r="A868" s="237" t="s">
        <v>5969</v>
      </c>
      <c r="B868" s="237" t="s">
        <v>5970</v>
      </c>
      <c r="C868" s="237" t="s">
        <v>5919</v>
      </c>
      <c r="D868" s="238" t="s">
        <v>5906</v>
      </c>
      <c r="E868" s="148">
        <v>2975.98</v>
      </c>
      <c r="F868" s="148">
        <v>11.40</v>
      </c>
      <c r="G868" s="148">
        <v>0</v>
      </c>
      <c r="H868" s="148" t="s">
        <v>6288</v>
      </c>
      <c r="I868" s="148">
        <v>120.96000000000004</v>
      </c>
      <c r="J868" s="148">
        <v>3108.34</v>
      </c>
      <c r="K868" s="148">
        <v>1190.39</v>
      </c>
      <c r="L868" s="148">
        <v>0</v>
      </c>
      <c r="M868" s="148">
        <v>3967.97</v>
      </c>
      <c r="N868" s="148" t="s">
        <v>6289</v>
      </c>
      <c r="O868" s="148">
        <v>15220.17</v>
      </c>
      <c r="P868" s="148">
        <v>20378.53</v>
      </c>
    </row>
    <row r="869" spans="1:16" ht="37.5">
      <c r="A869" s="237" t="s">
        <v>5971</v>
      </c>
      <c r="B869" s="237" t="s">
        <v>5972</v>
      </c>
      <c r="C869" s="237" t="s">
        <v>5952</v>
      </c>
      <c r="D869" s="238" t="s">
        <v>5839</v>
      </c>
      <c r="E869" s="148">
        <v>752.86</v>
      </c>
      <c r="F869" s="148">
        <v>11.40</v>
      </c>
      <c r="G869" s="148">
        <v>0</v>
      </c>
      <c r="H869" s="148" t="s">
        <v>6288</v>
      </c>
      <c r="I869" s="148">
        <v>98.60000000000002</v>
      </c>
      <c r="J869" s="148">
        <v>862.86</v>
      </c>
      <c r="K869" s="148">
        <v>301.14</v>
      </c>
      <c r="L869" s="148">
        <v>0</v>
      </c>
      <c r="M869" s="148">
        <v>1003.81</v>
      </c>
      <c r="N869" s="148" t="s">
        <v>6289</v>
      </c>
      <c r="O869" s="148">
        <v>11811.39</v>
      </c>
      <c r="P869" s="148">
        <v>13116.34</v>
      </c>
    </row>
    <row r="870" spans="1:16" ht="37.5">
      <c r="A870" s="237" t="s">
        <v>5971</v>
      </c>
      <c r="B870" s="237" t="s">
        <v>5972</v>
      </c>
      <c r="C870" s="237" t="s">
        <v>5952</v>
      </c>
      <c r="D870" s="238" t="s">
        <v>7324</v>
      </c>
      <c r="E870" s="148">
        <v>752.86</v>
      </c>
      <c r="F870" s="148">
        <v>0</v>
      </c>
      <c r="G870" s="148">
        <v>0</v>
      </c>
      <c r="H870" s="148" t="s">
        <v>6288</v>
      </c>
      <c r="I870" s="148">
        <v>0</v>
      </c>
      <c r="J870" s="148">
        <v>752.86</v>
      </c>
      <c r="K870" s="148">
        <v>0</v>
      </c>
      <c r="L870" s="148">
        <v>0</v>
      </c>
      <c r="M870" s="148">
        <v>1003.81</v>
      </c>
      <c r="N870" s="148" t="s">
        <v>6289</v>
      </c>
      <c r="O870" s="148">
        <v>0</v>
      </c>
      <c r="P870" s="148">
        <v>1003.81</v>
      </c>
    </row>
    <row r="871" spans="1:16" ht="37.5">
      <c r="A871" s="237" t="s">
        <v>5971</v>
      </c>
      <c r="B871" s="237" t="s">
        <v>5972</v>
      </c>
      <c r="C871" s="237" t="s">
        <v>5952</v>
      </c>
      <c r="D871" s="238" t="s">
        <v>6259</v>
      </c>
      <c r="E871" s="148">
        <v>752.86</v>
      </c>
      <c r="F871" s="148">
        <v>0</v>
      </c>
      <c r="G871" s="148">
        <v>0</v>
      </c>
      <c r="H871" s="148" t="s">
        <v>6288</v>
      </c>
      <c r="I871" s="148">
        <v>0</v>
      </c>
      <c r="J871" s="148">
        <v>752.86</v>
      </c>
      <c r="K871" s="148">
        <v>0</v>
      </c>
      <c r="L871" s="148">
        <v>0</v>
      </c>
      <c r="M871" s="148">
        <v>1003.81</v>
      </c>
      <c r="N871" s="148" t="s">
        <v>6289</v>
      </c>
      <c r="O871" s="148">
        <v>0</v>
      </c>
      <c r="P871" s="148">
        <v>1003.81</v>
      </c>
    </row>
    <row r="872" spans="1:16" ht="37.5">
      <c r="A872" s="237" t="s">
        <v>5971</v>
      </c>
      <c r="B872" s="237" t="s">
        <v>5972</v>
      </c>
      <c r="C872" s="237" t="s">
        <v>5952</v>
      </c>
      <c r="D872" s="238" t="s">
        <v>5902</v>
      </c>
      <c r="E872" s="148">
        <v>1013.66</v>
      </c>
      <c r="F872" s="148">
        <v>11.40</v>
      </c>
      <c r="G872" s="148">
        <v>0</v>
      </c>
      <c r="H872" s="148" t="s">
        <v>6288</v>
      </c>
      <c r="I872" s="148">
        <v>101.10000000000014</v>
      </c>
      <c r="J872" s="148">
        <v>1126.16</v>
      </c>
      <c r="K872" s="148">
        <v>405.46</v>
      </c>
      <c r="L872" s="148">
        <v>0</v>
      </c>
      <c r="M872" s="148">
        <v>1351.55</v>
      </c>
      <c r="N872" s="148" t="s">
        <v>6289</v>
      </c>
      <c r="O872" s="148">
        <v>12211.28</v>
      </c>
      <c r="P872" s="148">
        <v>13968.29</v>
      </c>
    </row>
    <row r="873" spans="1:16" ht="37.5">
      <c r="A873" s="237" t="s">
        <v>5971</v>
      </c>
      <c r="B873" s="237" t="s">
        <v>5972</v>
      </c>
      <c r="C873" s="237" t="s">
        <v>5952</v>
      </c>
      <c r="D873" s="238" t="s">
        <v>5903</v>
      </c>
      <c r="E873" s="148">
        <v>1348.66</v>
      </c>
      <c r="F873" s="148">
        <v>11.40</v>
      </c>
      <c r="G873" s="148">
        <v>0</v>
      </c>
      <c r="H873" s="148" t="s">
        <v>6288</v>
      </c>
      <c r="I873" s="148">
        <v>104.2199999999998</v>
      </c>
      <c r="J873" s="148">
        <v>1464.28</v>
      </c>
      <c r="K873" s="148">
        <v>539.46</v>
      </c>
      <c r="L873" s="148">
        <v>0</v>
      </c>
      <c r="M873" s="148">
        <v>1798.21</v>
      </c>
      <c r="N873" s="148" t="s">
        <v>6289</v>
      </c>
      <c r="O873" s="148">
        <v>12724.95</v>
      </c>
      <c r="P873" s="148">
        <v>15062.62</v>
      </c>
    </row>
    <row r="874" spans="1:16" ht="37.5">
      <c r="A874" s="237" t="s">
        <v>5971</v>
      </c>
      <c r="B874" s="237" t="s">
        <v>5972</v>
      </c>
      <c r="C874" s="237" t="s">
        <v>5952</v>
      </c>
      <c r="D874" s="238" t="s">
        <v>5904</v>
      </c>
      <c r="E874" s="148">
        <v>1770.88</v>
      </c>
      <c r="F874" s="148">
        <v>11.40</v>
      </c>
      <c r="G874" s="148">
        <v>0</v>
      </c>
      <c r="H874" s="148" t="s">
        <v>6288</v>
      </c>
      <c r="I874" s="148">
        <v>108.99999999999977</v>
      </c>
      <c r="J874" s="148">
        <v>1891.28</v>
      </c>
      <c r="K874" s="148">
        <v>708.35</v>
      </c>
      <c r="L874" s="148">
        <v>0</v>
      </c>
      <c r="M874" s="148">
        <v>2361.17</v>
      </c>
      <c r="N874" s="148" t="s">
        <v>6289</v>
      </c>
      <c r="O874" s="148">
        <v>13372.35</v>
      </c>
      <c r="P874" s="148">
        <v>16441.87</v>
      </c>
    </row>
    <row r="875" spans="1:16" ht="37.5">
      <c r="A875" s="237" t="s">
        <v>5971</v>
      </c>
      <c r="B875" s="237" t="s">
        <v>5972</v>
      </c>
      <c r="C875" s="237" t="s">
        <v>5952</v>
      </c>
      <c r="D875" s="238" t="s">
        <v>5905</v>
      </c>
      <c r="E875" s="148">
        <v>2258.76</v>
      </c>
      <c r="F875" s="148">
        <v>11.40</v>
      </c>
      <c r="G875" s="148">
        <v>0</v>
      </c>
      <c r="H875" s="148" t="s">
        <v>6288</v>
      </c>
      <c r="I875" s="148">
        <v>113.69999999999982</v>
      </c>
      <c r="J875" s="148">
        <v>2383.86</v>
      </c>
      <c r="K875" s="148">
        <v>903.50</v>
      </c>
      <c r="L875" s="148">
        <v>0</v>
      </c>
      <c r="M875" s="148">
        <v>3011.68</v>
      </c>
      <c r="N875" s="148" t="s">
        <v>6289</v>
      </c>
      <c r="O875" s="148">
        <v>14120.43</v>
      </c>
      <c r="P875" s="148">
        <v>18035.61</v>
      </c>
    </row>
    <row r="876" spans="1:16" ht="37.5">
      <c r="A876" s="237" t="s">
        <v>5971</v>
      </c>
      <c r="B876" s="237" t="s">
        <v>5972</v>
      </c>
      <c r="C876" s="237" t="s">
        <v>5952</v>
      </c>
      <c r="D876" s="238" t="s">
        <v>5906</v>
      </c>
      <c r="E876" s="148">
        <v>2883.24</v>
      </c>
      <c r="F876" s="148">
        <v>11.40</v>
      </c>
      <c r="G876" s="148">
        <v>0</v>
      </c>
      <c r="H876" s="148" t="s">
        <v>6288</v>
      </c>
      <c r="I876" s="148">
        <v>118.86000000000013</v>
      </c>
      <c r="J876" s="148">
        <v>3013.50</v>
      </c>
      <c r="K876" s="148">
        <v>1153.30</v>
      </c>
      <c r="L876" s="148">
        <v>0</v>
      </c>
      <c r="M876" s="148">
        <v>3844.32</v>
      </c>
      <c r="N876" s="148" t="s">
        <v>6289</v>
      </c>
      <c r="O876" s="148">
        <v>15077.97</v>
      </c>
      <c r="P876" s="148">
        <v>20075.59</v>
      </c>
    </row>
    <row r="877" spans="1:16" ht="50">
      <c r="A877" s="237" t="s">
        <v>5973</v>
      </c>
      <c r="B877" s="237" t="s">
        <v>5974</v>
      </c>
      <c r="C877" s="237" t="s">
        <v>5952</v>
      </c>
      <c r="D877" s="238" t="s">
        <v>5839</v>
      </c>
      <c r="E877" s="148">
        <v>776.68</v>
      </c>
      <c r="F877" s="148">
        <v>11.40</v>
      </c>
      <c r="G877" s="148">
        <v>0</v>
      </c>
      <c r="H877" s="148" t="s">
        <v>6288</v>
      </c>
      <c r="I877" s="148">
        <v>100.46000000000004</v>
      </c>
      <c r="J877" s="148">
        <v>888.54</v>
      </c>
      <c r="K877" s="148">
        <v>310.67</v>
      </c>
      <c r="L877" s="148">
        <v>0</v>
      </c>
      <c r="M877" s="148">
        <v>1035.57</v>
      </c>
      <c r="N877" s="148" t="s">
        <v>6289</v>
      </c>
      <c r="O877" s="148">
        <v>11847.91</v>
      </c>
      <c r="P877" s="148">
        <v>13194.15</v>
      </c>
    </row>
    <row r="878" spans="1:16" ht="50">
      <c r="A878" s="237" t="s">
        <v>5973</v>
      </c>
      <c r="B878" s="237" t="s">
        <v>5974</v>
      </c>
      <c r="C878" s="237" t="s">
        <v>5952</v>
      </c>
      <c r="D878" s="238" t="s">
        <v>7324</v>
      </c>
      <c r="E878" s="148">
        <v>776.68</v>
      </c>
      <c r="F878" s="148">
        <v>0</v>
      </c>
      <c r="G878" s="148">
        <v>0</v>
      </c>
      <c r="H878" s="148" t="s">
        <v>6288</v>
      </c>
      <c r="I878" s="148">
        <v>0</v>
      </c>
      <c r="J878" s="148">
        <v>776.68</v>
      </c>
      <c r="K878" s="148">
        <v>0</v>
      </c>
      <c r="L878" s="148">
        <v>0</v>
      </c>
      <c r="M878" s="148">
        <v>1035.57</v>
      </c>
      <c r="N878" s="148" t="s">
        <v>6289</v>
      </c>
      <c r="O878" s="148">
        <v>0</v>
      </c>
      <c r="P878" s="148">
        <v>1035.57</v>
      </c>
    </row>
    <row r="879" spans="1:16" ht="50">
      <c r="A879" s="237" t="s">
        <v>5973</v>
      </c>
      <c r="B879" s="237" t="s">
        <v>5974</v>
      </c>
      <c r="C879" s="237" t="s">
        <v>5952</v>
      </c>
      <c r="D879" s="238" t="s">
        <v>6259</v>
      </c>
      <c r="E879" s="148">
        <v>776.68</v>
      </c>
      <c r="F879" s="148">
        <v>0</v>
      </c>
      <c r="G879" s="148">
        <v>0</v>
      </c>
      <c r="H879" s="148" t="s">
        <v>6288</v>
      </c>
      <c r="I879" s="148">
        <v>0</v>
      </c>
      <c r="J879" s="148">
        <v>776.68</v>
      </c>
      <c r="K879" s="148">
        <v>0</v>
      </c>
      <c r="L879" s="148">
        <v>0</v>
      </c>
      <c r="M879" s="148">
        <v>1035.57</v>
      </c>
      <c r="N879" s="148" t="s">
        <v>6289</v>
      </c>
      <c r="O879" s="148">
        <v>0</v>
      </c>
      <c r="P879" s="148">
        <v>1035.57</v>
      </c>
    </row>
    <row r="880" spans="1:16" ht="50">
      <c r="A880" s="237" t="s">
        <v>5973</v>
      </c>
      <c r="B880" s="237" t="s">
        <v>5974</v>
      </c>
      <c r="C880" s="237" t="s">
        <v>5952</v>
      </c>
      <c r="D880" s="238" t="s">
        <v>5902</v>
      </c>
      <c r="E880" s="148">
        <v>1045.36</v>
      </c>
      <c r="F880" s="148">
        <v>11.40</v>
      </c>
      <c r="G880" s="148">
        <v>0</v>
      </c>
      <c r="H880" s="148" t="s">
        <v>6288</v>
      </c>
      <c r="I880" s="148">
        <v>102.96000000000004</v>
      </c>
      <c r="J880" s="148">
        <v>1159.72</v>
      </c>
      <c r="K880" s="148">
        <v>418.14</v>
      </c>
      <c r="L880" s="148">
        <v>0</v>
      </c>
      <c r="M880" s="148">
        <v>1393.81</v>
      </c>
      <c r="N880" s="148" t="s">
        <v>6289</v>
      </c>
      <c r="O880" s="148">
        <v>12259.89</v>
      </c>
      <c r="P880" s="148">
        <v>14071.84</v>
      </c>
    </row>
    <row r="881" spans="1:16" ht="50">
      <c r="A881" s="237" t="s">
        <v>5973</v>
      </c>
      <c r="B881" s="237" t="s">
        <v>5974</v>
      </c>
      <c r="C881" s="237" t="s">
        <v>5952</v>
      </c>
      <c r="D881" s="238" t="s">
        <v>5903</v>
      </c>
      <c r="E881" s="148">
        <v>1391.44</v>
      </c>
      <c r="F881" s="148">
        <v>11.40</v>
      </c>
      <c r="G881" s="148">
        <v>0</v>
      </c>
      <c r="H881" s="148" t="s">
        <v>6288</v>
      </c>
      <c r="I881" s="148">
        <v>106.09999999999991</v>
      </c>
      <c r="J881" s="148">
        <v>1508.94</v>
      </c>
      <c r="K881" s="148">
        <v>556.58</v>
      </c>
      <c r="L881" s="148">
        <v>0</v>
      </c>
      <c r="M881" s="148">
        <v>1855.25</v>
      </c>
      <c r="N881" s="148" t="s">
        <v>6289</v>
      </c>
      <c r="O881" s="148">
        <v>12790.54</v>
      </c>
      <c r="P881" s="148">
        <v>15202.37</v>
      </c>
    </row>
    <row r="882" spans="1:16" ht="50">
      <c r="A882" s="237" t="s">
        <v>5973</v>
      </c>
      <c r="B882" s="237" t="s">
        <v>5974</v>
      </c>
      <c r="C882" s="237" t="s">
        <v>5952</v>
      </c>
      <c r="D882" s="238" t="s">
        <v>5904</v>
      </c>
      <c r="E882" s="148">
        <v>1827.48</v>
      </c>
      <c r="F882" s="148">
        <v>11.40</v>
      </c>
      <c r="G882" s="148">
        <v>0</v>
      </c>
      <c r="H882" s="148" t="s">
        <v>6288</v>
      </c>
      <c r="I882" s="148">
        <v>110.93999999999983</v>
      </c>
      <c r="J882" s="148">
        <v>1949.82</v>
      </c>
      <c r="K882" s="148">
        <v>730.99</v>
      </c>
      <c r="L882" s="148">
        <v>0</v>
      </c>
      <c r="M882" s="148">
        <v>2436.64</v>
      </c>
      <c r="N882" s="148" t="s">
        <v>6289</v>
      </c>
      <c r="O882" s="148">
        <v>13459.14</v>
      </c>
      <c r="P882" s="148">
        <v>16626.77</v>
      </c>
    </row>
    <row r="883" spans="1:16" ht="50">
      <c r="A883" s="237" t="s">
        <v>5973</v>
      </c>
      <c r="B883" s="237" t="s">
        <v>5974</v>
      </c>
      <c r="C883" s="237" t="s">
        <v>5952</v>
      </c>
      <c r="D883" s="238" t="s">
        <v>5905</v>
      </c>
      <c r="E883" s="148">
        <v>2331.08</v>
      </c>
      <c r="F883" s="148">
        <v>11.40</v>
      </c>
      <c r="G883" s="148">
        <v>0</v>
      </c>
      <c r="H883" s="148" t="s">
        <v>6288</v>
      </c>
      <c r="I883" s="148">
        <v>115.32000000000016</v>
      </c>
      <c r="J883" s="148">
        <v>2457.8</v>
      </c>
      <c r="K883" s="148">
        <v>932.43</v>
      </c>
      <c r="L883" s="148">
        <v>0</v>
      </c>
      <c r="M883" s="148">
        <v>3108.11</v>
      </c>
      <c r="N883" s="148" t="s">
        <v>6289</v>
      </c>
      <c r="O883" s="148">
        <v>14231.32</v>
      </c>
      <c r="P883" s="148">
        <v>18271.86</v>
      </c>
    </row>
    <row r="884" spans="1:16" ht="50">
      <c r="A884" s="237" t="s">
        <v>5973</v>
      </c>
      <c r="B884" s="237" t="s">
        <v>5974</v>
      </c>
      <c r="C884" s="237" t="s">
        <v>5952</v>
      </c>
      <c r="D884" s="238" t="s">
        <v>5906</v>
      </c>
      <c r="E884" s="148">
        <v>2975.98</v>
      </c>
      <c r="F884" s="148">
        <v>11.40</v>
      </c>
      <c r="G884" s="148">
        <v>0</v>
      </c>
      <c r="H884" s="148" t="s">
        <v>6288</v>
      </c>
      <c r="I884" s="148">
        <v>120.96000000000004</v>
      </c>
      <c r="J884" s="148">
        <v>3108.34</v>
      </c>
      <c r="K884" s="148">
        <v>1190.39</v>
      </c>
      <c r="L884" s="148">
        <v>0</v>
      </c>
      <c r="M884" s="148">
        <v>3967.97</v>
      </c>
      <c r="N884" s="148" t="s">
        <v>6289</v>
      </c>
      <c r="O884" s="148">
        <v>15220.17</v>
      </c>
      <c r="P884" s="148">
        <v>20378.53</v>
      </c>
    </row>
    <row r="885" spans="1:16" ht="50">
      <c r="A885" s="237" t="s">
        <v>5983</v>
      </c>
      <c r="B885" s="237" t="s">
        <v>5984</v>
      </c>
      <c r="C885" s="237" t="s">
        <v>5919</v>
      </c>
      <c r="D885" s="238" t="s">
        <v>5839</v>
      </c>
      <c r="E885" s="148">
        <v>752.86</v>
      </c>
      <c r="F885" s="148">
        <v>11.40</v>
      </c>
      <c r="G885" s="148">
        <v>0</v>
      </c>
      <c r="H885" s="148" t="s">
        <v>6288</v>
      </c>
      <c r="I885" s="148">
        <v>98.60000000000002</v>
      </c>
      <c r="J885" s="148">
        <v>862.86</v>
      </c>
      <c r="K885" s="148">
        <v>301.14</v>
      </c>
      <c r="L885" s="148">
        <v>0</v>
      </c>
      <c r="M885" s="148">
        <v>1003.81</v>
      </c>
      <c r="N885" s="148" t="s">
        <v>6289</v>
      </c>
      <c r="O885" s="148">
        <v>11811.39</v>
      </c>
      <c r="P885" s="148">
        <v>13116.34</v>
      </c>
    </row>
    <row r="886" spans="1:16" ht="50">
      <c r="A886" s="237" t="s">
        <v>5983</v>
      </c>
      <c r="B886" s="237" t="s">
        <v>5984</v>
      </c>
      <c r="C886" s="237" t="s">
        <v>5919</v>
      </c>
      <c r="D886" s="238" t="s">
        <v>7324</v>
      </c>
      <c r="E886" s="148">
        <v>752.86</v>
      </c>
      <c r="F886" s="148">
        <v>0</v>
      </c>
      <c r="G886" s="148">
        <v>0</v>
      </c>
      <c r="H886" s="148" t="s">
        <v>6288</v>
      </c>
      <c r="I886" s="148">
        <v>0</v>
      </c>
      <c r="J886" s="148">
        <v>752.86</v>
      </c>
      <c r="K886" s="148">
        <v>0</v>
      </c>
      <c r="L886" s="148">
        <v>0</v>
      </c>
      <c r="M886" s="148">
        <v>1003.81</v>
      </c>
      <c r="N886" s="148" t="s">
        <v>6289</v>
      </c>
      <c r="O886" s="148">
        <v>0</v>
      </c>
      <c r="P886" s="148">
        <v>1003.81</v>
      </c>
    </row>
    <row r="887" spans="1:16" ht="50">
      <c r="A887" s="237" t="s">
        <v>5983</v>
      </c>
      <c r="B887" s="237" t="s">
        <v>5984</v>
      </c>
      <c r="C887" s="237" t="s">
        <v>5919</v>
      </c>
      <c r="D887" s="238" t="s">
        <v>6259</v>
      </c>
      <c r="E887" s="148">
        <v>752.86</v>
      </c>
      <c r="F887" s="148">
        <v>0</v>
      </c>
      <c r="G887" s="148">
        <v>0</v>
      </c>
      <c r="H887" s="148" t="s">
        <v>6288</v>
      </c>
      <c r="I887" s="148">
        <v>0</v>
      </c>
      <c r="J887" s="148">
        <v>752.86</v>
      </c>
      <c r="K887" s="148">
        <v>0</v>
      </c>
      <c r="L887" s="148">
        <v>0</v>
      </c>
      <c r="M887" s="148">
        <v>1003.81</v>
      </c>
      <c r="N887" s="148" t="s">
        <v>6289</v>
      </c>
      <c r="O887" s="148">
        <v>0</v>
      </c>
      <c r="P887" s="148">
        <v>1003.81</v>
      </c>
    </row>
    <row r="888" spans="1:16" ht="50">
      <c r="A888" s="237" t="s">
        <v>5983</v>
      </c>
      <c r="B888" s="237" t="s">
        <v>5984</v>
      </c>
      <c r="C888" s="237" t="s">
        <v>5919</v>
      </c>
      <c r="D888" s="238" t="s">
        <v>5902</v>
      </c>
      <c r="E888" s="148">
        <v>1013.66</v>
      </c>
      <c r="F888" s="148">
        <v>11.40</v>
      </c>
      <c r="G888" s="148">
        <v>0</v>
      </c>
      <c r="H888" s="148" t="s">
        <v>6288</v>
      </c>
      <c r="I888" s="148">
        <v>101.10000000000014</v>
      </c>
      <c r="J888" s="148">
        <v>1126.16</v>
      </c>
      <c r="K888" s="148">
        <v>405.46</v>
      </c>
      <c r="L888" s="148">
        <v>0</v>
      </c>
      <c r="M888" s="148">
        <v>1351.55</v>
      </c>
      <c r="N888" s="148" t="s">
        <v>6289</v>
      </c>
      <c r="O888" s="148">
        <v>12211.28</v>
      </c>
      <c r="P888" s="148">
        <v>13968.29</v>
      </c>
    </row>
    <row r="889" spans="1:16" ht="50">
      <c r="A889" s="237" t="s">
        <v>5983</v>
      </c>
      <c r="B889" s="237" t="s">
        <v>5984</v>
      </c>
      <c r="C889" s="237" t="s">
        <v>5919</v>
      </c>
      <c r="D889" s="238" t="s">
        <v>5903</v>
      </c>
      <c r="E889" s="148">
        <v>1348.66</v>
      </c>
      <c r="F889" s="148">
        <v>11.40</v>
      </c>
      <c r="G889" s="148">
        <v>0</v>
      </c>
      <c r="H889" s="148" t="s">
        <v>6288</v>
      </c>
      <c r="I889" s="148">
        <v>104.2199999999998</v>
      </c>
      <c r="J889" s="148">
        <v>1464.28</v>
      </c>
      <c r="K889" s="148">
        <v>539.46</v>
      </c>
      <c r="L889" s="148">
        <v>0</v>
      </c>
      <c r="M889" s="148">
        <v>1798.21</v>
      </c>
      <c r="N889" s="148" t="s">
        <v>6289</v>
      </c>
      <c r="O889" s="148">
        <v>12724.95</v>
      </c>
      <c r="P889" s="148">
        <v>15062.62</v>
      </c>
    </row>
    <row r="890" spans="1:16" ht="50">
      <c r="A890" s="237" t="s">
        <v>5983</v>
      </c>
      <c r="B890" s="237" t="s">
        <v>5984</v>
      </c>
      <c r="C890" s="237" t="s">
        <v>5919</v>
      </c>
      <c r="D890" s="238" t="s">
        <v>5904</v>
      </c>
      <c r="E890" s="148">
        <v>1770.88</v>
      </c>
      <c r="F890" s="148">
        <v>11.40</v>
      </c>
      <c r="G890" s="148">
        <v>0</v>
      </c>
      <c r="H890" s="148" t="s">
        <v>6288</v>
      </c>
      <c r="I890" s="148">
        <v>108.99999999999977</v>
      </c>
      <c r="J890" s="148">
        <v>1891.28</v>
      </c>
      <c r="K890" s="148">
        <v>708.35</v>
      </c>
      <c r="L890" s="148">
        <v>0</v>
      </c>
      <c r="M890" s="148">
        <v>2361.17</v>
      </c>
      <c r="N890" s="148" t="s">
        <v>6289</v>
      </c>
      <c r="O890" s="148">
        <v>13372.35</v>
      </c>
      <c r="P890" s="148">
        <v>16441.87</v>
      </c>
    </row>
    <row r="891" spans="1:16" ht="50">
      <c r="A891" s="237" t="s">
        <v>5983</v>
      </c>
      <c r="B891" s="237" t="s">
        <v>5984</v>
      </c>
      <c r="C891" s="237" t="s">
        <v>5919</v>
      </c>
      <c r="D891" s="238" t="s">
        <v>5905</v>
      </c>
      <c r="E891" s="148">
        <v>2258.76</v>
      </c>
      <c r="F891" s="148">
        <v>11.40</v>
      </c>
      <c r="G891" s="148">
        <v>0</v>
      </c>
      <c r="H891" s="148" t="s">
        <v>6288</v>
      </c>
      <c r="I891" s="148">
        <v>113.35999999999967</v>
      </c>
      <c r="J891" s="148">
        <v>2383.52</v>
      </c>
      <c r="K891" s="148">
        <v>903.50</v>
      </c>
      <c r="L891" s="148">
        <v>0</v>
      </c>
      <c r="M891" s="148">
        <v>3011.68</v>
      </c>
      <c r="N891" s="148" t="s">
        <v>6289</v>
      </c>
      <c r="O891" s="148">
        <v>14120.43</v>
      </c>
      <c r="P891" s="148">
        <v>18035.61</v>
      </c>
    </row>
    <row r="892" spans="1:16" ht="50">
      <c r="A892" s="237" t="s">
        <v>5983</v>
      </c>
      <c r="B892" s="237" t="s">
        <v>5984</v>
      </c>
      <c r="C892" s="237" t="s">
        <v>5919</v>
      </c>
      <c r="D892" s="238" t="s">
        <v>5906</v>
      </c>
      <c r="E892" s="148">
        <v>2883.24</v>
      </c>
      <c r="F892" s="148">
        <v>11.40</v>
      </c>
      <c r="G892" s="148">
        <v>0</v>
      </c>
      <c r="H892" s="148" t="s">
        <v>6288</v>
      </c>
      <c r="I892" s="148">
        <v>118.86000000000013</v>
      </c>
      <c r="J892" s="148">
        <v>3013.50</v>
      </c>
      <c r="K892" s="148">
        <v>1153.30</v>
      </c>
      <c r="L892" s="148">
        <v>0</v>
      </c>
      <c r="M892" s="148">
        <v>3844.32</v>
      </c>
      <c r="N892" s="148" t="s">
        <v>6289</v>
      </c>
      <c r="O892" s="148">
        <v>15077.97</v>
      </c>
      <c r="P892" s="148">
        <v>20075.59</v>
      </c>
    </row>
    <row r="893" spans="1:16" ht="37.5">
      <c r="A893" s="237" t="s">
        <v>5985</v>
      </c>
      <c r="B893" s="237" t="s">
        <v>5986</v>
      </c>
      <c r="C893" s="237" t="s">
        <v>5919</v>
      </c>
      <c r="D893" s="238" t="s">
        <v>5839</v>
      </c>
      <c r="E893" s="148">
        <v>776.68</v>
      </c>
      <c r="F893" s="148">
        <v>11.40</v>
      </c>
      <c r="G893" s="148">
        <v>0</v>
      </c>
      <c r="H893" s="148" t="s">
        <v>6288</v>
      </c>
      <c r="I893" s="148">
        <v>100.46000000000004</v>
      </c>
      <c r="J893" s="148">
        <v>888.54</v>
      </c>
      <c r="K893" s="148">
        <v>310.67</v>
      </c>
      <c r="L893" s="148">
        <v>0</v>
      </c>
      <c r="M893" s="148">
        <v>1035.57</v>
      </c>
      <c r="N893" s="148" t="s">
        <v>6289</v>
      </c>
      <c r="O893" s="148">
        <v>11847.91</v>
      </c>
      <c r="P893" s="148">
        <v>13194.15</v>
      </c>
    </row>
    <row r="894" spans="1:16" ht="37.5">
      <c r="A894" s="237" t="s">
        <v>5985</v>
      </c>
      <c r="B894" s="237" t="s">
        <v>5986</v>
      </c>
      <c r="C894" s="237" t="s">
        <v>5919</v>
      </c>
      <c r="D894" s="238" t="s">
        <v>7324</v>
      </c>
      <c r="E894" s="148">
        <v>776.68</v>
      </c>
      <c r="F894" s="148">
        <v>0</v>
      </c>
      <c r="G894" s="148">
        <v>0</v>
      </c>
      <c r="H894" s="148" t="s">
        <v>6288</v>
      </c>
      <c r="I894" s="148">
        <v>0</v>
      </c>
      <c r="J894" s="148">
        <v>776.68</v>
      </c>
      <c r="K894" s="148">
        <v>0</v>
      </c>
      <c r="L894" s="148">
        <v>0</v>
      </c>
      <c r="M894" s="148">
        <v>1035.57</v>
      </c>
      <c r="N894" s="148" t="s">
        <v>6289</v>
      </c>
      <c r="O894" s="148">
        <v>0</v>
      </c>
      <c r="P894" s="148">
        <v>1035.57</v>
      </c>
    </row>
    <row r="895" spans="1:16" ht="37.5">
      <c r="A895" s="237" t="s">
        <v>5985</v>
      </c>
      <c r="B895" s="237" t="s">
        <v>5986</v>
      </c>
      <c r="C895" s="237" t="s">
        <v>5919</v>
      </c>
      <c r="D895" s="238" t="s">
        <v>6259</v>
      </c>
      <c r="E895" s="148">
        <v>776.68</v>
      </c>
      <c r="F895" s="148">
        <v>0</v>
      </c>
      <c r="G895" s="148">
        <v>0</v>
      </c>
      <c r="H895" s="148" t="s">
        <v>6288</v>
      </c>
      <c r="I895" s="148">
        <v>0</v>
      </c>
      <c r="J895" s="148">
        <v>776.68</v>
      </c>
      <c r="K895" s="148">
        <v>0</v>
      </c>
      <c r="L895" s="148">
        <v>0</v>
      </c>
      <c r="M895" s="148">
        <v>1035.57</v>
      </c>
      <c r="N895" s="148" t="s">
        <v>6289</v>
      </c>
      <c r="O895" s="148">
        <v>0</v>
      </c>
      <c r="P895" s="148">
        <v>1035.57</v>
      </c>
    </row>
    <row r="896" spans="1:16" ht="37.5">
      <c r="A896" s="237" t="s">
        <v>5985</v>
      </c>
      <c r="B896" s="237" t="s">
        <v>5986</v>
      </c>
      <c r="C896" s="237" t="s">
        <v>5919</v>
      </c>
      <c r="D896" s="238" t="s">
        <v>5902</v>
      </c>
      <c r="E896" s="148">
        <v>1045.36</v>
      </c>
      <c r="F896" s="148">
        <v>11.40</v>
      </c>
      <c r="G896" s="148">
        <v>0</v>
      </c>
      <c r="H896" s="148" t="s">
        <v>6288</v>
      </c>
      <c r="I896" s="148">
        <v>102.96000000000004</v>
      </c>
      <c r="J896" s="148">
        <v>1159.72</v>
      </c>
      <c r="K896" s="148">
        <v>418.14</v>
      </c>
      <c r="L896" s="148">
        <v>0</v>
      </c>
      <c r="M896" s="148">
        <v>1393.81</v>
      </c>
      <c r="N896" s="148" t="s">
        <v>6289</v>
      </c>
      <c r="O896" s="148">
        <v>12259.89</v>
      </c>
      <c r="P896" s="148">
        <v>14071.84</v>
      </c>
    </row>
    <row r="897" spans="1:16" ht="37.5">
      <c r="A897" s="237" t="s">
        <v>5985</v>
      </c>
      <c r="B897" s="237" t="s">
        <v>5986</v>
      </c>
      <c r="C897" s="237" t="s">
        <v>5919</v>
      </c>
      <c r="D897" s="238" t="s">
        <v>5903</v>
      </c>
      <c r="E897" s="148">
        <v>1391.44</v>
      </c>
      <c r="F897" s="148">
        <v>11.40</v>
      </c>
      <c r="G897" s="148">
        <v>0</v>
      </c>
      <c r="H897" s="148" t="s">
        <v>6288</v>
      </c>
      <c r="I897" s="148">
        <v>106.09999999999991</v>
      </c>
      <c r="J897" s="148">
        <v>1508.94</v>
      </c>
      <c r="K897" s="148">
        <v>556.58</v>
      </c>
      <c r="L897" s="148">
        <v>0</v>
      </c>
      <c r="M897" s="148">
        <v>1855.25</v>
      </c>
      <c r="N897" s="148" t="s">
        <v>6289</v>
      </c>
      <c r="O897" s="148">
        <v>12790.54</v>
      </c>
      <c r="P897" s="148">
        <v>15202.37</v>
      </c>
    </row>
    <row r="898" spans="1:16" ht="37.5">
      <c r="A898" s="237" t="s">
        <v>5985</v>
      </c>
      <c r="B898" s="237" t="s">
        <v>5986</v>
      </c>
      <c r="C898" s="237" t="s">
        <v>5919</v>
      </c>
      <c r="D898" s="238" t="s">
        <v>5904</v>
      </c>
      <c r="E898" s="148">
        <v>1827.48</v>
      </c>
      <c r="F898" s="148">
        <v>11.40</v>
      </c>
      <c r="G898" s="148">
        <v>0</v>
      </c>
      <c r="H898" s="148" t="s">
        <v>6288</v>
      </c>
      <c r="I898" s="148">
        <v>110.93999999999983</v>
      </c>
      <c r="J898" s="148">
        <v>1949.82</v>
      </c>
      <c r="K898" s="148">
        <v>730.99</v>
      </c>
      <c r="L898" s="148">
        <v>0</v>
      </c>
      <c r="M898" s="148">
        <v>2436.64</v>
      </c>
      <c r="N898" s="148" t="s">
        <v>6289</v>
      </c>
      <c r="O898" s="148">
        <v>13459.14</v>
      </c>
      <c r="P898" s="148">
        <v>16626.77</v>
      </c>
    </row>
    <row r="899" spans="1:16" ht="37.5">
      <c r="A899" s="237" t="s">
        <v>5985</v>
      </c>
      <c r="B899" s="237" t="s">
        <v>5986</v>
      </c>
      <c r="C899" s="237" t="s">
        <v>5919</v>
      </c>
      <c r="D899" s="238" t="s">
        <v>5905</v>
      </c>
      <c r="E899" s="148">
        <v>2331.08</v>
      </c>
      <c r="F899" s="148">
        <v>11.40</v>
      </c>
      <c r="G899" s="148">
        <v>0</v>
      </c>
      <c r="H899" s="148" t="s">
        <v>6288</v>
      </c>
      <c r="I899" s="148">
        <v>115.32000000000016</v>
      </c>
      <c r="J899" s="148">
        <v>2457.8</v>
      </c>
      <c r="K899" s="148">
        <v>932.43</v>
      </c>
      <c r="L899" s="148">
        <v>0</v>
      </c>
      <c r="M899" s="148">
        <v>3108.11</v>
      </c>
      <c r="N899" s="148" t="s">
        <v>6289</v>
      </c>
      <c r="O899" s="148">
        <v>14231.32</v>
      </c>
      <c r="P899" s="148">
        <v>18271.86</v>
      </c>
    </row>
    <row r="900" spans="1:16" ht="37.5">
      <c r="A900" s="237" t="s">
        <v>5985</v>
      </c>
      <c r="B900" s="237" t="s">
        <v>5986</v>
      </c>
      <c r="C900" s="237" t="s">
        <v>5919</v>
      </c>
      <c r="D900" s="238" t="s">
        <v>5906</v>
      </c>
      <c r="E900" s="148">
        <v>2975.98</v>
      </c>
      <c r="F900" s="148">
        <v>11.40</v>
      </c>
      <c r="G900" s="148">
        <v>0</v>
      </c>
      <c r="H900" s="148" t="s">
        <v>6288</v>
      </c>
      <c r="I900" s="148">
        <v>120.96000000000004</v>
      </c>
      <c r="J900" s="148">
        <v>3108.34</v>
      </c>
      <c r="K900" s="148">
        <v>1190.39</v>
      </c>
      <c r="L900" s="148">
        <v>0</v>
      </c>
      <c r="M900" s="148">
        <v>3967.97</v>
      </c>
      <c r="N900" s="148" t="s">
        <v>6289</v>
      </c>
      <c r="O900" s="148">
        <v>15220.17</v>
      </c>
      <c r="P900" s="148">
        <v>20378.53</v>
      </c>
    </row>
    <row r="901" spans="1:16" ht="50">
      <c r="A901" s="237" t="s">
        <v>5987</v>
      </c>
      <c r="B901" s="237" t="s">
        <v>5988</v>
      </c>
      <c r="C901" s="237" t="s">
        <v>5919</v>
      </c>
      <c r="D901" s="238" t="s">
        <v>5839</v>
      </c>
      <c r="E901" s="148">
        <v>776.68</v>
      </c>
      <c r="F901" s="148">
        <v>11.40</v>
      </c>
      <c r="G901" s="148">
        <v>0</v>
      </c>
      <c r="H901" s="148" t="s">
        <v>6288</v>
      </c>
      <c r="I901" s="148">
        <v>100.46000000000004</v>
      </c>
      <c r="J901" s="148">
        <v>888.54</v>
      </c>
      <c r="K901" s="148">
        <v>310.67</v>
      </c>
      <c r="L901" s="148">
        <v>0</v>
      </c>
      <c r="M901" s="148">
        <v>1035.57</v>
      </c>
      <c r="N901" s="148" t="s">
        <v>6289</v>
      </c>
      <c r="O901" s="148">
        <v>11847.91</v>
      </c>
      <c r="P901" s="148">
        <v>13194.15</v>
      </c>
    </row>
    <row r="902" spans="1:16" ht="50">
      <c r="A902" s="237" t="s">
        <v>5987</v>
      </c>
      <c r="B902" s="237" t="s">
        <v>5988</v>
      </c>
      <c r="C902" s="237" t="s">
        <v>5919</v>
      </c>
      <c r="D902" s="238" t="s">
        <v>7324</v>
      </c>
      <c r="E902" s="148">
        <v>776.68</v>
      </c>
      <c r="F902" s="148">
        <v>0</v>
      </c>
      <c r="G902" s="148">
        <v>0</v>
      </c>
      <c r="H902" s="148" t="s">
        <v>6288</v>
      </c>
      <c r="I902" s="148">
        <v>0</v>
      </c>
      <c r="J902" s="148">
        <v>776.68</v>
      </c>
      <c r="K902" s="148">
        <v>0</v>
      </c>
      <c r="L902" s="148">
        <v>0</v>
      </c>
      <c r="M902" s="148">
        <v>1035.57</v>
      </c>
      <c r="N902" s="148" t="s">
        <v>6289</v>
      </c>
      <c r="O902" s="148">
        <v>0</v>
      </c>
      <c r="P902" s="148">
        <v>1035.57</v>
      </c>
    </row>
    <row r="903" spans="1:16" ht="50">
      <c r="A903" s="237" t="s">
        <v>5987</v>
      </c>
      <c r="B903" s="237" t="s">
        <v>5988</v>
      </c>
      <c r="C903" s="237" t="s">
        <v>5919</v>
      </c>
      <c r="D903" s="238" t="s">
        <v>6259</v>
      </c>
      <c r="E903" s="148">
        <v>776.68</v>
      </c>
      <c r="F903" s="148">
        <v>0</v>
      </c>
      <c r="G903" s="148">
        <v>0</v>
      </c>
      <c r="H903" s="148" t="s">
        <v>6288</v>
      </c>
      <c r="I903" s="148">
        <v>0</v>
      </c>
      <c r="J903" s="148">
        <v>776.68</v>
      </c>
      <c r="K903" s="148">
        <v>0</v>
      </c>
      <c r="L903" s="148">
        <v>0</v>
      </c>
      <c r="M903" s="148">
        <v>1035.57</v>
      </c>
      <c r="N903" s="148" t="s">
        <v>6289</v>
      </c>
      <c r="O903" s="148">
        <v>0</v>
      </c>
      <c r="P903" s="148">
        <v>1035.57</v>
      </c>
    </row>
    <row r="904" spans="1:16" ht="50">
      <c r="A904" s="237" t="s">
        <v>5987</v>
      </c>
      <c r="B904" s="237" t="s">
        <v>5988</v>
      </c>
      <c r="C904" s="237" t="s">
        <v>5919</v>
      </c>
      <c r="D904" s="238" t="s">
        <v>5902</v>
      </c>
      <c r="E904" s="148">
        <v>1045.36</v>
      </c>
      <c r="F904" s="148">
        <v>11.40</v>
      </c>
      <c r="G904" s="148">
        <v>0</v>
      </c>
      <c r="H904" s="148" t="s">
        <v>6288</v>
      </c>
      <c r="I904" s="148">
        <v>102.96000000000004</v>
      </c>
      <c r="J904" s="148">
        <v>1159.72</v>
      </c>
      <c r="K904" s="148">
        <v>418.14</v>
      </c>
      <c r="L904" s="148">
        <v>0</v>
      </c>
      <c r="M904" s="148">
        <v>1393.81</v>
      </c>
      <c r="N904" s="148" t="s">
        <v>6289</v>
      </c>
      <c r="O904" s="148">
        <v>12259.89</v>
      </c>
      <c r="P904" s="148">
        <v>14071.84</v>
      </c>
    </row>
    <row r="905" spans="1:16" ht="50">
      <c r="A905" s="237" t="s">
        <v>5987</v>
      </c>
      <c r="B905" s="237" t="s">
        <v>5988</v>
      </c>
      <c r="C905" s="237" t="s">
        <v>5919</v>
      </c>
      <c r="D905" s="238" t="s">
        <v>5903</v>
      </c>
      <c r="E905" s="148">
        <v>1391.44</v>
      </c>
      <c r="F905" s="148">
        <v>11.40</v>
      </c>
      <c r="G905" s="148">
        <v>0</v>
      </c>
      <c r="H905" s="148" t="s">
        <v>6288</v>
      </c>
      <c r="I905" s="148">
        <v>106.09999999999991</v>
      </c>
      <c r="J905" s="148">
        <v>1508.94</v>
      </c>
      <c r="K905" s="148">
        <v>556.58</v>
      </c>
      <c r="L905" s="148">
        <v>0</v>
      </c>
      <c r="M905" s="148">
        <v>1855.25</v>
      </c>
      <c r="N905" s="148" t="s">
        <v>6289</v>
      </c>
      <c r="O905" s="148">
        <v>12790.54</v>
      </c>
      <c r="P905" s="148">
        <v>15202.37</v>
      </c>
    </row>
    <row r="906" spans="1:16" ht="50">
      <c r="A906" s="237" t="s">
        <v>5987</v>
      </c>
      <c r="B906" s="237" t="s">
        <v>5988</v>
      </c>
      <c r="C906" s="237" t="s">
        <v>5919</v>
      </c>
      <c r="D906" s="238" t="s">
        <v>5904</v>
      </c>
      <c r="E906" s="148">
        <v>1827.48</v>
      </c>
      <c r="F906" s="148">
        <v>11.40</v>
      </c>
      <c r="G906" s="148">
        <v>0</v>
      </c>
      <c r="H906" s="148" t="s">
        <v>6288</v>
      </c>
      <c r="I906" s="148">
        <v>110.93999999999983</v>
      </c>
      <c r="J906" s="148">
        <v>1949.82</v>
      </c>
      <c r="K906" s="148">
        <v>730.99</v>
      </c>
      <c r="L906" s="148">
        <v>0</v>
      </c>
      <c r="M906" s="148">
        <v>2436.64</v>
      </c>
      <c r="N906" s="148" t="s">
        <v>6289</v>
      </c>
      <c r="O906" s="148">
        <v>13459.14</v>
      </c>
      <c r="P906" s="148">
        <v>16626.77</v>
      </c>
    </row>
    <row r="907" spans="1:16" ht="50">
      <c r="A907" s="237" t="s">
        <v>5987</v>
      </c>
      <c r="B907" s="237" t="s">
        <v>5988</v>
      </c>
      <c r="C907" s="237" t="s">
        <v>5919</v>
      </c>
      <c r="D907" s="238" t="s">
        <v>5905</v>
      </c>
      <c r="E907" s="148">
        <v>2331.08</v>
      </c>
      <c r="F907" s="148">
        <v>11.40</v>
      </c>
      <c r="G907" s="148">
        <v>0</v>
      </c>
      <c r="H907" s="148" t="s">
        <v>6288</v>
      </c>
      <c r="I907" s="148">
        <v>115.32000000000016</v>
      </c>
      <c r="J907" s="148">
        <v>2457.8</v>
      </c>
      <c r="K907" s="148">
        <v>932.43</v>
      </c>
      <c r="L907" s="148">
        <v>0</v>
      </c>
      <c r="M907" s="148">
        <v>3108.11</v>
      </c>
      <c r="N907" s="148" t="s">
        <v>6289</v>
      </c>
      <c r="O907" s="148">
        <v>14231.32</v>
      </c>
      <c r="P907" s="148">
        <v>18271.86</v>
      </c>
    </row>
    <row r="908" spans="1:16" ht="50">
      <c r="A908" s="237" t="s">
        <v>5987</v>
      </c>
      <c r="B908" s="237" t="s">
        <v>5988</v>
      </c>
      <c r="C908" s="237" t="s">
        <v>5919</v>
      </c>
      <c r="D908" s="238" t="s">
        <v>5906</v>
      </c>
      <c r="E908" s="148">
        <v>2975.98</v>
      </c>
      <c r="F908" s="148">
        <v>11.40</v>
      </c>
      <c r="G908" s="148">
        <v>0</v>
      </c>
      <c r="H908" s="148" t="s">
        <v>6288</v>
      </c>
      <c r="I908" s="148">
        <v>120.96000000000004</v>
      </c>
      <c r="J908" s="148">
        <v>3108.34</v>
      </c>
      <c r="K908" s="148">
        <v>1190.39</v>
      </c>
      <c r="L908" s="148">
        <v>0</v>
      </c>
      <c r="M908" s="148">
        <v>3967.97</v>
      </c>
      <c r="N908" s="148" t="s">
        <v>6289</v>
      </c>
      <c r="O908" s="148">
        <v>15220.17</v>
      </c>
      <c r="P908" s="148">
        <v>20378.53</v>
      </c>
    </row>
    <row r="909" spans="1:16" ht="37.5">
      <c r="A909" s="237" t="s">
        <v>5989</v>
      </c>
      <c r="B909" s="237" t="s">
        <v>5990</v>
      </c>
      <c r="C909" s="237" t="s">
        <v>5952</v>
      </c>
      <c r="D909" s="238" t="s">
        <v>5839</v>
      </c>
      <c r="E909" s="148">
        <v>776.68</v>
      </c>
      <c r="F909" s="148">
        <v>11.40</v>
      </c>
      <c r="G909" s="148">
        <v>0</v>
      </c>
      <c r="H909" s="148" t="s">
        <v>6288</v>
      </c>
      <c r="I909" s="148">
        <v>100.46000000000004</v>
      </c>
      <c r="J909" s="148">
        <v>888.54</v>
      </c>
      <c r="K909" s="148">
        <v>310.67</v>
      </c>
      <c r="L909" s="148">
        <v>0</v>
      </c>
      <c r="M909" s="148">
        <v>1035.57</v>
      </c>
      <c r="N909" s="148" t="s">
        <v>6289</v>
      </c>
      <c r="O909" s="148">
        <v>11847.91</v>
      </c>
      <c r="P909" s="148">
        <v>13194.15</v>
      </c>
    </row>
    <row r="910" spans="1:16" ht="37.5">
      <c r="A910" s="237" t="s">
        <v>5989</v>
      </c>
      <c r="B910" s="237" t="s">
        <v>5990</v>
      </c>
      <c r="C910" s="237" t="s">
        <v>5952</v>
      </c>
      <c r="D910" s="238" t="s">
        <v>7324</v>
      </c>
      <c r="E910" s="148">
        <v>776.68</v>
      </c>
      <c r="F910" s="148">
        <v>0</v>
      </c>
      <c r="G910" s="148">
        <v>0</v>
      </c>
      <c r="H910" s="148" t="s">
        <v>6288</v>
      </c>
      <c r="I910" s="148">
        <v>0</v>
      </c>
      <c r="J910" s="148">
        <v>776.68</v>
      </c>
      <c r="K910" s="148">
        <v>0</v>
      </c>
      <c r="L910" s="148">
        <v>0</v>
      </c>
      <c r="M910" s="148">
        <v>1035.57</v>
      </c>
      <c r="N910" s="148" t="s">
        <v>6289</v>
      </c>
      <c r="O910" s="148">
        <v>0</v>
      </c>
      <c r="P910" s="148">
        <v>1035.57</v>
      </c>
    </row>
    <row r="911" spans="1:16" ht="37.5">
      <c r="A911" s="237" t="s">
        <v>5989</v>
      </c>
      <c r="B911" s="237" t="s">
        <v>5990</v>
      </c>
      <c r="C911" s="237" t="s">
        <v>5952</v>
      </c>
      <c r="D911" s="238" t="s">
        <v>6259</v>
      </c>
      <c r="E911" s="148">
        <v>776.68</v>
      </c>
      <c r="F911" s="148">
        <v>0</v>
      </c>
      <c r="G911" s="148">
        <v>0</v>
      </c>
      <c r="H911" s="148" t="s">
        <v>6288</v>
      </c>
      <c r="I911" s="148">
        <v>0</v>
      </c>
      <c r="J911" s="148">
        <v>776.68</v>
      </c>
      <c r="K911" s="148">
        <v>0</v>
      </c>
      <c r="L911" s="148">
        <v>0</v>
      </c>
      <c r="M911" s="148">
        <v>1035.57</v>
      </c>
      <c r="N911" s="148" t="s">
        <v>6289</v>
      </c>
      <c r="O911" s="148">
        <v>0</v>
      </c>
      <c r="P911" s="148">
        <v>1035.57</v>
      </c>
    </row>
    <row r="912" spans="1:16" ht="37.5">
      <c r="A912" s="237" t="s">
        <v>5989</v>
      </c>
      <c r="B912" s="237" t="s">
        <v>5990</v>
      </c>
      <c r="C912" s="237" t="s">
        <v>5952</v>
      </c>
      <c r="D912" s="238" t="s">
        <v>5902</v>
      </c>
      <c r="E912" s="148">
        <v>1045.36</v>
      </c>
      <c r="F912" s="148">
        <v>11.40</v>
      </c>
      <c r="G912" s="148">
        <v>0</v>
      </c>
      <c r="H912" s="148" t="s">
        <v>6288</v>
      </c>
      <c r="I912" s="148">
        <v>102.96000000000004</v>
      </c>
      <c r="J912" s="148">
        <v>1159.72</v>
      </c>
      <c r="K912" s="148">
        <v>418.14</v>
      </c>
      <c r="L912" s="148">
        <v>0</v>
      </c>
      <c r="M912" s="148">
        <v>1393.81</v>
      </c>
      <c r="N912" s="148" t="s">
        <v>6289</v>
      </c>
      <c r="O912" s="148">
        <v>12259.89</v>
      </c>
      <c r="P912" s="148">
        <v>14071.84</v>
      </c>
    </row>
    <row r="913" spans="1:16" ht="37.5">
      <c r="A913" s="237" t="s">
        <v>5989</v>
      </c>
      <c r="B913" s="237" t="s">
        <v>5990</v>
      </c>
      <c r="C913" s="237" t="s">
        <v>5952</v>
      </c>
      <c r="D913" s="238" t="s">
        <v>5903</v>
      </c>
      <c r="E913" s="148">
        <v>1391.44</v>
      </c>
      <c r="F913" s="148">
        <v>11.40</v>
      </c>
      <c r="G913" s="148">
        <v>0</v>
      </c>
      <c r="H913" s="148" t="s">
        <v>6288</v>
      </c>
      <c r="I913" s="148">
        <v>106.09999999999991</v>
      </c>
      <c r="J913" s="148">
        <v>1508.94</v>
      </c>
      <c r="K913" s="148">
        <v>556.58</v>
      </c>
      <c r="L913" s="148">
        <v>0</v>
      </c>
      <c r="M913" s="148">
        <v>1855.25</v>
      </c>
      <c r="N913" s="148" t="s">
        <v>6289</v>
      </c>
      <c r="O913" s="148">
        <v>12790.54</v>
      </c>
      <c r="P913" s="148">
        <v>15202.37</v>
      </c>
    </row>
    <row r="914" spans="1:16" ht="37.5">
      <c r="A914" s="237" t="s">
        <v>5989</v>
      </c>
      <c r="B914" s="237" t="s">
        <v>5990</v>
      </c>
      <c r="C914" s="237" t="s">
        <v>5952</v>
      </c>
      <c r="D914" s="238" t="s">
        <v>5904</v>
      </c>
      <c r="E914" s="148">
        <v>1827.48</v>
      </c>
      <c r="F914" s="148">
        <v>11.40</v>
      </c>
      <c r="G914" s="148">
        <v>0</v>
      </c>
      <c r="H914" s="148" t="s">
        <v>6288</v>
      </c>
      <c r="I914" s="148">
        <v>110.93999999999983</v>
      </c>
      <c r="J914" s="148">
        <v>1949.82</v>
      </c>
      <c r="K914" s="148">
        <v>730.99</v>
      </c>
      <c r="L914" s="148">
        <v>0</v>
      </c>
      <c r="M914" s="148">
        <v>2436.64</v>
      </c>
      <c r="N914" s="148" t="s">
        <v>6289</v>
      </c>
      <c r="O914" s="148">
        <v>13459.14</v>
      </c>
      <c r="P914" s="148">
        <v>16626.77</v>
      </c>
    </row>
    <row r="915" spans="1:16" ht="37.5">
      <c r="A915" s="237" t="s">
        <v>5989</v>
      </c>
      <c r="B915" s="237" t="s">
        <v>5990</v>
      </c>
      <c r="C915" s="237" t="s">
        <v>5952</v>
      </c>
      <c r="D915" s="238" t="s">
        <v>5905</v>
      </c>
      <c r="E915" s="148">
        <v>2331.08</v>
      </c>
      <c r="F915" s="148">
        <v>11.40</v>
      </c>
      <c r="G915" s="148">
        <v>0</v>
      </c>
      <c r="H915" s="148" t="s">
        <v>6288</v>
      </c>
      <c r="I915" s="148">
        <v>115.32000000000016</v>
      </c>
      <c r="J915" s="148">
        <v>2457.8</v>
      </c>
      <c r="K915" s="148">
        <v>932.43</v>
      </c>
      <c r="L915" s="148">
        <v>0</v>
      </c>
      <c r="M915" s="148">
        <v>3108.11</v>
      </c>
      <c r="N915" s="148" t="s">
        <v>6289</v>
      </c>
      <c r="O915" s="148">
        <v>14231.32</v>
      </c>
      <c r="P915" s="148">
        <v>18271.86</v>
      </c>
    </row>
    <row r="916" spans="1:16" ht="37.5">
      <c r="A916" s="237" t="s">
        <v>5989</v>
      </c>
      <c r="B916" s="237" t="s">
        <v>5990</v>
      </c>
      <c r="C916" s="237" t="s">
        <v>5952</v>
      </c>
      <c r="D916" s="238" t="s">
        <v>5906</v>
      </c>
      <c r="E916" s="148">
        <v>2975.98</v>
      </c>
      <c r="F916" s="148">
        <v>11.40</v>
      </c>
      <c r="G916" s="148">
        <v>0</v>
      </c>
      <c r="H916" s="148" t="s">
        <v>6288</v>
      </c>
      <c r="I916" s="148">
        <v>120.96000000000004</v>
      </c>
      <c r="J916" s="148">
        <v>3108.34</v>
      </c>
      <c r="K916" s="148">
        <v>1190.39</v>
      </c>
      <c r="L916" s="148">
        <v>0</v>
      </c>
      <c r="M916" s="148">
        <v>3967.97</v>
      </c>
      <c r="N916" s="148" t="s">
        <v>6289</v>
      </c>
      <c r="O916" s="148">
        <v>15220.17</v>
      </c>
      <c r="P916" s="148">
        <v>20378.53</v>
      </c>
    </row>
    <row r="917" spans="1:16" ht="37.5">
      <c r="A917" s="237" t="s">
        <v>5991</v>
      </c>
      <c r="B917" s="237" t="s">
        <v>5992</v>
      </c>
      <c r="C917" s="237" t="s">
        <v>5952</v>
      </c>
      <c r="D917" s="238" t="s">
        <v>5839</v>
      </c>
      <c r="E917" s="148">
        <v>752.86</v>
      </c>
      <c r="F917" s="148">
        <v>11.40</v>
      </c>
      <c r="G917" s="148">
        <v>0</v>
      </c>
      <c r="H917" s="148" t="s">
        <v>6288</v>
      </c>
      <c r="I917" s="148">
        <v>98.60000000000002</v>
      </c>
      <c r="J917" s="148">
        <v>862.86</v>
      </c>
      <c r="K917" s="148">
        <v>301.14</v>
      </c>
      <c r="L917" s="148">
        <v>0</v>
      </c>
      <c r="M917" s="148">
        <v>1003.81</v>
      </c>
      <c r="N917" s="148" t="s">
        <v>6289</v>
      </c>
      <c r="O917" s="148">
        <v>11811.39</v>
      </c>
      <c r="P917" s="148">
        <v>13116.34</v>
      </c>
    </row>
    <row r="918" spans="1:16" ht="37.5">
      <c r="A918" s="237" t="s">
        <v>5991</v>
      </c>
      <c r="B918" s="237" t="s">
        <v>5992</v>
      </c>
      <c r="C918" s="237" t="s">
        <v>5952</v>
      </c>
      <c r="D918" s="238" t="s">
        <v>7324</v>
      </c>
      <c r="E918" s="148">
        <v>752.86</v>
      </c>
      <c r="F918" s="148">
        <v>0</v>
      </c>
      <c r="G918" s="148">
        <v>0</v>
      </c>
      <c r="H918" s="148" t="s">
        <v>6288</v>
      </c>
      <c r="I918" s="148">
        <v>0</v>
      </c>
      <c r="J918" s="148">
        <v>752.86</v>
      </c>
      <c r="K918" s="148">
        <v>0</v>
      </c>
      <c r="L918" s="148">
        <v>0</v>
      </c>
      <c r="M918" s="148">
        <v>1003.81</v>
      </c>
      <c r="N918" s="148" t="s">
        <v>6289</v>
      </c>
      <c r="O918" s="148">
        <v>0</v>
      </c>
      <c r="P918" s="148">
        <v>1003.81</v>
      </c>
    </row>
    <row r="919" spans="1:16" ht="37.5">
      <c r="A919" s="237" t="s">
        <v>5991</v>
      </c>
      <c r="B919" s="237" t="s">
        <v>5992</v>
      </c>
      <c r="C919" s="237" t="s">
        <v>5952</v>
      </c>
      <c r="D919" s="238" t="s">
        <v>6259</v>
      </c>
      <c r="E919" s="148">
        <v>752.86</v>
      </c>
      <c r="F919" s="148">
        <v>0</v>
      </c>
      <c r="G919" s="148">
        <v>0</v>
      </c>
      <c r="H919" s="148" t="s">
        <v>6288</v>
      </c>
      <c r="I919" s="148">
        <v>0</v>
      </c>
      <c r="J919" s="148">
        <v>752.86</v>
      </c>
      <c r="K919" s="148">
        <v>0</v>
      </c>
      <c r="L919" s="148">
        <v>0</v>
      </c>
      <c r="M919" s="148">
        <v>1003.81</v>
      </c>
      <c r="N919" s="148" t="s">
        <v>6289</v>
      </c>
      <c r="O919" s="148">
        <v>0</v>
      </c>
      <c r="P919" s="148">
        <v>1003.81</v>
      </c>
    </row>
    <row r="920" spans="1:16" ht="37.5">
      <c r="A920" s="237" t="s">
        <v>5991</v>
      </c>
      <c r="B920" s="237" t="s">
        <v>5992</v>
      </c>
      <c r="C920" s="237" t="s">
        <v>5952</v>
      </c>
      <c r="D920" s="238" t="s">
        <v>5902</v>
      </c>
      <c r="E920" s="148">
        <v>1013.66</v>
      </c>
      <c r="F920" s="148">
        <v>11.40</v>
      </c>
      <c r="G920" s="148">
        <v>0</v>
      </c>
      <c r="H920" s="148" t="s">
        <v>6288</v>
      </c>
      <c r="I920" s="148">
        <v>101.10000000000014</v>
      </c>
      <c r="J920" s="148">
        <v>1126.16</v>
      </c>
      <c r="K920" s="148">
        <v>405.46</v>
      </c>
      <c r="L920" s="148">
        <v>0</v>
      </c>
      <c r="M920" s="148">
        <v>1351.55</v>
      </c>
      <c r="N920" s="148" t="s">
        <v>6289</v>
      </c>
      <c r="O920" s="148">
        <v>12211.28</v>
      </c>
      <c r="P920" s="148">
        <v>13968.29</v>
      </c>
    </row>
    <row r="921" spans="1:16" ht="37.5">
      <c r="A921" s="237" t="s">
        <v>5991</v>
      </c>
      <c r="B921" s="237" t="s">
        <v>5992</v>
      </c>
      <c r="C921" s="237" t="s">
        <v>5952</v>
      </c>
      <c r="D921" s="238" t="s">
        <v>5903</v>
      </c>
      <c r="E921" s="148">
        <v>1348.66</v>
      </c>
      <c r="F921" s="148">
        <v>11.40</v>
      </c>
      <c r="G921" s="148">
        <v>0</v>
      </c>
      <c r="H921" s="148" t="s">
        <v>6288</v>
      </c>
      <c r="I921" s="148">
        <v>104.2199999999998</v>
      </c>
      <c r="J921" s="148">
        <v>1464.28</v>
      </c>
      <c r="K921" s="148">
        <v>539.46</v>
      </c>
      <c r="L921" s="148">
        <v>0</v>
      </c>
      <c r="M921" s="148">
        <v>1798.21</v>
      </c>
      <c r="N921" s="148" t="s">
        <v>6289</v>
      </c>
      <c r="O921" s="148">
        <v>12724.95</v>
      </c>
      <c r="P921" s="148">
        <v>15062.62</v>
      </c>
    </row>
    <row r="922" spans="1:16" ht="37.5">
      <c r="A922" s="237" t="s">
        <v>5991</v>
      </c>
      <c r="B922" s="237" t="s">
        <v>5992</v>
      </c>
      <c r="C922" s="237" t="s">
        <v>5952</v>
      </c>
      <c r="D922" s="238" t="s">
        <v>5904</v>
      </c>
      <c r="E922" s="148">
        <v>1770.88</v>
      </c>
      <c r="F922" s="148">
        <v>11.40</v>
      </c>
      <c r="G922" s="148">
        <v>0</v>
      </c>
      <c r="H922" s="148" t="s">
        <v>6288</v>
      </c>
      <c r="I922" s="148">
        <v>108.99999999999977</v>
      </c>
      <c r="J922" s="148">
        <v>1891.28</v>
      </c>
      <c r="K922" s="148">
        <v>708.35</v>
      </c>
      <c r="L922" s="148">
        <v>0</v>
      </c>
      <c r="M922" s="148">
        <v>2361.17</v>
      </c>
      <c r="N922" s="148" t="s">
        <v>6289</v>
      </c>
      <c r="O922" s="148">
        <v>13372.35</v>
      </c>
      <c r="P922" s="148">
        <v>16441.87</v>
      </c>
    </row>
    <row r="923" spans="1:16" ht="37.5">
      <c r="A923" s="237" t="s">
        <v>5991</v>
      </c>
      <c r="B923" s="237" t="s">
        <v>5992</v>
      </c>
      <c r="C923" s="237" t="s">
        <v>5952</v>
      </c>
      <c r="D923" s="238" t="s">
        <v>5905</v>
      </c>
      <c r="E923" s="148">
        <v>2258.76</v>
      </c>
      <c r="F923" s="148">
        <v>11.40</v>
      </c>
      <c r="G923" s="148">
        <v>0</v>
      </c>
      <c r="H923" s="148" t="s">
        <v>6288</v>
      </c>
      <c r="I923" s="148">
        <v>113.35999999999967</v>
      </c>
      <c r="J923" s="148">
        <v>2383.52</v>
      </c>
      <c r="K923" s="148">
        <v>903.50</v>
      </c>
      <c r="L923" s="148">
        <v>0</v>
      </c>
      <c r="M923" s="148">
        <v>3011.68</v>
      </c>
      <c r="N923" s="148" t="s">
        <v>6289</v>
      </c>
      <c r="O923" s="148">
        <v>14120.43</v>
      </c>
      <c r="P923" s="148">
        <v>18035.61</v>
      </c>
    </row>
    <row r="924" spans="1:16" ht="37.5">
      <c r="A924" s="237" t="s">
        <v>5991</v>
      </c>
      <c r="B924" s="237" t="s">
        <v>5992</v>
      </c>
      <c r="C924" s="237" t="s">
        <v>5952</v>
      </c>
      <c r="D924" s="238" t="s">
        <v>5906</v>
      </c>
      <c r="E924" s="148">
        <v>2883.24</v>
      </c>
      <c r="F924" s="148">
        <v>11.40</v>
      </c>
      <c r="G924" s="148">
        <v>0</v>
      </c>
      <c r="H924" s="148" t="s">
        <v>6288</v>
      </c>
      <c r="I924" s="148">
        <v>118.86000000000013</v>
      </c>
      <c r="J924" s="148">
        <v>3013.50</v>
      </c>
      <c r="K924" s="148">
        <v>1153.30</v>
      </c>
      <c r="L924" s="148">
        <v>0</v>
      </c>
      <c r="M924" s="148">
        <v>3844.32</v>
      </c>
      <c r="N924" s="148" t="s">
        <v>6289</v>
      </c>
      <c r="O924" s="148">
        <v>15077.97</v>
      </c>
      <c r="P924" s="148">
        <v>20075.59</v>
      </c>
    </row>
    <row r="925" spans="1:16" ht="37.5">
      <c r="A925" s="237" t="s">
        <v>5993</v>
      </c>
      <c r="B925" s="237" t="s">
        <v>5994</v>
      </c>
      <c r="C925" s="237" t="s">
        <v>5952</v>
      </c>
      <c r="D925" s="238" t="s">
        <v>5839</v>
      </c>
      <c r="E925" s="148">
        <v>776.68</v>
      </c>
      <c r="F925" s="148">
        <v>11.40</v>
      </c>
      <c r="G925" s="148">
        <v>0</v>
      </c>
      <c r="H925" s="148" t="s">
        <v>6288</v>
      </c>
      <c r="I925" s="148">
        <v>100.46000000000004</v>
      </c>
      <c r="J925" s="148">
        <v>888.54</v>
      </c>
      <c r="K925" s="148">
        <v>310.67</v>
      </c>
      <c r="L925" s="148">
        <v>0</v>
      </c>
      <c r="M925" s="148">
        <v>1035.57</v>
      </c>
      <c r="N925" s="148" t="s">
        <v>6289</v>
      </c>
      <c r="O925" s="148">
        <v>11847.91</v>
      </c>
      <c r="P925" s="148">
        <v>13194.15</v>
      </c>
    </row>
    <row r="926" spans="1:16" ht="37.5">
      <c r="A926" s="237" t="s">
        <v>5993</v>
      </c>
      <c r="B926" s="237" t="s">
        <v>5994</v>
      </c>
      <c r="C926" s="237" t="s">
        <v>5952</v>
      </c>
      <c r="D926" s="238" t="s">
        <v>7324</v>
      </c>
      <c r="E926" s="148">
        <v>776.68</v>
      </c>
      <c r="F926" s="148">
        <v>0</v>
      </c>
      <c r="G926" s="148">
        <v>0</v>
      </c>
      <c r="H926" s="148" t="s">
        <v>6288</v>
      </c>
      <c r="I926" s="148">
        <v>0</v>
      </c>
      <c r="J926" s="148">
        <v>776.68</v>
      </c>
      <c r="K926" s="148">
        <v>0</v>
      </c>
      <c r="L926" s="148">
        <v>0</v>
      </c>
      <c r="M926" s="148">
        <v>1035.57</v>
      </c>
      <c r="N926" s="148" t="s">
        <v>6289</v>
      </c>
      <c r="O926" s="148">
        <v>0</v>
      </c>
      <c r="P926" s="148">
        <v>1035.57</v>
      </c>
    </row>
    <row r="927" spans="1:16" ht="37.5">
      <c r="A927" s="237" t="s">
        <v>5993</v>
      </c>
      <c r="B927" s="237" t="s">
        <v>5994</v>
      </c>
      <c r="C927" s="237" t="s">
        <v>5952</v>
      </c>
      <c r="D927" s="238" t="s">
        <v>6259</v>
      </c>
      <c r="E927" s="148">
        <v>776.68</v>
      </c>
      <c r="F927" s="148">
        <v>0</v>
      </c>
      <c r="G927" s="148">
        <v>0</v>
      </c>
      <c r="H927" s="148" t="s">
        <v>6288</v>
      </c>
      <c r="I927" s="148">
        <v>0</v>
      </c>
      <c r="J927" s="148">
        <v>776.68</v>
      </c>
      <c r="K927" s="148">
        <v>0</v>
      </c>
      <c r="L927" s="148">
        <v>0</v>
      </c>
      <c r="M927" s="148">
        <v>1035.57</v>
      </c>
      <c r="N927" s="148" t="s">
        <v>6289</v>
      </c>
      <c r="O927" s="148">
        <v>0</v>
      </c>
      <c r="P927" s="148">
        <v>1035.57</v>
      </c>
    </row>
    <row r="928" spans="1:16" ht="37.5">
      <c r="A928" s="237" t="s">
        <v>5993</v>
      </c>
      <c r="B928" s="237" t="s">
        <v>5994</v>
      </c>
      <c r="C928" s="237" t="s">
        <v>5952</v>
      </c>
      <c r="D928" s="238" t="s">
        <v>5902</v>
      </c>
      <c r="E928" s="148">
        <v>1045.36</v>
      </c>
      <c r="F928" s="148">
        <v>11.40</v>
      </c>
      <c r="G928" s="148">
        <v>0</v>
      </c>
      <c r="H928" s="148" t="s">
        <v>6288</v>
      </c>
      <c r="I928" s="148">
        <v>102.96000000000004</v>
      </c>
      <c r="J928" s="148">
        <v>1159.72</v>
      </c>
      <c r="K928" s="148">
        <v>418.14</v>
      </c>
      <c r="L928" s="148">
        <v>0</v>
      </c>
      <c r="M928" s="148">
        <v>1393.81</v>
      </c>
      <c r="N928" s="148" t="s">
        <v>6289</v>
      </c>
      <c r="O928" s="148">
        <v>12259.89</v>
      </c>
      <c r="P928" s="148">
        <v>14071.84</v>
      </c>
    </row>
    <row r="929" spans="1:16" ht="37.5">
      <c r="A929" s="237" t="s">
        <v>5993</v>
      </c>
      <c r="B929" s="237" t="s">
        <v>5994</v>
      </c>
      <c r="C929" s="237" t="s">
        <v>5952</v>
      </c>
      <c r="D929" s="238" t="s">
        <v>5903</v>
      </c>
      <c r="E929" s="148">
        <v>1391.44</v>
      </c>
      <c r="F929" s="148">
        <v>11.40</v>
      </c>
      <c r="G929" s="148">
        <v>0</v>
      </c>
      <c r="H929" s="148" t="s">
        <v>6288</v>
      </c>
      <c r="I929" s="148">
        <v>106.09999999999991</v>
      </c>
      <c r="J929" s="148">
        <v>1508.94</v>
      </c>
      <c r="K929" s="148">
        <v>556.58</v>
      </c>
      <c r="L929" s="148">
        <v>0</v>
      </c>
      <c r="M929" s="148">
        <v>1855.25</v>
      </c>
      <c r="N929" s="148" t="s">
        <v>6289</v>
      </c>
      <c r="O929" s="148">
        <v>12790.54</v>
      </c>
      <c r="P929" s="148">
        <v>15202.37</v>
      </c>
    </row>
    <row r="930" spans="1:16" ht="37.5">
      <c r="A930" s="237" t="s">
        <v>5993</v>
      </c>
      <c r="B930" s="237" t="s">
        <v>5994</v>
      </c>
      <c r="C930" s="237" t="s">
        <v>5952</v>
      </c>
      <c r="D930" s="238" t="s">
        <v>5904</v>
      </c>
      <c r="E930" s="148">
        <v>1827.48</v>
      </c>
      <c r="F930" s="148">
        <v>11.40</v>
      </c>
      <c r="G930" s="148">
        <v>0</v>
      </c>
      <c r="H930" s="148" t="s">
        <v>6288</v>
      </c>
      <c r="I930" s="148">
        <v>110.93999999999983</v>
      </c>
      <c r="J930" s="148">
        <v>1949.82</v>
      </c>
      <c r="K930" s="148">
        <v>730.99</v>
      </c>
      <c r="L930" s="148">
        <v>0</v>
      </c>
      <c r="M930" s="148">
        <v>2436.64</v>
      </c>
      <c r="N930" s="148" t="s">
        <v>6289</v>
      </c>
      <c r="O930" s="148">
        <v>13459.14</v>
      </c>
      <c r="P930" s="148">
        <v>16626.77</v>
      </c>
    </row>
    <row r="931" spans="1:16" ht="37.5">
      <c r="A931" s="237" t="s">
        <v>5993</v>
      </c>
      <c r="B931" s="237" t="s">
        <v>5994</v>
      </c>
      <c r="C931" s="237" t="s">
        <v>5952</v>
      </c>
      <c r="D931" s="238" t="s">
        <v>5905</v>
      </c>
      <c r="E931" s="148">
        <v>2331.08</v>
      </c>
      <c r="F931" s="148">
        <v>11.40</v>
      </c>
      <c r="G931" s="148">
        <v>0</v>
      </c>
      <c r="H931" s="148" t="s">
        <v>6288</v>
      </c>
      <c r="I931" s="148">
        <v>115.32000000000016</v>
      </c>
      <c r="J931" s="148">
        <v>2457.8</v>
      </c>
      <c r="K931" s="148">
        <v>932.43</v>
      </c>
      <c r="L931" s="148">
        <v>0</v>
      </c>
      <c r="M931" s="148">
        <v>3108.11</v>
      </c>
      <c r="N931" s="148" t="s">
        <v>6289</v>
      </c>
      <c r="O931" s="148">
        <v>14231.32</v>
      </c>
      <c r="P931" s="148">
        <v>18271.86</v>
      </c>
    </row>
    <row r="932" spans="1:16" ht="37.5">
      <c r="A932" s="237" t="s">
        <v>5993</v>
      </c>
      <c r="B932" s="237" t="s">
        <v>5994</v>
      </c>
      <c r="C932" s="237" t="s">
        <v>5952</v>
      </c>
      <c r="D932" s="238" t="s">
        <v>5906</v>
      </c>
      <c r="E932" s="148">
        <v>2975.98</v>
      </c>
      <c r="F932" s="148">
        <v>11.40</v>
      </c>
      <c r="G932" s="148">
        <v>0</v>
      </c>
      <c r="H932" s="148" t="s">
        <v>6288</v>
      </c>
      <c r="I932" s="148">
        <v>120.96000000000004</v>
      </c>
      <c r="J932" s="148">
        <v>3108.34</v>
      </c>
      <c r="K932" s="148">
        <v>1190.39</v>
      </c>
      <c r="L932" s="148">
        <v>0</v>
      </c>
      <c r="M932" s="148">
        <v>3967.97</v>
      </c>
      <c r="N932" s="148" t="s">
        <v>6289</v>
      </c>
      <c r="O932" s="148">
        <v>15220.17</v>
      </c>
      <c r="P932" s="148">
        <v>20378.53</v>
      </c>
    </row>
    <row r="933" spans="1:16" ht="37.5">
      <c r="A933" s="237" t="s">
        <v>6459</v>
      </c>
      <c r="B933" s="237" t="s">
        <v>6460</v>
      </c>
      <c r="C933" s="237" t="s">
        <v>5919</v>
      </c>
      <c r="D933" s="238" t="s">
        <v>5839</v>
      </c>
      <c r="E933" s="148">
        <v>657</v>
      </c>
      <c r="F933" s="148">
        <v>9.40</v>
      </c>
      <c r="G933" s="148">
        <v>0</v>
      </c>
      <c r="H933" s="148" t="s">
        <v>6288</v>
      </c>
      <c r="I933" s="148">
        <v>92.37</v>
      </c>
      <c r="J933" s="148">
        <v>758.77</v>
      </c>
      <c r="K933" s="148">
        <v>262.80</v>
      </c>
      <c r="L933" s="148">
        <v>0</v>
      </c>
      <c r="M933" s="148">
        <v>876</v>
      </c>
      <c r="N933" s="148" t="s">
        <v>6289</v>
      </c>
      <c r="O933" s="148">
        <v>11664.40</v>
      </c>
      <c r="P933" s="148">
        <v>12803.20</v>
      </c>
    </row>
    <row r="934" spans="1:16" ht="37.5">
      <c r="A934" s="237" t="s">
        <v>6459</v>
      </c>
      <c r="B934" s="237" t="s">
        <v>6460</v>
      </c>
      <c r="C934" s="237" t="s">
        <v>5919</v>
      </c>
      <c r="D934" s="238" t="s">
        <v>7324</v>
      </c>
      <c r="E934" s="148">
        <v>657</v>
      </c>
      <c r="F934" s="148">
        <v>0</v>
      </c>
      <c r="G934" s="148">
        <v>0</v>
      </c>
      <c r="H934" s="148" t="s">
        <v>6288</v>
      </c>
      <c r="I934" s="148">
        <v>0</v>
      </c>
      <c r="J934" s="148">
        <v>657</v>
      </c>
      <c r="K934" s="148">
        <v>0</v>
      </c>
      <c r="L934" s="148">
        <v>0</v>
      </c>
      <c r="M934" s="148">
        <v>876</v>
      </c>
      <c r="N934" s="148" t="s">
        <v>6289</v>
      </c>
      <c r="O934" s="148">
        <v>0</v>
      </c>
      <c r="P934" s="148">
        <v>876</v>
      </c>
    </row>
    <row r="935" spans="1:16" ht="37.5">
      <c r="A935" s="237" t="s">
        <v>6459</v>
      </c>
      <c r="B935" s="237" t="s">
        <v>6460</v>
      </c>
      <c r="C935" s="237" t="s">
        <v>5919</v>
      </c>
      <c r="D935" s="238" t="s">
        <v>6259</v>
      </c>
      <c r="E935" s="148">
        <v>657</v>
      </c>
      <c r="F935" s="148">
        <v>0</v>
      </c>
      <c r="G935" s="148">
        <v>0</v>
      </c>
      <c r="H935" s="148" t="s">
        <v>6288</v>
      </c>
      <c r="I935" s="148">
        <v>0</v>
      </c>
      <c r="J935" s="148">
        <v>657</v>
      </c>
      <c r="K935" s="148">
        <v>0</v>
      </c>
      <c r="L935" s="148">
        <v>0</v>
      </c>
      <c r="M935" s="148">
        <v>876</v>
      </c>
      <c r="N935" s="148" t="s">
        <v>6289</v>
      </c>
      <c r="O935" s="148">
        <v>0</v>
      </c>
      <c r="P935" s="148">
        <v>876</v>
      </c>
    </row>
    <row r="936" spans="1:16" ht="37.5">
      <c r="A936" s="237" t="s">
        <v>6461</v>
      </c>
      <c r="B936" s="237" t="s">
        <v>6462</v>
      </c>
      <c r="C936" s="237" t="s">
        <v>5919</v>
      </c>
      <c r="D936" s="238" t="s">
        <v>5839</v>
      </c>
      <c r="E936" s="148">
        <v>678.80</v>
      </c>
      <c r="F936" s="148">
        <v>9.40</v>
      </c>
      <c r="G936" s="148">
        <v>0</v>
      </c>
      <c r="H936" s="148" t="s">
        <v>6288</v>
      </c>
      <c r="I936" s="148">
        <v>94.15000000000009</v>
      </c>
      <c r="J936" s="148">
        <v>782.35</v>
      </c>
      <c r="K936" s="148">
        <v>271.52</v>
      </c>
      <c r="L936" s="148">
        <v>0</v>
      </c>
      <c r="M936" s="148">
        <v>905.07</v>
      </c>
      <c r="N936" s="148" t="s">
        <v>6289</v>
      </c>
      <c r="O936" s="148">
        <v>11697.83</v>
      </c>
      <c r="P936" s="148">
        <v>12874.42</v>
      </c>
    </row>
    <row r="937" spans="1:16" ht="37.5">
      <c r="A937" s="237" t="s">
        <v>6461</v>
      </c>
      <c r="B937" s="237" t="s">
        <v>6462</v>
      </c>
      <c r="C937" s="237" t="s">
        <v>5919</v>
      </c>
      <c r="D937" s="238" t="s">
        <v>7324</v>
      </c>
      <c r="E937" s="148">
        <v>678.80</v>
      </c>
      <c r="F937" s="148">
        <v>0</v>
      </c>
      <c r="G937" s="148">
        <v>0</v>
      </c>
      <c r="H937" s="148" t="s">
        <v>6288</v>
      </c>
      <c r="I937" s="148">
        <v>0</v>
      </c>
      <c r="J937" s="148">
        <v>678.80</v>
      </c>
      <c r="K937" s="148">
        <v>0</v>
      </c>
      <c r="L937" s="148">
        <v>0</v>
      </c>
      <c r="M937" s="148">
        <v>905.07</v>
      </c>
      <c r="N937" s="148" t="s">
        <v>6289</v>
      </c>
      <c r="O937" s="148">
        <v>0</v>
      </c>
      <c r="P937" s="148">
        <v>905.07</v>
      </c>
    </row>
    <row r="938" spans="1:16" ht="37.5">
      <c r="A938" s="237" t="s">
        <v>6461</v>
      </c>
      <c r="B938" s="237" t="s">
        <v>6462</v>
      </c>
      <c r="C938" s="237" t="s">
        <v>5919</v>
      </c>
      <c r="D938" s="238" t="s">
        <v>6259</v>
      </c>
      <c r="E938" s="148">
        <v>678.80</v>
      </c>
      <c r="F938" s="148">
        <v>0</v>
      </c>
      <c r="G938" s="148">
        <v>0</v>
      </c>
      <c r="H938" s="148" t="s">
        <v>6288</v>
      </c>
      <c r="I938" s="148">
        <v>0</v>
      </c>
      <c r="J938" s="148">
        <v>678.80</v>
      </c>
      <c r="K938" s="148">
        <v>0</v>
      </c>
      <c r="L938" s="148">
        <v>0</v>
      </c>
      <c r="M938" s="148">
        <v>905.07</v>
      </c>
      <c r="N938" s="148" t="s">
        <v>6289</v>
      </c>
      <c r="O938" s="148">
        <v>0</v>
      </c>
      <c r="P938" s="148">
        <v>905.07</v>
      </c>
    </row>
    <row r="939" spans="1:16" ht="37.5">
      <c r="A939" s="237" t="s">
        <v>6463</v>
      </c>
      <c r="B939" s="237" t="s">
        <v>6464</v>
      </c>
      <c r="C939" s="237" t="s">
        <v>5919</v>
      </c>
      <c r="D939" s="238" t="s">
        <v>5839</v>
      </c>
      <c r="E939" s="148">
        <v>12694.63</v>
      </c>
      <c r="F939" s="148">
        <v>233.50</v>
      </c>
      <c r="G939" s="148">
        <v>0</v>
      </c>
      <c r="H939" s="148" t="s">
        <v>6288</v>
      </c>
      <c r="I939" s="148">
        <v>1951.7400000000016</v>
      </c>
      <c r="J939" s="148">
        <v>14879.87</v>
      </c>
      <c r="K939" s="148">
        <v>5077.85</v>
      </c>
      <c r="L939" s="148">
        <v>0</v>
      </c>
      <c r="M939" s="148">
        <v>16926.17</v>
      </c>
      <c r="N939" s="148" t="s">
        <v>6289</v>
      </c>
      <c r="O939" s="148">
        <v>30122.10</v>
      </c>
      <c r="P939" s="148">
        <v>52126.119999999995</v>
      </c>
    </row>
    <row r="940" spans="1:16" ht="37.5">
      <c r="A940" s="237" t="s">
        <v>6463</v>
      </c>
      <c r="B940" s="237" t="s">
        <v>6464</v>
      </c>
      <c r="C940" s="237" t="s">
        <v>5919</v>
      </c>
      <c r="D940" s="238" t="s">
        <v>7324</v>
      </c>
      <c r="E940" s="148">
        <v>12694.63</v>
      </c>
      <c r="F940" s="148">
        <v>0</v>
      </c>
      <c r="G940" s="148">
        <v>0</v>
      </c>
      <c r="H940" s="148" t="s">
        <v>6288</v>
      </c>
      <c r="I940" s="148">
        <v>0</v>
      </c>
      <c r="J940" s="148">
        <v>12694.63</v>
      </c>
      <c r="K940" s="148">
        <v>0</v>
      </c>
      <c r="L940" s="148">
        <v>0</v>
      </c>
      <c r="M940" s="148">
        <v>16926.17</v>
      </c>
      <c r="N940" s="148" t="s">
        <v>6289</v>
      </c>
      <c r="O940" s="148">
        <v>0</v>
      </c>
      <c r="P940" s="148">
        <v>16926.17</v>
      </c>
    </row>
    <row r="941" spans="1:16" ht="37.5">
      <c r="A941" s="237" t="s">
        <v>6463</v>
      </c>
      <c r="B941" s="237" t="s">
        <v>6464</v>
      </c>
      <c r="C941" s="237" t="s">
        <v>5919</v>
      </c>
      <c r="D941" s="238" t="s">
        <v>6259</v>
      </c>
      <c r="E941" s="148">
        <v>12694.64</v>
      </c>
      <c r="F941" s="148">
        <v>0</v>
      </c>
      <c r="G941" s="148">
        <v>0</v>
      </c>
      <c r="H941" s="148" t="s">
        <v>6288</v>
      </c>
      <c r="I941" s="148">
        <v>0</v>
      </c>
      <c r="J941" s="148">
        <v>12694.64</v>
      </c>
      <c r="K941" s="148">
        <v>0</v>
      </c>
      <c r="L941" s="148">
        <v>0</v>
      </c>
      <c r="M941" s="148">
        <v>16926.19</v>
      </c>
      <c r="N941" s="148" t="s">
        <v>6289</v>
      </c>
      <c r="O941" s="148">
        <v>0</v>
      </c>
      <c r="P941" s="148">
        <v>16926.19</v>
      </c>
    </row>
    <row r="942" spans="1:16" ht="50">
      <c r="A942" s="237" t="s">
        <v>6465</v>
      </c>
      <c r="B942" s="237" t="s">
        <v>6466</v>
      </c>
      <c r="C942" s="237" t="s">
        <v>5919</v>
      </c>
      <c r="D942" s="238" t="s">
        <v>5839</v>
      </c>
      <c r="E942" s="148">
        <v>657</v>
      </c>
      <c r="F942" s="148">
        <v>9.40</v>
      </c>
      <c r="G942" s="148">
        <v>0</v>
      </c>
      <c r="H942" s="148" t="s">
        <v>6288</v>
      </c>
      <c r="I942" s="148">
        <v>92.37</v>
      </c>
      <c r="J942" s="148">
        <v>758.77</v>
      </c>
      <c r="K942" s="148">
        <v>262.80</v>
      </c>
      <c r="L942" s="148">
        <v>0</v>
      </c>
      <c r="M942" s="148">
        <v>876</v>
      </c>
      <c r="N942" s="148" t="s">
        <v>6289</v>
      </c>
      <c r="O942" s="148">
        <v>11664.40</v>
      </c>
      <c r="P942" s="148">
        <v>12803.20</v>
      </c>
    </row>
    <row r="943" spans="1:16" ht="50">
      <c r="A943" s="237" t="s">
        <v>6465</v>
      </c>
      <c r="B943" s="237" t="s">
        <v>6466</v>
      </c>
      <c r="C943" s="237" t="s">
        <v>5919</v>
      </c>
      <c r="D943" s="238" t="s">
        <v>7324</v>
      </c>
      <c r="E943" s="148">
        <v>657</v>
      </c>
      <c r="F943" s="148">
        <v>0</v>
      </c>
      <c r="G943" s="148">
        <v>0</v>
      </c>
      <c r="H943" s="148" t="s">
        <v>6288</v>
      </c>
      <c r="I943" s="148">
        <v>0</v>
      </c>
      <c r="J943" s="148">
        <v>657</v>
      </c>
      <c r="K943" s="148">
        <v>0</v>
      </c>
      <c r="L943" s="148">
        <v>0</v>
      </c>
      <c r="M943" s="148">
        <v>876</v>
      </c>
      <c r="N943" s="148" t="s">
        <v>6289</v>
      </c>
      <c r="O943" s="148">
        <v>0</v>
      </c>
      <c r="P943" s="148">
        <v>876</v>
      </c>
    </row>
    <row r="944" spans="1:16" ht="50">
      <c r="A944" s="237" t="s">
        <v>6465</v>
      </c>
      <c r="B944" s="237" t="s">
        <v>6466</v>
      </c>
      <c r="C944" s="237" t="s">
        <v>5919</v>
      </c>
      <c r="D944" s="238" t="s">
        <v>6259</v>
      </c>
      <c r="E944" s="148">
        <v>657</v>
      </c>
      <c r="F944" s="148">
        <v>0</v>
      </c>
      <c r="G944" s="148">
        <v>0</v>
      </c>
      <c r="H944" s="148" t="s">
        <v>6288</v>
      </c>
      <c r="I944" s="148">
        <v>0</v>
      </c>
      <c r="J944" s="148">
        <v>657</v>
      </c>
      <c r="K944" s="148">
        <v>0</v>
      </c>
      <c r="L944" s="148">
        <v>0</v>
      </c>
      <c r="M944" s="148">
        <v>876</v>
      </c>
      <c r="N944" s="148" t="s">
        <v>6289</v>
      </c>
      <c r="O944" s="148">
        <v>0</v>
      </c>
      <c r="P944" s="148">
        <v>876</v>
      </c>
    </row>
    <row r="945" spans="1:16" ht="25">
      <c r="A945" s="237" t="s">
        <v>6467</v>
      </c>
      <c r="B945" s="237" t="s">
        <v>6468</v>
      </c>
      <c r="C945" s="237" t="s">
        <v>5919</v>
      </c>
      <c r="D945" s="238" t="s">
        <v>5839</v>
      </c>
      <c r="E945" s="148">
        <v>678.80</v>
      </c>
      <c r="F945" s="148">
        <v>9.40</v>
      </c>
      <c r="G945" s="148">
        <v>0</v>
      </c>
      <c r="H945" s="148" t="s">
        <v>6288</v>
      </c>
      <c r="I945" s="148">
        <v>94.15000000000009</v>
      </c>
      <c r="J945" s="148">
        <v>782.35</v>
      </c>
      <c r="K945" s="148">
        <v>271.52</v>
      </c>
      <c r="L945" s="148">
        <v>0</v>
      </c>
      <c r="M945" s="148">
        <v>905.07</v>
      </c>
      <c r="N945" s="148" t="s">
        <v>6289</v>
      </c>
      <c r="O945" s="148">
        <v>11697.83</v>
      </c>
      <c r="P945" s="148">
        <v>12874.42</v>
      </c>
    </row>
    <row r="946" spans="1:16" ht="25">
      <c r="A946" s="237" t="s">
        <v>6467</v>
      </c>
      <c r="B946" s="237" t="s">
        <v>6468</v>
      </c>
      <c r="C946" s="237" t="s">
        <v>5919</v>
      </c>
      <c r="D946" s="238" t="s">
        <v>7324</v>
      </c>
      <c r="E946" s="148">
        <v>678.80</v>
      </c>
      <c r="F946" s="148">
        <v>0</v>
      </c>
      <c r="G946" s="148">
        <v>0</v>
      </c>
      <c r="H946" s="148" t="s">
        <v>6288</v>
      </c>
      <c r="I946" s="148">
        <v>0</v>
      </c>
      <c r="J946" s="148">
        <v>678.80</v>
      </c>
      <c r="K946" s="148">
        <v>0</v>
      </c>
      <c r="L946" s="148">
        <v>0</v>
      </c>
      <c r="M946" s="148">
        <v>905.07</v>
      </c>
      <c r="N946" s="148" t="s">
        <v>6289</v>
      </c>
      <c r="O946" s="148">
        <v>0</v>
      </c>
      <c r="P946" s="148">
        <v>905.07</v>
      </c>
    </row>
    <row r="947" spans="1:16" ht="25">
      <c r="A947" s="237" t="s">
        <v>6467</v>
      </c>
      <c r="B947" s="237" t="s">
        <v>6468</v>
      </c>
      <c r="C947" s="237" t="s">
        <v>5919</v>
      </c>
      <c r="D947" s="238" t="s">
        <v>6259</v>
      </c>
      <c r="E947" s="148">
        <v>678.80</v>
      </c>
      <c r="F947" s="148">
        <v>0</v>
      </c>
      <c r="G947" s="148">
        <v>0</v>
      </c>
      <c r="H947" s="148" t="s">
        <v>6288</v>
      </c>
      <c r="I947" s="148">
        <v>0</v>
      </c>
      <c r="J947" s="148">
        <v>678.80</v>
      </c>
      <c r="K947" s="148">
        <v>0</v>
      </c>
      <c r="L947" s="148">
        <v>0</v>
      </c>
      <c r="M947" s="148">
        <v>905.07</v>
      </c>
      <c r="N947" s="148" t="s">
        <v>6289</v>
      </c>
      <c r="O947" s="148">
        <v>0</v>
      </c>
      <c r="P947" s="148">
        <v>905.07</v>
      </c>
    </row>
    <row r="948" spans="1:16" ht="37.5">
      <c r="A948" s="237" t="s">
        <v>6000</v>
      </c>
      <c r="B948" s="237" t="s">
        <v>6001</v>
      </c>
      <c r="C948" s="237" t="s">
        <v>5919</v>
      </c>
      <c r="D948" s="238" t="s">
        <v>5839</v>
      </c>
      <c r="E948" s="148">
        <v>776.68</v>
      </c>
      <c r="F948" s="148">
        <v>11.40</v>
      </c>
      <c r="G948" s="148">
        <v>0</v>
      </c>
      <c r="H948" s="148" t="s">
        <v>6288</v>
      </c>
      <c r="I948" s="148">
        <v>100.46000000000004</v>
      </c>
      <c r="J948" s="148">
        <v>888.54</v>
      </c>
      <c r="K948" s="148">
        <v>310.67</v>
      </c>
      <c r="L948" s="148">
        <v>0</v>
      </c>
      <c r="M948" s="148">
        <v>1035.57</v>
      </c>
      <c r="N948" s="148" t="s">
        <v>6289</v>
      </c>
      <c r="O948" s="148">
        <v>11847.91</v>
      </c>
      <c r="P948" s="148">
        <v>13194.15</v>
      </c>
    </row>
    <row r="949" spans="1:16" ht="37.5">
      <c r="A949" s="237" t="s">
        <v>6000</v>
      </c>
      <c r="B949" s="237" t="s">
        <v>6001</v>
      </c>
      <c r="C949" s="237" t="s">
        <v>5919</v>
      </c>
      <c r="D949" s="238" t="s">
        <v>7324</v>
      </c>
      <c r="E949" s="148">
        <v>776.68</v>
      </c>
      <c r="F949" s="148">
        <v>0</v>
      </c>
      <c r="G949" s="148">
        <v>0</v>
      </c>
      <c r="H949" s="148" t="s">
        <v>6288</v>
      </c>
      <c r="I949" s="148">
        <v>0</v>
      </c>
      <c r="J949" s="148">
        <v>776.68</v>
      </c>
      <c r="K949" s="148">
        <v>0</v>
      </c>
      <c r="L949" s="148">
        <v>0</v>
      </c>
      <c r="M949" s="148">
        <v>1035.57</v>
      </c>
      <c r="N949" s="148" t="s">
        <v>6289</v>
      </c>
      <c r="O949" s="148">
        <v>0</v>
      </c>
      <c r="P949" s="148">
        <v>1035.57</v>
      </c>
    </row>
    <row r="950" spans="1:16" ht="37.5">
      <c r="A950" s="237" t="s">
        <v>6000</v>
      </c>
      <c r="B950" s="237" t="s">
        <v>6001</v>
      </c>
      <c r="C950" s="237" t="s">
        <v>5919</v>
      </c>
      <c r="D950" s="238" t="s">
        <v>6259</v>
      </c>
      <c r="E950" s="148">
        <v>776.68</v>
      </c>
      <c r="F950" s="148">
        <v>0</v>
      </c>
      <c r="G950" s="148">
        <v>0</v>
      </c>
      <c r="H950" s="148" t="s">
        <v>6288</v>
      </c>
      <c r="I950" s="148">
        <v>0</v>
      </c>
      <c r="J950" s="148">
        <v>776.68</v>
      </c>
      <c r="K950" s="148">
        <v>0</v>
      </c>
      <c r="L950" s="148">
        <v>0</v>
      </c>
      <c r="M950" s="148">
        <v>1035.57</v>
      </c>
      <c r="N950" s="148" t="s">
        <v>6289</v>
      </c>
      <c r="O950" s="148">
        <v>0</v>
      </c>
      <c r="P950" s="148">
        <v>1035.57</v>
      </c>
    </row>
    <row r="951" spans="1:16" ht="37.5">
      <c r="A951" s="237" t="s">
        <v>6000</v>
      </c>
      <c r="B951" s="237" t="s">
        <v>6001</v>
      </c>
      <c r="C951" s="237" t="s">
        <v>5919</v>
      </c>
      <c r="D951" s="238" t="s">
        <v>5902</v>
      </c>
      <c r="E951" s="148">
        <v>1045.36</v>
      </c>
      <c r="F951" s="148">
        <v>11.40</v>
      </c>
      <c r="G951" s="148">
        <v>0</v>
      </c>
      <c r="H951" s="148" t="s">
        <v>6288</v>
      </c>
      <c r="I951" s="148">
        <v>102.96000000000004</v>
      </c>
      <c r="J951" s="148">
        <v>1159.72</v>
      </c>
      <c r="K951" s="148">
        <v>418.14</v>
      </c>
      <c r="L951" s="148">
        <v>0</v>
      </c>
      <c r="M951" s="148">
        <v>1393.81</v>
      </c>
      <c r="N951" s="148" t="s">
        <v>6289</v>
      </c>
      <c r="O951" s="148">
        <v>12259.89</v>
      </c>
      <c r="P951" s="148">
        <v>14071.84</v>
      </c>
    </row>
    <row r="952" spans="1:16" ht="37.5">
      <c r="A952" s="237" t="s">
        <v>6000</v>
      </c>
      <c r="B952" s="237" t="s">
        <v>6001</v>
      </c>
      <c r="C952" s="237" t="s">
        <v>5919</v>
      </c>
      <c r="D952" s="238" t="s">
        <v>5903</v>
      </c>
      <c r="E952" s="148">
        <v>1391.44</v>
      </c>
      <c r="F952" s="148">
        <v>11.40</v>
      </c>
      <c r="G952" s="148">
        <v>0</v>
      </c>
      <c r="H952" s="148" t="s">
        <v>6288</v>
      </c>
      <c r="I952" s="148">
        <v>106.09999999999991</v>
      </c>
      <c r="J952" s="148">
        <v>1508.94</v>
      </c>
      <c r="K952" s="148">
        <v>556.58</v>
      </c>
      <c r="L952" s="148">
        <v>0</v>
      </c>
      <c r="M952" s="148">
        <v>1855.25</v>
      </c>
      <c r="N952" s="148" t="s">
        <v>6289</v>
      </c>
      <c r="O952" s="148">
        <v>12790.54</v>
      </c>
      <c r="P952" s="148">
        <v>15202.37</v>
      </c>
    </row>
    <row r="953" spans="1:16" ht="37.5">
      <c r="A953" s="237" t="s">
        <v>6000</v>
      </c>
      <c r="B953" s="237" t="s">
        <v>6001</v>
      </c>
      <c r="C953" s="237" t="s">
        <v>5919</v>
      </c>
      <c r="D953" s="238" t="s">
        <v>5904</v>
      </c>
      <c r="E953" s="148">
        <v>1827.48</v>
      </c>
      <c r="F953" s="148">
        <v>11.40</v>
      </c>
      <c r="G953" s="148">
        <v>0</v>
      </c>
      <c r="H953" s="148" t="s">
        <v>6288</v>
      </c>
      <c r="I953" s="148">
        <v>110.93999999999983</v>
      </c>
      <c r="J953" s="148">
        <v>1949.82</v>
      </c>
      <c r="K953" s="148">
        <v>730.99</v>
      </c>
      <c r="L953" s="148">
        <v>0</v>
      </c>
      <c r="M953" s="148">
        <v>2436.64</v>
      </c>
      <c r="N953" s="148" t="s">
        <v>6289</v>
      </c>
      <c r="O953" s="148">
        <v>13459.14</v>
      </c>
      <c r="P953" s="148">
        <v>16626.77</v>
      </c>
    </row>
    <row r="954" spans="1:16" ht="37.5">
      <c r="A954" s="237" t="s">
        <v>6000</v>
      </c>
      <c r="B954" s="237" t="s">
        <v>6001</v>
      </c>
      <c r="C954" s="237" t="s">
        <v>5919</v>
      </c>
      <c r="D954" s="238" t="s">
        <v>5905</v>
      </c>
      <c r="E954" s="148">
        <v>2331.08</v>
      </c>
      <c r="F954" s="148">
        <v>11.40</v>
      </c>
      <c r="G954" s="148">
        <v>0</v>
      </c>
      <c r="H954" s="148" t="s">
        <v>6288</v>
      </c>
      <c r="I954" s="148">
        <v>115.32000000000016</v>
      </c>
      <c r="J954" s="148">
        <v>2457.8</v>
      </c>
      <c r="K954" s="148">
        <v>932.43</v>
      </c>
      <c r="L954" s="148">
        <v>0</v>
      </c>
      <c r="M954" s="148">
        <v>3108.11</v>
      </c>
      <c r="N954" s="148" t="s">
        <v>6289</v>
      </c>
      <c r="O954" s="148">
        <v>14231.32</v>
      </c>
      <c r="P954" s="148">
        <v>18271.86</v>
      </c>
    </row>
    <row r="955" spans="1:16" ht="37.5">
      <c r="A955" s="237" t="s">
        <v>6000</v>
      </c>
      <c r="B955" s="237" t="s">
        <v>6001</v>
      </c>
      <c r="C955" s="237" t="s">
        <v>5919</v>
      </c>
      <c r="D955" s="238" t="s">
        <v>5906</v>
      </c>
      <c r="E955" s="148">
        <v>2975.98</v>
      </c>
      <c r="F955" s="148">
        <v>11.40</v>
      </c>
      <c r="G955" s="148">
        <v>0</v>
      </c>
      <c r="H955" s="148" t="s">
        <v>6288</v>
      </c>
      <c r="I955" s="148">
        <v>120.96000000000004</v>
      </c>
      <c r="J955" s="148">
        <v>3108.34</v>
      </c>
      <c r="K955" s="148">
        <v>1190.39</v>
      </c>
      <c r="L955" s="148">
        <v>0</v>
      </c>
      <c r="M955" s="148">
        <v>3967.97</v>
      </c>
      <c r="N955" s="148" t="s">
        <v>6289</v>
      </c>
      <c r="O955" s="148">
        <v>15220.17</v>
      </c>
      <c r="P955" s="148">
        <v>20378.53</v>
      </c>
    </row>
    <row r="956" spans="1:16" ht="37.5">
      <c r="A956" s="237" t="s">
        <v>6469</v>
      </c>
      <c r="B956" s="237" t="s">
        <v>6470</v>
      </c>
      <c r="C956" s="237" t="s">
        <v>5919</v>
      </c>
      <c r="D956" s="238" t="s">
        <v>5839</v>
      </c>
      <c r="E956" s="148">
        <v>678.80</v>
      </c>
      <c r="F956" s="148">
        <v>9.40</v>
      </c>
      <c r="G956" s="148">
        <v>0</v>
      </c>
      <c r="H956" s="148" t="s">
        <v>6288</v>
      </c>
      <c r="I956" s="148">
        <v>94.15000000000009</v>
      </c>
      <c r="J956" s="148">
        <v>782.35</v>
      </c>
      <c r="K956" s="148">
        <v>271.52</v>
      </c>
      <c r="L956" s="148">
        <v>0</v>
      </c>
      <c r="M956" s="148">
        <v>905.07</v>
      </c>
      <c r="N956" s="148" t="s">
        <v>6289</v>
      </c>
      <c r="O956" s="148">
        <v>11697.83</v>
      </c>
      <c r="P956" s="148">
        <v>12874.42</v>
      </c>
    </row>
    <row r="957" spans="1:16" ht="37.5">
      <c r="A957" s="237" t="s">
        <v>6469</v>
      </c>
      <c r="B957" s="237" t="s">
        <v>6470</v>
      </c>
      <c r="C957" s="237" t="s">
        <v>5919</v>
      </c>
      <c r="D957" s="238" t="s">
        <v>7324</v>
      </c>
      <c r="E957" s="148">
        <v>678.80</v>
      </c>
      <c r="F957" s="148">
        <v>0</v>
      </c>
      <c r="G957" s="148">
        <v>0</v>
      </c>
      <c r="H957" s="148" t="s">
        <v>6288</v>
      </c>
      <c r="I957" s="148">
        <v>0</v>
      </c>
      <c r="J957" s="148">
        <v>678.80</v>
      </c>
      <c r="K957" s="148">
        <v>0</v>
      </c>
      <c r="L957" s="148">
        <v>0</v>
      </c>
      <c r="M957" s="148">
        <v>905.07</v>
      </c>
      <c r="N957" s="148" t="s">
        <v>6289</v>
      </c>
      <c r="O957" s="148">
        <v>0</v>
      </c>
      <c r="P957" s="148">
        <v>905.07</v>
      </c>
    </row>
    <row r="958" spans="1:16" ht="37.5">
      <c r="A958" s="237" t="s">
        <v>6469</v>
      </c>
      <c r="B958" s="237" t="s">
        <v>6470</v>
      </c>
      <c r="C958" s="237" t="s">
        <v>5919</v>
      </c>
      <c r="D958" s="238" t="s">
        <v>6259</v>
      </c>
      <c r="E958" s="148">
        <v>678.80</v>
      </c>
      <c r="F958" s="148">
        <v>0</v>
      </c>
      <c r="G958" s="148">
        <v>0</v>
      </c>
      <c r="H958" s="148" t="s">
        <v>6288</v>
      </c>
      <c r="I958" s="148">
        <v>0</v>
      </c>
      <c r="J958" s="148">
        <v>678.80</v>
      </c>
      <c r="K958" s="148">
        <v>0</v>
      </c>
      <c r="L958" s="148">
        <v>0</v>
      </c>
      <c r="M958" s="148">
        <v>905.07</v>
      </c>
      <c r="N958" s="148" t="s">
        <v>6289</v>
      </c>
      <c r="O958" s="148">
        <v>0</v>
      </c>
      <c r="P958" s="148">
        <v>905.07</v>
      </c>
    </row>
    <row r="959" spans="1:16" ht="37.5">
      <c r="A959" s="237" t="s">
        <v>6002</v>
      </c>
      <c r="B959" s="237" t="s">
        <v>6003</v>
      </c>
      <c r="C959" s="237" t="s">
        <v>5919</v>
      </c>
      <c r="D959" s="238" t="s">
        <v>5839</v>
      </c>
      <c r="E959" s="148">
        <v>15660.16</v>
      </c>
      <c r="F959" s="148">
        <v>283.50</v>
      </c>
      <c r="G959" s="148">
        <v>0</v>
      </c>
      <c r="H959" s="148" t="s">
        <v>6288</v>
      </c>
      <c r="I959" s="148">
        <v>2179.9000000000015</v>
      </c>
      <c r="J959" s="148">
        <v>18123.56</v>
      </c>
      <c r="K959" s="148">
        <v>6264.06</v>
      </c>
      <c r="L959" s="148">
        <v>0</v>
      </c>
      <c r="M959" s="148">
        <v>20880.21</v>
      </c>
      <c r="N959" s="148" t="s">
        <v>6289</v>
      </c>
      <c r="O959" s="148">
        <v>34669.25</v>
      </c>
      <c r="P959" s="148">
        <v>61813.520000000004</v>
      </c>
    </row>
    <row r="960" spans="1:16" ht="37.5">
      <c r="A960" s="237" t="s">
        <v>6002</v>
      </c>
      <c r="B960" s="237" t="s">
        <v>6003</v>
      </c>
      <c r="C960" s="237" t="s">
        <v>5919</v>
      </c>
      <c r="D960" s="238" t="s">
        <v>7324</v>
      </c>
      <c r="E960" s="148">
        <v>15660.16</v>
      </c>
      <c r="F960" s="148">
        <v>0</v>
      </c>
      <c r="G960" s="148">
        <v>0</v>
      </c>
      <c r="H960" s="148" t="s">
        <v>6288</v>
      </c>
      <c r="I960" s="148">
        <v>0</v>
      </c>
      <c r="J960" s="148">
        <v>15660.16</v>
      </c>
      <c r="K960" s="148">
        <v>0</v>
      </c>
      <c r="L960" s="148">
        <v>0</v>
      </c>
      <c r="M960" s="148">
        <v>20880.21</v>
      </c>
      <c r="N960" s="148" t="s">
        <v>6289</v>
      </c>
      <c r="O960" s="148">
        <v>0</v>
      </c>
      <c r="P960" s="148">
        <v>20880.21</v>
      </c>
    </row>
    <row r="961" spans="1:16" ht="37.5">
      <c r="A961" s="237" t="s">
        <v>6002</v>
      </c>
      <c r="B961" s="237" t="s">
        <v>6003</v>
      </c>
      <c r="C961" s="237" t="s">
        <v>5919</v>
      </c>
      <c r="D961" s="238" t="s">
        <v>6259</v>
      </c>
      <c r="E961" s="148">
        <v>15660.16</v>
      </c>
      <c r="F961" s="148">
        <v>0</v>
      </c>
      <c r="G961" s="148">
        <v>0</v>
      </c>
      <c r="H961" s="148" t="s">
        <v>6288</v>
      </c>
      <c r="I961" s="148">
        <v>0</v>
      </c>
      <c r="J961" s="148">
        <v>15660.16</v>
      </c>
      <c r="K961" s="148">
        <v>0</v>
      </c>
      <c r="L961" s="148">
        <v>0</v>
      </c>
      <c r="M961" s="148">
        <v>20880.21</v>
      </c>
      <c r="N961" s="148" t="s">
        <v>6289</v>
      </c>
      <c r="O961" s="148">
        <v>0</v>
      </c>
      <c r="P961" s="148">
        <v>20880.21</v>
      </c>
    </row>
    <row r="962" spans="1:16" ht="37.5">
      <c r="A962" s="237" t="s">
        <v>6002</v>
      </c>
      <c r="B962" s="237" t="s">
        <v>6003</v>
      </c>
      <c r="C962" s="237" t="s">
        <v>5919</v>
      </c>
      <c r="D962" s="238" t="s">
        <v>5902</v>
      </c>
      <c r="E962" s="148">
        <v>21061.98</v>
      </c>
      <c r="F962" s="148">
        <v>283.50</v>
      </c>
      <c r="G962" s="148">
        <v>0</v>
      </c>
      <c r="H962" s="148" t="s">
        <v>6288</v>
      </c>
      <c r="I962" s="148">
        <v>2330.84</v>
      </c>
      <c r="J962" s="148">
        <v>23676.32</v>
      </c>
      <c r="K962" s="148">
        <v>8424.79</v>
      </c>
      <c r="L962" s="148">
        <v>0</v>
      </c>
      <c r="M962" s="148">
        <v>28082.64</v>
      </c>
      <c r="N962" s="148" t="s">
        <v>6289</v>
      </c>
      <c r="O962" s="148">
        <v>42952.04</v>
      </c>
      <c r="P962" s="148">
        <v>79459.47</v>
      </c>
    </row>
    <row r="963" spans="1:16" ht="37.5">
      <c r="A963" s="237" t="s">
        <v>6002</v>
      </c>
      <c r="B963" s="237" t="s">
        <v>6003</v>
      </c>
      <c r="C963" s="237" t="s">
        <v>5919</v>
      </c>
      <c r="D963" s="238" t="s">
        <v>5903</v>
      </c>
      <c r="E963" s="148">
        <v>27999.14</v>
      </c>
      <c r="F963" s="148">
        <v>283.50</v>
      </c>
      <c r="G963" s="148">
        <v>0</v>
      </c>
      <c r="H963" s="148" t="s">
        <v>6288</v>
      </c>
      <c r="I963" s="148">
        <v>2403.880000000001</v>
      </c>
      <c r="J963" s="148">
        <v>30686.52</v>
      </c>
      <c r="K963" s="148">
        <v>11199.66</v>
      </c>
      <c r="L963" s="148">
        <v>0</v>
      </c>
      <c r="M963" s="148">
        <v>37332.19</v>
      </c>
      <c r="N963" s="148" t="s">
        <v>6289</v>
      </c>
      <c r="O963" s="148">
        <v>53589.01</v>
      </c>
      <c r="P963" s="148">
        <v>102120.86000000002</v>
      </c>
    </row>
    <row r="964" spans="1:16" ht="37.5">
      <c r="A964" s="237" t="s">
        <v>6002</v>
      </c>
      <c r="B964" s="237" t="s">
        <v>6003</v>
      </c>
      <c r="C964" s="237" t="s">
        <v>5919</v>
      </c>
      <c r="D964" s="238" t="s">
        <v>5904</v>
      </c>
      <c r="E964" s="148">
        <v>36748.04</v>
      </c>
      <c r="F964" s="148">
        <v>283.50</v>
      </c>
      <c r="G964" s="148">
        <v>0</v>
      </c>
      <c r="H964" s="148" t="s">
        <v>6288</v>
      </c>
      <c r="I964" s="148">
        <v>2685.1399999999994</v>
      </c>
      <c r="J964" s="148">
        <v>39716.68</v>
      </c>
      <c r="K964" s="148">
        <v>14699.22</v>
      </c>
      <c r="L964" s="148">
        <v>0</v>
      </c>
      <c r="M964" s="148">
        <v>48997.39</v>
      </c>
      <c r="N964" s="148" t="s">
        <v>6289</v>
      </c>
      <c r="O964" s="148">
        <v>67003.99</v>
      </c>
      <c r="P964" s="148">
        <v>130700.60</v>
      </c>
    </row>
    <row r="965" spans="1:16" ht="37.5">
      <c r="A965" s="237" t="s">
        <v>6002</v>
      </c>
      <c r="B965" s="237" t="s">
        <v>6003</v>
      </c>
      <c r="C965" s="237" t="s">
        <v>5919</v>
      </c>
      <c r="D965" s="238" t="s">
        <v>5905</v>
      </c>
      <c r="E965" s="148">
        <v>46853.48</v>
      </c>
      <c r="F965" s="148">
        <v>283.50</v>
      </c>
      <c r="G965" s="148">
        <v>0</v>
      </c>
      <c r="H965" s="148" t="s">
        <v>6288</v>
      </c>
      <c r="I965" s="148">
        <v>2791.439999999995</v>
      </c>
      <c r="J965" s="148">
        <v>49928.42</v>
      </c>
      <c r="K965" s="148">
        <v>18741.39</v>
      </c>
      <c r="L965" s="148">
        <v>0</v>
      </c>
      <c r="M965" s="148">
        <v>62471.31</v>
      </c>
      <c r="N965" s="148" t="s">
        <v>6289</v>
      </c>
      <c r="O965" s="148">
        <v>82499</v>
      </c>
      <c r="P965" s="148">
        <v>163711.7</v>
      </c>
    </row>
    <row r="966" spans="1:16" ht="37.5">
      <c r="A966" s="237" t="s">
        <v>6002</v>
      </c>
      <c r="B966" s="237" t="s">
        <v>6003</v>
      </c>
      <c r="C966" s="237" t="s">
        <v>5919</v>
      </c>
      <c r="D966" s="238" t="s">
        <v>5906</v>
      </c>
      <c r="E966" s="148">
        <v>59788.18</v>
      </c>
      <c r="F966" s="148">
        <v>283.50</v>
      </c>
      <c r="G966" s="148">
        <v>0</v>
      </c>
      <c r="H966" s="148" t="s">
        <v>6288</v>
      </c>
      <c r="I966" s="148">
        <v>2927.540000000001</v>
      </c>
      <c r="J966" s="148">
        <v>62999.22</v>
      </c>
      <c r="K966" s="148">
        <v>23915.27</v>
      </c>
      <c r="L966" s="148">
        <v>0</v>
      </c>
      <c r="M966" s="148">
        <v>79717.57</v>
      </c>
      <c r="N966" s="148" t="s">
        <v>6289</v>
      </c>
      <c r="O966" s="148">
        <v>102332.21</v>
      </c>
      <c r="P966" s="148">
        <v>205965.05000000002</v>
      </c>
    </row>
    <row r="967" spans="1:16" ht="37.5">
      <c r="A967" s="237" t="s">
        <v>6471</v>
      </c>
      <c r="B967" s="237" t="s">
        <v>6472</v>
      </c>
      <c r="C967" s="237" t="s">
        <v>5919</v>
      </c>
      <c r="D967" s="238" t="s">
        <v>5839</v>
      </c>
      <c r="E967" s="148">
        <v>25284.14</v>
      </c>
      <c r="F967" s="148">
        <v>233.50</v>
      </c>
      <c r="G967" s="148">
        <v>0</v>
      </c>
      <c r="H967" s="148" t="s">
        <v>6288</v>
      </c>
      <c r="I967" s="148">
        <v>3161.6900000000023</v>
      </c>
      <c r="J967" s="148">
        <v>28679.33</v>
      </c>
      <c r="K967" s="148">
        <v>10113.66</v>
      </c>
      <c r="L967" s="148">
        <v>0</v>
      </c>
      <c r="M967" s="148">
        <v>33712.19</v>
      </c>
      <c r="N967" s="148" t="s">
        <v>6289</v>
      </c>
      <c r="O967" s="148">
        <v>49426.01</v>
      </c>
      <c r="P967" s="148">
        <v>93251.86000000002</v>
      </c>
    </row>
    <row r="968" spans="1:16" ht="37.5">
      <c r="A968" s="237" t="s">
        <v>6471</v>
      </c>
      <c r="B968" s="237" t="s">
        <v>6472</v>
      </c>
      <c r="C968" s="237" t="s">
        <v>5919</v>
      </c>
      <c r="D968" s="238" t="s">
        <v>7324</v>
      </c>
      <c r="E968" s="148">
        <v>25284.14</v>
      </c>
      <c r="F968" s="148">
        <v>0</v>
      </c>
      <c r="G968" s="148">
        <v>0</v>
      </c>
      <c r="H968" s="148" t="s">
        <v>6288</v>
      </c>
      <c r="I968" s="148">
        <v>0</v>
      </c>
      <c r="J968" s="148">
        <v>25284.14</v>
      </c>
      <c r="K968" s="148">
        <v>0</v>
      </c>
      <c r="L968" s="148">
        <v>0</v>
      </c>
      <c r="M968" s="148">
        <v>33712.19</v>
      </c>
      <c r="N968" s="148" t="s">
        <v>6289</v>
      </c>
      <c r="O968" s="148">
        <v>0</v>
      </c>
      <c r="P968" s="148">
        <v>33712.19</v>
      </c>
    </row>
    <row r="969" spans="1:16" ht="37.5">
      <c r="A969" s="237" t="s">
        <v>6471</v>
      </c>
      <c r="B969" s="237" t="s">
        <v>6472</v>
      </c>
      <c r="C969" s="237" t="s">
        <v>5919</v>
      </c>
      <c r="D969" s="238" t="s">
        <v>6259</v>
      </c>
      <c r="E969" s="148">
        <v>25284.14</v>
      </c>
      <c r="F969" s="148">
        <v>0</v>
      </c>
      <c r="G969" s="148">
        <v>0</v>
      </c>
      <c r="H969" s="148" t="s">
        <v>6288</v>
      </c>
      <c r="I969" s="148">
        <v>0</v>
      </c>
      <c r="J969" s="148">
        <v>25284.14</v>
      </c>
      <c r="K969" s="148">
        <v>0</v>
      </c>
      <c r="L969" s="148">
        <v>0</v>
      </c>
      <c r="M969" s="148">
        <v>33712.19</v>
      </c>
      <c r="N969" s="148" t="s">
        <v>6289</v>
      </c>
      <c r="O969" s="148">
        <v>0</v>
      </c>
      <c r="P969" s="148">
        <v>33712.19</v>
      </c>
    </row>
    <row r="970" spans="1:16" ht="25">
      <c r="A970" s="237" t="s">
        <v>6004</v>
      </c>
      <c r="B970" s="237" t="s">
        <v>6005</v>
      </c>
      <c r="C970" s="237" t="s">
        <v>5919</v>
      </c>
      <c r="D970" s="238" t="s">
        <v>5839</v>
      </c>
      <c r="E970" s="148">
        <v>15660.16</v>
      </c>
      <c r="F970" s="148">
        <v>283.50</v>
      </c>
      <c r="G970" s="148">
        <v>0</v>
      </c>
      <c r="H970" s="148" t="s">
        <v>6288</v>
      </c>
      <c r="I970" s="148">
        <v>2179.9000000000015</v>
      </c>
      <c r="J970" s="148">
        <v>18123.56</v>
      </c>
      <c r="K970" s="148">
        <v>6264.06</v>
      </c>
      <c r="L970" s="148">
        <v>0</v>
      </c>
      <c r="M970" s="148">
        <v>20880.21</v>
      </c>
      <c r="N970" s="148" t="s">
        <v>6289</v>
      </c>
      <c r="O970" s="148">
        <v>34669.25</v>
      </c>
      <c r="P970" s="148">
        <v>61813.520000000004</v>
      </c>
    </row>
    <row r="971" spans="1:16" ht="25">
      <c r="A971" s="237" t="s">
        <v>6004</v>
      </c>
      <c r="B971" s="237" t="s">
        <v>6005</v>
      </c>
      <c r="C971" s="237" t="s">
        <v>5919</v>
      </c>
      <c r="D971" s="238" t="s">
        <v>7324</v>
      </c>
      <c r="E971" s="148">
        <v>15660.16</v>
      </c>
      <c r="F971" s="148">
        <v>0</v>
      </c>
      <c r="G971" s="148">
        <v>0</v>
      </c>
      <c r="H971" s="148" t="s">
        <v>6288</v>
      </c>
      <c r="I971" s="148">
        <v>0</v>
      </c>
      <c r="J971" s="148">
        <v>15660.16</v>
      </c>
      <c r="K971" s="148">
        <v>0</v>
      </c>
      <c r="L971" s="148">
        <v>0</v>
      </c>
      <c r="M971" s="148">
        <v>20880.21</v>
      </c>
      <c r="N971" s="148" t="s">
        <v>6289</v>
      </c>
      <c r="O971" s="148">
        <v>0</v>
      </c>
      <c r="P971" s="148">
        <v>20880.21</v>
      </c>
    </row>
    <row r="972" spans="1:16" ht="25">
      <c r="A972" s="237" t="s">
        <v>6004</v>
      </c>
      <c r="B972" s="237" t="s">
        <v>6005</v>
      </c>
      <c r="C972" s="237" t="s">
        <v>5919</v>
      </c>
      <c r="D972" s="238" t="s">
        <v>6259</v>
      </c>
      <c r="E972" s="148">
        <v>15660.16</v>
      </c>
      <c r="F972" s="148">
        <v>0</v>
      </c>
      <c r="G972" s="148">
        <v>0</v>
      </c>
      <c r="H972" s="148" t="s">
        <v>6288</v>
      </c>
      <c r="I972" s="148">
        <v>0</v>
      </c>
      <c r="J972" s="148">
        <v>15660.16</v>
      </c>
      <c r="K972" s="148">
        <v>0</v>
      </c>
      <c r="L972" s="148">
        <v>0</v>
      </c>
      <c r="M972" s="148">
        <v>20880.21</v>
      </c>
      <c r="N972" s="148" t="s">
        <v>6289</v>
      </c>
      <c r="O972" s="148">
        <v>0</v>
      </c>
      <c r="P972" s="148">
        <v>20880.21</v>
      </c>
    </row>
    <row r="973" spans="1:16" ht="25">
      <c r="A973" s="237" t="s">
        <v>6004</v>
      </c>
      <c r="B973" s="237" t="s">
        <v>6005</v>
      </c>
      <c r="C973" s="237" t="s">
        <v>5919</v>
      </c>
      <c r="D973" s="238" t="s">
        <v>5902</v>
      </c>
      <c r="E973" s="148">
        <v>21061.98</v>
      </c>
      <c r="F973" s="148">
        <v>283.50</v>
      </c>
      <c r="G973" s="148">
        <v>0</v>
      </c>
      <c r="H973" s="148" t="s">
        <v>6288</v>
      </c>
      <c r="I973" s="148">
        <v>2330.84</v>
      </c>
      <c r="J973" s="148">
        <v>23676.32</v>
      </c>
      <c r="K973" s="148">
        <v>8424.79</v>
      </c>
      <c r="L973" s="148">
        <v>0</v>
      </c>
      <c r="M973" s="148">
        <v>28082.64</v>
      </c>
      <c r="N973" s="148" t="s">
        <v>6289</v>
      </c>
      <c r="O973" s="148">
        <v>42952.04</v>
      </c>
      <c r="P973" s="148">
        <v>79459.47</v>
      </c>
    </row>
    <row r="974" spans="1:16" ht="25">
      <c r="A974" s="237" t="s">
        <v>6004</v>
      </c>
      <c r="B974" s="237" t="s">
        <v>6005</v>
      </c>
      <c r="C974" s="237" t="s">
        <v>5919</v>
      </c>
      <c r="D974" s="238" t="s">
        <v>5903</v>
      </c>
      <c r="E974" s="148">
        <v>27999.14</v>
      </c>
      <c r="F974" s="148">
        <v>283.50</v>
      </c>
      <c r="G974" s="148">
        <v>0</v>
      </c>
      <c r="H974" s="148" t="s">
        <v>6288</v>
      </c>
      <c r="I974" s="148">
        <v>2403.880000000001</v>
      </c>
      <c r="J974" s="148">
        <v>30686.52</v>
      </c>
      <c r="K974" s="148">
        <v>11199.66</v>
      </c>
      <c r="L974" s="148">
        <v>0</v>
      </c>
      <c r="M974" s="148">
        <v>37332.19</v>
      </c>
      <c r="N974" s="148" t="s">
        <v>6289</v>
      </c>
      <c r="O974" s="148">
        <v>53589.01</v>
      </c>
      <c r="P974" s="148">
        <v>102120.86000000002</v>
      </c>
    </row>
    <row r="975" spans="1:16" ht="25">
      <c r="A975" s="237" t="s">
        <v>6004</v>
      </c>
      <c r="B975" s="237" t="s">
        <v>6005</v>
      </c>
      <c r="C975" s="237" t="s">
        <v>5919</v>
      </c>
      <c r="D975" s="238" t="s">
        <v>5904</v>
      </c>
      <c r="E975" s="148">
        <v>36748.04</v>
      </c>
      <c r="F975" s="148">
        <v>283.50</v>
      </c>
      <c r="G975" s="148">
        <v>0</v>
      </c>
      <c r="H975" s="148" t="s">
        <v>6288</v>
      </c>
      <c r="I975" s="148">
        <v>2685.1399999999994</v>
      </c>
      <c r="J975" s="148">
        <v>39716.68</v>
      </c>
      <c r="K975" s="148">
        <v>14699.22</v>
      </c>
      <c r="L975" s="148">
        <v>0</v>
      </c>
      <c r="M975" s="148">
        <v>48997.39</v>
      </c>
      <c r="N975" s="148" t="s">
        <v>6289</v>
      </c>
      <c r="O975" s="148">
        <v>67003.99</v>
      </c>
      <c r="P975" s="148">
        <v>130700.60</v>
      </c>
    </row>
    <row r="976" spans="1:16" ht="25">
      <c r="A976" s="237" t="s">
        <v>6004</v>
      </c>
      <c r="B976" s="237" t="s">
        <v>6005</v>
      </c>
      <c r="C976" s="237" t="s">
        <v>5919</v>
      </c>
      <c r="D976" s="238" t="s">
        <v>5905</v>
      </c>
      <c r="E976" s="148">
        <v>46853.48</v>
      </c>
      <c r="F976" s="148">
        <v>283.50</v>
      </c>
      <c r="G976" s="148">
        <v>0</v>
      </c>
      <c r="H976" s="148" t="s">
        <v>6288</v>
      </c>
      <c r="I976" s="148">
        <v>2791.439999999995</v>
      </c>
      <c r="J976" s="148">
        <v>49928.42</v>
      </c>
      <c r="K976" s="148">
        <v>18741.39</v>
      </c>
      <c r="L976" s="148">
        <v>0</v>
      </c>
      <c r="M976" s="148">
        <v>62471.31</v>
      </c>
      <c r="N976" s="148" t="s">
        <v>6289</v>
      </c>
      <c r="O976" s="148">
        <v>82499</v>
      </c>
      <c r="P976" s="148">
        <v>163711.7</v>
      </c>
    </row>
    <row r="977" spans="1:16" ht="25">
      <c r="A977" s="237" t="s">
        <v>6004</v>
      </c>
      <c r="B977" s="237" t="s">
        <v>6005</v>
      </c>
      <c r="C977" s="237" t="s">
        <v>5919</v>
      </c>
      <c r="D977" s="238" t="s">
        <v>5906</v>
      </c>
      <c r="E977" s="148">
        <v>59788.18</v>
      </c>
      <c r="F977" s="148">
        <v>283.50</v>
      </c>
      <c r="G977" s="148">
        <v>0</v>
      </c>
      <c r="H977" s="148" t="s">
        <v>6288</v>
      </c>
      <c r="I977" s="148">
        <v>2927.540000000001</v>
      </c>
      <c r="J977" s="148">
        <v>62999.22</v>
      </c>
      <c r="K977" s="148">
        <v>23915.27</v>
      </c>
      <c r="L977" s="148">
        <v>0</v>
      </c>
      <c r="M977" s="148">
        <v>79717.57</v>
      </c>
      <c r="N977" s="148" t="s">
        <v>6289</v>
      </c>
      <c r="O977" s="148">
        <v>102332.21</v>
      </c>
      <c r="P977" s="148">
        <v>205965.05000000002</v>
      </c>
    </row>
    <row r="978" spans="1:16" ht="25">
      <c r="A978" s="237" t="s">
        <v>6004</v>
      </c>
      <c r="B978" s="237" t="s">
        <v>6005</v>
      </c>
      <c r="C978" s="237" t="s">
        <v>5919</v>
      </c>
      <c r="D978" s="238" t="s">
        <v>5931</v>
      </c>
      <c r="E978" s="148">
        <v>32373.72</v>
      </c>
      <c r="F978" s="148">
        <v>283.50</v>
      </c>
      <c r="G978" s="148">
        <v>0</v>
      </c>
      <c r="H978" s="148" t="s">
        <v>6288</v>
      </c>
      <c r="I978" s="148">
        <v>2639.1199999999953</v>
      </c>
      <c r="J978" s="148">
        <v>35296.34</v>
      </c>
      <c r="K978" s="148">
        <v>12949.49</v>
      </c>
      <c r="L978" s="148">
        <v>0</v>
      </c>
      <c r="M978" s="148">
        <v>43164.96</v>
      </c>
      <c r="N978" s="148" t="s">
        <v>6289</v>
      </c>
      <c r="O978" s="148">
        <v>60296.70</v>
      </c>
      <c r="P978" s="148">
        <v>116411.15</v>
      </c>
    </row>
    <row r="979" spans="1:16" ht="37.5">
      <c r="A979" s="237" t="s">
        <v>6006</v>
      </c>
      <c r="B979" s="237" t="s">
        <v>6007</v>
      </c>
      <c r="C979" s="237" t="s">
        <v>5919</v>
      </c>
      <c r="D979" s="238" t="s">
        <v>5839</v>
      </c>
      <c r="E979" s="148">
        <v>15660.16</v>
      </c>
      <c r="F979" s="148">
        <v>283.50</v>
      </c>
      <c r="G979" s="148">
        <v>0</v>
      </c>
      <c r="H979" s="148" t="s">
        <v>6288</v>
      </c>
      <c r="I979" s="148">
        <v>2179.9000000000015</v>
      </c>
      <c r="J979" s="148">
        <v>18123.56</v>
      </c>
      <c r="K979" s="148">
        <v>6264.06</v>
      </c>
      <c r="L979" s="148">
        <v>0</v>
      </c>
      <c r="M979" s="148">
        <v>20880.21</v>
      </c>
      <c r="N979" s="148" t="s">
        <v>6289</v>
      </c>
      <c r="O979" s="148">
        <v>34669.25</v>
      </c>
      <c r="P979" s="148">
        <v>61813.520000000004</v>
      </c>
    </row>
    <row r="980" spans="1:16" ht="37.5">
      <c r="A980" s="237" t="s">
        <v>6006</v>
      </c>
      <c r="B980" s="237" t="s">
        <v>6007</v>
      </c>
      <c r="C980" s="237" t="s">
        <v>5919</v>
      </c>
      <c r="D980" s="238" t="s">
        <v>7324</v>
      </c>
      <c r="E980" s="148">
        <v>15660.16</v>
      </c>
      <c r="F980" s="148">
        <v>0</v>
      </c>
      <c r="G980" s="148">
        <v>0</v>
      </c>
      <c r="H980" s="148" t="s">
        <v>6288</v>
      </c>
      <c r="I980" s="148">
        <v>0</v>
      </c>
      <c r="J980" s="148">
        <v>15660.16</v>
      </c>
      <c r="K980" s="148">
        <v>0</v>
      </c>
      <c r="L980" s="148">
        <v>0</v>
      </c>
      <c r="M980" s="148">
        <v>20880.21</v>
      </c>
      <c r="N980" s="148" t="s">
        <v>6289</v>
      </c>
      <c r="O980" s="148">
        <v>0</v>
      </c>
      <c r="P980" s="148">
        <v>20880.21</v>
      </c>
    </row>
    <row r="981" spans="1:16" ht="37.5">
      <c r="A981" s="237" t="s">
        <v>6006</v>
      </c>
      <c r="B981" s="237" t="s">
        <v>6007</v>
      </c>
      <c r="C981" s="237" t="s">
        <v>5919</v>
      </c>
      <c r="D981" s="238" t="s">
        <v>6259</v>
      </c>
      <c r="E981" s="148">
        <v>15660.16</v>
      </c>
      <c r="F981" s="148">
        <v>0</v>
      </c>
      <c r="G981" s="148">
        <v>0</v>
      </c>
      <c r="H981" s="148" t="s">
        <v>6288</v>
      </c>
      <c r="I981" s="148">
        <v>0</v>
      </c>
      <c r="J981" s="148">
        <v>15660.16</v>
      </c>
      <c r="K981" s="148">
        <v>0</v>
      </c>
      <c r="L981" s="148">
        <v>0</v>
      </c>
      <c r="M981" s="148">
        <v>20880.21</v>
      </c>
      <c r="N981" s="148" t="s">
        <v>6289</v>
      </c>
      <c r="O981" s="148">
        <v>0</v>
      </c>
      <c r="P981" s="148">
        <v>20880.21</v>
      </c>
    </row>
    <row r="982" spans="1:16" ht="37.5">
      <c r="A982" s="237" t="s">
        <v>6006</v>
      </c>
      <c r="B982" s="237" t="s">
        <v>6007</v>
      </c>
      <c r="C982" s="237" t="s">
        <v>5919</v>
      </c>
      <c r="D982" s="238" t="s">
        <v>5902</v>
      </c>
      <c r="E982" s="148">
        <v>21061.98</v>
      </c>
      <c r="F982" s="148">
        <v>283.50</v>
      </c>
      <c r="G982" s="148">
        <v>0</v>
      </c>
      <c r="H982" s="148" t="s">
        <v>6288</v>
      </c>
      <c r="I982" s="148">
        <v>2330.84</v>
      </c>
      <c r="J982" s="148">
        <v>23676.32</v>
      </c>
      <c r="K982" s="148">
        <v>8424.79</v>
      </c>
      <c r="L982" s="148">
        <v>0</v>
      </c>
      <c r="M982" s="148">
        <v>28082.64</v>
      </c>
      <c r="N982" s="148" t="s">
        <v>6289</v>
      </c>
      <c r="O982" s="148">
        <v>42952.04</v>
      </c>
      <c r="P982" s="148">
        <v>79459.47</v>
      </c>
    </row>
    <row r="983" spans="1:16" ht="37.5">
      <c r="A983" s="237" t="s">
        <v>6006</v>
      </c>
      <c r="B983" s="237" t="s">
        <v>6007</v>
      </c>
      <c r="C983" s="237" t="s">
        <v>5919</v>
      </c>
      <c r="D983" s="238" t="s">
        <v>5903</v>
      </c>
      <c r="E983" s="148">
        <v>27999.14</v>
      </c>
      <c r="F983" s="148">
        <v>283.50</v>
      </c>
      <c r="G983" s="148">
        <v>0</v>
      </c>
      <c r="H983" s="148" t="s">
        <v>6288</v>
      </c>
      <c r="I983" s="148">
        <v>2403.880000000001</v>
      </c>
      <c r="J983" s="148">
        <v>30686.52</v>
      </c>
      <c r="K983" s="148">
        <v>11199.66</v>
      </c>
      <c r="L983" s="148">
        <v>0</v>
      </c>
      <c r="M983" s="148">
        <v>37332.19</v>
      </c>
      <c r="N983" s="148" t="s">
        <v>6289</v>
      </c>
      <c r="O983" s="148">
        <v>53589.01</v>
      </c>
      <c r="P983" s="148">
        <v>102120.86000000002</v>
      </c>
    </row>
    <row r="984" spans="1:16" ht="37.5">
      <c r="A984" s="237" t="s">
        <v>6006</v>
      </c>
      <c r="B984" s="237" t="s">
        <v>6007</v>
      </c>
      <c r="C984" s="237" t="s">
        <v>5919</v>
      </c>
      <c r="D984" s="238" t="s">
        <v>5904</v>
      </c>
      <c r="E984" s="148">
        <v>36748.04</v>
      </c>
      <c r="F984" s="148">
        <v>283.50</v>
      </c>
      <c r="G984" s="148">
        <v>0</v>
      </c>
      <c r="H984" s="148" t="s">
        <v>6288</v>
      </c>
      <c r="I984" s="148">
        <v>2685.1399999999994</v>
      </c>
      <c r="J984" s="148">
        <v>39716.68</v>
      </c>
      <c r="K984" s="148">
        <v>14699.22</v>
      </c>
      <c r="L984" s="148">
        <v>0</v>
      </c>
      <c r="M984" s="148">
        <v>48997.39</v>
      </c>
      <c r="N984" s="148" t="s">
        <v>6289</v>
      </c>
      <c r="O984" s="148">
        <v>67003.99</v>
      </c>
      <c r="P984" s="148">
        <v>130700.60</v>
      </c>
    </row>
    <row r="985" spans="1:16" ht="37.5">
      <c r="A985" s="237" t="s">
        <v>6006</v>
      </c>
      <c r="B985" s="237" t="s">
        <v>6007</v>
      </c>
      <c r="C985" s="237" t="s">
        <v>5919</v>
      </c>
      <c r="D985" s="238" t="s">
        <v>5905</v>
      </c>
      <c r="E985" s="148">
        <v>46853.48</v>
      </c>
      <c r="F985" s="148">
        <v>283.50</v>
      </c>
      <c r="G985" s="148">
        <v>0</v>
      </c>
      <c r="H985" s="148" t="s">
        <v>6288</v>
      </c>
      <c r="I985" s="148">
        <v>2791.439999999995</v>
      </c>
      <c r="J985" s="148">
        <v>49928.42</v>
      </c>
      <c r="K985" s="148">
        <v>18741.39</v>
      </c>
      <c r="L985" s="148">
        <v>0</v>
      </c>
      <c r="M985" s="148">
        <v>62471.31</v>
      </c>
      <c r="N985" s="148" t="s">
        <v>6289</v>
      </c>
      <c r="O985" s="148">
        <v>82499</v>
      </c>
      <c r="P985" s="148">
        <v>163711.7</v>
      </c>
    </row>
    <row r="986" spans="1:16" ht="37.5">
      <c r="A986" s="237" t="s">
        <v>6006</v>
      </c>
      <c r="B986" s="237" t="s">
        <v>6007</v>
      </c>
      <c r="C986" s="237" t="s">
        <v>5919</v>
      </c>
      <c r="D986" s="238" t="s">
        <v>5906</v>
      </c>
      <c r="E986" s="148">
        <v>59788.18</v>
      </c>
      <c r="F986" s="148">
        <v>283.50</v>
      </c>
      <c r="G986" s="148">
        <v>0</v>
      </c>
      <c r="H986" s="148" t="s">
        <v>6288</v>
      </c>
      <c r="I986" s="148">
        <v>2927.540000000001</v>
      </c>
      <c r="J986" s="148">
        <v>62999.22</v>
      </c>
      <c r="K986" s="148">
        <v>23915.27</v>
      </c>
      <c r="L986" s="148">
        <v>0</v>
      </c>
      <c r="M986" s="148">
        <v>79717.57</v>
      </c>
      <c r="N986" s="148" t="s">
        <v>6289</v>
      </c>
      <c r="O986" s="148">
        <v>102332.21</v>
      </c>
      <c r="P986" s="148">
        <v>205965.05000000002</v>
      </c>
    </row>
    <row r="987" spans="1:16" ht="37.5">
      <c r="A987" s="237" t="s">
        <v>6473</v>
      </c>
      <c r="B987" s="237" t="s">
        <v>6474</v>
      </c>
      <c r="C987" s="237" t="s">
        <v>5919</v>
      </c>
      <c r="D987" s="238" t="s">
        <v>5839</v>
      </c>
      <c r="E987" s="148">
        <v>17855.39</v>
      </c>
      <c r="F987" s="148">
        <v>233.50</v>
      </c>
      <c r="G987" s="148">
        <v>0</v>
      </c>
      <c r="H987" s="148" t="s">
        <v>6288</v>
      </c>
      <c r="I987" s="148">
        <v>2435.91</v>
      </c>
      <c r="J987" s="148">
        <v>20524.80</v>
      </c>
      <c r="K987" s="148">
        <v>7142.16</v>
      </c>
      <c r="L987" s="148">
        <v>0</v>
      </c>
      <c r="M987" s="148">
        <v>23807.19</v>
      </c>
      <c r="N987" s="148" t="s">
        <v>6289</v>
      </c>
      <c r="O987" s="148">
        <v>38035.26</v>
      </c>
      <c r="P987" s="148">
        <v>68984.61</v>
      </c>
    </row>
    <row r="988" spans="1:16" ht="37.5">
      <c r="A988" s="237" t="s">
        <v>6473</v>
      </c>
      <c r="B988" s="237" t="s">
        <v>6474</v>
      </c>
      <c r="C988" s="237" t="s">
        <v>5919</v>
      </c>
      <c r="D988" s="238" t="s">
        <v>7324</v>
      </c>
      <c r="E988" s="148">
        <v>17855.39</v>
      </c>
      <c r="F988" s="148">
        <v>0</v>
      </c>
      <c r="G988" s="148">
        <v>0</v>
      </c>
      <c r="H988" s="148" t="s">
        <v>6288</v>
      </c>
      <c r="I988" s="148">
        <v>0</v>
      </c>
      <c r="J988" s="148">
        <v>17855.39</v>
      </c>
      <c r="K988" s="148">
        <v>0</v>
      </c>
      <c r="L988" s="148">
        <v>0</v>
      </c>
      <c r="M988" s="148">
        <v>23807.19</v>
      </c>
      <c r="N988" s="148" t="s">
        <v>6289</v>
      </c>
      <c r="O988" s="148">
        <v>0</v>
      </c>
      <c r="P988" s="148">
        <v>23807.19</v>
      </c>
    </row>
    <row r="989" spans="1:16" ht="37.5">
      <c r="A989" s="237" t="s">
        <v>6473</v>
      </c>
      <c r="B989" s="237" t="s">
        <v>6474</v>
      </c>
      <c r="C989" s="237" t="s">
        <v>5919</v>
      </c>
      <c r="D989" s="238" t="s">
        <v>6259</v>
      </c>
      <c r="E989" s="148">
        <v>17855.40</v>
      </c>
      <c r="F989" s="148">
        <v>0</v>
      </c>
      <c r="G989" s="148">
        <v>0</v>
      </c>
      <c r="H989" s="148" t="s">
        <v>6288</v>
      </c>
      <c r="I989" s="148">
        <v>0</v>
      </c>
      <c r="J989" s="148">
        <v>17855.40</v>
      </c>
      <c r="K989" s="148">
        <v>0</v>
      </c>
      <c r="L989" s="148">
        <v>0</v>
      </c>
      <c r="M989" s="148">
        <v>23807.20</v>
      </c>
      <c r="N989" s="148" t="s">
        <v>6289</v>
      </c>
      <c r="O989" s="148">
        <v>0</v>
      </c>
      <c r="P989" s="148">
        <v>23807.20</v>
      </c>
    </row>
    <row r="990" spans="1:16" ht="37.5">
      <c r="A990" s="237" t="s">
        <v>6008</v>
      </c>
      <c r="B990" s="237" t="s">
        <v>6009</v>
      </c>
      <c r="C990" s="237" t="s">
        <v>5919</v>
      </c>
      <c r="D990" s="238" t="s">
        <v>5839</v>
      </c>
      <c r="E990" s="148">
        <v>20394.76</v>
      </c>
      <c r="F990" s="148">
        <v>283.50</v>
      </c>
      <c r="G990" s="148">
        <v>0</v>
      </c>
      <c r="H990" s="148" t="s">
        <v>6288</v>
      </c>
      <c r="I990" s="148">
        <v>2597.4400000000023</v>
      </c>
      <c r="J990" s="148">
        <v>23275.70</v>
      </c>
      <c r="K990" s="148">
        <v>8157.90</v>
      </c>
      <c r="L990" s="148">
        <v>0</v>
      </c>
      <c r="M990" s="148">
        <v>27193.01</v>
      </c>
      <c r="N990" s="148" t="s">
        <v>6289</v>
      </c>
      <c r="O990" s="148">
        <v>41928.97</v>
      </c>
      <c r="P990" s="148">
        <v>77279.88</v>
      </c>
    </row>
    <row r="991" spans="1:16" ht="37.5">
      <c r="A991" s="237" t="s">
        <v>6008</v>
      </c>
      <c r="B991" s="237" t="s">
        <v>6009</v>
      </c>
      <c r="C991" s="237" t="s">
        <v>5919</v>
      </c>
      <c r="D991" s="238" t="s">
        <v>7324</v>
      </c>
      <c r="E991" s="148">
        <v>20394.76</v>
      </c>
      <c r="F991" s="148">
        <v>0</v>
      </c>
      <c r="G991" s="148">
        <v>0</v>
      </c>
      <c r="H991" s="148" t="s">
        <v>6288</v>
      </c>
      <c r="I991" s="148">
        <v>0</v>
      </c>
      <c r="J991" s="148">
        <v>20394.76</v>
      </c>
      <c r="K991" s="148">
        <v>0</v>
      </c>
      <c r="L991" s="148">
        <v>0</v>
      </c>
      <c r="M991" s="148">
        <v>27193.01</v>
      </c>
      <c r="N991" s="148" t="s">
        <v>6289</v>
      </c>
      <c r="O991" s="148">
        <v>0</v>
      </c>
      <c r="P991" s="148">
        <v>27193.01</v>
      </c>
    </row>
    <row r="992" spans="1:16" ht="37.5">
      <c r="A992" s="237" t="s">
        <v>6008</v>
      </c>
      <c r="B992" s="237" t="s">
        <v>6009</v>
      </c>
      <c r="C992" s="237" t="s">
        <v>5919</v>
      </c>
      <c r="D992" s="238" t="s">
        <v>6259</v>
      </c>
      <c r="E992" s="148">
        <v>20394.76</v>
      </c>
      <c r="F992" s="148">
        <v>0</v>
      </c>
      <c r="G992" s="148">
        <v>0</v>
      </c>
      <c r="H992" s="148" t="s">
        <v>6288</v>
      </c>
      <c r="I992" s="148">
        <v>0</v>
      </c>
      <c r="J992" s="148">
        <v>20394.76</v>
      </c>
      <c r="K992" s="148">
        <v>0</v>
      </c>
      <c r="L992" s="148">
        <v>0</v>
      </c>
      <c r="M992" s="148">
        <v>27193.01</v>
      </c>
      <c r="N992" s="148" t="s">
        <v>6289</v>
      </c>
      <c r="O992" s="148">
        <v>0</v>
      </c>
      <c r="P992" s="148">
        <v>27193.01</v>
      </c>
    </row>
    <row r="993" spans="1:16" ht="25">
      <c r="A993" s="237" t="s">
        <v>6475</v>
      </c>
      <c r="B993" s="237" t="s">
        <v>6476</v>
      </c>
      <c r="C993" s="237" t="s">
        <v>5919</v>
      </c>
      <c r="D993" s="238" t="s">
        <v>5839</v>
      </c>
      <c r="E993" s="148">
        <v>657</v>
      </c>
      <c r="F993" s="148">
        <v>9.40</v>
      </c>
      <c r="G993" s="148">
        <v>0</v>
      </c>
      <c r="H993" s="148" t="s">
        <v>6288</v>
      </c>
      <c r="I993" s="148">
        <v>92.37</v>
      </c>
      <c r="J993" s="148">
        <v>758.77</v>
      </c>
      <c r="K993" s="148">
        <v>262.80</v>
      </c>
      <c r="L993" s="148">
        <v>0</v>
      </c>
      <c r="M993" s="148">
        <v>876</v>
      </c>
      <c r="N993" s="148" t="s">
        <v>6289</v>
      </c>
      <c r="O993" s="148">
        <v>11664.40</v>
      </c>
      <c r="P993" s="148">
        <v>12803.20</v>
      </c>
    </row>
    <row r="994" spans="1:16" ht="25">
      <c r="A994" s="237" t="s">
        <v>6475</v>
      </c>
      <c r="B994" s="237" t="s">
        <v>6476</v>
      </c>
      <c r="C994" s="237" t="s">
        <v>5919</v>
      </c>
      <c r="D994" s="238" t="s">
        <v>7324</v>
      </c>
      <c r="E994" s="148">
        <v>657</v>
      </c>
      <c r="F994" s="148">
        <v>0</v>
      </c>
      <c r="G994" s="148">
        <v>0</v>
      </c>
      <c r="H994" s="148" t="s">
        <v>6288</v>
      </c>
      <c r="I994" s="148">
        <v>0</v>
      </c>
      <c r="J994" s="148">
        <v>657</v>
      </c>
      <c r="K994" s="148">
        <v>0</v>
      </c>
      <c r="L994" s="148">
        <v>0</v>
      </c>
      <c r="M994" s="148">
        <v>876</v>
      </c>
      <c r="N994" s="148" t="s">
        <v>6289</v>
      </c>
      <c r="O994" s="148">
        <v>0</v>
      </c>
      <c r="P994" s="148">
        <v>876</v>
      </c>
    </row>
    <row r="995" spans="1:16" ht="25">
      <c r="A995" s="237" t="s">
        <v>6475</v>
      </c>
      <c r="B995" s="237" t="s">
        <v>6476</v>
      </c>
      <c r="C995" s="237" t="s">
        <v>5919</v>
      </c>
      <c r="D995" s="238" t="s">
        <v>6259</v>
      </c>
      <c r="E995" s="148">
        <v>657</v>
      </c>
      <c r="F995" s="148">
        <v>0</v>
      </c>
      <c r="G995" s="148">
        <v>0</v>
      </c>
      <c r="H995" s="148" t="s">
        <v>6288</v>
      </c>
      <c r="I995" s="148">
        <v>0</v>
      </c>
      <c r="J995" s="148">
        <v>657</v>
      </c>
      <c r="K995" s="148">
        <v>0</v>
      </c>
      <c r="L995" s="148">
        <v>0</v>
      </c>
      <c r="M995" s="148">
        <v>876</v>
      </c>
      <c r="N995" s="148" t="s">
        <v>6289</v>
      </c>
      <c r="O995" s="148">
        <v>0</v>
      </c>
      <c r="P995" s="148">
        <v>876</v>
      </c>
    </row>
    <row r="996" spans="1:16" ht="25">
      <c r="A996" s="237" t="s">
        <v>6475</v>
      </c>
      <c r="B996" s="237" t="s">
        <v>6476</v>
      </c>
      <c r="C996" s="237" t="s">
        <v>5919</v>
      </c>
      <c r="D996" s="238" t="s">
        <v>5902</v>
      </c>
      <c r="E996" s="148">
        <v>871.49</v>
      </c>
      <c r="F996" s="148">
        <v>9.40</v>
      </c>
      <c r="G996" s="148">
        <v>0</v>
      </c>
      <c r="H996" s="148" t="s">
        <v>6288</v>
      </c>
      <c r="I996" s="148">
        <v>94.77999999999997</v>
      </c>
      <c r="J996" s="148">
        <v>975.67</v>
      </c>
      <c r="K996" s="148">
        <v>348.60</v>
      </c>
      <c r="L996" s="148">
        <v>0</v>
      </c>
      <c r="M996" s="148">
        <v>1161.99</v>
      </c>
      <c r="N996" s="148" t="s">
        <v>6289</v>
      </c>
      <c r="O996" s="148">
        <v>11993.28</v>
      </c>
      <c r="P996" s="148">
        <v>13503.87</v>
      </c>
    </row>
    <row r="997" spans="1:16" ht="25">
      <c r="A997" s="237" t="s">
        <v>6475</v>
      </c>
      <c r="B997" s="237" t="s">
        <v>6476</v>
      </c>
      <c r="C997" s="237" t="s">
        <v>5919</v>
      </c>
      <c r="D997" s="238" t="s">
        <v>5903</v>
      </c>
      <c r="E997" s="148">
        <v>1133.72</v>
      </c>
      <c r="F997" s="148">
        <v>9.40</v>
      </c>
      <c r="G997" s="148">
        <v>0</v>
      </c>
      <c r="H997" s="148" t="s">
        <v>6288</v>
      </c>
      <c r="I997" s="148">
        <v>97.73999999999978</v>
      </c>
      <c r="J997" s="148">
        <v>1240.86</v>
      </c>
      <c r="K997" s="148">
        <v>453.49</v>
      </c>
      <c r="L997" s="148">
        <v>0</v>
      </c>
      <c r="M997" s="148">
        <v>1511.63</v>
      </c>
      <c r="N997" s="148" t="s">
        <v>6289</v>
      </c>
      <c r="O997" s="148">
        <v>12395.37</v>
      </c>
      <c r="P997" s="148">
        <v>14360.490000000002</v>
      </c>
    </row>
    <row r="998" spans="1:16" ht="25">
      <c r="A998" s="237" t="s">
        <v>6475</v>
      </c>
      <c r="B998" s="237" t="s">
        <v>6476</v>
      </c>
      <c r="C998" s="237" t="s">
        <v>5919</v>
      </c>
      <c r="D998" s="238" t="s">
        <v>5904</v>
      </c>
      <c r="E998" s="148">
        <v>1548.91</v>
      </c>
      <c r="F998" s="148">
        <v>9.40</v>
      </c>
      <c r="G998" s="148">
        <v>0</v>
      </c>
      <c r="H998" s="148" t="s">
        <v>6288</v>
      </c>
      <c r="I998" s="148">
        <v>102.3599999999999</v>
      </c>
      <c r="J998" s="148">
        <v>1660.67</v>
      </c>
      <c r="K998" s="148">
        <v>619.56</v>
      </c>
      <c r="L998" s="148">
        <v>0</v>
      </c>
      <c r="M998" s="148">
        <v>2065.21</v>
      </c>
      <c r="N998" s="148" t="s">
        <v>6289</v>
      </c>
      <c r="O998" s="148">
        <v>13032</v>
      </c>
      <c r="P998" s="148">
        <v>15716.77</v>
      </c>
    </row>
    <row r="999" spans="1:16" ht="25">
      <c r="A999" s="237" t="s">
        <v>6475</v>
      </c>
      <c r="B999" s="237" t="s">
        <v>6476</v>
      </c>
      <c r="C999" s="237" t="s">
        <v>5919</v>
      </c>
      <c r="D999" s="238" t="s">
        <v>5905</v>
      </c>
      <c r="E999" s="148">
        <v>1921.36</v>
      </c>
      <c r="F999" s="148">
        <v>9.40</v>
      </c>
      <c r="G999" s="148">
        <v>0</v>
      </c>
      <c r="H999" s="148" t="s">
        <v>6288</v>
      </c>
      <c r="I999" s="148">
        <v>106.55999999999995</v>
      </c>
      <c r="J999" s="148">
        <v>2037.32</v>
      </c>
      <c r="K999" s="148">
        <v>768.54</v>
      </c>
      <c r="L999" s="148">
        <v>0</v>
      </c>
      <c r="M999" s="148">
        <v>2561.81</v>
      </c>
      <c r="N999" s="148" t="s">
        <v>6289</v>
      </c>
      <c r="O999" s="148">
        <v>13603.09</v>
      </c>
      <c r="P999" s="148">
        <v>16933.44</v>
      </c>
    </row>
    <row r="1000" spans="1:16" ht="25">
      <c r="A1000" s="237" t="s">
        <v>6475</v>
      </c>
      <c r="B1000" s="237" t="s">
        <v>6476</v>
      </c>
      <c r="C1000" s="237" t="s">
        <v>5919</v>
      </c>
      <c r="D1000" s="238" t="s">
        <v>5906</v>
      </c>
      <c r="E1000" s="148">
        <v>2399.04</v>
      </c>
      <c r="F1000" s="148">
        <v>9.40</v>
      </c>
      <c r="G1000" s="148">
        <v>0</v>
      </c>
      <c r="H1000" s="148" t="s">
        <v>6288</v>
      </c>
      <c r="I1000" s="148">
        <v>111.86999999999989</v>
      </c>
      <c r="J1000" s="148">
        <v>2520.31</v>
      </c>
      <c r="K1000" s="148">
        <v>959.62</v>
      </c>
      <c r="L1000" s="148">
        <v>0</v>
      </c>
      <c r="M1000" s="148">
        <v>3198.72</v>
      </c>
      <c r="N1000" s="148" t="s">
        <v>6289</v>
      </c>
      <c r="O1000" s="148">
        <v>14335.53</v>
      </c>
      <c r="P1000" s="148">
        <v>18493.870000000003</v>
      </c>
    </row>
    <row r="1001" spans="1:16" ht="25">
      <c r="A1001" s="237" t="s">
        <v>6015</v>
      </c>
      <c r="B1001" s="237" t="s">
        <v>6016</v>
      </c>
      <c r="C1001" s="237" t="s">
        <v>5919</v>
      </c>
      <c r="D1001" s="238" t="s">
        <v>5839</v>
      </c>
      <c r="E1001" s="148">
        <v>776.68</v>
      </c>
      <c r="F1001" s="148">
        <v>11.40</v>
      </c>
      <c r="G1001" s="148">
        <v>0</v>
      </c>
      <c r="H1001" s="148" t="s">
        <v>6288</v>
      </c>
      <c r="I1001" s="148">
        <v>100.46000000000004</v>
      </c>
      <c r="J1001" s="148">
        <v>888.54</v>
      </c>
      <c r="K1001" s="148">
        <v>310.67</v>
      </c>
      <c r="L1001" s="148">
        <v>0</v>
      </c>
      <c r="M1001" s="148">
        <v>1035.57</v>
      </c>
      <c r="N1001" s="148" t="s">
        <v>6289</v>
      </c>
      <c r="O1001" s="148">
        <v>11847.91</v>
      </c>
      <c r="P1001" s="148">
        <v>13194.15</v>
      </c>
    </row>
    <row r="1002" spans="1:16" ht="25">
      <c r="A1002" s="237" t="s">
        <v>6015</v>
      </c>
      <c r="B1002" s="237" t="s">
        <v>6016</v>
      </c>
      <c r="C1002" s="237" t="s">
        <v>5919</v>
      </c>
      <c r="D1002" s="238" t="s">
        <v>7324</v>
      </c>
      <c r="E1002" s="148">
        <v>776.68</v>
      </c>
      <c r="F1002" s="148">
        <v>0</v>
      </c>
      <c r="G1002" s="148">
        <v>0</v>
      </c>
      <c r="H1002" s="148" t="s">
        <v>6288</v>
      </c>
      <c r="I1002" s="148">
        <v>0</v>
      </c>
      <c r="J1002" s="148">
        <v>776.68</v>
      </c>
      <c r="K1002" s="148">
        <v>0</v>
      </c>
      <c r="L1002" s="148">
        <v>0</v>
      </c>
      <c r="M1002" s="148">
        <v>1035.57</v>
      </c>
      <c r="N1002" s="148" t="s">
        <v>6289</v>
      </c>
      <c r="O1002" s="148">
        <v>0</v>
      </c>
      <c r="P1002" s="148">
        <v>1035.57</v>
      </c>
    </row>
    <row r="1003" spans="1:16" ht="25">
      <c r="A1003" s="237" t="s">
        <v>6015</v>
      </c>
      <c r="B1003" s="237" t="s">
        <v>6016</v>
      </c>
      <c r="C1003" s="237" t="s">
        <v>5919</v>
      </c>
      <c r="D1003" s="238" t="s">
        <v>6259</v>
      </c>
      <c r="E1003" s="148">
        <v>776.68</v>
      </c>
      <c r="F1003" s="148">
        <v>0</v>
      </c>
      <c r="G1003" s="148">
        <v>0</v>
      </c>
      <c r="H1003" s="148" t="s">
        <v>6288</v>
      </c>
      <c r="I1003" s="148">
        <v>0</v>
      </c>
      <c r="J1003" s="148">
        <v>776.68</v>
      </c>
      <c r="K1003" s="148">
        <v>0</v>
      </c>
      <c r="L1003" s="148">
        <v>0</v>
      </c>
      <c r="M1003" s="148">
        <v>1035.57</v>
      </c>
      <c r="N1003" s="148" t="s">
        <v>6289</v>
      </c>
      <c r="O1003" s="148">
        <v>0</v>
      </c>
      <c r="P1003" s="148">
        <v>1035.57</v>
      </c>
    </row>
    <row r="1004" spans="1:16" ht="25">
      <c r="A1004" s="237" t="s">
        <v>6015</v>
      </c>
      <c r="B1004" s="237" t="s">
        <v>6016</v>
      </c>
      <c r="C1004" s="237" t="s">
        <v>5919</v>
      </c>
      <c r="D1004" s="238" t="s">
        <v>5902</v>
      </c>
      <c r="E1004" s="148">
        <v>1045.36</v>
      </c>
      <c r="F1004" s="148">
        <v>11.40</v>
      </c>
      <c r="G1004" s="148">
        <v>0</v>
      </c>
      <c r="H1004" s="148" t="s">
        <v>6288</v>
      </c>
      <c r="I1004" s="148">
        <v>102.96000000000004</v>
      </c>
      <c r="J1004" s="148">
        <v>1159.72</v>
      </c>
      <c r="K1004" s="148">
        <v>418.14</v>
      </c>
      <c r="L1004" s="148">
        <v>0</v>
      </c>
      <c r="M1004" s="148">
        <v>1393.81</v>
      </c>
      <c r="N1004" s="148" t="s">
        <v>6289</v>
      </c>
      <c r="O1004" s="148">
        <v>12259.89</v>
      </c>
      <c r="P1004" s="148">
        <v>14071.84</v>
      </c>
    </row>
    <row r="1005" spans="1:16" ht="25">
      <c r="A1005" s="237" t="s">
        <v>6015</v>
      </c>
      <c r="B1005" s="237" t="s">
        <v>6016</v>
      </c>
      <c r="C1005" s="237" t="s">
        <v>5919</v>
      </c>
      <c r="D1005" s="238" t="s">
        <v>5903</v>
      </c>
      <c r="E1005" s="148">
        <v>1391.44</v>
      </c>
      <c r="F1005" s="148">
        <v>11.40</v>
      </c>
      <c r="G1005" s="148">
        <v>0</v>
      </c>
      <c r="H1005" s="148" t="s">
        <v>6288</v>
      </c>
      <c r="I1005" s="148">
        <v>106.09999999999991</v>
      </c>
      <c r="J1005" s="148">
        <v>1508.94</v>
      </c>
      <c r="K1005" s="148">
        <v>556.58</v>
      </c>
      <c r="L1005" s="148">
        <v>0</v>
      </c>
      <c r="M1005" s="148">
        <v>1855.25</v>
      </c>
      <c r="N1005" s="148" t="s">
        <v>6289</v>
      </c>
      <c r="O1005" s="148">
        <v>12790.54</v>
      </c>
      <c r="P1005" s="148">
        <v>15202.37</v>
      </c>
    </row>
    <row r="1006" spans="1:16" ht="25">
      <c r="A1006" s="237" t="s">
        <v>6015</v>
      </c>
      <c r="B1006" s="237" t="s">
        <v>6016</v>
      </c>
      <c r="C1006" s="237" t="s">
        <v>5919</v>
      </c>
      <c r="D1006" s="238" t="s">
        <v>5904</v>
      </c>
      <c r="E1006" s="148">
        <v>1827.48</v>
      </c>
      <c r="F1006" s="148">
        <v>11.40</v>
      </c>
      <c r="G1006" s="148">
        <v>0</v>
      </c>
      <c r="H1006" s="148" t="s">
        <v>6288</v>
      </c>
      <c r="I1006" s="148">
        <v>110.93999999999983</v>
      </c>
      <c r="J1006" s="148">
        <v>1949.82</v>
      </c>
      <c r="K1006" s="148">
        <v>730.99</v>
      </c>
      <c r="L1006" s="148">
        <v>0</v>
      </c>
      <c r="M1006" s="148">
        <v>2436.64</v>
      </c>
      <c r="N1006" s="148" t="s">
        <v>6289</v>
      </c>
      <c r="O1006" s="148">
        <v>13459.14</v>
      </c>
      <c r="P1006" s="148">
        <v>16626.77</v>
      </c>
    </row>
    <row r="1007" spans="1:16" ht="25">
      <c r="A1007" s="237" t="s">
        <v>6015</v>
      </c>
      <c r="B1007" s="237" t="s">
        <v>6016</v>
      </c>
      <c r="C1007" s="237" t="s">
        <v>5919</v>
      </c>
      <c r="D1007" s="238" t="s">
        <v>5905</v>
      </c>
      <c r="E1007" s="148">
        <v>2331.08</v>
      </c>
      <c r="F1007" s="148">
        <v>11.40</v>
      </c>
      <c r="G1007" s="148">
        <v>0</v>
      </c>
      <c r="H1007" s="148" t="s">
        <v>6288</v>
      </c>
      <c r="I1007" s="148">
        <v>115.32000000000016</v>
      </c>
      <c r="J1007" s="148">
        <v>2457.8</v>
      </c>
      <c r="K1007" s="148">
        <v>932.43</v>
      </c>
      <c r="L1007" s="148">
        <v>0</v>
      </c>
      <c r="M1007" s="148">
        <v>3108.11</v>
      </c>
      <c r="N1007" s="148" t="s">
        <v>6289</v>
      </c>
      <c r="O1007" s="148">
        <v>14231.32</v>
      </c>
      <c r="P1007" s="148">
        <v>18271.86</v>
      </c>
    </row>
    <row r="1008" spans="1:16" ht="25">
      <c r="A1008" s="237" t="s">
        <v>6015</v>
      </c>
      <c r="B1008" s="237" t="s">
        <v>6016</v>
      </c>
      <c r="C1008" s="237" t="s">
        <v>5919</v>
      </c>
      <c r="D1008" s="238" t="s">
        <v>5906</v>
      </c>
      <c r="E1008" s="148">
        <v>2975.98</v>
      </c>
      <c r="F1008" s="148">
        <v>11.40</v>
      </c>
      <c r="G1008" s="148">
        <v>0</v>
      </c>
      <c r="H1008" s="148" t="s">
        <v>6288</v>
      </c>
      <c r="I1008" s="148">
        <v>120.96000000000004</v>
      </c>
      <c r="J1008" s="148">
        <v>3108.34</v>
      </c>
      <c r="K1008" s="148">
        <v>1190.39</v>
      </c>
      <c r="L1008" s="148">
        <v>0</v>
      </c>
      <c r="M1008" s="148">
        <v>3967.97</v>
      </c>
      <c r="N1008" s="148" t="s">
        <v>6289</v>
      </c>
      <c r="O1008" s="148">
        <v>15220.17</v>
      </c>
      <c r="P1008" s="148">
        <v>20378.53</v>
      </c>
    </row>
    <row r="1009" spans="1:16" ht="25">
      <c r="A1009" s="237" t="s">
        <v>6477</v>
      </c>
      <c r="B1009" s="237" t="s">
        <v>6478</v>
      </c>
      <c r="C1009" s="237" t="s">
        <v>5919</v>
      </c>
      <c r="D1009" s="238" t="s">
        <v>5839</v>
      </c>
      <c r="E1009" s="148">
        <v>678.80</v>
      </c>
      <c r="F1009" s="148">
        <v>9.40</v>
      </c>
      <c r="G1009" s="148">
        <v>0</v>
      </c>
      <c r="H1009" s="148" t="s">
        <v>6288</v>
      </c>
      <c r="I1009" s="148">
        <v>94.15000000000009</v>
      </c>
      <c r="J1009" s="148">
        <v>782.35</v>
      </c>
      <c r="K1009" s="148">
        <v>271.52</v>
      </c>
      <c r="L1009" s="148">
        <v>0</v>
      </c>
      <c r="M1009" s="148">
        <v>905.07</v>
      </c>
      <c r="N1009" s="148" t="s">
        <v>6289</v>
      </c>
      <c r="O1009" s="148">
        <v>11697.83</v>
      </c>
      <c r="P1009" s="148">
        <v>12874.42</v>
      </c>
    </row>
    <row r="1010" spans="1:16" ht="25">
      <c r="A1010" s="237" t="s">
        <v>6477</v>
      </c>
      <c r="B1010" s="237" t="s">
        <v>6478</v>
      </c>
      <c r="C1010" s="237" t="s">
        <v>5919</v>
      </c>
      <c r="D1010" s="238" t="s">
        <v>7324</v>
      </c>
      <c r="E1010" s="148">
        <v>678.80</v>
      </c>
      <c r="F1010" s="148">
        <v>0</v>
      </c>
      <c r="G1010" s="148">
        <v>0</v>
      </c>
      <c r="H1010" s="148" t="s">
        <v>6288</v>
      </c>
      <c r="I1010" s="148">
        <v>0</v>
      </c>
      <c r="J1010" s="148">
        <v>678.80</v>
      </c>
      <c r="K1010" s="148">
        <v>0</v>
      </c>
      <c r="L1010" s="148">
        <v>0</v>
      </c>
      <c r="M1010" s="148">
        <v>905.07</v>
      </c>
      <c r="N1010" s="148" t="s">
        <v>6289</v>
      </c>
      <c r="O1010" s="148">
        <v>0</v>
      </c>
      <c r="P1010" s="148">
        <v>905.07</v>
      </c>
    </row>
    <row r="1011" spans="1:16" ht="25">
      <c r="A1011" s="237" t="s">
        <v>6477</v>
      </c>
      <c r="B1011" s="237" t="s">
        <v>6478</v>
      </c>
      <c r="C1011" s="237" t="s">
        <v>5919</v>
      </c>
      <c r="D1011" s="238" t="s">
        <v>6259</v>
      </c>
      <c r="E1011" s="148">
        <v>678.80</v>
      </c>
      <c r="F1011" s="148">
        <v>0</v>
      </c>
      <c r="G1011" s="148">
        <v>0</v>
      </c>
      <c r="H1011" s="148" t="s">
        <v>6288</v>
      </c>
      <c r="I1011" s="148">
        <v>0</v>
      </c>
      <c r="J1011" s="148">
        <v>678.80</v>
      </c>
      <c r="K1011" s="148">
        <v>0</v>
      </c>
      <c r="L1011" s="148">
        <v>0</v>
      </c>
      <c r="M1011" s="148">
        <v>905.07</v>
      </c>
      <c r="N1011" s="148" t="s">
        <v>6289</v>
      </c>
      <c r="O1011" s="148">
        <v>0</v>
      </c>
      <c r="P1011" s="148">
        <v>905.07</v>
      </c>
    </row>
    <row r="1012" spans="1:16" ht="25">
      <c r="A1012" s="237" t="s">
        <v>6477</v>
      </c>
      <c r="B1012" s="237" t="s">
        <v>6478</v>
      </c>
      <c r="C1012" s="237" t="s">
        <v>5919</v>
      </c>
      <c r="D1012" s="238" t="s">
        <v>5902</v>
      </c>
      <c r="E1012" s="148">
        <v>895.72</v>
      </c>
      <c r="F1012" s="148">
        <v>9.40</v>
      </c>
      <c r="G1012" s="148">
        <v>0</v>
      </c>
      <c r="H1012" s="148" t="s">
        <v>6288</v>
      </c>
      <c r="I1012" s="148">
        <v>96.59000000000003</v>
      </c>
      <c r="J1012" s="148">
        <v>1001.71</v>
      </c>
      <c r="K1012" s="148">
        <v>358.29</v>
      </c>
      <c r="L1012" s="148">
        <v>0</v>
      </c>
      <c r="M1012" s="148">
        <v>1194.29</v>
      </c>
      <c r="N1012" s="148" t="s">
        <v>6289</v>
      </c>
      <c r="O1012" s="148">
        <v>12030.44</v>
      </c>
      <c r="P1012" s="148">
        <v>13583.02</v>
      </c>
    </row>
    <row r="1013" spans="1:16" ht="25">
      <c r="A1013" s="237" t="s">
        <v>6477</v>
      </c>
      <c r="B1013" s="237" t="s">
        <v>6478</v>
      </c>
      <c r="C1013" s="237" t="s">
        <v>5919</v>
      </c>
      <c r="D1013" s="238" t="s">
        <v>5903</v>
      </c>
      <c r="E1013" s="148">
        <v>1160.09</v>
      </c>
      <c r="F1013" s="148">
        <v>9.40</v>
      </c>
      <c r="G1013" s="148">
        <v>0</v>
      </c>
      <c r="H1013" s="148" t="s">
        <v>6288</v>
      </c>
      <c r="I1013" s="148">
        <v>99.56999999999994</v>
      </c>
      <c r="J1013" s="148">
        <v>1269.06</v>
      </c>
      <c r="K1013" s="148">
        <v>464.04</v>
      </c>
      <c r="L1013" s="148">
        <v>0</v>
      </c>
      <c r="M1013" s="148">
        <v>1546.79</v>
      </c>
      <c r="N1013" s="148" t="s">
        <v>6289</v>
      </c>
      <c r="O1013" s="148">
        <v>12435.80</v>
      </c>
      <c r="P1013" s="148">
        <v>14446.63</v>
      </c>
    </row>
    <row r="1014" spans="1:16" ht="25">
      <c r="A1014" s="237" t="s">
        <v>6477</v>
      </c>
      <c r="B1014" s="237" t="s">
        <v>6478</v>
      </c>
      <c r="C1014" s="237" t="s">
        <v>5919</v>
      </c>
      <c r="D1014" s="238" t="s">
        <v>5904</v>
      </c>
      <c r="E1014" s="148">
        <v>1579.34</v>
      </c>
      <c r="F1014" s="148">
        <v>9.40</v>
      </c>
      <c r="G1014" s="148">
        <v>0</v>
      </c>
      <c r="H1014" s="148" t="s">
        <v>6288</v>
      </c>
      <c r="I1014" s="148">
        <v>104.24000000000001</v>
      </c>
      <c r="J1014" s="148">
        <v>1692.98</v>
      </c>
      <c r="K1014" s="148">
        <v>631.74</v>
      </c>
      <c r="L1014" s="148">
        <v>0</v>
      </c>
      <c r="M1014" s="148">
        <v>2105.79</v>
      </c>
      <c r="N1014" s="148" t="s">
        <v>6289</v>
      </c>
      <c r="O1014" s="148">
        <v>13078.65</v>
      </c>
      <c r="P1014" s="148">
        <v>15816.18</v>
      </c>
    </row>
    <row r="1015" spans="1:16" ht="25">
      <c r="A1015" s="237" t="s">
        <v>6477</v>
      </c>
      <c r="B1015" s="237" t="s">
        <v>6478</v>
      </c>
      <c r="C1015" s="237" t="s">
        <v>5919</v>
      </c>
      <c r="D1015" s="238" t="s">
        <v>5905</v>
      </c>
      <c r="E1015" s="148">
        <v>1955.76</v>
      </c>
      <c r="F1015" s="148">
        <v>9.40</v>
      </c>
      <c r="G1015" s="148">
        <v>0</v>
      </c>
      <c r="H1015" s="148" t="s">
        <v>6288</v>
      </c>
      <c r="I1015" s="148">
        <v>108.45999999999981</v>
      </c>
      <c r="J1015" s="148">
        <v>2073.62</v>
      </c>
      <c r="K1015" s="148">
        <v>782.30</v>
      </c>
      <c r="L1015" s="148">
        <v>0</v>
      </c>
      <c r="M1015" s="148">
        <v>2607.68</v>
      </c>
      <c r="N1015" s="148" t="s">
        <v>6289</v>
      </c>
      <c r="O1015" s="148">
        <v>13655.83</v>
      </c>
      <c r="P1015" s="148">
        <v>17045.809999999998</v>
      </c>
    </row>
    <row r="1016" spans="1:16" ht="25">
      <c r="A1016" s="237" t="s">
        <v>6477</v>
      </c>
      <c r="B1016" s="237" t="s">
        <v>6478</v>
      </c>
      <c r="C1016" s="237" t="s">
        <v>5919</v>
      </c>
      <c r="D1016" s="238" t="s">
        <v>5906</v>
      </c>
      <c r="E1016" s="148">
        <v>2437.42</v>
      </c>
      <c r="F1016" s="148">
        <v>9.40</v>
      </c>
      <c r="G1016" s="148">
        <v>0</v>
      </c>
      <c r="H1016" s="148" t="s">
        <v>6288</v>
      </c>
      <c r="I1016" s="148">
        <v>113.86999999999989</v>
      </c>
      <c r="J1016" s="148">
        <v>2560.69</v>
      </c>
      <c r="K1016" s="148">
        <v>974.97</v>
      </c>
      <c r="L1016" s="148">
        <v>0</v>
      </c>
      <c r="M1016" s="148">
        <v>3249.89</v>
      </c>
      <c r="N1016" s="148" t="s">
        <v>6289</v>
      </c>
      <c r="O1016" s="148">
        <v>14394.38</v>
      </c>
      <c r="P1016" s="148">
        <v>18619.239999999998</v>
      </c>
    </row>
    <row r="1017" spans="1:16" ht="37.5">
      <c r="A1017" s="237" t="s">
        <v>6479</v>
      </c>
      <c r="B1017" s="237" t="s">
        <v>6480</v>
      </c>
      <c r="C1017" s="237" t="s">
        <v>5919</v>
      </c>
      <c r="D1017" s="238" t="s">
        <v>5839</v>
      </c>
      <c r="E1017" s="148">
        <v>678.80</v>
      </c>
      <c r="F1017" s="148">
        <v>9.40</v>
      </c>
      <c r="G1017" s="148">
        <v>0</v>
      </c>
      <c r="H1017" s="148" t="s">
        <v>6288</v>
      </c>
      <c r="I1017" s="148">
        <v>94.15000000000009</v>
      </c>
      <c r="J1017" s="148">
        <v>782.35</v>
      </c>
      <c r="K1017" s="148">
        <v>271.52</v>
      </c>
      <c r="L1017" s="148">
        <v>0</v>
      </c>
      <c r="M1017" s="148">
        <v>905.07</v>
      </c>
      <c r="N1017" s="148" t="s">
        <v>6289</v>
      </c>
      <c r="O1017" s="148">
        <v>11697.83</v>
      </c>
      <c r="P1017" s="148">
        <v>12874.42</v>
      </c>
    </row>
    <row r="1018" spans="1:16" ht="37.5">
      <c r="A1018" s="237" t="s">
        <v>6479</v>
      </c>
      <c r="B1018" s="237" t="s">
        <v>6480</v>
      </c>
      <c r="C1018" s="237" t="s">
        <v>5919</v>
      </c>
      <c r="D1018" s="238" t="s">
        <v>7324</v>
      </c>
      <c r="E1018" s="148">
        <v>678.80</v>
      </c>
      <c r="F1018" s="148">
        <v>0</v>
      </c>
      <c r="G1018" s="148">
        <v>0</v>
      </c>
      <c r="H1018" s="148" t="s">
        <v>6288</v>
      </c>
      <c r="I1018" s="148">
        <v>0</v>
      </c>
      <c r="J1018" s="148">
        <v>678.80</v>
      </c>
      <c r="K1018" s="148">
        <v>0</v>
      </c>
      <c r="L1018" s="148">
        <v>0</v>
      </c>
      <c r="M1018" s="148">
        <v>905.07</v>
      </c>
      <c r="N1018" s="148" t="s">
        <v>6289</v>
      </c>
      <c r="O1018" s="148">
        <v>0</v>
      </c>
      <c r="P1018" s="148">
        <v>905.07</v>
      </c>
    </row>
    <row r="1019" spans="1:16" ht="37.5">
      <c r="A1019" s="237" t="s">
        <v>6479</v>
      </c>
      <c r="B1019" s="237" t="s">
        <v>6480</v>
      </c>
      <c r="C1019" s="237" t="s">
        <v>5919</v>
      </c>
      <c r="D1019" s="238" t="s">
        <v>6259</v>
      </c>
      <c r="E1019" s="148">
        <v>678.80</v>
      </c>
      <c r="F1019" s="148">
        <v>0</v>
      </c>
      <c r="G1019" s="148">
        <v>0</v>
      </c>
      <c r="H1019" s="148" t="s">
        <v>6288</v>
      </c>
      <c r="I1019" s="148">
        <v>0</v>
      </c>
      <c r="J1019" s="148">
        <v>678.80</v>
      </c>
      <c r="K1019" s="148">
        <v>0</v>
      </c>
      <c r="L1019" s="148">
        <v>0</v>
      </c>
      <c r="M1019" s="148">
        <v>905.07</v>
      </c>
      <c r="N1019" s="148" t="s">
        <v>6289</v>
      </c>
      <c r="O1019" s="148">
        <v>0</v>
      </c>
      <c r="P1019" s="148">
        <v>905.07</v>
      </c>
    </row>
    <row r="1020" spans="1:16" ht="37.5">
      <c r="A1020" s="237" t="s">
        <v>6479</v>
      </c>
      <c r="B1020" s="237" t="s">
        <v>6480</v>
      </c>
      <c r="C1020" s="237" t="s">
        <v>5919</v>
      </c>
      <c r="D1020" s="238" t="s">
        <v>5902</v>
      </c>
      <c r="E1020" s="148">
        <v>895.72</v>
      </c>
      <c r="F1020" s="148">
        <v>9.40</v>
      </c>
      <c r="G1020" s="148">
        <v>0</v>
      </c>
      <c r="H1020" s="148" t="s">
        <v>6288</v>
      </c>
      <c r="I1020" s="148">
        <v>96.59000000000003</v>
      </c>
      <c r="J1020" s="148">
        <v>1001.71</v>
      </c>
      <c r="K1020" s="148">
        <v>358.29</v>
      </c>
      <c r="L1020" s="148">
        <v>0</v>
      </c>
      <c r="M1020" s="148">
        <v>1194.29</v>
      </c>
      <c r="N1020" s="148" t="s">
        <v>6289</v>
      </c>
      <c r="O1020" s="148">
        <v>12030.44</v>
      </c>
      <c r="P1020" s="148">
        <v>13583.02</v>
      </c>
    </row>
    <row r="1021" spans="1:16" ht="37.5">
      <c r="A1021" s="237" t="s">
        <v>6479</v>
      </c>
      <c r="B1021" s="237" t="s">
        <v>6480</v>
      </c>
      <c r="C1021" s="237" t="s">
        <v>5919</v>
      </c>
      <c r="D1021" s="238" t="s">
        <v>5903</v>
      </c>
      <c r="E1021" s="148">
        <v>1160.09</v>
      </c>
      <c r="F1021" s="148">
        <v>9.40</v>
      </c>
      <c r="G1021" s="148">
        <v>0</v>
      </c>
      <c r="H1021" s="148" t="s">
        <v>6288</v>
      </c>
      <c r="I1021" s="148">
        <v>99.56999999999994</v>
      </c>
      <c r="J1021" s="148">
        <v>1269.06</v>
      </c>
      <c r="K1021" s="148">
        <v>464.04</v>
      </c>
      <c r="L1021" s="148">
        <v>0</v>
      </c>
      <c r="M1021" s="148">
        <v>1546.79</v>
      </c>
      <c r="N1021" s="148" t="s">
        <v>6289</v>
      </c>
      <c r="O1021" s="148">
        <v>12435.80</v>
      </c>
      <c r="P1021" s="148">
        <v>14446.63</v>
      </c>
    </row>
    <row r="1022" spans="1:16" ht="37.5">
      <c r="A1022" s="237" t="s">
        <v>6479</v>
      </c>
      <c r="B1022" s="237" t="s">
        <v>6480</v>
      </c>
      <c r="C1022" s="237" t="s">
        <v>5919</v>
      </c>
      <c r="D1022" s="238" t="s">
        <v>5904</v>
      </c>
      <c r="E1022" s="148">
        <v>1579.34</v>
      </c>
      <c r="F1022" s="148">
        <v>9.40</v>
      </c>
      <c r="G1022" s="148">
        <v>0</v>
      </c>
      <c r="H1022" s="148" t="s">
        <v>6288</v>
      </c>
      <c r="I1022" s="148">
        <v>104.24000000000001</v>
      </c>
      <c r="J1022" s="148">
        <v>1692.98</v>
      </c>
      <c r="K1022" s="148">
        <v>631.74</v>
      </c>
      <c r="L1022" s="148">
        <v>0</v>
      </c>
      <c r="M1022" s="148">
        <v>2105.79</v>
      </c>
      <c r="N1022" s="148" t="s">
        <v>6289</v>
      </c>
      <c r="O1022" s="148">
        <v>13078.65</v>
      </c>
      <c r="P1022" s="148">
        <v>15816.18</v>
      </c>
    </row>
    <row r="1023" spans="1:16" ht="37.5">
      <c r="A1023" s="237" t="s">
        <v>6479</v>
      </c>
      <c r="B1023" s="237" t="s">
        <v>6480</v>
      </c>
      <c r="C1023" s="237" t="s">
        <v>5919</v>
      </c>
      <c r="D1023" s="238" t="s">
        <v>5905</v>
      </c>
      <c r="E1023" s="148">
        <v>1955.76</v>
      </c>
      <c r="F1023" s="148">
        <v>9.40</v>
      </c>
      <c r="G1023" s="148">
        <v>0</v>
      </c>
      <c r="H1023" s="148" t="s">
        <v>6288</v>
      </c>
      <c r="I1023" s="148">
        <v>108.45999999999981</v>
      </c>
      <c r="J1023" s="148">
        <v>2073.62</v>
      </c>
      <c r="K1023" s="148">
        <v>782.30</v>
      </c>
      <c r="L1023" s="148">
        <v>0</v>
      </c>
      <c r="M1023" s="148">
        <v>2607.68</v>
      </c>
      <c r="N1023" s="148" t="s">
        <v>6289</v>
      </c>
      <c r="O1023" s="148">
        <v>13655.83</v>
      </c>
      <c r="P1023" s="148">
        <v>17045.809999999998</v>
      </c>
    </row>
    <row r="1024" spans="1:16" ht="37.5">
      <c r="A1024" s="237" t="s">
        <v>6479</v>
      </c>
      <c r="B1024" s="237" t="s">
        <v>6480</v>
      </c>
      <c r="C1024" s="237" t="s">
        <v>5919</v>
      </c>
      <c r="D1024" s="238" t="s">
        <v>5906</v>
      </c>
      <c r="E1024" s="148">
        <v>2437.42</v>
      </c>
      <c r="F1024" s="148">
        <v>9.40</v>
      </c>
      <c r="G1024" s="148">
        <v>0</v>
      </c>
      <c r="H1024" s="148" t="s">
        <v>6288</v>
      </c>
      <c r="I1024" s="148">
        <v>113.86999999999989</v>
      </c>
      <c r="J1024" s="148">
        <v>2560.69</v>
      </c>
      <c r="K1024" s="148">
        <v>974.97</v>
      </c>
      <c r="L1024" s="148">
        <v>0</v>
      </c>
      <c r="M1024" s="148">
        <v>3249.89</v>
      </c>
      <c r="N1024" s="148" t="s">
        <v>6289</v>
      </c>
      <c r="O1024" s="148">
        <v>14394.38</v>
      </c>
      <c r="P1024" s="148">
        <v>18619.239999999998</v>
      </c>
    </row>
    <row r="1025" spans="1:16" ht="37.5">
      <c r="A1025" s="237" t="s">
        <v>6017</v>
      </c>
      <c r="B1025" s="237" t="s">
        <v>6018</v>
      </c>
      <c r="C1025" s="237" t="s">
        <v>6012</v>
      </c>
      <c r="D1025" s="238" t="s">
        <v>5839</v>
      </c>
      <c r="E1025" s="148">
        <v>776.68</v>
      </c>
      <c r="F1025" s="148">
        <v>11.40</v>
      </c>
      <c r="G1025" s="148">
        <v>0</v>
      </c>
      <c r="H1025" s="148" t="s">
        <v>6288</v>
      </c>
      <c r="I1025" s="148">
        <v>100.46000000000004</v>
      </c>
      <c r="J1025" s="148">
        <v>888.54</v>
      </c>
      <c r="K1025" s="148">
        <v>310.67</v>
      </c>
      <c r="L1025" s="148">
        <v>0</v>
      </c>
      <c r="M1025" s="148">
        <v>1035.57</v>
      </c>
      <c r="N1025" s="148" t="s">
        <v>6289</v>
      </c>
      <c r="O1025" s="148">
        <v>11847.91</v>
      </c>
      <c r="P1025" s="148">
        <v>13194.15</v>
      </c>
    </row>
    <row r="1026" spans="1:16" ht="37.5">
      <c r="A1026" s="237" t="s">
        <v>6017</v>
      </c>
      <c r="B1026" s="237" t="s">
        <v>6018</v>
      </c>
      <c r="C1026" s="237" t="s">
        <v>6012</v>
      </c>
      <c r="D1026" s="238" t="s">
        <v>7324</v>
      </c>
      <c r="E1026" s="148">
        <v>776.68</v>
      </c>
      <c r="F1026" s="148">
        <v>0</v>
      </c>
      <c r="G1026" s="148">
        <v>0</v>
      </c>
      <c r="H1026" s="148" t="s">
        <v>6288</v>
      </c>
      <c r="I1026" s="148">
        <v>0</v>
      </c>
      <c r="J1026" s="148">
        <v>776.68</v>
      </c>
      <c r="K1026" s="148">
        <v>0</v>
      </c>
      <c r="L1026" s="148">
        <v>0</v>
      </c>
      <c r="M1026" s="148">
        <v>1035.57</v>
      </c>
      <c r="N1026" s="148" t="s">
        <v>6289</v>
      </c>
      <c r="O1026" s="148">
        <v>0</v>
      </c>
      <c r="P1026" s="148">
        <v>1035.57</v>
      </c>
    </row>
    <row r="1027" spans="1:16" ht="37.5">
      <c r="A1027" s="237" t="s">
        <v>6017</v>
      </c>
      <c r="B1027" s="237" t="s">
        <v>6018</v>
      </c>
      <c r="C1027" s="237" t="s">
        <v>6012</v>
      </c>
      <c r="D1027" s="238" t="s">
        <v>6259</v>
      </c>
      <c r="E1027" s="148">
        <v>776.68</v>
      </c>
      <c r="F1027" s="148">
        <v>0</v>
      </c>
      <c r="G1027" s="148">
        <v>0</v>
      </c>
      <c r="H1027" s="148" t="s">
        <v>6288</v>
      </c>
      <c r="I1027" s="148">
        <v>0</v>
      </c>
      <c r="J1027" s="148">
        <v>776.68</v>
      </c>
      <c r="K1027" s="148">
        <v>0</v>
      </c>
      <c r="L1027" s="148">
        <v>0</v>
      </c>
      <c r="M1027" s="148">
        <v>1035.57</v>
      </c>
      <c r="N1027" s="148" t="s">
        <v>6289</v>
      </c>
      <c r="O1027" s="148">
        <v>0</v>
      </c>
      <c r="P1027" s="148">
        <v>1035.57</v>
      </c>
    </row>
    <row r="1028" spans="1:16" ht="37.5">
      <c r="A1028" s="237" t="s">
        <v>6017</v>
      </c>
      <c r="B1028" s="237" t="s">
        <v>6018</v>
      </c>
      <c r="C1028" s="237" t="s">
        <v>6012</v>
      </c>
      <c r="D1028" s="238" t="s">
        <v>5902</v>
      </c>
      <c r="E1028" s="148">
        <v>1045.36</v>
      </c>
      <c r="F1028" s="148">
        <v>11.40</v>
      </c>
      <c r="G1028" s="148">
        <v>0</v>
      </c>
      <c r="H1028" s="148" t="s">
        <v>6288</v>
      </c>
      <c r="I1028" s="148">
        <v>102.96000000000004</v>
      </c>
      <c r="J1028" s="148">
        <v>1159.72</v>
      </c>
      <c r="K1028" s="148">
        <v>418.14</v>
      </c>
      <c r="L1028" s="148">
        <v>0</v>
      </c>
      <c r="M1028" s="148">
        <v>1393.81</v>
      </c>
      <c r="N1028" s="148" t="s">
        <v>6289</v>
      </c>
      <c r="O1028" s="148">
        <v>12259.89</v>
      </c>
      <c r="P1028" s="148">
        <v>14071.84</v>
      </c>
    </row>
    <row r="1029" spans="1:16" ht="37.5">
      <c r="A1029" s="237" t="s">
        <v>6017</v>
      </c>
      <c r="B1029" s="237" t="s">
        <v>6018</v>
      </c>
      <c r="C1029" s="237" t="s">
        <v>6012</v>
      </c>
      <c r="D1029" s="238" t="s">
        <v>5903</v>
      </c>
      <c r="E1029" s="148">
        <v>1391.44</v>
      </c>
      <c r="F1029" s="148">
        <v>11.40</v>
      </c>
      <c r="G1029" s="148">
        <v>0</v>
      </c>
      <c r="H1029" s="148" t="s">
        <v>6288</v>
      </c>
      <c r="I1029" s="148">
        <v>106.09999999999991</v>
      </c>
      <c r="J1029" s="148">
        <v>1508.94</v>
      </c>
      <c r="K1029" s="148">
        <v>556.58</v>
      </c>
      <c r="L1029" s="148">
        <v>0</v>
      </c>
      <c r="M1029" s="148">
        <v>1855.25</v>
      </c>
      <c r="N1029" s="148" t="s">
        <v>6289</v>
      </c>
      <c r="O1029" s="148">
        <v>12790.54</v>
      </c>
      <c r="P1029" s="148">
        <v>15202.37</v>
      </c>
    </row>
    <row r="1030" spans="1:16" ht="37.5">
      <c r="A1030" s="237" t="s">
        <v>6017</v>
      </c>
      <c r="B1030" s="237" t="s">
        <v>6018</v>
      </c>
      <c r="C1030" s="237" t="s">
        <v>6012</v>
      </c>
      <c r="D1030" s="238" t="s">
        <v>5904</v>
      </c>
      <c r="E1030" s="148">
        <v>1827.48</v>
      </c>
      <c r="F1030" s="148">
        <v>11.40</v>
      </c>
      <c r="G1030" s="148">
        <v>0</v>
      </c>
      <c r="H1030" s="148" t="s">
        <v>6288</v>
      </c>
      <c r="I1030" s="148">
        <v>110.93999999999983</v>
      </c>
      <c r="J1030" s="148">
        <v>1949.82</v>
      </c>
      <c r="K1030" s="148">
        <v>730.99</v>
      </c>
      <c r="L1030" s="148">
        <v>0</v>
      </c>
      <c r="M1030" s="148">
        <v>2436.64</v>
      </c>
      <c r="N1030" s="148" t="s">
        <v>6289</v>
      </c>
      <c r="O1030" s="148">
        <v>13459.14</v>
      </c>
      <c r="P1030" s="148">
        <v>16626.77</v>
      </c>
    </row>
    <row r="1031" spans="1:16" ht="37.5">
      <c r="A1031" s="237" t="s">
        <v>6017</v>
      </c>
      <c r="B1031" s="237" t="s">
        <v>6018</v>
      </c>
      <c r="C1031" s="237" t="s">
        <v>6012</v>
      </c>
      <c r="D1031" s="238" t="s">
        <v>5905</v>
      </c>
      <c r="E1031" s="148">
        <v>2331.08</v>
      </c>
      <c r="F1031" s="148">
        <v>11.40</v>
      </c>
      <c r="G1031" s="148">
        <v>0</v>
      </c>
      <c r="H1031" s="148" t="s">
        <v>6288</v>
      </c>
      <c r="I1031" s="148">
        <v>115.32000000000016</v>
      </c>
      <c r="J1031" s="148">
        <v>2457.8</v>
      </c>
      <c r="K1031" s="148">
        <v>932.43</v>
      </c>
      <c r="L1031" s="148">
        <v>0</v>
      </c>
      <c r="M1031" s="148">
        <v>3108.11</v>
      </c>
      <c r="N1031" s="148" t="s">
        <v>6289</v>
      </c>
      <c r="O1031" s="148">
        <v>14231.32</v>
      </c>
      <c r="P1031" s="148">
        <v>18271.86</v>
      </c>
    </row>
    <row r="1032" spans="1:16" ht="37.5">
      <c r="A1032" s="237" t="s">
        <v>6017</v>
      </c>
      <c r="B1032" s="237" t="s">
        <v>6018</v>
      </c>
      <c r="C1032" s="237" t="s">
        <v>6012</v>
      </c>
      <c r="D1032" s="238" t="s">
        <v>5906</v>
      </c>
      <c r="E1032" s="148">
        <v>2975.98</v>
      </c>
      <c r="F1032" s="148">
        <v>11.40</v>
      </c>
      <c r="G1032" s="148">
        <v>0</v>
      </c>
      <c r="H1032" s="148" t="s">
        <v>6288</v>
      </c>
      <c r="I1032" s="148">
        <v>120.96000000000004</v>
      </c>
      <c r="J1032" s="148">
        <v>3108.34</v>
      </c>
      <c r="K1032" s="148">
        <v>1190.39</v>
      </c>
      <c r="L1032" s="148">
        <v>0</v>
      </c>
      <c r="M1032" s="148">
        <v>3967.97</v>
      </c>
      <c r="N1032" s="148" t="s">
        <v>6289</v>
      </c>
      <c r="O1032" s="148">
        <v>15220.17</v>
      </c>
      <c r="P1032" s="148">
        <v>20378.53</v>
      </c>
    </row>
    <row r="1033" spans="1:16" ht="37.5">
      <c r="A1033" s="237" t="s">
        <v>6481</v>
      </c>
      <c r="B1033" s="237" t="s">
        <v>6482</v>
      </c>
      <c r="C1033" s="237" t="s">
        <v>5919</v>
      </c>
      <c r="D1033" s="238" t="s">
        <v>5839</v>
      </c>
      <c r="E1033" s="148">
        <v>657</v>
      </c>
      <c r="F1033" s="148">
        <v>9.40</v>
      </c>
      <c r="G1033" s="148">
        <v>0</v>
      </c>
      <c r="H1033" s="148" t="s">
        <v>6288</v>
      </c>
      <c r="I1033" s="148">
        <v>92.37</v>
      </c>
      <c r="J1033" s="148">
        <v>758.77</v>
      </c>
      <c r="K1033" s="148">
        <v>262.80</v>
      </c>
      <c r="L1033" s="148">
        <v>0</v>
      </c>
      <c r="M1033" s="148">
        <v>876</v>
      </c>
      <c r="N1033" s="148" t="s">
        <v>6289</v>
      </c>
      <c r="O1033" s="148">
        <v>11664.40</v>
      </c>
      <c r="P1033" s="148">
        <v>12803.20</v>
      </c>
    </row>
    <row r="1034" spans="1:16" ht="37.5">
      <c r="A1034" s="237" t="s">
        <v>6481</v>
      </c>
      <c r="B1034" s="237" t="s">
        <v>6482</v>
      </c>
      <c r="C1034" s="237" t="s">
        <v>5919</v>
      </c>
      <c r="D1034" s="238" t="s">
        <v>7324</v>
      </c>
      <c r="E1034" s="148">
        <v>657</v>
      </c>
      <c r="F1034" s="148">
        <v>0</v>
      </c>
      <c r="G1034" s="148">
        <v>0</v>
      </c>
      <c r="H1034" s="148" t="s">
        <v>6288</v>
      </c>
      <c r="I1034" s="148">
        <v>0</v>
      </c>
      <c r="J1034" s="148">
        <v>657</v>
      </c>
      <c r="K1034" s="148">
        <v>0</v>
      </c>
      <c r="L1034" s="148">
        <v>0</v>
      </c>
      <c r="M1034" s="148">
        <v>876</v>
      </c>
      <c r="N1034" s="148" t="s">
        <v>6289</v>
      </c>
      <c r="O1034" s="148">
        <v>0</v>
      </c>
      <c r="P1034" s="148">
        <v>876</v>
      </c>
    </row>
    <row r="1035" spans="1:16" ht="37.5">
      <c r="A1035" s="237" t="s">
        <v>6481</v>
      </c>
      <c r="B1035" s="237" t="s">
        <v>6482</v>
      </c>
      <c r="C1035" s="237" t="s">
        <v>5919</v>
      </c>
      <c r="D1035" s="238" t="s">
        <v>6259</v>
      </c>
      <c r="E1035" s="148">
        <v>657</v>
      </c>
      <c r="F1035" s="148">
        <v>0</v>
      </c>
      <c r="G1035" s="148">
        <v>0</v>
      </c>
      <c r="H1035" s="148" t="s">
        <v>6288</v>
      </c>
      <c r="I1035" s="148">
        <v>0</v>
      </c>
      <c r="J1035" s="148">
        <v>657</v>
      </c>
      <c r="K1035" s="148">
        <v>0</v>
      </c>
      <c r="L1035" s="148">
        <v>0</v>
      </c>
      <c r="M1035" s="148">
        <v>876</v>
      </c>
      <c r="N1035" s="148" t="s">
        <v>6289</v>
      </c>
      <c r="O1035" s="148">
        <v>0</v>
      </c>
      <c r="P1035" s="148">
        <v>876</v>
      </c>
    </row>
    <row r="1036" spans="1:16" ht="37.5">
      <c r="A1036" s="237" t="s">
        <v>6483</v>
      </c>
      <c r="B1036" s="237" t="s">
        <v>6484</v>
      </c>
      <c r="C1036" s="237" t="s">
        <v>5919</v>
      </c>
      <c r="D1036" s="238" t="s">
        <v>5839</v>
      </c>
      <c r="E1036" s="148">
        <v>678.80</v>
      </c>
      <c r="F1036" s="148">
        <v>9.40</v>
      </c>
      <c r="G1036" s="148">
        <v>0</v>
      </c>
      <c r="H1036" s="148" t="s">
        <v>6288</v>
      </c>
      <c r="I1036" s="148">
        <v>94.15000000000009</v>
      </c>
      <c r="J1036" s="148">
        <v>782.35</v>
      </c>
      <c r="K1036" s="148">
        <v>271.52</v>
      </c>
      <c r="L1036" s="148">
        <v>0</v>
      </c>
      <c r="M1036" s="148">
        <v>905.07</v>
      </c>
      <c r="N1036" s="148" t="s">
        <v>6289</v>
      </c>
      <c r="O1036" s="148">
        <v>11697.83</v>
      </c>
      <c r="P1036" s="148">
        <v>12874.42</v>
      </c>
    </row>
    <row r="1037" spans="1:16" ht="37.5">
      <c r="A1037" s="237" t="s">
        <v>6483</v>
      </c>
      <c r="B1037" s="237" t="s">
        <v>6484</v>
      </c>
      <c r="C1037" s="237" t="s">
        <v>5919</v>
      </c>
      <c r="D1037" s="238" t="s">
        <v>7324</v>
      </c>
      <c r="E1037" s="148">
        <v>678.80</v>
      </c>
      <c r="F1037" s="148">
        <v>0</v>
      </c>
      <c r="G1037" s="148">
        <v>0</v>
      </c>
      <c r="H1037" s="148" t="s">
        <v>6288</v>
      </c>
      <c r="I1037" s="148">
        <v>0</v>
      </c>
      <c r="J1037" s="148">
        <v>678.80</v>
      </c>
      <c r="K1037" s="148">
        <v>0</v>
      </c>
      <c r="L1037" s="148">
        <v>0</v>
      </c>
      <c r="M1037" s="148">
        <v>905.07</v>
      </c>
      <c r="N1037" s="148" t="s">
        <v>6289</v>
      </c>
      <c r="O1037" s="148">
        <v>0</v>
      </c>
      <c r="P1037" s="148">
        <v>905.07</v>
      </c>
    </row>
    <row r="1038" spans="1:16" ht="37.5">
      <c r="A1038" s="237" t="s">
        <v>6483</v>
      </c>
      <c r="B1038" s="237" t="s">
        <v>6484</v>
      </c>
      <c r="C1038" s="237" t="s">
        <v>5919</v>
      </c>
      <c r="D1038" s="238" t="s">
        <v>6259</v>
      </c>
      <c r="E1038" s="148">
        <v>678.80</v>
      </c>
      <c r="F1038" s="148">
        <v>0</v>
      </c>
      <c r="G1038" s="148">
        <v>0</v>
      </c>
      <c r="H1038" s="148" t="s">
        <v>6288</v>
      </c>
      <c r="I1038" s="148">
        <v>0</v>
      </c>
      <c r="J1038" s="148">
        <v>678.80</v>
      </c>
      <c r="K1038" s="148">
        <v>0</v>
      </c>
      <c r="L1038" s="148">
        <v>0</v>
      </c>
      <c r="M1038" s="148">
        <v>905.07</v>
      </c>
      <c r="N1038" s="148" t="s">
        <v>6289</v>
      </c>
      <c r="O1038" s="148">
        <v>0</v>
      </c>
      <c r="P1038" s="148">
        <v>905.07</v>
      </c>
    </row>
    <row r="1039" spans="1:16" ht="37.5">
      <c r="A1039" s="237" t="s">
        <v>6485</v>
      </c>
      <c r="B1039" s="237" t="s">
        <v>6486</v>
      </c>
      <c r="C1039" s="237" t="s">
        <v>5919</v>
      </c>
      <c r="D1039" s="238" t="s">
        <v>5839</v>
      </c>
      <c r="E1039" s="148">
        <v>678.80</v>
      </c>
      <c r="F1039" s="148">
        <v>9.40</v>
      </c>
      <c r="G1039" s="148">
        <v>0</v>
      </c>
      <c r="H1039" s="148" t="s">
        <v>6288</v>
      </c>
      <c r="I1039" s="148">
        <v>94.15000000000009</v>
      </c>
      <c r="J1039" s="148">
        <v>782.35</v>
      </c>
      <c r="K1039" s="148">
        <v>271.52</v>
      </c>
      <c r="L1039" s="148">
        <v>0</v>
      </c>
      <c r="M1039" s="148">
        <v>905.07</v>
      </c>
      <c r="N1039" s="148" t="s">
        <v>6289</v>
      </c>
      <c r="O1039" s="148">
        <v>11697.83</v>
      </c>
      <c r="P1039" s="148">
        <v>12874.42</v>
      </c>
    </row>
    <row r="1040" spans="1:16" ht="37.5">
      <c r="A1040" s="237" t="s">
        <v>6485</v>
      </c>
      <c r="B1040" s="237" t="s">
        <v>6486</v>
      </c>
      <c r="C1040" s="237" t="s">
        <v>5919</v>
      </c>
      <c r="D1040" s="238" t="s">
        <v>7324</v>
      </c>
      <c r="E1040" s="148">
        <v>678.80</v>
      </c>
      <c r="F1040" s="148">
        <v>0</v>
      </c>
      <c r="G1040" s="148">
        <v>0</v>
      </c>
      <c r="H1040" s="148" t="s">
        <v>6288</v>
      </c>
      <c r="I1040" s="148">
        <v>0</v>
      </c>
      <c r="J1040" s="148">
        <v>678.80</v>
      </c>
      <c r="K1040" s="148">
        <v>0</v>
      </c>
      <c r="L1040" s="148">
        <v>0</v>
      </c>
      <c r="M1040" s="148">
        <v>905.07</v>
      </c>
      <c r="N1040" s="148" t="s">
        <v>6289</v>
      </c>
      <c r="O1040" s="148">
        <v>0</v>
      </c>
      <c r="P1040" s="148">
        <v>905.07</v>
      </c>
    </row>
    <row r="1041" spans="1:16" ht="37.5">
      <c r="A1041" s="237" t="s">
        <v>6485</v>
      </c>
      <c r="B1041" s="237" t="s">
        <v>6486</v>
      </c>
      <c r="C1041" s="237" t="s">
        <v>5919</v>
      </c>
      <c r="D1041" s="238" t="s">
        <v>6259</v>
      </c>
      <c r="E1041" s="148">
        <v>678.80</v>
      </c>
      <c r="F1041" s="148">
        <v>0</v>
      </c>
      <c r="G1041" s="148">
        <v>0</v>
      </c>
      <c r="H1041" s="148" t="s">
        <v>6288</v>
      </c>
      <c r="I1041" s="148">
        <v>0</v>
      </c>
      <c r="J1041" s="148">
        <v>678.80</v>
      </c>
      <c r="K1041" s="148">
        <v>0</v>
      </c>
      <c r="L1041" s="148">
        <v>0</v>
      </c>
      <c r="M1041" s="148">
        <v>905.07</v>
      </c>
      <c r="N1041" s="148" t="s">
        <v>6289</v>
      </c>
      <c r="O1041" s="148">
        <v>0</v>
      </c>
      <c r="P1041" s="148">
        <v>905.07</v>
      </c>
    </row>
    <row r="1042" spans="1:16" ht="37.5">
      <c r="A1042" s="237" t="s">
        <v>6487</v>
      </c>
      <c r="B1042" s="237" t="s">
        <v>6488</v>
      </c>
      <c r="C1042" s="237" t="s">
        <v>5919</v>
      </c>
      <c r="D1042" s="238" t="s">
        <v>5839</v>
      </c>
      <c r="E1042" s="148">
        <v>678.80</v>
      </c>
      <c r="F1042" s="148">
        <v>9.40</v>
      </c>
      <c r="G1042" s="148">
        <v>0</v>
      </c>
      <c r="H1042" s="148" t="s">
        <v>6288</v>
      </c>
      <c r="I1042" s="148">
        <v>94.15000000000009</v>
      </c>
      <c r="J1042" s="148">
        <v>782.35</v>
      </c>
      <c r="K1042" s="148">
        <v>271.52</v>
      </c>
      <c r="L1042" s="148">
        <v>0</v>
      </c>
      <c r="M1042" s="148">
        <v>905.07</v>
      </c>
      <c r="N1042" s="148" t="s">
        <v>6289</v>
      </c>
      <c r="O1042" s="148">
        <v>11697.83</v>
      </c>
      <c r="P1042" s="148">
        <v>12874.42</v>
      </c>
    </row>
    <row r="1043" spans="1:16" ht="37.5">
      <c r="A1043" s="237" t="s">
        <v>6487</v>
      </c>
      <c r="B1043" s="237" t="s">
        <v>6488</v>
      </c>
      <c r="C1043" s="237" t="s">
        <v>5919</v>
      </c>
      <c r="D1043" s="238" t="s">
        <v>7324</v>
      </c>
      <c r="E1043" s="148">
        <v>678.80</v>
      </c>
      <c r="F1043" s="148">
        <v>0</v>
      </c>
      <c r="G1043" s="148">
        <v>0</v>
      </c>
      <c r="H1043" s="148" t="s">
        <v>6288</v>
      </c>
      <c r="I1043" s="148">
        <v>0</v>
      </c>
      <c r="J1043" s="148">
        <v>678.80</v>
      </c>
      <c r="K1043" s="148">
        <v>0</v>
      </c>
      <c r="L1043" s="148">
        <v>0</v>
      </c>
      <c r="M1043" s="148">
        <v>905.07</v>
      </c>
      <c r="N1043" s="148" t="s">
        <v>6289</v>
      </c>
      <c r="O1043" s="148">
        <v>0</v>
      </c>
      <c r="P1043" s="148">
        <v>905.07</v>
      </c>
    </row>
    <row r="1044" spans="1:16" ht="37.5">
      <c r="A1044" s="237" t="s">
        <v>6487</v>
      </c>
      <c r="B1044" s="237" t="s">
        <v>6488</v>
      </c>
      <c r="C1044" s="237" t="s">
        <v>5919</v>
      </c>
      <c r="D1044" s="238" t="s">
        <v>6259</v>
      </c>
      <c r="E1044" s="148">
        <v>678.80</v>
      </c>
      <c r="F1044" s="148">
        <v>0</v>
      </c>
      <c r="G1044" s="148">
        <v>0</v>
      </c>
      <c r="H1044" s="148" t="s">
        <v>6288</v>
      </c>
      <c r="I1044" s="148">
        <v>0</v>
      </c>
      <c r="J1044" s="148">
        <v>678.80</v>
      </c>
      <c r="K1044" s="148">
        <v>0</v>
      </c>
      <c r="L1044" s="148">
        <v>0</v>
      </c>
      <c r="M1044" s="148">
        <v>905.07</v>
      </c>
      <c r="N1044" s="148" t="s">
        <v>6289</v>
      </c>
      <c r="O1044" s="148">
        <v>0</v>
      </c>
      <c r="P1044" s="148">
        <v>905.07</v>
      </c>
    </row>
    <row r="1045" spans="1:16" ht="37.5">
      <c r="A1045" s="237" t="s">
        <v>6489</v>
      </c>
      <c r="B1045" s="237" t="s">
        <v>6490</v>
      </c>
      <c r="C1045" s="237" t="s">
        <v>5919</v>
      </c>
      <c r="D1045" s="238" t="s">
        <v>5839</v>
      </c>
      <c r="E1045" s="148">
        <v>678.80</v>
      </c>
      <c r="F1045" s="148">
        <v>9.40</v>
      </c>
      <c r="G1045" s="148">
        <v>0</v>
      </c>
      <c r="H1045" s="148" t="s">
        <v>6288</v>
      </c>
      <c r="I1045" s="148">
        <v>94.15000000000009</v>
      </c>
      <c r="J1045" s="148">
        <v>782.35</v>
      </c>
      <c r="K1045" s="148">
        <v>271.52</v>
      </c>
      <c r="L1045" s="148">
        <v>0</v>
      </c>
      <c r="M1045" s="148">
        <v>905.07</v>
      </c>
      <c r="N1045" s="148" t="s">
        <v>6289</v>
      </c>
      <c r="O1045" s="148">
        <v>11697.83</v>
      </c>
      <c r="P1045" s="148">
        <v>12874.42</v>
      </c>
    </row>
    <row r="1046" spans="1:16" ht="37.5">
      <c r="A1046" s="237" t="s">
        <v>6489</v>
      </c>
      <c r="B1046" s="237" t="s">
        <v>6490</v>
      </c>
      <c r="C1046" s="237" t="s">
        <v>5919</v>
      </c>
      <c r="D1046" s="238" t="s">
        <v>7324</v>
      </c>
      <c r="E1046" s="148">
        <v>678.80</v>
      </c>
      <c r="F1046" s="148">
        <v>0</v>
      </c>
      <c r="G1046" s="148">
        <v>0</v>
      </c>
      <c r="H1046" s="148" t="s">
        <v>6288</v>
      </c>
      <c r="I1046" s="148">
        <v>0</v>
      </c>
      <c r="J1046" s="148">
        <v>678.80</v>
      </c>
      <c r="K1046" s="148">
        <v>0</v>
      </c>
      <c r="L1046" s="148">
        <v>0</v>
      </c>
      <c r="M1046" s="148">
        <v>905.07</v>
      </c>
      <c r="N1046" s="148" t="s">
        <v>6289</v>
      </c>
      <c r="O1046" s="148">
        <v>0</v>
      </c>
      <c r="P1046" s="148">
        <v>905.07</v>
      </c>
    </row>
    <row r="1047" spans="1:16" ht="37.5">
      <c r="A1047" s="237" t="s">
        <v>6489</v>
      </c>
      <c r="B1047" s="237" t="s">
        <v>6490</v>
      </c>
      <c r="C1047" s="237" t="s">
        <v>5919</v>
      </c>
      <c r="D1047" s="238" t="s">
        <v>6259</v>
      </c>
      <c r="E1047" s="148">
        <v>678.80</v>
      </c>
      <c r="F1047" s="148">
        <v>0</v>
      </c>
      <c r="G1047" s="148">
        <v>0</v>
      </c>
      <c r="H1047" s="148" t="s">
        <v>6288</v>
      </c>
      <c r="I1047" s="148">
        <v>0</v>
      </c>
      <c r="J1047" s="148">
        <v>678.80</v>
      </c>
      <c r="K1047" s="148">
        <v>0</v>
      </c>
      <c r="L1047" s="148">
        <v>0</v>
      </c>
      <c r="M1047" s="148">
        <v>905.07</v>
      </c>
      <c r="N1047" s="148" t="s">
        <v>6289</v>
      </c>
      <c r="O1047" s="148">
        <v>0</v>
      </c>
      <c r="P1047" s="148">
        <v>905.07</v>
      </c>
    </row>
    <row r="1048" spans="1:16" ht="37.5">
      <c r="A1048" s="237" t="s">
        <v>6491</v>
      </c>
      <c r="B1048" s="237" t="s">
        <v>6492</v>
      </c>
      <c r="C1048" s="237" t="s">
        <v>5919</v>
      </c>
      <c r="D1048" s="238" t="s">
        <v>5839</v>
      </c>
      <c r="E1048" s="148">
        <v>12694.63</v>
      </c>
      <c r="F1048" s="148">
        <v>233.50</v>
      </c>
      <c r="G1048" s="148">
        <v>0</v>
      </c>
      <c r="H1048" s="148" t="s">
        <v>6288</v>
      </c>
      <c r="I1048" s="148">
        <v>1951.7400000000016</v>
      </c>
      <c r="J1048" s="148">
        <v>14879.87</v>
      </c>
      <c r="K1048" s="148">
        <v>5077.85</v>
      </c>
      <c r="L1048" s="148">
        <v>0</v>
      </c>
      <c r="M1048" s="148">
        <v>16926.17</v>
      </c>
      <c r="N1048" s="148" t="s">
        <v>6289</v>
      </c>
      <c r="O1048" s="148">
        <v>30122.10</v>
      </c>
      <c r="P1048" s="148">
        <v>52126.119999999995</v>
      </c>
    </row>
    <row r="1049" spans="1:16" ht="37.5">
      <c r="A1049" s="237" t="s">
        <v>6491</v>
      </c>
      <c r="B1049" s="237" t="s">
        <v>6492</v>
      </c>
      <c r="C1049" s="237" t="s">
        <v>5919</v>
      </c>
      <c r="D1049" s="238" t="s">
        <v>7324</v>
      </c>
      <c r="E1049" s="148">
        <v>12694.63</v>
      </c>
      <c r="F1049" s="148">
        <v>0</v>
      </c>
      <c r="G1049" s="148">
        <v>0</v>
      </c>
      <c r="H1049" s="148" t="s">
        <v>6288</v>
      </c>
      <c r="I1049" s="148">
        <v>0</v>
      </c>
      <c r="J1049" s="148">
        <v>12694.63</v>
      </c>
      <c r="K1049" s="148">
        <v>0</v>
      </c>
      <c r="L1049" s="148">
        <v>0</v>
      </c>
      <c r="M1049" s="148">
        <v>16926.17</v>
      </c>
      <c r="N1049" s="148" t="s">
        <v>6289</v>
      </c>
      <c r="O1049" s="148">
        <v>0</v>
      </c>
      <c r="P1049" s="148">
        <v>16926.17</v>
      </c>
    </row>
    <row r="1050" spans="1:16" ht="37.5">
      <c r="A1050" s="237" t="s">
        <v>6491</v>
      </c>
      <c r="B1050" s="237" t="s">
        <v>6492</v>
      </c>
      <c r="C1050" s="237" t="s">
        <v>5919</v>
      </c>
      <c r="D1050" s="238" t="s">
        <v>6259</v>
      </c>
      <c r="E1050" s="148">
        <v>12694.64</v>
      </c>
      <c r="F1050" s="148">
        <v>0</v>
      </c>
      <c r="G1050" s="148">
        <v>0</v>
      </c>
      <c r="H1050" s="148" t="s">
        <v>6288</v>
      </c>
      <c r="I1050" s="148">
        <v>0</v>
      </c>
      <c r="J1050" s="148">
        <v>12694.64</v>
      </c>
      <c r="K1050" s="148">
        <v>0</v>
      </c>
      <c r="L1050" s="148">
        <v>0</v>
      </c>
      <c r="M1050" s="148">
        <v>16926.19</v>
      </c>
      <c r="N1050" s="148" t="s">
        <v>6289</v>
      </c>
      <c r="O1050" s="148">
        <v>0</v>
      </c>
      <c r="P1050" s="148">
        <v>16926.19</v>
      </c>
    </row>
    <row r="1051" spans="1:16" ht="37.5">
      <c r="A1051" s="237" t="s">
        <v>6493</v>
      </c>
      <c r="B1051" s="237" t="s">
        <v>6494</v>
      </c>
      <c r="C1051" s="237" t="s">
        <v>5919</v>
      </c>
      <c r="D1051" s="238" t="s">
        <v>5839</v>
      </c>
      <c r="E1051" s="148">
        <v>12781.84</v>
      </c>
      <c r="F1051" s="148">
        <v>233.50</v>
      </c>
      <c r="G1051" s="148">
        <v>0</v>
      </c>
      <c r="H1051" s="148" t="s">
        <v>6288</v>
      </c>
      <c r="I1051" s="148">
        <v>1959.6299999999992</v>
      </c>
      <c r="J1051" s="148">
        <v>14974.97</v>
      </c>
      <c r="K1051" s="148">
        <v>5112.74</v>
      </c>
      <c r="L1051" s="148">
        <v>0</v>
      </c>
      <c r="M1051" s="148">
        <v>17042.45</v>
      </c>
      <c r="N1051" s="148" t="s">
        <v>6289</v>
      </c>
      <c r="O1051" s="148">
        <v>30255.82</v>
      </c>
      <c r="P1051" s="148">
        <v>52411.01</v>
      </c>
    </row>
    <row r="1052" spans="1:16" ht="37.5">
      <c r="A1052" s="237" t="s">
        <v>6493</v>
      </c>
      <c r="B1052" s="237" t="s">
        <v>6494</v>
      </c>
      <c r="C1052" s="237" t="s">
        <v>5919</v>
      </c>
      <c r="D1052" s="238" t="s">
        <v>7324</v>
      </c>
      <c r="E1052" s="148">
        <v>12781.84</v>
      </c>
      <c r="F1052" s="148">
        <v>0</v>
      </c>
      <c r="G1052" s="148">
        <v>0</v>
      </c>
      <c r="H1052" s="148" t="s">
        <v>6288</v>
      </c>
      <c r="I1052" s="148">
        <v>0</v>
      </c>
      <c r="J1052" s="148">
        <v>12781.84</v>
      </c>
      <c r="K1052" s="148">
        <v>0</v>
      </c>
      <c r="L1052" s="148">
        <v>0</v>
      </c>
      <c r="M1052" s="148">
        <v>17042.45</v>
      </c>
      <c r="N1052" s="148" t="s">
        <v>6289</v>
      </c>
      <c r="O1052" s="148">
        <v>0</v>
      </c>
      <c r="P1052" s="148">
        <v>17042.45</v>
      </c>
    </row>
    <row r="1053" spans="1:16" ht="37.5">
      <c r="A1053" s="237" t="s">
        <v>6493</v>
      </c>
      <c r="B1053" s="237" t="s">
        <v>6494</v>
      </c>
      <c r="C1053" s="237" t="s">
        <v>5919</v>
      </c>
      <c r="D1053" s="238" t="s">
        <v>6259</v>
      </c>
      <c r="E1053" s="148">
        <v>12781.84</v>
      </c>
      <c r="F1053" s="148">
        <v>0</v>
      </c>
      <c r="G1053" s="148">
        <v>0</v>
      </c>
      <c r="H1053" s="148" t="s">
        <v>6288</v>
      </c>
      <c r="I1053" s="148">
        <v>0</v>
      </c>
      <c r="J1053" s="148">
        <v>12781.84</v>
      </c>
      <c r="K1053" s="148">
        <v>0</v>
      </c>
      <c r="L1053" s="148">
        <v>0</v>
      </c>
      <c r="M1053" s="148">
        <v>17042.45</v>
      </c>
      <c r="N1053" s="148" t="s">
        <v>6289</v>
      </c>
      <c r="O1053" s="148">
        <v>0</v>
      </c>
      <c r="P1053" s="148">
        <v>17042.45</v>
      </c>
    </row>
    <row r="1054" spans="1:16" ht="37.5">
      <c r="A1054" s="237" t="s">
        <v>6495</v>
      </c>
      <c r="B1054" s="237" t="s">
        <v>6496</v>
      </c>
      <c r="C1054" s="237" t="s">
        <v>5919</v>
      </c>
      <c r="D1054" s="238" t="s">
        <v>5839</v>
      </c>
      <c r="E1054" s="148">
        <v>12869.79</v>
      </c>
      <c r="F1054" s="148">
        <v>233.50</v>
      </c>
      <c r="G1054" s="148">
        <v>0</v>
      </c>
      <c r="H1054" s="148" t="s">
        <v>6288</v>
      </c>
      <c r="I1054" s="148">
        <v>1967.5499999999993</v>
      </c>
      <c r="J1054" s="148">
        <v>15070.84</v>
      </c>
      <c r="K1054" s="148">
        <v>5147.92</v>
      </c>
      <c r="L1054" s="148">
        <v>0</v>
      </c>
      <c r="M1054" s="148">
        <v>17159.72</v>
      </c>
      <c r="N1054" s="148" t="s">
        <v>6289</v>
      </c>
      <c r="O1054" s="148">
        <v>30390.68</v>
      </c>
      <c r="P1054" s="148">
        <v>52698.32</v>
      </c>
    </row>
    <row r="1055" spans="1:16" ht="37.5">
      <c r="A1055" s="237" t="s">
        <v>6495</v>
      </c>
      <c r="B1055" s="237" t="s">
        <v>6496</v>
      </c>
      <c r="C1055" s="237" t="s">
        <v>5919</v>
      </c>
      <c r="D1055" s="238" t="s">
        <v>7324</v>
      </c>
      <c r="E1055" s="148">
        <v>12869.79</v>
      </c>
      <c r="F1055" s="148">
        <v>0</v>
      </c>
      <c r="G1055" s="148">
        <v>0</v>
      </c>
      <c r="H1055" s="148" t="s">
        <v>6288</v>
      </c>
      <c r="I1055" s="148">
        <v>0</v>
      </c>
      <c r="J1055" s="148">
        <v>12869.79</v>
      </c>
      <c r="K1055" s="148">
        <v>0</v>
      </c>
      <c r="L1055" s="148">
        <v>0</v>
      </c>
      <c r="M1055" s="148">
        <v>17159.72</v>
      </c>
      <c r="N1055" s="148" t="s">
        <v>6289</v>
      </c>
      <c r="O1055" s="148">
        <v>0</v>
      </c>
      <c r="P1055" s="148">
        <v>17159.72</v>
      </c>
    </row>
    <row r="1056" spans="1:16" ht="37.5">
      <c r="A1056" s="237" t="s">
        <v>6495</v>
      </c>
      <c r="B1056" s="237" t="s">
        <v>6496</v>
      </c>
      <c r="C1056" s="237" t="s">
        <v>5919</v>
      </c>
      <c r="D1056" s="238" t="s">
        <v>6259</v>
      </c>
      <c r="E1056" s="148">
        <v>12869.80</v>
      </c>
      <c r="F1056" s="148">
        <v>0</v>
      </c>
      <c r="G1056" s="148">
        <v>0</v>
      </c>
      <c r="H1056" s="148" t="s">
        <v>6288</v>
      </c>
      <c r="I1056" s="148">
        <v>0</v>
      </c>
      <c r="J1056" s="148">
        <v>12869.80</v>
      </c>
      <c r="K1056" s="148">
        <v>0</v>
      </c>
      <c r="L1056" s="148">
        <v>0</v>
      </c>
      <c r="M1056" s="148">
        <v>17159.73</v>
      </c>
      <c r="N1056" s="148" t="s">
        <v>6289</v>
      </c>
      <c r="O1056" s="148">
        <v>0</v>
      </c>
      <c r="P1056" s="148">
        <v>17159.73</v>
      </c>
    </row>
    <row r="1057" spans="1:16" ht="37.5">
      <c r="A1057" s="237" t="s">
        <v>6497</v>
      </c>
      <c r="B1057" s="237" t="s">
        <v>6498</v>
      </c>
      <c r="C1057" s="237" t="s">
        <v>5919</v>
      </c>
      <c r="D1057" s="238" t="s">
        <v>5839</v>
      </c>
      <c r="E1057" s="148">
        <v>12956.51</v>
      </c>
      <c r="F1057" s="148">
        <v>233.50</v>
      </c>
      <c r="G1057" s="148">
        <v>0</v>
      </c>
      <c r="H1057" s="148" t="s">
        <v>6288</v>
      </c>
      <c r="I1057" s="148">
        <v>1975.4400000000005</v>
      </c>
      <c r="J1057" s="148">
        <v>15165.45</v>
      </c>
      <c r="K1057" s="148">
        <v>5182.6</v>
      </c>
      <c r="L1057" s="148">
        <v>0</v>
      </c>
      <c r="M1057" s="148">
        <v>17275.35</v>
      </c>
      <c r="N1057" s="148" t="s">
        <v>6289</v>
      </c>
      <c r="O1057" s="148">
        <v>30523.65</v>
      </c>
      <c r="P1057" s="148">
        <v>52981.60</v>
      </c>
    </row>
    <row r="1058" spans="1:16" ht="37.5">
      <c r="A1058" s="237" t="s">
        <v>6497</v>
      </c>
      <c r="B1058" s="237" t="s">
        <v>6498</v>
      </c>
      <c r="C1058" s="237" t="s">
        <v>5919</v>
      </c>
      <c r="D1058" s="238" t="s">
        <v>7324</v>
      </c>
      <c r="E1058" s="148">
        <v>12956.51</v>
      </c>
      <c r="F1058" s="148">
        <v>0</v>
      </c>
      <c r="G1058" s="148">
        <v>0</v>
      </c>
      <c r="H1058" s="148" t="s">
        <v>6288</v>
      </c>
      <c r="I1058" s="148">
        <v>0</v>
      </c>
      <c r="J1058" s="148">
        <v>12956.51</v>
      </c>
      <c r="K1058" s="148">
        <v>0</v>
      </c>
      <c r="L1058" s="148">
        <v>0</v>
      </c>
      <c r="M1058" s="148">
        <v>17275.35</v>
      </c>
      <c r="N1058" s="148" t="s">
        <v>6289</v>
      </c>
      <c r="O1058" s="148">
        <v>0</v>
      </c>
      <c r="P1058" s="148">
        <v>17275.35</v>
      </c>
    </row>
    <row r="1059" spans="1:16" ht="37.5">
      <c r="A1059" s="237" t="s">
        <v>6497</v>
      </c>
      <c r="B1059" s="237" t="s">
        <v>6498</v>
      </c>
      <c r="C1059" s="237" t="s">
        <v>5919</v>
      </c>
      <c r="D1059" s="238" t="s">
        <v>6259</v>
      </c>
      <c r="E1059" s="148">
        <v>12956.52</v>
      </c>
      <c r="F1059" s="148">
        <v>0</v>
      </c>
      <c r="G1059" s="148">
        <v>0</v>
      </c>
      <c r="H1059" s="148" t="s">
        <v>6288</v>
      </c>
      <c r="I1059" s="148">
        <v>0</v>
      </c>
      <c r="J1059" s="148">
        <v>12956.52</v>
      </c>
      <c r="K1059" s="148">
        <v>0</v>
      </c>
      <c r="L1059" s="148">
        <v>0</v>
      </c>
      <c r="M1059" s="148">
        <v>17275.36</v>
      </c>
      <c r="N1059" s="148" t="s">
        <v>6289</v>
      </c>
      <c r="O1059" s="148">
        <v>0</v>
      </c>
      <c r="P1059" s="148">
        <v>17275.36</v>
      </c>
    </row>
    <row r="1060" spans="1:16" ht="37.5">
      <c r="A1060" s="237" t="s">
        <v>6499</v>
      </c>
      <c r="B1060" s="237" t="s">
        <v>6500</v>
      </c>
      <c r="C1060" s="237" t="s">
        <v>5919</v>
      </c>
      <c r="D1060" s="238" t="s">
        <v>5839</v>
      </c>
      <c r="E1060" s="148">
        <v>13045.72</v>
      </c>
      <c r="F1060" s="148">
        <v>233.50</v>
      </c>
      <c r="G1060" s="148">
        <v>0</v>
      </c>
      <c r="H1060" s="148" t="s">
        <v>6288</v>
      </c>
      <c r="I1060" s="148">
        <v>1985.58</v>
      </c>
      <c r="J1060" s="148">
        <v>15264.80</v>
      </c>
      <c r="K1060" s="148">
        <v>5218.29</v>
      </c>
      <c r="L1060" s="148">
        <v>0</v>
      </c>
      <c r="M1060" s="148">
        <v>17394.29</v>
      </c>
      <c r="N1060" s="148" t="s">
        <v>6289</v>
      </c>
      <c r="O1060" s="148">
        <v>30660.44</v>
      </c>
      <c r="P1060" s="148">
        <v>53273.020000000004</v>
      </c>
    </row>
    <row r="1061" spans="1:16" ht="37.5">
      <c r="A1061" s="237" t="s">
        <v>6499</v>
      </c>
      <c r="B1061" s="237" t="s">
        <v>6500</v>
      </c>
      <c r="C1061" s="237" t="s">
        <v>5919</v>
      </c>
      <c r="D1061" s="238" t="s">
        <v>7324</v>
      </c>
      <c r="E1061" s="148">
        <v>13045.72</v>
      </c>
      <c r="F1061" s="148">
        <v>0</v>
      </c>
      <c r="G1061" s="148">
        <v>0</v>
      </c>
      <c r="H1061" s="148" t="s">
        <v>6288</v>
      </c>
      <c r="I1061" s="148">
        <v>0</v>
      </c>
      <c r="J1061" s="148">
        <v>13045.72</v>
      </c>
      <c r="K1061" s="148">
        <v>0</v>
      </c>
      <c r="L1061" s="148">
        <v>0</v>
      </c>
      <c r="M1061" s="148">
        <v>17394.29</v>
      </c>
      <c r="N1061" s="148" t="s">
        <v>6289</v>
      </c>
      <c r="O1061" s="148">
        <v>0</v>
      </c>
      <c r="P1061" s="148">
        <v>17394.29</v>
      </c>
    </row>
    <row r="1062" spans="1:16" ht="37.5">
      <c r="A1062" s="237" t="s">
        <v>6499</v>
      </c>
      <c r="B1062" s="237" t="s">
        <v>6500</v>
      </c>
      <c r="C1062" s="237" t="s">
        <v>5919</v>
      </c>
      <c r="D1062" s="238" t="s">
        <v>6259</v>
      </c>
      <c r="E1062" s="148">
        <v>13045.72</v>
      </c>
      <c r="F1062" s="148">
        <v>0</v>
      </c>
      <c r="G1062" s="148">
        <v>0</v>
      </c>
      <c r="H1062" s="148" t="s">
        <v>6288</v>
      </c>
      <c r="I1062" s="148">
        <v>0</v>
      </c>
      <c r="J1062" s="148">
        <v>13045.72</v>
      </c>
      <c r="K1062" s="148">
        <v>0</v>
      </c>
      <c r="L1062" s="148">
        <v>0</v>
      </c>
      <c r="M1062" s="148">
        <v>17394.29</v>
      </c>
      <c r="N1062" s="148" t="s">
        <v>6289</v>
      </c>
      <c r="O1062" s="148">
        <v>0</v>
      </c>
      <c r="P1062" s="148">
        <v>17394.29</v>
      </c>
    </row>
    <row r="1063" spans="1:16" ht="50">
      <c r="A1063" s="237" t="s">
        <v>6501</v>
      </c>
      <c r="B1063" s="237" t="s">
        <v>6502</v>
      </c>
      <c r="C1063" s="237" t="s">
        <v>5919</v>
      </c>
      <c r="D1063" s="238" t="s">
        <v>5839</v>
      </c>
      <c r="E1063" s="148">
        <v>657</v>
      </c>
      <c r="F1063" s="148">
        <v>9.40</v>
      </c>
      <c r="G1063" s="148">
        <v>0</v>
      </c>
      <c r="H1063" s="148" t="s">
        <v>6288</v>
      </c>
      <c r="I1063" s="148">
        <v>92.37</v>
      </c>
      <c r="J1063" s="148">
        <v>758.77</v>
      </c>
      <c r="K1063" s="148">
        <v>262.80</v>
      </c>
      <c r="L1063" s="148">
        <v>0</v>
      </c>
      <c r="M1063" s="148">
        <v>876</v>
      </c>
      <c r="N1063" s="148" t="s">
        <v>6289</v>
      </c>
      <c r="O1063" s="148">
        <v>11664.40</v>
      </c>
      <c r="P1063" s="148">
        <v>12803.20</v>
      </c>
    </row>
    <row r="1064" spans="1:16" ht="50">
      <c r="A1064" s="237" t="s">
        <v>6501</v>
      </c>
      <c r="B1064" s="237" t="s">
        <v>6502</v>
      </c>
      <c r="C1064" s="237" t="s">
        <v>5919</v>
      </c>
      <c r="D1064" s="238" t="s">
        <v>7324</v>
      </c>
      <c r="E1064" s="148">
        <v>657</v>
      </c>
      <c r="F1064" s="148">
        <v>0</v>
      </c>
      <c r="G1064" s="148">
        <v>0</v>
      </c>
      <c r="H1064" s="148" t="s">
        <v>6288</v>
      </c>
      <c r="I1064" s="148">
        <v>0</v>
      </c>
      <c r="J1064" s="148">
        <v>657</v>
      </c>
      <c r="K1064" s="148">
        <v>0</v>
      </c>
      <c r="L1064" s="148">
        <v>0</v>
      </c>
      <c r="M1064" s="148">
        <v>876</v>
      </c>
      <c r="N1064" s="148" t="s">
        <v>6289</v>
      </c>
      <c r="O1064" s="148">
        <v>0</v>
      </c>
      <c r="P1064" s="148">
        <v>876</v>
      </c>
    </row>
    <row r="1065" spans="1:16" ht="50">
      <c r="A1065" s="237" t="s">
        <v>6501</v>
      </c>
      <c r="B1065" s="237" t="s">
        <v>6502</v>
      </c>
      <c r="C1065" s="237" t="s">
        <v>5919</v>
      </c>
      <c r="D1065" s="238" t="s">
        <v>6259</v>
      </c>
      <c r="E1065" s="148">
        <v>657</v>
      </c>
      <c r="F1065" s="148">
        <v>0</v>
      </c>
      <c r="G1065" s="148">
        <v>0</v>
      </c>
      <c r="H1065" s="148" t="s">
        <v>6288</v>
      </c>
      <c r="I1065" s="148">
        <v>0</v>
      </c>
      <c r="J1065" s="148">
        <v>657</v>
      </c>
      <c r="K1065" s="148">
        <v>0</v>
      </c>
      <c r="L1065" s="148">
        <v>0</v>
      </c>
      <c r="M1065" s="148">
        <v>876</v>
      </c>
      <c r="N1065" s="148" t="s">
        <v>6289</v>
      </c>
      <c r="O1065" s="148">
        <v>0</v>
      </c>
      <c r="P1065" s="148">
        <v>876</v>
      </c>
    </row>
    <row r="1066" spans="1:16" ht="50">
      <c r="A1066" s="237" t="s">
        <v>6501</v>
      </c>
      <c r="B1066" s="237" t="s">
        <v>6502</v>
      </c>
      <c r="C1066" s="237" t="s">
        <v>5919</v>
      </c>
      <c r="D1066" s="238" t="s">
        <v>5902</v>
      </c>
      <c r="E1066" s="148">
        <v>871.49</v>
      </c>
      <c r="F1066" s="148">
        <v>9.40</v>
      </c>
      <c r="G1066" s="148">
        <v>0</v>
      </c>
      <c r="H1066" s="148" t="s">
        <v>6288</v>
      </c>
      <c r="I1066" s="148">
        <v>94.77999999999997</v>
      </c>
      <c r="J1066" s="148">
        <v>975.67</v>
      </c>
      <c r="K1066" s="148">
        <v>348.60</v>
      </c>
      <c r="L1066" s="148">
        <v>0</v>
      </c>
      <c r="M1066" s="148">
        <v>1161.99</v>
      </c>
      <c r="N1066" s="148" t="s">
        <v>6289</v>
      </c>
      <c r="O1066" s="148">
        <v>11993.28</v>
      </c>
      <c r="P1066" s="148">
        <v>13503.87</v>
      </c>
    </row>
    <row r="1067" spans="1:16" ht="50">
      <c r="A1067" s="237" t="s">
        <v>6501</v>
      </c>
      <c r="B1067" s="237" t="s">
        <v>6502</v>
      </c>
      <c r="C1067" s="237" t="s">
        <v>5919</v>
      </c>
      <c r="D1067" s="238" t="s">
        <v>5903</v>
      </c>
      <c r="E1067" s="148">
        <v>1133.72</v>
      </c>
      <c r="F1067" s="148">
        <v>9.40</v>
      </c>
      <c r="G1067" s="148">
        <v>0</v>
      </c>
      <c r="H1067" s="148" t="s">
        <v>6288</v>
      </c>
      <c r="I1067" s="148">
        <v>97.73999999999978</v>
      </c>
      <c r="J1067" s="148">
        <v>1240.86</v>
      </c>
      <c r="K1067" s="148">
        <v>453.49</v>
      </c>
      <c r="L1067" s="148">
        <v>0</v>
      </c>
      <c r="M1067" s="148">
        <v>1511.63</v>
      </c>
      <c r="N1067" s="148" t="s">
        <v>6289</v>
      </c>
      <c r="O1067" s="148">
        <v>12395.37</v>
      </c>
      <c r="P1067" s="148">
        <v>14360.490000000002</v>
      </c>
    </row>
    <row r="1068" spans="1:16" ht="50">
      <c r="A1068" s="237" t="s">
        <v>6501</v>
      </c>
      <c r="B1068" s="237" t="s">
        <v>6502</v>
      </c>
      <c r="C1068" s="237" t="s">
        <v>5919</v>
      </c>
      <c r="D1068" s="238" t="s">
        <v>5904</v>
      </c>
      <c r="E1068" s="148">
        <v>1548.91</v>
      </c>
      <c r="F1068" s="148">
        <v>9.40</v>
      </c>
      <c r="G1068" s="148">
        <v>0</v>
      </c>
      <c r="H1068" s="148" t="s">
        <v>6288</v>
      </c>
      <c r="I1068" s="148">
        <v>102.3599999999999</v>
      </c>
      <c r="J1068" s="148">
        <v>1660.67</v>
      </c>
      <c r="K1068" s="148">
        <v>619.56</v>
      </c>
      <c r="L1068" s="148">
        <v>0</v>
      </c>
      <c r="M1068" s="148">
        <v>2065.21</v>
      </c>
      <c r="N1068" s="148" t="s">
        <v>6289</v>
      </c>
      <c r="O1068" s="148">
        <v>13032</v>
      </c>
      <c r="P1068" s="148">
        <v>15716.77</v>
      </c>
    </row>
    <row r="1069" spans="1:16" ht="50">
      <c r="A1069" s="237" t="s">
        <v>6501</v>
      </c>
      <c r="B1069" s="237" t="s">
        <v>6502</v>
      </c>
      <c r="C1069" s="237" t="s">
        <v>5919</v>
      </c>
      <c r="D1069" s="238" t="s">
        <v>5905</v>
      </c>
      <c r="E1069" s="148">
        <v>1921.36</v>
      </c>
      <c r="F1069" s="148">
        <v>9.40</v>
      </c>
      <c r="G1069" s="148">
        <v>0</v>
      </c>
      <c r="H1069" s="148" t="s">
        <v>6288</v>
      </c>
      <c r="I1069" s="148">
        <v>106.55999999999995</v>
      </c>
      <c r="J1069" s="148">
        <v>2037.32</v>
      </c>
      <c r="K1069" s="148">
        <v>768.54</v>
      </c>
      <c r="L1069" s="148">
        <v>0</v>
      </c>
      <c r="M1069" s="148">
        <v>2561.81</v>
      </c>
      <c r="N1069" s="148" t="s">
        <v>6289</v>
      </c>
      <c r="O1069" s="148">
        <v>13603.09</v>
      </c>
      <c r="P1069" s="148">
        <v>16933.44</v>
      </c>
    </row>
    <row r="1070" spans="1:16" ht="50">
      <c r="A1070" s="237" t="s">
        <v>6501</v>
      </c>
      <c r="B1070" s="237" t="s">
        <v>6502</v>
      </c>
      <c r="C1070" s="237" t="s">
        <v>5919</v>
      </c>
      <c r="D1070" s="238" t="s">
        <v>5906</v>
      </c>
      <c r="E1070" s="148">
        <v>2399.04</v>
      </c>
      <c r="F1070" s="148">
        <v>9.40</v>
      </c>
      <c r="G1070" s="148">
        <v>0</v>
      </c>
      <c r="H1070" s="148" t="s">
        <v>6288</v>
      </c>
      <c r="I1070" s="148">
        <v>111.86999999999989</v>
      </c>
      <c r="J1070" s="148">
        <v>2520.31</v>
      </c>
      <c r="K1070" s="148">
        <v>959.62</v>
      </c>
      <c r="L1070" s="148">
        <v>0</v>
      </c>
      <c r="M1070" s="148">
        <v>3198.72</v>
      </c>
      <c r="N1070" s="148" t="s">
        <v>6289</v>
      </c>
      <c r="O1070" s="148">
        <v>14335.53</v>
      </c>
      <c r="P1070" s="148">
        <v>18493.870000000003</v>
      </c>
    </row>
    <row r="1071" spans="1:16" ht="25">
      <c r="A1071" s="237" t="s">
        <v>6503</v>
      </c>
      <c r="B1071" s="237" t="s">
        <v>6504</v>
      </c>
      <c r="C1071" s="237" t="s">
        <v>5919</v>
      </c>
      <c r="D1071" s="238" t="s">
        <v>5839</v>
      </c>
      <c r="E1071" s="148">
        <v>678.80</v>
      </c>
      <c r="F1071" s="148">
        <v>9.40</v>
      </c>
      <c r="G1071" s="148">
        <v>0</v>
      </c>
      <c r="H1071" s="148" t="s">
        <v>6288</v>
      </c>
      <c r="I1071" s="148">
        <v>94.15000000000009</v>
      </c>
      <c r="J1071" s="148">
        <v>782.35</v>
      </c>
      <c r="K1071" s="148">
        <v>271.52</v>
      </c>
      <c r="L1071" s="148">
        <v>0</v>
      </c>
      <c r="M1071" s="148">
        <v>905.07</v>
      </c>
      <c r="N1071" s="148" t="s">
        <v>6289</v>
      </c>
      <c r="O1071" s="148">
        <v>11697.83</v>
      </c>
      <c r="P1071" s="148">
        <v>12874.42</v>
      </c>
    </row>
    <row r="1072" spans="1:16" ht="25">
      <c r="A1072" s="237" t="s">
        <v>6503</v>
      </c>
      <c r="B1072" s="237" t="s">
        <v>6504</v>
      </c>
      <c r="C1072" s="237" t="s">
        <v>5919</v>
      </c>
      <c r="D1072" s="238" t="s">
        <v>7324</v>
      </c>
      <c r="E1072" s="148">
        <v>678.80</v>
      </c>
      <c r="F1072" s="148">
        <v>0</v>
      </c>
      <c r="G1072" s="148">
        <v>0</v>
      </c>
      <c r="H1072" s="148" t="s">
        <v>6288</v>
      </c>
      <c r="I1072" s="148">
        <v>0</v>
      </c>
      <c r="J1072" s="148">
        <v>678.80</v>
      </c>
      <c r="K1072" s="148">
        <v>0</v>
      </c>
      <c r="L1072" s="148">
        <v>0</v>
      </c>
      <c r="M1072" s="148">
        <v>905.07</v>
      </c>
      <c r="N1072" s="148" t="s">
        <v>6289</v>
      </c>
      <c r="O1072" s="148">
        <v>0</v>
      </c>
      <c r="P1072" s="148">
        <v>905.07</v>
      </c>
    </row>
    <row r="1073" spans="1:16" ht="25">
      <c r="A1073" s="237" t="s">
        <v>6503</v>
      </c>
      <c r="B1073" s="237" t="s">
        <v>6504</v>
      </c>
      <c r="C1073" s="237" t="s">
        <v>5919</v>
      </c>
      <c r="D1073" s="238" t="s">
        <v>6259</v>
      </c>
      <c r="E1073" s="148">
        <v>678.80</v>
      </c>
      <c r="F1073" s="148">
        <v>0</v>
      </c>
      <c r="G1073" s="148">
        <v>0</v>
      </c>
      <c r="H1073" s="148" t="s">
        <v>6288</v>
      </c>
      <c r="I1073" s="148">
        <v>0</v>
      </c>
      <c r="J1073" s="148">
        <v>678.80</v>
      </c>
      <c r="K1073" s="148">
        <v>0</v>
      </c>
      <c r="L1073" s="148">
        <v>0</v>
      </c>
      <c r="M1073" s="148">
        <v>905.07</v>
      </c>
      <c r="N1073" s="148" t="s">
        <v>6289</v>
      </c>
      <c r="O1073" s="148">
        <v>0</v>
      </c>
      <c r="P1073" s="148">
        <v>905.07</v>
      </c>
    </row>
    <row r="1074" spans="1:16" ht="25">
      <c r="A1074" s="237" t="s">
        <v>6503</v>
      </c>
      <c r="B1074" s="237" t="s">
        <v>6504</v>
      </c>
      <c r="C1074" s="237" t="s">
        <v>5919</v>
      </c>
      <c r="D1074" s="238" t="s">
        <v>5902</v>
      </c>
      <c r="E1074" s="148">
        <v>895.72</v>
      </c>
      <c r="F1074" s="148">
        <v>9.40</v>
      </c>
      <c r="G1074" s="148">
        <v>0</v>
      </c>
      <c r="H1074" s="148" t="s">
        <v>6288</v>
      </c>
      <c r="I1074" s="148">
        <v>96.59000000000003</v>
      </c>
      <c r="J1074" s="148">
        <v>1001.71</v>
      </c>
      <c r="K1074" s="148">
        <v>358.29</v>
      </c>
      <c r="L1074" s="148">
        <v>0</v>
      </c>
      <c r="M1074" s="148">
        <v>1194.29</v>
      </c>
      <c r="N1074" s="148" t="s">
        <v>6289</v>
      </c>
      <c r="O1074" s="148">
        <v>12030.44</v>
      </c>
      <c r="P1074" s="148">
        <v>13583.02</v>
      </c>
    </row>
    <row r="1075" spans="1:16" ht="25">
      <c r="A1075" s="237" t="s">
        <v>6503</v>
      </c>
      <c r="B1075" s="237" t="s">
        <v>6504</v>
      </c>
      <c r="C1075" s="237" t="s">
        <v>5919</v>
      </c>
      <c r="D1075" s="238" t="s">
        <v>5903</v>
      </c>
      <c r="E1075" s="148">
        <v>1160.09</v>
      </c>
      <c r="F1075" s="148">
        <v>9.40</v>
      </c>
      <c r="G1075" s="148">
        <v>0</v>
      </c>
      <c r="H1075" s="148" t="s">
        <v>6288</v>
      </c>
      <c r="I1075" s="148">
        <v>99.56999999999994</v>
      </c>
      <c r="J1075" s="148">
        <v>1269.06</v>
      </c>
      <c r="K1075" s="148">
        <v>464.04</v>
      </c>
      <c r="L1075" s="148">
        <v>0</v>
      </c>
      <c r="M1075" s="148">
        <v>1546.79</v>
      </c>
      <c r="N1075" s="148" t="s">
        <v>6289</v>
      </c>
      <c r="O1075" s="148">
        <v>12435.80</v>
      </c>
      <c r="P1075" s="148">
        <v>14446.63</v>
      </c>
    </row>
    <row r="1076" spans="1:16" ht="25">
      <c r="A1076" s="237" t="s">
        <v>6503</v>
      </c>
      <c r="B1076" s="237" t="s">
        <v>6504</v>
      </c>
      <c r="C1076" s="237" t="s">
        <v>5919</v>
      </c>
      <c r="D1076" s="238" t="s">
        <v>5904</v>
      </c>
      <c r="E1076" s="148">
        <v>1579.34</v>
      </c>
      <c r="F1076" s="148">
        <v>9.40</v>
      </c>
      <c r="G1076" s="148">
        <v>0</v>
      </c>
      <c r="H1076" s="148" t="s">
        <v>6288</v>
      </c>
      <c r="I1076" s="148">
        <v>104.24000000000001</v>
      </c>
      <c r="J1076" s="148">
        <v>1692.98</v>
      </c>
      <c r="K1076" s="148">
        <v>631.74</v>
      </c>
      <c r="L1076" s="148">
        <v>0</v>
      </c>
      <c r="M1076" s="148">
        <v>2105.79</v>
      </c>
      <c r="N1076" s="148" t="s">
        <v>6289</v>
      </c>
      <c r="O1076" s="148">
        <v>13078.65</v>
      </c>
      <c r="P1076" s="148">
        <v>15816.18</v>
      </c>
    </row>
    <row r="1077" spans="1:16" ht="25">
      <c r="A1077" s="237" t="s">
        <v>6503</v>
      </c>
      <c r="B1077" s="237" t="s">
        <v>6504</v>
      </c>
      <c r="C1077" s="237" t="s">
        <v>5919</v>
      </c>
      <c r="D1077" s="238" t="s">
        <v>5905</v>
      </c>
      <c r="E1077" s="148">
        <v>1955.76</v>
      </c>
      <c r="F1077" s="148">
        <v>9.40</v>
      </c>
      <c r="G1077" s="148">
        <v>0</v>
      </c>
      <c r="H1077" s="148" t="s">
        <v>6288</v>
      </c>
      <c r="I1077" s="148">
        <v>108.45999999999981</v>
      </c>
      <c r="J1077" s="148">
        <v>2073.62</v>
      </c>
      <c r="K1077" s="148">
        <v>782.30</v>
      </c>
      <c r="L1077" s="148">
        <v>0</v>
      </c>
      <c r="M1077" s="148">
        <v>2607.68</v>
      </c>
      <c r="N1077" s="148" t="s">
        <v>6289</v>
      </c>
      <c r="O1077" s="148">
        <v>13655.83</v>
      </c>
      <c r="P1077" s="148">
        <v>17045.809999999998</v>
      </c>
    </row>
    <row r="1078" spans="1:16" ht="25">
      <c r="A1078" s="237" t="s">
        <v>6503</v>
      </c>
      <c r="B1078" s="237" t="s">
        <v>6504</v>
      </c>
      <c r="C1078" s="237" t="s">
        <v>5919</v>
      </c>
      <c r="D1078" s="238" t="s">
        <v>5906</v>
      </c>
      <c r="E1078" s="148">
        <v>2437.42</v>
      </c>
      <c r="F1078" s="148">
        <v>9.40</v>
      </c>
      <c r="G1078" s="148">
        <v>0</v>
      </c>
      <c r="H1078" s="148" t="s">
        <v>6288</v>
      </c>
      <c r="I1078" s="148">
        <v>113.86999999999989</v>
      </c>
      <c r="J1078" s="148">
        <v>2560.69</v>
      </c>
      <c r="K1078" s="148">
        <v>974.97</v>
      </c>
      <c r="L1078" s="148">
        <v>0</v>
      </c>
      <c r="M1078" s="148">
        <v>3249.89</v>
      </c>
      <c r="N1078" s="148" t="s">
        <v>6289</v>
      </c>
      <c r="O1078" s="148">
        <v>14394.38</v>
      </c>
      <c r="P1078" s="148">
        <v>18619.239999999998</v>
      </c>
    </row>
    <row r="1079" spans="1:16" ht="37.5">
      <c r="A1079" s="237" t="s">
        <v>6505</v>
      </c>
      <c r="B1079" s="237" t="s">
        <v>6506</v>
      </c>
      <c r="C1079" s="237" t="s">
        <v>5919</v>
      </c>
      <c r="D1079" s="238" t="s">
        <v>5839</v>
      </c>
      <c r="E1079" s="148">
        <v>678.80</v>
      </c>
      <c r="F1079" s="148">
        <v>9.40</v>
      </c>
      <c r="G1079" s="148">
        <v>0</v>
      </c>
      <c r="H1079" s="148" t="s">
        <v>6288</v>
      </c>
      <c r="I1079" s="148">
        <v>94.15000000000009</v>
      </c>
      <c r="J1079" s="148">
        <v>782.35</v>
      </c>
      <c r="K1079" s="148">
        <v>271.52</v>
      </c>
      <c r="L1079" s="148">
        <v>0</v>
      </c>
      <c r="M1079" s="148">
        <v>905.07</v>
      </c>
      <c r="N1079" s="148" t="s">
        <v>6289</v>
      </c>
      <c r="O1079" s="148">
        <v>11697.83</v>
      </c>
      <c r="P1079" s="148">
        <v>12874.42</v>
      </c>
    </row>
    <row r="1080" spans="1:16" ht="37.5">
      <c r="A1080" s="237" t="s">
        <v>6505</v>
      </c>
      <c r="B1080" s="237" t="s">
        <v>6506</v>
      </c>
      <c r="C1080" s="237" t="s">
        <v>5919</v>
      </c>
      <c r="D1080" s="238" t="s">
        <v>7324</v>
      </c>
      <c r="E1080" s="148">
        <v>678.80</v>
      </c>
      <c r="F1080" s="148">
        <v>0</v>
      </c>
      <c r="G1080" s="148">
        <v>0</v>
      </c>
      <c r="H1080" s="148" t="s">
        <v>6288</v>
      </c>
      <c r="I1080" s="148">
        <v>0</v>
      </c>
      <c r="J1080" s="148">
        <v>678.80</v>
      </c>
      <c r="K1080" s="148">
        <v>0</v>
      </c>
      <c r="L1080" s="148">
        <v>0</v>
      </c>
      <c r="M1080" s="148">
        <v>905.07</v>
      </c>
      <c r="N1080" s="148" t="s">
        <v>6289</v>
      </c>
      <c r="O1080" s="148">
        <v>0</v>
      </c>
      <c r="P1080" s="148">
        <v>905.07</v>
      </c>
    </row>
    <row r="1081" spans="1:16" ht="37.5">
      <c r="A1081" s="237" t="s">
        <v>6505</v>
      </c>
      <c r="B1081" s="237" t="s">
        <v>6506</v>
      </c>
      <c r="C1081" s="237" t="s">
        <v>5919</v>
      </c>
      <c r="D1081" s="238" t="s">
        <v>6259</v>
      </c>
      <c r="E1081" s="148">
        <v>678.80</v>
      </c>
      <c r="F1081" s="148">
        <v>0</v>
      </c>
      <c r="G1081" s="148">
        <v>0</v>
      </c>
      <c r="H1081" s="148" t="s">
        <v>6288</v>
      </c>
      <c r="I1081" s="148">
        <v>0</v>
      </c>
      <c r="J1081" s="148">
        <v>678.80</v>
      </c>
      <c r="K1081" s="148">
        <v>0</v>
      </c>
      <c r="L1081" s="148">
        <v>0</v>
      </c>
      <c r="M1081" s="148">
        <v>905.07</v>
      </c>
      <c r="N1081" s="148" t="s">
        <v>6289</v>
      </c>
      <c r="O1081" s="148">
        <v>0</v>
      </c>
      <c r="P1081" s="148">
        <v>905.07</v>
      </c>
    </row>
    <row r="1082" spans="1:16" ht="37.5">
      <c r="A1082" s="237" t="s">
        <v>6505</v>
      </c>
      <c r="B1082" s="237" t="s">
        <v>6506</v>
      </c>
      <c r="C1082" s="237" t="s">
        <v>5919</v>
      </c>
      <c r="D1082" s="238" t="s">
        <v>5902</v>
      </c>
      <c r="E1082" s="148">
        <v>895.72</v>
      </c>
      <c r="F1082" s="148">
        <v>9.40</v>
      </c>
      <c r="G1082" s="148">
        <v>0</v>
      </c>
      <c r="H1082" s="148" t="s">
        <v>6288</v>
      </c>
      <c r="I1082" s="148">
        <v>96.59000000000003</v>
      </c>
      <c r="J1082" s="148">
        <v>1001.71</v>
      </c>
      <c r="K1082" s="148">
        <v>358.29</v>
      </c>
      <c r="L1082" s="148">
        <v>0</v>
      </c>
      <c r="M1082" s="148">
        <v>1194.29</v>
      </c>
      <c r="N1082" s="148" t="s">
        <v>6289</v>
      </c>
      <c r="O1082" s="148">
        <v>12030.44</v>
      </c>
      <c r="P1082" s="148">
        <v>13583.02</v>
      </c>
    </row>
    <row r="1083" spans="1:16" ht="37.5">
      <c r="A1083" s="237" t="s">
        <v>6505</v>
      </c>
      <c r="B1083" s="237" t="s">
        <v>6506</v>
      </c>
      <c r="C1083" s="237" t="s">
        <v>5919</v>
      </c>
      <c r="D1083" s="238" t="s">
        <v>5903</v>
      </c>
      <c r="E1083" s="148">
        <v>1160.09</v>
      </c>
      <c r="F1083" s="148">
        <v>9.40</v>
      </c>
      <c r="G1083" s="148">
        <v>0</v>
      </c>
      <c r="H1083" s="148" t="s">
        <v>6288</v>
      </c>
      <c r="I1083" s="148">
        <v>99.56999999999994</v>
      </c>
      <c r="J1083" s="148">
        <v>1269.06</v>
      </c>
      <c r="K1083" s="148">
        <v>464.04</v>
      </c>
      <c r="L1083" s="148">
        <v>0</v>
      </c>
      <c r="M1083" s="148">
        <v>1546.79</v>
      </c>
      <c r="N1083" s="148" t="s">
        <v>6289</v>
      </c>
      <c r="O1083" s="148">
        <v>12435.80</v>
      </c>
      <c r="P1083" s="148">
        <v>14446.63</v>
      </c>
    </row>
    <row r="1084" spans="1:16" ht="37.5">
      <c r="A1084" s="237" t="s">
        <v>6505</v>
      </c>
      <c r="B1084" s="237" t="s">
        <v>6506</v>
      </c>
      <c r="C1084" s="237" t="s">
        <v>5919</v>
      </c>
      <c r="D1084" s="238" t="s">
        <v>5904</v>
      </c>
      <c r="E1084" s="148">
        <v>1579.34</v>
      </c>
      <c r="F1084" s="148">
        <v>9.40</v>
      </c>
      <c r="G1084" s="148">
        <v>0</v>
      </c>
      <c r="H1084" s="148" t="s">
        <v>6288</v>
      </c>
      <c r="I1084" s="148">
        <v>104.24000000000001</v>
      </c>
      <c r="J1084" s="148">
        <v>1692.98</v>
      </c>
      <c r="K1084" s="148">
        <v>631.74</v>
      </c>
      <c r="L1084" s="148">
        <v>0</v>
      </c>
      <c r="M1084" s="148">
        <v>2105.79</v>
      </c>
      <c r="N1084" s="148" t="s">
        <v>6289</v>
      </c>
      <c r="O1084" s="148">
        <v>13078.65</v>
      </c>
      <c r="P1084" s="148">
        <v>15816.18</v>
      </c>
    </row>
    <row r="1085" spans="1:16" ht="37.5">
      <c r="A1085" s="237" t="s">
        <v>6505</v>
      </c>
      <c r="B1085" s="237" t="s">
        <v>6506</v>
      </c>
      <c r="C1085" s="237" t="s">
        <v>5919</v>
      </c>
      <c r="D1085" s="238" t="s">
        <v>5905</v>
      </c>
      <c r="E1085" s="148">
        <v>1955.76</v>
      </c>
      <c r="F1085" s="148">
        <v>9.40</v>
      </c>
      <c r="G1085" s="148">
        <v>0</v>
      </c>
      <c r="H1085" s="148" t="s">
        <v>6288</v>
      </c>
      <c r="I1085" s="148">
        <v>108.45999999999981</v>
      </c>
      <c r="J1085" s="148">
        <v>2073.62</v>
      </c>
      <c r="K1085" s="148">
        <v>782.30</v>
      </c>
      <c r="L1085" s="148">
        <v>0</v>
      </c>
      <c r="M1085" s="148">
        <v>2607.68</v>
      </c>
      <c r="N1085" s="148" t="s">
        <v>6289</v>
      </c>
      <c r="O1085" s="148">
        <v>13655.83</v>
      </c>
      <c r="P1085" s="148">
        <v>17045.809999999998</v>
      </c>
    </row>
    <row r="1086" spans="1:16" ht="37.5">
      <c r="A1086" s="237" t="s">
        <v>6505</v>
      </c>
      <c r="B1086" s="237" t="s">
        <v>6506</v>
      </c>
      <c r="C1086" s="237" t="s">
        <v>5919</v>
      </c>
      <c r="D1086" s="238" t="s">
        <v>5906</v>
      </c>
      <c r="E1086" s="148">
        <v>2437.42</v>
      </c>
      <c r="F1086" s="148">
        <v>9.40</v>
      </c>
      <c r="G1086" s="148">
        <v>0</v>
      </c>
      <c r="H1086" s="148" t="s">
        <v>6288</v>
      </c>
      <c r="I1086" s="148">
        <v>113.86999999999989</v>
      </c>
      <c r="J1086" s="148">
        <v>2560.69</v>
      </c>
      <c r="K1086" s="148">
        <v>974.97</v>
      </c>
      <c r="L1086" s="148">
        <v>0</v>
      </c>
      <c r="M1086" s="148">
        <v>3249.89</v>
      </c>
      <c r="N1086" s="148" t="s">
        <v>6289</v>
      </c>
      <c r="O1086" s="148">
        <v>14394.38</v>
      </c>
      <c r="P1086" s="148">
        <v>18619.239999999998</v>
      </c>
    </row>
    <row r="1087" spans="1:16" ht="25">
      <c r="A1087" s="237" t="s">
        <v>6507</v>
      </c>
      <c r="B1087" s="237" t="s">
        <v>6508</v>
      </c>
      <c r="C1087" s="237" t="s">
        <v>5919</v>
      </c>
      <c r="D1087" s="238" t="s">
        <v>5839</v>
      </c>
      <c r="E1087" s="148">
        <v>678.80</v>
      </c>
      <c r="F1087" s="148">
        <v>9.40</v>
      </c>
      <c r="G1087" s="148">
        <v>0</v>
      </c>
      <c r="H1087" s="148" t="s">
        <v>6288</v>
      </c>
      <c r="I1087" s="148">
        <v>94.15000000000009</v>
      </c>
      <c r="J1087" s="148">
        <v>782.35</v>
      </c>
      <c r="K1087" s="148">
        <v>271.52</v>
      </c>
      <c r="L1087" s="148">
        <v>0</v>
      </c>
      <c r="M1087" s="148">
        <v>905.07</v>
      </c>
      <c r="N1087" s="148" t="s">
        <v>6289</v>
      </c>
      <c r="O1087" s="148">
        <v>11697.83</v>
      </c>
      <c r="P1087" s="148">
        <v>12874.42</v>
      </c>
    </row>
    <row r="1088" spans="1:16" ht="25">
      <c r="A1088" s="237" t="s">
        <v>6507</v>
      </c>
      <c r="B1088" s="237" t="s">
        <v>6508</v>
      </c>
      <c r="C1088" s="237" t="s">
        <v>5919</v>
      </c>
      <c r="D1088" s="238" t="s">
        <v>7324</v>
      </c>
      <c r="E1088" s="148">
        <v>678.80</v>
      </c>
      <c r="F1088" s="148">
        <v>0</v>
      </c>
      <c r="G1088" s="148">
        <v>0</v>
      </c>
      <c r="H1088" s="148" t="s">
        <v>6288</v>
      </c>
      <c r="I1088" s="148">
        <v>0</v>
      </c>
      <c r="J1088" s="148">
        <v>678.80</v>
      </c>
      <c r="K1088" s="148">
        <v>0</v>
      </c>
      <c r="L1088" s="148">
        <v>0</v>
      </c>
      <c r="M1088" s="148">
        <v>905.07</v>
      </c>
      <c r="N1088" s="148" t="s">
        <v>6289</v>
      </c>
      <c r="O1088" s="148">
        <v>0</v>
      </c>
      <c r="P1088" s="148">
        <v>905.07</v>
      </c>
    </row>
    <row r="1089" spans="1:16" ht="25">
      <c r="A1089" s="237" t="s">
        <v>6507</v>
      </c>
      <c r="B1089" s="237" t="s">
        <v>6508</v>
      </c>
      <c r="C1089" s="237" t="s">
        <v>5919</v>
      </c>
      <c r="D1089" s="238" t="s">
        <v>6259</v>
      </c>
      <c r="E1089" s="148">
        <v>678.80</v>
      </c>
      <c r="F1089" s="148">
        <v>0</v>
      </c>
      <c r="G1089" s="148">
        <v>0</v>
      </c>
      <c r="H1089" s="148" t="s">
        <v>6288</v>
      </c>
      <c r="I1089" s="148">
        <v>0</v>
      </c>
      <c r="J1089" s="148">
        <v>678.80</v>
      </c>
      <c r="K1089" s="148">
        <v>0</v>
      </c>
      <c r="L1089" s="148">
        <v>0</v>
      </c>
      <c r="M1089" s="148">
        <v>905.07</v>
      </c>
      <c r="N1089" s="148" t="s">
        <v>6289</v>
      </c>
      <c r="O1089" s="148">
        <v>0</v>
      </c>
      <c r="P1089" s="148">
        <v>905.07</v>
      </c>
    </row>
    <row r="1090" spans="1:16" ht="37.5">
      <c r="A1090" s="237" t="s">
        <v>6509</v>
      </c>
      <c r="B1090" s="237" t="s">
        <v>6510</v>
      </c>
      <c r="C1090" s="237" t="s">
        <v>5919</v>
      </c>
      <c r="D1090" s="238" t="s">
        <v>5839</v>
      </c>
      <c r="E1090" s="148">
        <v>678.80</v>
      </c>
      <c r="F1090" s="148">
        <v>9.40</v>
      </c>
      <c r="G1090" s="148">
        <v>0</v>
      </c>
      <c r="H1090" s="148" t="s">
        <v>6288</v>
      </c>
      <c r="I1090" s="148">
        <v>94.15000000000009</v>
      </c>
      <c r="J1090" s="148">
        <v>782.35</v>
      </c>
      <c r="K1090" s="148">
        <v>271.52</v>
      </c>
      <c r="L1090" s="148">
        <v>0</v>
      </c>
      <c r="M1090" s="148">
        <v>905.07</v>
      </c>
      <c r="N1090" s="148" t="s">
        <v>6289</v>
      </c>
      <c r="O1090" s="148">
        <v>11697.83</v>
      </c>
      <c r="P1090" s="148">
        <v>12874.42</v>
      </c>
    </row>
    <row r="1091" spans="1:16" ht="37.5">
      <c r="A1091" s="237" t="s">
        <v>6509</v>
      </c>
      <c r="B1091" s="237" t="s">
        <v>6510</v>
      </c>
      <c r="C1091" s="237" t="s">
        <v>5919</v>
      </c>
      <c r="D1091" s="238" t="s">
        <v>7324</v>
      </c>
      <c r="E1091" s="148">
        <v>678.80</v>
      </c>
      <c r="F1091" s="148">
        <v>0</v>
      </c>
      <c r="G1091" s="148">
        <v>0</v>
      </c>
      <c r="H1091" s="148" t="s">
        <v>6288</v>
      </c>
      <c r="I1091" s="148">
        <v>0</v>
      </c>
      <c r="J1091" s="148">
        <v>678.80</v>
      </c>
      <c r="K1091" s="148">
        <v>0</v>
      </c>
      <c r="L1091" s="148">
        <v>0</v>
      </c>
      <c r="M1091" s="148">
        <v>905.07</v>
      </c>
      <c r="N1091" s="148" t="s">
        <v>6289</v>
      </c>
      <c r="O1091" s="148">
        <v>0</v>
      </c>
      <c r="P1091" s="148">
        <v>905.07</v>
      </c>
    </row>
    <row r="1092" spans="1:16" ht="37.5">
      <c r="A1092" s="237" t="s">
        <v>6509</v>
      </c>
      <c r="B1092" s="237" t="s">
        <v>6510</v>
      </c>
      <c r="C1092" s="237" t="s">
        <v>5919</v>
      </c>
      <c r="D1092" s="238" t="s">
        <v>6259</v>
      </c>
      <c r="E1092" s="148">
        <v>678.80</v>
      </c>
      <c r="F1092" s="148">
        <v>0</v>
      </c>
      <c r="G1092" s="148">
        <v>0</v>
      </c>
      <c r="H1092" s="148" t="s">
        <v>6288</v>
      </c>
      <c r="I1092" s="148">
        <v>0</v>
      </c>
      <c r="J1092" s="148">
        <v>678.80</v>
      </c>
      <c r="K1092" s="148">
        <v>0</v>
      </c>
      <c r="L1092" s="148">
        <v>0</v>
      </c>
      <c r="M1092" s="148">
        <v>905.07</v>
      </c>
      <c r="N1092" s="148" t="s">
        <v>6289</v>
      </c>
      <c r="O1092" s="148">
        <v>0</v>
      </c>
      <c r="P1092" s="148">
        <v>905.07</v>
      </c>
    </row>
    <row r="1093" spans="1:16" ht="25">
      <c r="A1093" s="237" t="s">
        <v>6511</v>
      </c>
      <c r="B1093" s="237" t="s">
        <v>6512</v>
      </c>
      <c r="C1093" s="237" t="s">
        <v>5919</v>
      </c>
      <c r="D1093" s="238" t="s">
        <v>5839</v>
      </c>
      <c r="E1093" s="148">
        <v>678.80</v>
      </c>
      <c r="F1093" s="148">
        <v>9.40</v>
      </c>
      <c r="G1093" s="148">
        <v>0</v>
      </c>
      <c r="H1093" s="148" t="s">
        <v>6288</v>
      </c>
      <c r="I1093" s="148">
        <v>94.15000000000009</v>
      </c>
      <c r="J1093" s="148">
        <v>782.35</v>
      </c>
      <c r="K1093" s="148">
        <v>271.52</v>
      </c>
      <c r="L1093" s="148">
        <v>0</v>
      </c>
      <c r="M1093" s="148">
        <v>905.07</v>
      </c>
      <c r="N1093" s="148" t="s">
        <v>6289</v>
      </c>
      <c r="O1093" s="148">
        <v>11697.83</v>
      </c>
      <c r="P1093" s="148">
        <v>12874.42</v>
      </c>
    </row>
    <row r="1094" spans="1:16" ht="25">
      <c r="A1094" s="237" t="s">
        <v>6511</v>
      </c>
      <c r="B1094" s="237" t="s">
        <v>6512</v>
      </c>
      <c r="C1094" s="237" t="s">
        <v>5919</v>
      </c>
      <c r="D1094" s="238" t="s">
        <v>7324</v>
      </c>
      <c r="E1094" s="148">
        <v>678.80</v>
      </c>
      <c r="F1094" s="148">
        <v>0</v>
      </c>
      <c r="G1094" s="148">
        <v>0</v>
      </c>
      <c r="H1094" s="148" t="s">
        <v>6288</v>
      </c>
      <c r="I1094" s="148">
        <v>0</v>
      </c>
      <c r="J1094" s="148">
        <v>678.80</v>
      </c>
      <c r="K1094" s="148">
        <v>0</v>
      </c>
      <c r="L1094" s="148">
        <v>0</v>
      </c>
      <c r="M1094" s="148">
        <v>905.07</v>
      </c>
      <c r="N1094" s="148" t="s">
        <v>6289</v>
      </c>
      <c r="O1094" s="148">
        <v>0</v>
      </c>
      <c r="P1094" s="148">
        <v>905.07</v>
      </c>
    </row>
    <row r="1095" spans="1:16" ht="25">
      <c r="A1095" s="237" t="s">
        <v>6511</v>
      </c>
      <c r="B1095" s="237" t="s">
        <v>6512</v>
      </c>
      <c r="C1095" s="237" t="s">
        <v>5919</v>
      </c>
      <c r="D1095" s="238" t="s">
        <v>6259</v>
      </c>
      <c r="E1095" s="148">
        <v>678.80</v>
      </c>
      <c r="F1095" s="148">
        <v>0</v>
      </c>
      <c r="G1095" s="148">
        <v>0</v>
      </c>
      <c r="H1095" s="148" t="s">
        <v>6288</v>
      </c>
      <c r="I1095" s="148">
        <v>0</v>
      </c>
      <c r="J1095" s="148">
        <v>678.80</v>
      </c>
      <c r="K1095" s="148">
        <v>0</v>
      </c>
      <c r="L1095" s="148">
        <v>0</v>
      </c>
      <c r="M1095" s="148">
        <v>905.07</v>
      </c>
      <c r="N1095" s="148" t="s">
        <v>6289</v>
      </c>
      <c r="O1095" s="148">
        <v>0</v>
      </c>
      <c r="P1095" s="148">
        <v>905.07</v>
      </c>
    </row>
    <row r="1096" spans="1:16" ht="25">
      <c r="A1096" s="237" t="s">
        <v>6513</v>
      </c>
      <c r="B1096" s="237" t="s">
        <v>6514</v>
      </c>
      <c r="C1096" s="237" t="s">
        <v>5919</v>
      </c>
      <c r="D1096" s="238" t="s">
        <v>5839</v>
      </c>
      <c r="E1096" s="148">
        <v>678.80</v>
      </c>
      <c r="F1096" s="148">
        <v>9.40</v>
      </c>
      <c r="G1096" s="148">
        <v>0</v>
      </c>
      <c r="H1096" s="148" t="s">
        <v>6288</v>
      </c>
      <c r="I1096" s="148">
        <v>94.15000000000009</v>
      </c>
      <c r="J1096" s="148">
        <v>782.35</v>
      </c>
      <c r="K1096" s="148">
        <v>271.52</v>
      </c>
      <c r="L1096" s="148">
        <v>0</v>
      </c>
      <c r="M1096" s="148">
        <v>905.07</v>
      </c>
      <c r="N1096" s="148" t="s">
        <v>6289</v>
      </c>
      <c r="O1096" s="148">
        <v>11697.83</v>
      </c>
      <c r="P1096" s="148">
        <v>12874.42</v>
      </c>
    </row>
    <row r="1097" spans="1:16" ht="25">
      <c r="A1097" s="237" t="s">
        <v>6513</v>
      </c>
      <c r="B1097" s="237" t="s">
        <v>6514</v>
      </c>
      <c r="C1097" s="237" t="s">
        <v>5919</v>
      </c>
      <c r="D1097" s="238" t="s">
        <v>7324</v>
      </c>
      <c r="E1097" s="148">
        <v>678.80</v>
      </c>
      <c r="F1097" s="148">
        <v>0</v>
      </c>
      <c r="G1097" s="148">
        <v>0</v>
      </c>
      <c r="H1097" s="148" t="s">
        <v>6288</v>
      </c>
      <c r="I1097" s="148">
        <v>0</v>
      </c>
      <c r="J1097" s="148">
        <v>678.80</v>
      </c>
      <c r="K1097" s="148">
        <v>0</v>
      </c>
      <c r="L1097" s="148">
        <v>0</v>
      </c>
      <c r="M1097" s="148">
        <v>905.07</v>
      </c>
      <c r="N1097" s="148" t="s">
        <v>6289</v>
      </c>
      <c r="O1097" s="148">
        <v>0</v>
      </c>
      <c r="P1097" s="148">
        <v>905.07</v>
      </c>
    </row>
    <row r="1098" spans="1:16" ht="25">
      <c r="A1098" s="237" t="s">
        <v>6513</v>
      </c>
      <c r="B1098" s="237" t="s">
        <v>6514</v>
      </c>
      <c r="C1098" s="237" t="s">
        <v>5919</v>
      </c>
      <c r="D1098" s="238" t="s">
        <v>6259</v>
      </c>
      <c r="E1098" s="148">
        <v>678.80</v>
      </c>
      <c r="F1098" s="148">
        <v>0</v>
      </c>
      <c r="G1098" s="148">
        <v>0</v>
      </c>
      <c r="H1098" s="148" t="s">
        <v>6288</v>
      </c>
      <c r="I1098" s="148">
        <v>0</v>
      </c>
      <c r="J1098" s="148">
        <v>678.80</v>
      </c>
      <c r="K1098" s="148">
        <v>0</v>
      </c>
      <c r="L1098" s="148">
        <v>0</v>
      </c>
      <c r="M1098" s="148">
        <v>905.07</v>
      </c>
      <c r="N1098" s="148" t="s">
        <v>6289</v>
      </c>
      <c r="O1098" s="148">
        <v>0</v>
      </c>
      <c r="P1098" s="148">
        <v>905.07</v>
      </c>
    </row>
    <row r="1099" spans="1:16" ht="37.5">
      <c r="A1099" s="237" t="s">
        <v>6515</v>
      </c>
      <c r="B1099" s="237" t="s">
        <v>6516</v>
      </c>
      <c r="C1099" s="237" t="s">
        <v>5919</v>
      </c>
      <c r="D1099" s="238" t="s">
        <v>5839</v>
      </c>
      <c r="E1099" s="148">
        <v>657</v>
      </c>
      <c r="F1099" s="148">
        <v>9.40</v>
      </c>
      <c r="G1099" s="148">
        <v>0</v>
      </c>
      <c r="H1099" s="148" t="s">
        <v>6288</v>
      </c>
      <c r="I1099" s="148">
        <v>92.37</v>
      </c>
      <c r="J1099" s="148">
        <v>758.77</v>
      </c>
      <c r="K1099" s="148">
        <v>262.80</v>
      </c>
      <c r="L1099" s="148">
        <v>0</v>
      </c>
      <c r="M1099" s="148">
        <v>876</v>
      </c>
      <c r="N1099" s="148" t="s">
        <v>6289</v>
      </c>
      <c r="O1099" s="148">
        <v>11664.40</v>
      </c>
      <c r="P1099" s="148">
        <v>12803.20</v>
      </c>
    </row>
    <row r="1100" spans="1:16" ht="37.5">
      <c r="A1100" s="237" t="s">
        <v>6515</v>
      </c>
      <c r="B1100" s="237" t="s">
        <v>6516</v>
      </c>
      <c r="C1100" s="237" t="s">
        <v>5919</v>
      </c>
      <c r="D1100" s="238" t="s">
        <v>7324</v>
      </c>
      <c r="E1100" s="148">
        <v>657</v>
      </c>
      <c r="F1100" s="148">
        <v>0</v>
      </c>
      <c r="G1100" s="148">
        <v>0</v>
      </c>
      <c r="H1100" s="148" t="s">
        <v>6288</v>
      </c>
      <c r="I1100" s="148">
        <v>0</v>
      </c>
      <c r="J1100" s="148">
        <v>657</v>
      </c>
      <c r="K1100" s="148">
        <v>0</v>
      </c>
      <c r="L1100" s="148">
        <v>0</v>
      </c>
      <c r="M1100" s="148">
        <v>876</v>
      </c>
      <c r="N1100" s="148" t="s">
        <v>6289</v>
      </c>
      <c r="O1100" s="148">
        <v>0</v>
      </c>
      <c r="P1100" s="148">
        <v>876</v>
      </c>
    </row>
    <row r="1101" spans="1:16" ht="37.5">
      <c r="A1101" s="237" t="s">
        <v>6515</v>
      </c>
      <c r="B1101" s="237" t="s">
        <v>6516</v>
      </c>
      <c r="C1101" s="237" t="s">
        <v>5919</v>
      </c>
      <c r="D1101" s="238" t="s">
        <v>6259</v>
      </c>
      <c r="E1101" s="148">
        <v>657</v>
      </c>
      <c r="F1101" s="148">
        <v>0</v>
      </c>
      <c r="G1101" s="148">
        <v>0</v>
      </c>
      <c r="H1101" s="148" t="s">
        <v>6288</v>
      </c>
      <c r="I1101" s="148">
        <v>0</v>
      </c>
      <c r="J1101" s="148">
        <v>657</v>
      </c>
      <c r="K1101" s="148">
        <v>0</v>
      </c>
      <c r="L1101" s="148">
        <v>0</v>
      </c>
      <c r="M1101" s="148">
        <v>876</v>
      </c>
      <c r="N1101" s="148" t="s">
        <v>6289</v>
      </c>
      <c r="O1101" s="148">
        <v>0</v>
      </c>
      <c r="P1101" s="148">
        <v>876</v>
      </c>
    </row>
    <row r="1102" spans="1:16" ht="37.5">
      <c r="A1102" s="237" t="s">
        <v>6517</v>
      </c>
      <c r="B1102" s="237" t="s">
        <v>6518</v>
      </c>
      <c r="C1102" s="237" t="s">
        <v>6336</v>
      </c>
      <c r="D1102" s="238" t="s">
        <v>5839</v>
      </c>
      <c r="E1102" s="148">
        <v>678.80</v>
      </c>
      <c r="F1102" s="148">
        <v>9.40</v>
      </c>
      <c r="G1102" s="148">
        <v>0</v>
      </c>
      <c r="H1102" s="148" t="s">
        <v>6288</v>
      </c>
      <c r="I1102" s="148">
        <v>94.15000000000009</v>
      </c>
      <c r="J1102" s="148">
        <v>782.35</v>
      </c>
      <c r="K1102" s="148">
        <v>271.52</v>
      </c>
      <c r="L1102" s="148">
        <v>0</v>
      </c>
      <c r="M1102" s="148">
        <v>905.07</v>
      </c>
      <c r="N1102" s="148" t="s">
        <v>6289</v>
      </c>
      <c r="O1102" s="148">
        <v>11697.83</v>
      </c>
      <c r="P1102" s="148">
        <v>12874.42</v>
      </c>
    </row>
    <row r="1103" spans="1:16" ht="37.5">
      <c r="A1103" s="237" t="s">
        <v>6517</v>
      </c>
      <c r="B1103" s="237" t="s">
        <v>6518</v>
      </c>
      <c r="C1103" s="237" t="s">
        <v>6336</v>
      </c>
      <c r="D1103" s="238" t="s">
        <v>7324</v>
      </c>
      <c r="E1103" s="148">
        <v>678.80</v>
      </c>
      <c r="F1103" s="148">
        <v>0</v>
      </c>
      <c r="G1103" s="148">
        <v>0</v>
      </c>
      <c r="H1103" s="148" t="s">
        <v>6288</v>
      </c>
      <c r="I1103" s="148">
        <v>0</v>
      </c>
      <c r="J1103" s="148">
        <v>678.80</v>
      </c>
      <c r="K1103" s="148">
        <v>0</v>
      </c>
      <c r="L1103" s="148">
        <v>0</v>
      </c>
      <c r="M1103" s="148">
        <v>905.07</v>
      </c>
      <c r="N1103" s="148" t="s">
        <v>6289</v>
      </c>
      <c r="O1103" s="148">
        <v>0</v>
      </c>
      <c r="P1103" s="148">
        <v>905.07</v>
      </c>
    </row>
    <row r="1104" spans="1:16" ht="37.5">
      <c r="A1104" s="237" t="s">
        <v>6517</v>
      </c>
      <c r="B1104" s="237" t="s">
        <v>6518</v>
      </c>
      <c r="C1104" s="237" t="s">
        <v>6336</v>
      </c>
      <c r="D1104" s="238" t="s">
        <v>6259</v>
      </c>
      <c r="E1104" s="148">
        <v>678.80</v>
      </c>
      <c r="F1104" s="148">
        <v>0</v>
      </c>
      <c r="G1104" s="148">
        <v>0</v>
      </c>
      <c r="H1104" s="148" t="s">
        <v>6288</v>
      </c>
      <c r="I1104" s="148">
        <v>0</v>
      </c>
      <c r="J1104" s="148">
        <v>678.80</v>
      </c>
      <c r="K1104" s="148">
        <v>0</v>
      </c>
      <c r="L1104" s="148">
        <v>0</v>
      </c>
      <c r="M1104" s="148">
        <v>905.07</v>
      </c>
      <c r="N1104" s="148" t="s">
        <v>6289</v>
      </c>
      <c r="O1104" s="148">
        <v>0</v>
      </c>
      <c r="P1104" s="148">
        <v>905.07</v>
      </c>
    </row>
    <row r="1105" spans="1:16" ht="37.5">
      <c r="A1105" s="237" t="s">
        <v>6517</v>
      </c>
      <c r="B1105" s="237" t="s">
        <v>6518</v>
      </c>
      <c r="C1105" s="237" t="s">
        <v>6336</v>
      </c>
      <c r="D1105" s="238" t="s">
        <v>5902</v>
      </c>
      <c r="E1105" s="148">
        <v>895.72</v>
      </c>
      <c r="F1105" s="148">
        <v>9.40</v>
      </c>
      <c r="G1105" s="148">
        <v>0</v>
      </c>
      <c r="H1105" s="148" t="s">
        <v>6288</v>
      </c>
      <c r="I1105" s="148">
        <v>96.59000000000003</v>
      </c>
      <c r="J1105" s="148">
        <v>1001.71</v>
      </c>
      <c r="K1105" s="148">
        <v>358.29</v>
      </c>
      <c r="L1105" s="148">
        <v>0</v>
      </c>
      <c r="M1105" s="148">
        <v>1194.29</v>
      </c>
      <c r="N1105" s="148" t="s">
        <v>6289</v>
      </c>
      <c r="O1105" s="148">
        <v>12030.44</v>
      </c>
      <c r="P1105" s="148">
        <v>13583.02</v>
      </c>
    </row>
    <row r="1106" spans="1:16" ht="37.5">
      <c r="A1106" s="237" t="s">
        <v>6517</v>
      </c>
      <c r="B1106" s="237" t="s">
        <v>6518</v>
      </c>
      <c r="C1106" s="237" t="s">
        <v>6336</v>
      </c>
      <c r="D1106" s="238" t="s">
        <v>5903</v>
      </c>
      <c r="E1106" s="148">
        <v>1160.09</v>
      </c>
      <c r="F1106" s="148">
        <v>9.40</v>
      </c>
      <c r="G1106" s="148">
        <v>0</v>
      </c>
      <c r="H1106" s="148" t="s">
        <v>6288</v>
      </c>
      <c r="I1106" s="148">
        <v>99.56999999999994</v>
      </c>
      <c r="J1106" s="148">
        <v>1269.06</v>
      </c>
      <c r="K1106" s="148">
        <v>464.04</v>
      </c>
      <c r="L1106" s="148">
        <v>0</v>
      </c>
      <c r="M1106" s="148">
        <v>1546.79</v>
      </c>
      <c r="N1106" s="148" t="s">
        <v>6289</v>
      </c>
      <c r="O1106" s="148">
        <v>12435.80</v>
      </c>
      <c r="P1106" s="148">
        <v>14446.63</v>
      </c>
    </row>
    <row r="1107" spans="1:16" ht="37.5">
      <c r="A1107" s="237" t="s">
        <v>6517</v>
      </c>
      <c r="B1107" s="237" t="s">
        <v>6518</v>
      </c>
      <c r="C1107" s="237" t="s">
        <v>6336</v>
      </c>
      <c r="D1107" s="238" t="s">
        <v>5904</v>
      </c>
      <c r="E1107" s="148">
        <v>1579.34</v>
      </c>
      <c r="F1107" s="148">
        <v>9.40</v>
      </c>
      <c r="G1107" s="148">
        <v>0</v>
      </c>
      <c r="H1107" s="148" t="s">
        <v>6288</v>
      </c>
      <c r="I1107" s="148">
        <v>104.24000000000001</v>
      </c>
      <c r="J1107" s="148">
        <v>1692.98</v>
      </c>
      <c r="K1107" s="148">
        <v>631.74</v>
      </c>
      <c r="L1107" s="148">
        <v>0</v>
      </c>
      <c r="M1107" s="148">
        <v>2105.79</v>
      </c>
      <c r="N1107" s="148" t="s">
        <v>6289</v>
      </c>
      <c r="O1107" s="148">
        <v>13078.65</v>
      </c>
      <c r="P1107" s="148">
        <v>15816.18</v>
      </c>
    </row>
    <row r="1108" spans="1:16" ht="37.5">
      <c r="A1108" s="237" t="s">
        <v>6517</v>
      </c>
      <c r="B1108" s="237" t="s">
        <v>6518</v>
      </c>
      <c r="C1108" s="237" t="s">
        <v>6336</v>
      </c>
      <c r="D1108" s="238" t="s">
        <v>5905</v>
      </c>
      <c r="E1108" s="148">
        <v>1955.76</v>
      </c>
      <c r="F1108" s="148">
        <v>9.40</v>
      </c>
      <c r="G1108" s="148">
        <v>0</v>
      </c>
      <c r="H1108" s="148" t="s">
        <v>6288</v>
      </c>
      <c r="I1108" s="148">
        <v>108.45999999999981</v>
      </c>
      <c r="J1108" s="148">
        <v>2073.62</v>
      </c>
      <c r="K1108" s="148">
        <v>782.30</v>
      </c>
      <c r="L1108" s="148">
        <v>0</v>
      </c>
      <c r="M1108" s="148">
        <v>2607.68</v>
      </c>
      <c r="N1108" s="148" t="s">
        <v>6289</v>
      </c>
      <c r="O1108" s="148">
        <v>13655.83</v>
      </c>
      <c r="P1108" s="148">
        <v>17045.809999999998</v>
      </c>
    </row>
    <row r="1109" spans="1:16" ht="37.5">
      <c r="A1109" s="237" t="s">
        <v>6517</v>
      </c>
      <c r="B1109" s="237" t="s">
        <v>6518</v>
      </c>
      <c r="C1109" s="237" t="s">
        <v>6336</v>
      </c>
      <c r="D1109" s="238" t="s">
        <v>5906</v>
      </c>
      <c r="E1109" s="148">
        <v>2437.42</v>
      </c>
      <c r="F1109" s="148">
        <v>9.40</v>
      </c>
      <c r="G1109" s="148">
        <v>0</v>
      </c>
      <c r="H1109" s="148" t="s">
        <v>6288</v>
      </c>
      <c r="I1109" s="148">
        <v>113.86999999999989</v>
      </c>
      <c r="J1109" s="148">
        <v>2560.69</v>
      </c>
      <c r="K1109" s="148">
        <v>974.97</v>
      </c>
      <c r="L1109" s="148">
        <v>0</v>
      </c>
      <c r="M1109" s="148">
        <v>3249.89</v>
      </c>
      <c r="N1109" s="148" t="s">
        <v>6289</v>
      </c>
      <c r="O1109" s="148">
        <v>14394.38</v>
      </c>
      <c r="P1109" s="148">
        <v>18619.239999999998</v>
      </c>
    </row>
    <row r="1110" spans="1:16" ht="37.5">
      <c r="A1110" s="237" t="s">
        <v>6519</v>
      </c>
      <c r="B1110" s="237" t="s">
        <v>6520</v>
      </c>
      <c r="C1110" s="237" t="s">
        <v>5919</v>
      </c>
      <c r="D1110" s="238" t="s">
        <v>5839</v>
      </c>
      <c r="E1110" s="148">
        <v>678.80</v>
      </c>
      <c r="F1110" s="148">
        <v>9.40</v>
      </c>
      <c r="G1110" s="148">
        <v>0</v>
      </c>
      <c r="H1110" s="148" t="s">
        <v>6288</v>
      </c>
      <c r="I1110" s="148">
        <v>94.15000000000009</v>
      </c>
      <c r="J1110" s="148">
        <v>782.35</v>
      </c>
      <c r="K1110" s="148">
        <v>271.52</v>
      </c>
      <c r="L1110" s="148">
        <v>0</v>
      </c>
      <c r="M1110" s="148">
        <v>905.07</v>
      </c>
      <c r="N1110" s="148" t="s">
        <v>6289</v>
      </c>
      <c r="O1110" s="148">
        <v>11697.83</v>
      </c>
      <c r="P1110" s="148">
        <v>12874.42</v>
      </c>
    </row>
    <row r="1111" spans="1:16" ht="37.5">
      <c r="A1111" s="237" t="s">
        <v>6519</v>
      </c>
      <c r="B1111" s="237" t="s">
        <v>6520</v>
      </c>
      <c r="C1111" s="237" t="s">
        <v>5919</v>
      </c>
      <c r="D1111" s="238" t="s">
        <v>7324</v>
      </c>
      <c r="E1111" s="148">
        <v>678.80</v>
      </c>
      <c r="F1111" s="148">
        <v>0</v>
      </c>
      <c r="G1111" s="148">
        <v>0</v>
      </c>
      <c r="H1111" s="148" t="s">
        <v>6288</v>
      </c>
      <c r="I1111" s="148">
        <v>0</v>
      </c>
      <c r="J1111" s="148">
        <v>678.80</v>
      </c>
      <c r="K1111" s="148">
        <v>0</v>
      </c>
      <c r="L1111" s="148">
        <v>0</v>
      </c>
      <c r="M1111" s="148">
        <v>905.07</v>
      </c>
      <c r="N1111" s="148" t="s">
        <v>6289</v>
      </c>
      <c r="O1111" s="148">
        <v>0</v>
      </c>
      <c r="P1111" s="148">
        <v>905.07</v>
      </c>
    </row>
    <row r="1112" spans="1:16" ht="37.5">
      <c r="A1112" s="237" t="s">
        <v>6519</v>
      </c>
      <c r="B1112" s="237" t="s">
        <v>6520</v>
      </c>
      <c r="C1112" s="237" t="s">
        <v>5919</v>
      </c>
      <c r="D1112" s="238" t="s">
        <v>6259</v>
      </c>
      <c r="E1112" s="148">
        <v>678.80</v>
      </c>
      <c r="F1112" s="148">
        <v>0</v>
      </c>
      <c r="G1112" s="148">
        <v>0</v>
      </c>
      <c r="H1112" s="148" t="s">
        <v>6288</v>
      </c>
      <c r="I1112" s="148">
        <v>0</v>
      </c>
      <c r="J1112" s="148">
        <v>678.80</v>
      </c>
      <c r="K1112" s="148">
        <v>0</v>
      </c>
      <c r="L1112" s="148">
        <v>0</v>
      </c>
      <c r="M1112" s="148">
        <v>905.07</v>
      </c>
      <c r="N1112" s="148" t="s">
        <v>6289</v>
      </c>
      <c r="O1112" s="148">
        <v>0</v>
      </c>
      <c r="P1112" s="148">
        <v>905.07</v>
      </c>
    </row>
    <row r="1113" spans="1:16" ht="37.5">
      <c r="A1113" s="237" t="s">
        <v>6519</v>
      </c>
      <c r="B1113" s="237" t="s">
        <v>6520</v>
      </c>
      <c r="C1113" s="237" t="s">
        <v>5919</v>
      </c>
      <c r="D1113" s="238" t="s">
        <v>5902</v>
      </c>
      <c r="E1113" s="148">
        <v>922.52</v>
      </c>
      <c r="F1113" s="148">
        <v>9.40</v>
      </c>
      <c r="G1113" s="148">
        <v>0</v>
      </c>
      <c r="H1113" s="148" t="s">
        <v>6288</v>
      </c>
      <c r="I1113" s="148">
        <v>96.59000000000003</v>
      </c>
      <c r="J1113" s="148">
        <v>1028.51</v>
      </c>
      <c r="K1113" s="148">
        <v>369.01</v>
      </c>
      <c r="L1113" s="148">
        <v>0</v>
      </c>
      <c r="M1113" s="148">
        <v>1230.03</v>
      </c>
      <c r="N1113" s="148" t="s">
        <v>6289</v>
      </c>
      <c r="O1113" s="148">
        <v>12071.53</v>
      </c>
      <c r="P1113" s="148">
        <v>13670.57</v>
      </c>
    </row>
    <row r="1114" spans="1:16" ht="37.5">
      <c r="A1114" s="237" t="s">
        <v>6519</v>
      </c>
      <c r="B1114" s="237" t="s">
        <v>6520</v>
      </c>
      <c r="C1114" s="237" t="s">
        <v>5919</v>
      </c>
      <c r="D1114" s="238" t="s">
        <v>5903</v>
      </c>
      <c r="E1114" s="148">
        <v>1236.38</v>
      </c>
      <c r="F1114" s="148">
        <v>9.40</v>
      </c>
      <c r="G1114" s="148">
        <v>0</v>
      </c>
      <c r="H1114" s="148" t="s">
        <v>6288</v>
      </c>
      <c r="I1114" s="148">
        <v>99.56999999999971</v>
      </c>
      <c r="J1114" s="148">
        <v>1345.35</v>
      </c>
      <c r="K1114" s="148">
        <v>494.55</v>
      </c>
      <c r="L1114" s="148">
        <v>0</v>
      </c>
      <c r="M1114" s="148">
        <v>1648.51</v>
      </c>
      <c r="N1114" s="148" t="s">
        <v>6289</v>
      </c>
      <c r="O1114" s="148">
        <v>12552.78</v>
      </c>
      <c r="P1114" s="148">
        <v>14695.84</v>
      </c>
    </row>
    <row r="1115" spans="1:16" ht="37.5">
      <c r="A1115" s="237" t="s">
        <v>6519</v>
      </c>
      <c r="B1115" s="237" t="s">
        <v>6520</v>
      </c>
      <c r="C1115" s="237" t="s">
        <v>5919</v>
      </c>
      <c r="D1115" s="238" t="s">
        <v>5904</v>
      </c>
      <c r="E1115" s="148">
        <v>1631.91</v>
      </c>
      <c r="F1115" s="148">
        <v>9.40</v>
      </c>
      <c r="G1115" s="148">
        <v>0</v>
      </c>
      <c r="H1115" s="148" t="s">
        <v>6288</v>
      </c>
      <c r="I1115" s="148">
        <v>104.23999999999978</v>
      </c>
      <c r="J1115" s="148">
        <v>1745.55</v>
      </c>
      <c r="K1115" s="148">
        <v>652.76</v>
      </c>
      <c r="L1115" s="148">
        <v>0</v>
      </c>
      <c r="M1115" s="148">
        <v>2175.88</v>
      </c>
      <c r="N1115" s="148" t="s">
        <v>6289</v>
      </c>
      <c r="O1115" s="148">
        <v>13159.26</v>
      </c>
      <c r="P1115" s="148">
        <v>15987.900000000001</v>
      </c>
    </row>
    <row r="1116" spans="1:16" ht="37.5">
      <c r="A1116" s="237" t="s">
        <v>6519</v>
      </c>
      <c r="B1116" s="237" t="s">
        <v>6520</v>
      </c>
      <c r="C1116" s="237" t="s">
        <v>5919</v>
      </c>
      <c r="D1116" s="238" t="s">
        <v>5905</v>
      </c>
      <c r="E1116" s="148">
        <v>2088.7</v>
      </c>
      <c r="F1116" s="148">
        <v>9.40</v>
      </c>
      <c r="G1116" s="148">
        <v>0</v>
      </c>
      <c r="H1116" s="148" t="s">
        <v>6288</v>
      </c>
      <c r="I1116" s="148">
        <v>108.46000000000004</v>
      </c>
      <c r="J1116" s="148">
        <v>2206.56</v>
      </c>
      <c r="K1116" s="148">
        <v>835.48</v>
      </c>
      <c r="L1116" s="148">
        <v>0</v>
      </c>
      <c r="M1116" s="148">
        <v>2784.93</v>
      </c>
      <c r="N1116" s="148" t="s">
        <v>6289</v>
      </c>
      <c r="O1116" s="148">
        <v>13859.67</v>
      </c>
      <c r="P1116" s="148">
        <v>17480.08</v>
      </c>
    </row>
    <row r="1117" spans="1:16" ht="37.5">
      <c r="A1117" s="237" t="s">
        <v>6519</v>
      </c>
      <c r="B1117" s="237" t="s">
        <v>6520</v>
      </c>
      <c r="C1117" s="237" t="s">
        <v>5919</v>
      </c>
      <c r="D1117" s="238" t="s">
        <v>5906</v>
      </c>
      <c r="E1117" s="148">
        <v>2673.62</v>
      </c>
      <c r="F1117" s="148">
        <v>9.40</v>
      </c>
      <c r="G1117" s="148">
        <v>0</v>
      </c>
      <c r="H1117" s="148" t="s">
        <v>6288</v>
      </c>
      <c r="I1117" s="148">
        <v>113.86999999999989</v>
      </c>
      <c r="J1117" s="148">
        <v>2796.89</v>
      </c>
      <c r="K1117" s="148">
        <v>1069.45</v>
      </c>
      <c r="L1117" s="148">
        <v>0</v>
      </c>
      <c r="M1117" s="148">
        <v>3564.83</v>
      </c>
      <c r="N1117" s="148" t="s">
        <v>6289</v>
      </c>
      <c r="O1117" s="148">
        <v>14756.55</v>
      </c>
      <c r="P1117" s="148">
        <v>19390.829999999998</v>
      </c>
    </row>
    <row r="1118" spans="1:16" ht="37.5">
      <c r="A1118" s="237" t="s">
        <v>6521</v>
      </c>
      <c r="B1118" s="237" t="s">
        <v>6522</v>
      </c>
      <c r="C1118" s="237" t="s">
        <v>5919</v>
      </c>
      <c r="D1118" s="238" t="s">
        <v>5839</v>
      </c>
      <c r="E1118" s="148">
        <v>657</v>
      </c>
      <c r="F1118" s="148">
        <v>9.40</v>
      </c>
      <c r="G1118" s="148">
        <v>0</v>
      </c>
      <c r="H1118" s="148" t="s">
        <v>6288</v>
      </c>
      <c r="I1118" s="148">
        <v>92.37</v>
      </c>
      <c r="J1118" s="148">
        <v>758.77</v>
      </c>
      <c r="K1118" s="148">
        <v>262.80</v>
      </c>
      <c r="L1118" s="148">
        <v>0</v>
      </c>
      <c r="M1118" s="148">
        <v>876</v>
      </c>
      <c r="N1118" s="148" t="s">
        <v>6289</v>
      </c>
      <c r="O1118" s="148">
        <v>11664.40</v>
      </c>
      <c r="P1118" s="148">
        <v>12803.20</v>
      </c>
    </row>
    <row r="1119" spans="1:16" ht="37.5">
      <c r="A1119" s="237" t="s">
        <v>6521</v>
      </c>
      <c r="B1119" s="237" t="s">
        <v>6522</v>
      </c>
      <c r="C1119" s="237" t="s">
        <v>5919</v>
      </c>
      <c r="D1119" s="238" t="s">
        <v>7324</v>
      </c>
      <c r="E1119" s="148">
        <v>657</v>
      </c>
      <c r="F1119" s="148">
        <v>0</v>
      </c>
      <c r="G1119" s="148">
        <v>0</v>
      </c>
      <c r="H1119" s="148" t="s">
        <v>6288</v>
      </c>
      <c r="I1119" s="148">
        <v>0</v>
      </c>
      <c r="J1119" s="148">
        <v>657</v>
      </c>
      <c r="K1119" s="148">
        <v>0</v>
      </c>
      <c r="L1119" s="148">
        <v>0</v>
      </c>
      <c r="M1119" s="148">
        <v>876</v>
      </c>
      <c r="N1119" s="148" t="s">
        <v>6289</v>
      </c>
      <c r="O1119" s="148">
        <v>0</v>
      </c>
      <c r="P1119" s="148">
        <v>876</v>
      </c>
    </row>
    <row r="1120" spans="1:16" ht="37.5">
      <c r="A1120" s="237" t="s">
        <v>6521</v>
      </c>
      <c r="B1120" s="237" t="s">
        <v>6522</v>
      </c>
      <c r="C1120" s="237" t="s">
        <v>5919</v>
      </c>
      <c r="D1120" s="238" t="s">
        <v>6259</v>
      </c>
      <c r="E1120" s="148">
        <v>657</v>
      </c>
      <c r="F1120" s="148">
        <v>0</v>
      </c>
      <c r="G1120" s="148">
        <v>0</v>
      </c>
      <c r="H1120" s="148" t="s">
        <v>6288</v>
      </c>
      <c r="I1120" s="148">
        <v>0</v>
      </c>
      <c r="J1120" s="148">
        <v>657</v>
      </c>
      <c r="K1120" s="148">
        <v>0</v>
      </c>
      <c r="L1120" s="148">
        <v>0</v>
      </c>
      <c r="M1120" s="148">
        <v>876</v>
      </c>
      <c r="N1120" s="148" t="s">
        <v>6289</v>
      </c>
      <c r="O1120" s="148">
        <v>0</v>
      </c>
      <c r="P1120" s="148">
        <v>876</v>
      </c>
    </row>
    <row r="1121" spans="1:16" ht="37.5">
      <c r="A1121" s="237" t="s">
        <v>6521</v>
      </c>
      <c r="B1121" s="237" t="s">
        <v>6522</v>
      </c>
      <c r="C1121" s="237" t="s">
        <v>5919</v>
      </c>
      <c r="D1121" s="238" t="s">
        <v>5902</v>
      </c>
      <c r="E1121" s="148">
        <v>871.49</v>
      </c>
      <c r="F1121" s="148">
        <v>9.40</v>
      </c>
      <c r="G1121" s="148">
        <v>0</v>
      </c>
      <c r="H1121" s="148" t="s">
        <v>6288</v>
      </c>
      <c r="I1121" s="148">
        <v>94.77999999999997</v>
      </c>
      <c r="J1121" s="148">
        <v>975.67</v>
      </c>
      <c r="K1121" s="148">
        <v>348.60</v>
      </c>
      <c r="L1121" s="148">
        <v>0</v>
      </c>
      <c r="M1121" s="148">
        <v>1161.99</v>
      </c>
      <c r="N1121" s="148" t="s">
        <v>6289</v>
      </c>
      <c r="O1121" s="148">
        <v>11993.28</v>
      </c>
      <c r="P1121" s="148">
        <v>13503.87</v>
      </c>
    </row>
    <row r="1122" spans="1:16" ht="37.5">
      <c r="A1122" s="237" t="s">
        <v>6521</v>
      </c>
      <c r="B1122" s="237" t="s">
        <v>6522</v>
      </c>
      <c r="C1122" s="237" t="s">
        <v>5919</v>
      </c>
      <c r="D1122" s="238" t="s">
        <v>5903</v>
      </c>
      <c r="E1122" s="148">
        <v>1133.72</v>
      </c>
      <c r="F1122" s="148">
        <v>9.40</v>
      </c>
      <c r="G1122" s="148">
        <v>0</v>
      </c>
      <c r="H1122" s="148" t="s">
        <v>6288</v>
      </c>
      <c r="I1122" s="148">
        <v>97.73999999999978</v>
      </c>
      <c r="J1122" s="148">
        <v>1240.86</v>
      </c>
      <c r="K1122" s="148">
        <v>453.49</v>
      </c>
      <c r="L1122" s="148">
        <v>0</v>
      </c>
      <c r="M1122" s="148">
        <v>1511.63</v>
      </c>
      <c r="N1122" s="148" t="s">
        <v>6289</v>
      </c>
      <c r="O1122" s="148">
        <v>12395.37</v>
      </c>
      <c r="P1122" s="148">
        <v>14360.490000000002</v>
      </c>
    </row>
    <row r="1123" spans="1:16" ht="37.5">
      <c r="A1123" s="237" t="s">
        <v>6521</v>
      </c>
      <c r="B1123" s="237" t="s">
        <v>6522</v>
      </c>
      <c r="C1123" s="237" t="s">
        <v>5919</v>
      </c>
      <c r="D1123" s="238" t="s">
        <v>5904</v>
      </c>
      <c r="E1123" s="148">
        <v>1548.91</v>
      </c>
      <c r="F1123" s="148">
        <v>9.40</v>
      </c>
      <c r="G1123" s="148">
        <v>0</v>
      </c>
      <c r="H1123" s="148" t="s">
        <v>6288</v>
      </c>
      <c r="I1123" s="148">
        <v>102.3599999999999</v>
      </c>
      <c r="J1123" s="148">
        <v>1660.67</v>
      </c>
      <c r="K1123" s="148">
        <v>619.56</v>
      </c>
      <c r="L1123" s="148">
        <v>0</v>
      </c>
      <c r="M1123" s="148">
        <v>2065.21</v>
      </c>
      <c r="N1123" s="148" t="s">
        <v>6289</v>
      </c>
      <c r="O1123" s="148">
        <v>13032</v>
      </c>
      <c r="P1123" s="148">
        <v>15716.77</v>
      </c>
    </row>
    <row r="1124" spans="1:16" ht="37.5">
      <c r="A1124" s="237" t="s">
        <v>6521</v>
      </c>
      <c r="B1124" s="237" t="s">
        <v>6522</v>
      </c>
      <c r="C1124" s="237" t="s">
        <v>5919</v>
      </c>
      <c r="D1124" s="238" t="s">
        <v>5905</v>
      </c>
      <c r="E1124" s="148">
        <v>1921.36</v>
      </c>
      <c r="F1124" s="148">
        <v>9.40</v>
      </c>
      <c r="G1124" s="148">
        <v>0</v>
      </c>
      <c r="H1124" s="148" t="s">
        <v>6288</v>
      </c>
      <c r="I1124" s="148">
        <v>106.55999999999995</v>
      </c>
      <c r="J1124" s="148">
        <v>2037.32</v>
      </c>
      <c r="K1124" s="148">
        <v>768.54</v>
      </c>
      <c r="L1124" s="148">
        <v>0</v>
      </c>
      <c r="M1124" s="148">
        <v>2561.81</v>
      </c>
      <c r="N1124" s="148" t="s">
        <v>6289</v>
      </c>
      <c r="O1124" s="148">
        <v>13603.09</v>
      </c>
      <c r="P1124" s="148">
        <v>16933.44</v>
      </c>
    </row>
    <row r="1125" spans="1:16" ht="37.5">
      <c r="A1125" s="237" t="s">
        <v>6521</v>
      </c>
      <c r="B1125" s="237" t="s">
        <v>6522</v>
      </c>
      <c r="C1125" s="237" t="s">
        <v>5919</v>
      </c>
      <c r="D1125" s="238" t="s">
        <v>5906</v>
      </c>
      <c r="E1125" s="148">
        <v>2399.04</v>
      </c>
      <c r="F1125" s="148">
        <v>9.40</v>
      </c>
      <c r="G1125" s="148">
        <v>0</v>
      </c>
      <c r="H1125" s="148" t="s">
        <v>6288</v>
      </c>
      <c r="I1125" s="148">
        <v>111.86999999999989</v>
      </c>
      <c r="J1125" s="148">
        <v>2520.31</v>
      </c>
      <c r="K1125" s="148">
        <v>959.62</v>
      </c>
      <c r="L1125" s="148">
        <v>0</v>
      </c>
      <c r="M1125" s="148">
        <v>3198.72</v>
      </c>
      <c r="N1125" s="148" t="s">
        <v>6289</v>
      </c>
      <c r="O1125" s="148">
        <v>14335.53</v>
      </c>
      <c r="P1125" s="148">
        <v>18493.870000000003</v>
      </c>
    </row>
    <row r="1126" spans="1:16" ht="37.5">
      <c r="A1126" s="237" t="s">
        <v>6019</v>
      </c>
      <c r="B1126" s="237" t="s">
        <v>6020</v>
      </c>
      <c r="C1126" s="237" t="s">
        <v>5919</v>
      </c>
      <c r="D1126" s="238" t="s">
        <v>5839</v>
      </c>
      <c r="E1126" s="148">
        <v>761.98</v>
      </c>
      <c r="F1126" s="148">
        <v>11.40</v>
      </c>
      <c r="G1126" s="148">
        <v>0</v>
      </c>
      <c r="H1126" s="148" t="s">
        <v>6288</v>
      </c>
      <c r="I1126" s="148">
        <v>99.38</v>
      </c>
      <c r="J1126" s="148">
        <v>872.76</v>
      </c>
      <c r="K1126" s="148">
        <v>304.79</v>
      </c>
      <c r="L1126" s="148">
        <v>0</v>
      </c>
      <c r="M1126" s="148">
        <v>1015.97</v>
      </c>
      <c r="N1126" s="148" t="s">
        <v>6289</v>
      </c>
      <c r="O1126" s="148">
        <v>11825.37</v>
      </c>
      <c r="P1126" s="148">
        <v>13146.130000000001</v>
      </c>
    </row>
    <row r="1127" spans="1:16" ht="37.5">
      <c r="A1127" s="237" t="s">
        <v>6019</v>
      </c>
      <c r="B1127" s="237" t="s">
        <v>6020</v>
      </c>
      <c r="C1127" s="237" t="s">
        <v>5919</v>
      </c>
      <c r="D1127" s="238" t="s">
        <v>7324</v>
      </c>
      <c r="E1127" s="148">
        <v>761.98</v>
      </c>
      <c r="F1127" s="148">
        <v>0</v>
      </c>
      <c r="G1127" s="148">
        <v>0</v>
      </c>
      <c r="H1127" s="148" t="s">
        <v>6288</v>
      </c>
      <c r="I1127" s="148">
        <v>0</v>
      </c>
      <c r="J1127" s="148">
        <v>761.98</v>
      </c>
      <c r="K1127" s="148">
        <v>0</v>
      </c>
      <c r="L1127" s="148">
        <v>0</v>
      </c>
      <c r="M1127" s="148">
        <v>1015.97</v>
      </c>
      <c r="N1127" s="148" t="s">
        <v>6289</v>
      </c>
      <c r="O1127" s="148">
        <v>0</v>
      </c>
      <c r="P1127" s="148">
        <v>1015.97</v>
      </c>
    </row>
    <row r="1128" spans="1:16" ht="37.5">
      <c r="A1128" s="237" t="s">
        <v>6019</v>
      </c>
      <c r="B1128" s="237" t="s">
        <v>6020</v>
      </c>
      <c r="C1128" s="237" t="s">
        <v>5919</v>
      </c>
      <c r="D1128" s="238" t="s">
        <v>6259</v>
      </c>
      <c r="E1128" s="148">
        <v>761.98</v>
      </c>
      <c r="F1128" s="148">
        <v>0</v>
      </c>
      <c r="G1128" s="148">
        <v>0</v>
      </c>
      <c r="H1128" s="148" t="s">
        <v>6288</v>
      </c>
      <c r="I1128" s="148">
        <v>0</v>
      </c>
      <c r="J1128" s="148">
        <v>761.98</v>
      </c>
      <c r="K1128" s="148">
        <v>0</v>
      </c>
      <c r="L1128" s="148">
        <v>0</v>
      </c>
      <c r="M1128" s="148">
        <v>1015.97</v>
      </c>
      <c r="N1128" s="148" t="s">
        <v>6289</v>
      </c>
      <c r="O1128" s="148">
        <v>0</v>
      </c>
      <c r="P1128" s="148">
        <v>1015.97</v>
      </c>
    </row>
    <row r="1129" spans="1:16" ht="37.5">
      <c r="A1129" s="237" t="s">
        <v>6019</v>
      </c>
      <c r="B1129" s="237" t="s">
        <v>6020</v>
      </c>
      <c r="C1129" s="237" t="s">
        <v>5919</v>
      </c>
      <c r="D1129" s="238" t="s">
        <v>5902</v>
      </c>
      <c r="E1129" s="148">
        <v>1026.12</v>
      </c>
      <c r="F1129" s="148">
        <v>11.40</v>
      </c>
      <c r="G1129" s="148">
        <v>0</v>
      </c>
      <c r="H1129" s="148" t="s">
        <v>6288</v>
      </c>
      <c r="I1129" s="148">
        <v>101.92000000000007</v>
      </c>
      <c r="J1129" s="148">
        <v>1139.44</v>
      </c>
      <c r="K1129" s="148">
        <v>410.45</v>
      </c>
      <c r="L1129" s="148">
        <v>0</v>
      </c>
      <c r="M1129" s="148">
        <v>1368.16</v>
      </c>
      <c r="N1129" s="148" t="s">
        <v>6289</v>
      </c>
      <c r="O1129" s="148">
        <v>12230.38</v>
      </c>
      <c r="P1129" s="148">
        <v>14008.99</v>
      </c>
    </row>
    <row r="1130" spans="1:16" ht="37.5">
      <c r="A1130" s="237" t="s">
        <v>6019</v>
      </c>
      <c r="B1130" s="237" t="s">
        <v>6020</v>
      </c>
      <c r="C1130" s="237" t="s">
        <v>5919</v>
      </c>
      <c r="D1130" s="238" t="s">
        <v>5903</v>
      </c>
      <c r="E1130" s="148">
        <v>1365.20</v>
      </c>
      <c r="F1130" s="148">
        <v>11.40</v>
      </c>
      <c r="G1130" s="148">
        <v>0</v>
      </c>
      <c r="H1130" s="148" t="s">
        <v>6288</v>
      </c>
      <c r="I1130" s="148">
        <v>104.97999999999979</v>
      </c>
      <c r="J1130" s="148">
        <v>1481.58</v>
      </c>
      <c r="K1130" s="148">
        <v>546.08</v>
      </c>
      <c r="L1130" s="148">
        <v>0</v>
      </c>
      <c r="M1130" s="148">
        <v>1820.27</v>
      </c>
      <c r="N1130" s="148" t="s">
        <v>6289</v>
      </c>
      <c r="O1130" s="148">
        <v>12750.31</v>
      </c>
      <c r="P1130" s="148">
        <v>15116.66</v>
      </c>
    </row>
    <row r="1131" spans="1:16" ht="37.5">
      <c r="A1131" s="237" t="s">
        <v>6019</v>
      </c>
      <c r="B1131" s="237" t="s">
        <v>6020</v>
      </c>
      <c r="C1131" s="237" t="s">
        <v>5919</v>
      </c>
      <c r="D1131" s="238" t="s">
        <v>5904</v>
      </c>
      <c r="E1131" s="148">
        <v>1792.90</v>
      </c>
      <c r="F1131" s="148">
        <v>11.40</v>
      </c>
      <c r="G1131" s="148">
        <v>0</v>
      </c>
      <c r="H1131" s="148" t="s">
        <v>6288</v>
      </c>
      <c r="I1131" s="148">
        <v>109.87999999999988</v>
      </c>
      <c r="J1131" s="148">
        <v>1914.18</v>
      </c>
      <c r="K1131" s="148">
        <v>717.16</v>
      </c>
      <c r="L1131" s="148">
        <v>0</v>
      </c>
      <c r="M1131" s="148">
        <v>2390.53</v>
      </c>
      <c r="N1131" s="148" t="s">
        <v>6289</v>
      </c>
      <c r="O1131" s="148">
        <v>13406.11</v>
      </c>
      <c r="P1131" s="148">
        <v>16513.80</v>
      </c>
    </row>
    <row r="1132" spans="1:16" ht="37.5">
      <c r="A1132" s="237" t="s">
        <v>6019</v>
      </c>
      <c r="B1132" s="237" t="s">
        <v>6020</v>
      </c>
      <c r="C1132" s="237" t="s">
        <v>5919</v>
      </c>
      <c r="D1132" s="238" t="s">
        <v>5905</v>
      </c>
      <c r="E1132" s="148">
        <v>2287.08</v>
      </c>
      <c r="F1132" s="148">
        <v>11.40</v>
      </c>
      <c r="G1132" s="148">
        <v>0</v>
      </c>
      <c r="H1132" s="148" t="s">
        <v>6288</v>
      </c>
      <c r="I1132" s="148">
        <v>114.25999999999976</v>
      </c>
      <c r="J1132" s="148">
        <v>2412.74</v>
      </c>
      <c r="K1132" s="148">
        <v>914.83</v>
      </c>
      <c r="L1132" s="148">
        <v>0</v>
      </c>
      <c r="M1132" s="148">
        <v>3049.44</v>
      </c>
      <c r="N1132" s="148" t="s">
        <v>6289</v>
      </c>
      <c r="O1132" s="148">
        <v>14163.86</v>
      </c>
      <c r="P1132" s="148">
        <v>18128.13</v>
      </c>
    </row>
    <row r="1133" spans="1:16" ht="37.5">
      <c r="A1133" s="237" t="s">
        <v>6019</v>
      </c>
      <c r="B1133" s="237" t="s">
        <v>6020</v>
      </c>
      <c r="C1133" s="237" t="s">
        <v>5919</v>
      </c>
      <c r="D1133" s="238" t="s">
        <v>5906</v>
      </c>
      <c r="E1133" s="148">
        <v>2919.52</v>
      </c>
      <c r="F1133" s="148">
        <v>11.40</v>
      </c>
      <c r="G1133" s="148">
        <v>0</v>
      </c>
      <c r="H1133" s="148" t="s">
        <v>6288</v>
      </c>
      <c r="I1133" s="148">
        <v>119.86000000000013</v>
      </c>
      <c r="J1133" s="148">
        <v>3050.78</v>
      </c>
      <c r="K1133" s="148">
        <v>1167.81</v>
      </c>
      <c r="L1133" s="148">
        <v>0</v>
      </c>
      <c r="M1133" s="148">
        <v>3892.69</v>
      </c>
      <c r="N1133" s="148" t="s">
        <v>6289</v>
      </c>
      <c r="O1133" s="148">
        <v>15133.60</v>
      </c>
      <c r="P1133" s="148">
        <v>20194.1</v>
      </c>
    </row>
    <row r="1134" spans="1:16" ht="37.5">
      <c r="A1134" s="237" t="s">
        <v>6523</v>
      </c>
      <c r="B1134" s="237" t="s">
        <v>6524</v>
      </c>
      <c r="C1134" s="237" t="s">
        <v>5919</v>
      </c>
      <c r="D1134" s="238" t="s">
        <v>5839</v>
      </c>
      <c r="E1134" s="148">
        <v>776.68</v>
      </c>
      <c r="F1134" s="148">
        <v>11.40</v>
      </c>
      <c r="G1134" s="148">
        <v>0</v>
      </c>
      <c r="H1134" s="148" t="s">
        <v>6288</v>
      </c>
      <c r="I1134" s="148">
        <v>100.46000000000004</v>
      </c>
      <c r="J1134" s="148">
        <v>888.54</v>
      </c>
      <c r="K1134" s="148">
        <v>310.67</v>
      </c>
      <c r="L1134" s="148">
        <v>0</v>
      </c>
      <c r="M1134" s="148">
        <v>1035.57</v>
      </c>
      <c r="N1134" s="148" t="s">
        <v>6289</v>
      </c>
      <c r="O1134" s="148">
        <v>11847.91</v>
      </c>
      <c r="P1134" s="148">
        <v>13194.15</v>
      </c>
    </row>
    <row r="1135" spans="1:16" ht="37.5">
      <c r="A1135" s="237" t="s">
        <v>6523</v>
      </c>
      <c r="B1135" s="237" t="s">
        <v>6524</v>
      </c>
      <c r="C1135" s="237" t="s">
        <v>5919</v>
      </c>
      <c r="D1135" s="238" t="s">
        <v>7324</v>
      </c>
      <c r="E1135" s="148">
        <v>776.68</v>
      </c>
      <c r="F1135" s="148">
        <v>0</v>
      </c>
      <c r="G1135" s="148">
        <v>0</v>
      </c>
      <c r="H1135" s="148" t="s">
        <v>6288</v>
      </c>
      <c r="I1135" s="148">
        <v>0</v>
      </c>
      <c r="J1135" s="148">
        <v>776.68</v>
      </c>
      <c r="K1135" s="148">
        <v>0</v>
      </c>
      <c r="L1135" s="148">
        <v>0</v>
      </c>
      <c r="M1135" s="148">
        <v>1035.57</v>
      </c>
      <c r="N1135" s="148" t="s">
        <v>6289</v>
      </c>
      <c r="O1135" s="148">
        <v>0</v>
      </c>
      <c r="P1135" s="148">
        <v>1035.57</v>
      </c>
    </row>
    <row r="1136" spans="1:16" ht="37.5">
      <c r="A1136" s="237" t="s">
        <v>6523</v>
      </c>
      <c r="B1136" s="237" t="s">
        <v>6524</v>
      </c>
      <c r="C1136" s="237" t="s">
        <v>5919</v>
      </c>
      <c r="D1136" s="238" t="s">
        <v>6259</v>
      </c>
      <c r="E1136" s="148">
        <v>776.68</v>
      </c>
      <c r="F1136" s="148">
        <v>0</v>
      </c>
      <c r="G1136" s="148">
        <v>0</v>
      </c>
      <c r="H1136" s="148" t="s">
        <v>6288</v>
      </c>
      <c r="I1136" s="148">
        <v>0</v>
      </c>
      <c r="J1136" s="148">
        <v>776.68</v>
      </c>
      <c r="K1136" s="148">
        <v>0</v>
      </c>
      <c r="L1136" s="148">
        <v>0</v>
      </c>
      <c r="M1136" s="148">
        <v>1035.57</v>
      </c>
      <c r="N1136" s="148" t="s">
        <v>6289</v>
      </c>
      <c r="O1136" s="148">
        <v>0</v>
      </c>
      <c r="P1136" s="148">
        <v>1035.57</v>
      </c>
    </row>
    <row r="1137" spans="1:16" ht="37.5">
      <c r="A1137" s="237" t="s">
        <v>6523</v>
      </c>
      <c r="B1137" s="237" t="s">
        <v>6524</v>
      </c>
      <c r="C1137" s="237" t="s">
        <v>5919</v>
      </c>
      <c r="D1137" s="238" t="s">
        <v>5902</v>
      </c>
      <c r="E1137" s="148">
        <v>1045.36</v>
      </c>
      <c r="F1137" s="148">
        <v>11.40</v>
      </c>
      <c r="G1137" s="148">
        <v>0</v>
      </c>
      <c r="H1137" s="148" t="s">
        <v>6288</v>
      </c>
      <c r="I1137" s="148">
        <v>102.96000000000004</v>
      </c>
      <c r="J1137" s="148">
        <v>1159.72</v>
      </c>
      <c r="K1137" s="148">
        <v>418.14</v>
      </c>
      <c r="L1137" s="148">
        <v>0</v>
      </c>
      <c r="M1137" s="148">
        <v>1393.81</v>
      </c>
      <c r="N1137" s="148" t="s">
        <v>6289</v>
      </c>
      <c r="O1137" s="148">
        <v>12259.89</v>
      </c>
      <c r="P1137" s="148">
        <v>14071.84</v>
      </c>
    </row>
    <row r="1138" spans="1:16" ht="37.5">
      <c r="A1138" s="237" t="s">
        <v>6523</v>
      </c>
      <c r="B1138" s="237" t="s">
        <v>6524</v>
      </c>
      <c r="C1138" s="237" t="s">
        <v>5919</v>
      </c>
      <c r="D1138" s="238" t="s">
        <v>5903</v>
      </c>
      <c r="E1138" s="148">
        <v>1391.44</v>
      </c>
      <c r="F1138" s="148">
        <v>11.40</v>
      </c>
      <c r="G1138" s="148">
        <v>0</v>
      </c>
      <c r="H1138" s="148" t="s">
        <v>6288</v>
      </c>
      <c r="I1138" s="148">
        <v>106.09999999999991</v>
      </c>
      <c r="J1138" s="148">
        <v>1508.94</v>
      </c>
      <c r="K1138" s="148">
        <v>556.58</v>
      </c>
      <c r="L1138" s="148">
        <v>0</v>
      </c>
      <c r="M1138" s="148">
        <v>1855.25</v>
      </c>
      <c r="N1138" s="148" t="s">
        <v>6289</v>
      </c>
      <c r="O1138" s="148">
        <v>12790.54</v>
      </c>
      <c r="P1138" s="148">
        <v>15202.37</v>
      </c>
    </row>
    <row r="1139" spans="1:16" ht="37.5">
      <c r="A1139" s="237" t="s">
        <v>6523</v>
      </c>
      <c r="B1139" s="237" t="s">
        <v>6524</v>
      </c>
      <c r="C1139" s="237" t="s">
        <v>5919</v>
      </c>
      <c r="D1139" s="238" t="s">
        <v>5904</v>
      </c>
      <c r="E1139" s="148">
        <v>1827.48</v>
      </c>
      <c r="F1139" s="148">
        <v>11.40</v>
      </c>
      <c r="G1139" s="148">
        <v>0</v>
      </c>
      <c r="H1139" s="148" t="s">
        <v>6288</v>
      </c>
      <c r="I1139" s="148">
        <v>110.93999999999983</v>
      </c>
      <c r="J1139" s="148">
        <v>1949.82</v>
      </c>
      <c r="K1139" s="148">
        <v>730.99</v>
      </c>
      <c r="L1139" s="148">
        <v>0</v>
      </c>
      <c r="M1139" s="148">
        <v>2436.64</v>
      </c>
      <c r="N1139" s="148" t="s">
        <v>6289</v>
      </c>
      <c r="O1139" s="148">
        <v>13459.14</v>
      </c>
      <c r="P1139" s="148">
        <v>16626.77</v>
      </c>
    </row>
    <row r="1140" spans="1:16" ht="37.5">
      <c r="A1140" s="237" t="s">
        <v>6523</v>
      </c>
      <c r="B1140" s="237" t="s">
        <v>6524</v>
      </c>
      <c r="C1140" s="237" t="s">
        <v>5919</v>
      </c>
      <c r="D1140" s="238" t="s">
        <v>5905</v>
      </c>
      <c r="E1140" s="148">
        <v>2331.08</v>
      </c>
      <c r="F1140" s="148">
        <v>11.40</v>
      </c>
      <c r="G1140" s="148">
        <v>0</v>
      </c>
      <c r="H1140" s="148" t="s">
        <v>6288</v>
      </c>
      <c r="I1140" s="148">
        <v>115.32000000000016</v>
      </c>
      <c r="J1140" s="148">
        <v>2457.8</v>
      </c>
      <c r="K1140" s="148">
        <v>932.43</v>
      </c>
      <c r="L1140" s="148">
        <v>0</v>
      </c>
      <c r="M1140" s="148">
        <v>3108.11</v>
      </c>
      <c r="N1140" s="148" t="s">
        <v>6289</v>
      </c>
      <c r="O1140" s="148">
        <v>14231.32</v>
      </c>
      <c r="P1140" s="148">
        <v>18271.86</v>
      </c>
    </row>
    <row r="1141" spans="1:16" ht="37.5">
      <c r="A1141" s="237" t="s">
        <v>6523</v>
      </c>
      <c r="B1141" s="237" t="s">
        <v>6524</v>
      </c>
      <c r="C1141" s="237" t="s">
        <v>5919</v>
      </c>
      <c r="D1141" s="238" t="s">
        <v>5906</v>
      </c>
      <c r="E1141" s="148">
        <v>2975.98</v>
      </c>
      <c r="F1141" s="148">
        <v>11.40</v>
      </c>
      <c r="G1141" s="148">
        <v>0</v>
      </c>
      <c r="H1141" s="148" t="s">
        <v>6288</v>
      </c>
      <c r="I1141" s="148">
        <v>120.96000000000004</v>
      </c>
      <c r="J1141" s="148">
        <v>3108.34</v>
      </c>
      <c r="K1141" s="148">
        <v>1190.39</v>
      </c>
      <c r="L1141" s="148">
        <v>0</v>
      </c>
      <c r="M1141" s="148">
        <v>3967.97</v>
      </c>
      <c r="N1141" s="148" t="s">
        <v>6289</v>
      </c>
      <c r="O1141" s="148">
        <v>15220.17</v>
      </c>
      <c r="P1141" s="148">
        <v>20378.53</v>
      </c>
    </row>
    <row r="1142" spans="1:16" ht="37.5">
      <c r="A1142" s="237" t="s">
        <v>6525</v>
      </c>
      <c r="B1142" s="237" t="s">
        <v>6524</v>
      </c>
      <c r="C1142" s="237" t="s">
        <v>5919</v>
      </c>
      <c r="D1142" s="238" t="s">
        <v>5839</v>
      </c>
      <c r="E1142" s="148">
        <v>678.80</v>
      </c>
      <c r="F1142" s="148">
        <v>9.40</v>
      </c>
      <c r="G1142" s="148">
        <v>0</v>
      </c>
      <c r="H1142" s="148" t="s">
        <v>6288</v>
      </c>
      <c r="I1142" s="148">
        <v>94.15000000000009</v>
      </c>
      <c r="J1142" s="148">
        <v>782.35</v>
      </c>
      <c r="K1142" s="148">
        <v>271.52</v>
      </c>
      <c r="L1142" s="148">
        <v>0</v>
      </c>
      <c r="M1142" s="148">
        <v>905.07</v>
      </c>
      <c r="N1142" s="148" t="s">
        <v>6289</v>
      </c>
      <c r="O1142" s="148">
        <v>11697.83</v>
      </c>
      <c r="P1142" s="148">
        <v>12874.42</v>
      </c>
    </row>
    <row r="1143" spans="1:16" ht="37.5">
      <c r="A1143" s="237" t="s">
        <v>6525</v>
      </c>
      <c r="B1143" s="237" t="s">
        <v>6524</v>
      </c>
      <c r="C1143" s="237" t="s">
        <v>5919</v>
      </c>
      <c r="D1143" s="238" t="s">
        <v>7324</v>
      </c>
      <c r="E1143" s="148">
        <v>678.80</v>
      </c>
      <c r="F1143" s="148">
        <v>0</v>
      </c>
      <c r="G1143" s="148">
        <v>0</v>
      </c>
      <c r="H1143" s="148" t="s">
        <v>6288</v>
      </c>
      <c r="I1143" s="148">
        <v>0</v>
      </c>
      <c r="J1143" s="148">
        <v>678.80</v>
      </c>
      <c r="K1143" s="148">
        <v>0</v>
      </c>
      <c r="L1143" s="148">
        <v>0</v>
      </c>
      <c r="M1143" s="148">
        <v>905.07</v>
      </c>
      <c r="N1143" s="148" t="s">
        <v>6289</v>
      </c>
      <c r="O1143" s="148">
        <v>0</v>
      </c>
      <c r="P1143" s="148">
        <v>905.07</v>
      </c>
    </row>
    <row r="1144" spans="1:16" ht="37.5">
      <c r="A1144" s="237" t="s">
        <v>6525</v>
      </c>
      <c r="B1144" s="237" t="s">
        <v>6524</v>
      </c>
      <c r="C1144" s="237" t="s">
        <v>5919</v>
      </c>
      <c r="D1144" s="238" t="s">
        <v>6259</v>
      </c>
      <c r="E1144" s="148">
        <v>678.80</v>
      </c>
      <c r="F1144" s="148">
        <v>0</v>
      </c>
      <c r="G1144" s="148">
        <v>0</v>
      </c>
      <c r="H1144" s="148" t="s">
        <v>6288</v>
      </c>
      <c r="I1144" s="148">
        <v>0</v>
      </c>
      <c r="J1144" s="148">
        <v>678.80</v>
      </c>
      <c r="K1144" s="148">
        <v>0</v>
      </c>
      <c r="L1144" s="148">
        <v>0</v>
      </c>
      <c r="M1144" s="148">
        <v>905.07</v>
      </c>
      <c r="N1144" s="148" t="s">
        <v>6289</v>
      </c>
      <c r="O1144" s="148">
        <v>0</v>
      </c>
      <c r="P1144" s="148">
        <v>905.07</v>
      </c>
    </row>
    <row r="1145" spans="1:16" ht="37.5">
      <c r="A1145" s="237" t="s">
        <v>6526</v>
      </c>
      <c r="B1145" s="237" t="s">
        <v>6527</v>
      </c>
      <c r="C1145" s="237" t="s">
        <v>6023</v>
      </c>
      <c r="D1145" s="238" t="s">
        <v>5839</v>
      </c>
      <c r="E1145" s="148">
        <v>657</v>
      </c>
      <c r="F1145" s="148">
        <v>9.40</v>
      </c>
      <c r="G1145" s="148">
        <v>0</v>
      </c>
      <c r="H1145" s="148" t="s">
        <v>6288</v>
      </c>
      <c r="I1145" s="148">
        <v>92.37</v>
      </c>
      <c r="J1145" s="148">
        <v>758.77</v>
      </c>
      <c r="K1145" s="148">
        <v>262.80</v>
      </c>
      <c r="L1145" s="148">
        <v>0</v>
      </c>
      <c r="M1145" s="148">
        <v>876</v>
      </c>
      <c r="N1145" s="148" t="s">
        <v>6289</v>
      </c>
      <c r="O1145" s="148">
        <v>11664.40</v>
      </c>
      <c r="P1145" s="148">
        <v>12803.20</v>
      </c>
    </row>
    <row r="1146" spans="1:16" ht="37.5">
      <c r="A1146" s="237" t="s">
        <v>6526</v>
      </c>
      <c r="B1146" s="237" t="s">
        <v>6527</v>
      </c>
      <c r="C1146" s="237" t="s">
        <v>6023</v>
      </c>
      <c r="D1146" s="238" t="s">
        <v>7324</v>
      </c>
      <c r="E1146" s="148">
        <v>657</v>
      </c>
      <c r="F1146" s="148">
        <v>0</v>
      </c>
      <c r="G1146" s="148">
        <v>0</v>
      </c>
      <c r="H1146" s="148" t="s">
        <v>6288</v>
      </c>
      <c r="I1146" s="148">
        <v>0</v>
      </c>
      <c r="J1146" s="148">
        <v>657</v>
      </c>
      <c r="K1146" s="148">
        <v>0</v>
      </c>
      <c r="L1146" s="148">
        <v>0</v>
      </c>
      <c r="M1146" s="148">
        <v>876</v>
      </c>
      <c r="N1146" s="148" t="s">
        <v>6289</v>
      </c>
      <c r="O1146" s="148">
        <v>0</v>
      </c>
      <c r="P1146" s="148">
        <v>876</v>
      </c>
    </row>
    <row r="1147" spans="1:16" ht="37.5">
      <c r="A1147" s="237" t="s">
        <v>6526</v>
      </c>
      <c r="B1147" s="237" t="s">
        <v>6527</v>
      </c>
      <c r="C1147" s="237" t="s">
        <v>6023</v>
      </c>
      <c r="D1147" s="238" t="s">
        <v>6259</v>
      </c>
      <c r="E1147" s="148">
        <v>657</v>
      </c>
      <c r="F1147" s="148">
        <v>0</v>
      </c>
      <c r="G1147" s="148">
        <v>0</v>
      </c>
      <c r="H1147" s="148" t="s">
        <v>6288</v>
      </c>
      <c r="I1147" s="148">
        <v>0</v>
      </c>
      <c r="J1147" s="148">
        <v>657</v>
      </c>
      <c r="K1147" s="148">
        <v>0</v>
      </c>
      <c r="L1147" s="148">
        <v>0</v>
      </c>
      <c r="M1147" s="148">
        <v>876</v>
      </c>
      <c r="N1147" s="148" t="s">
        <v>6289</v>
      </c>
      <c r="O1147" s="148">
        <v>0</v>
      </c>
      <c r="P1147" s="148">
        <v>876</v>
      </c>
    </row>
    <row r="1148" spans="1:16" ht="37.5">
      <c r="A1148" s="237" t="s">
        <v>6526</v>
      </c>
      <c r="B1148" s="237" t="s">
        <v>6527</v>
      </c>
      <c r="C1148" s="237" t="s">
        <v>6023</v>
      </c>
      <c r="D1148" s="238" t="s">
        <v>5902</v>
      </c>
      <c r="E1148" s="148">
        <v>871.49</v>
      </c>
      <c r="F1148" s="148">
        <v>9.40</v>
      </c>
      <c r="G1148" s="148">
        <v>0</v>
      </c>
      <c r="H1148" s="148" t="s">
        <v>6288</v>
      </c>
      <c r="I1148" s="148">
        <v>94.77999999999997</v>
      </c>
      <c r="J1148" s="148">
        <v>975.67</v>
      </c>
      <c r="K1148" s="148">
        <v>348.60</v>
      </c>
      <c r="L1148" s="148">
        <v>0</v>
      </c>
      <c r="M1148" s="148">
        <v>1161.99</v>
      </c>
      <c r="N1148" s="148" t="s">
        <v>6289</v>
      </c>
      <c r="O1148" s="148">
        <v>11993.28</v>
      </c>
      <c r="P1148" s="148">
        <v>13503.87</v>
      </c>
    </row>
    <row r="1149" spans="1:16" ht="37.5">
      <c r="A1149" s="237" t="s">
        <v>6526</v>
      </c>
      <c r="B1149" s="237" t="s">
        <v>6527</v>
      </c>
      <c r="C1149" s="237" t="s">
        <v>6023</v>
      </c>
      <c r="D1149" s="238" t="s">
        <v>5903</v>
      </c>
      <c r="E1149" s="148">
        <v>1133.72</v>
      </c>
      <c r="F1149" s="148">
        <v>9.40</v>
      </c>
      <c r="G1149" s="148">
        <v>0</v>
      </c>
      <c r="H1149" s="148" t="s">
        <v>6288</v>
      </c>
      <c r="I1149" s="148">
        <v>97.73999999999978</v>
      </c>
      <c r="J1149" s="148">
        <v>1240.86</v>
      </c>
      <c r="K1149" s="148">
        <v>453.49</v>
      </c>
      <c r="L1149" s="148">
        <v>0</v>
      </c>
      <c r="M1149" s="148">
        <v>1511.63</v>
      </c>
      <c r="N1149" s="148" t="s">
        <v>6289</v>
      </c>
      <c r="O1149" s="148">
        <v>12395.37</v>
      </c>
      <c r="P1149" s="148">
        <v>14360.490000000002</v>
      </c>
    </row>
    <row r="1150" spans="1:16" ht="37.5">
      <c r="A1150" s="237" t="s">
        <v>6526</v>
      </c>
      <c r="B1150" s="237" t="s">
        <v>6527</v>
      </c>
      <c r="C1150" s="237" t="s">
        <v>6023</v>
      </c>
      <c r="D1150" s="238" t="s">
        <v>5904</v>
      </c>
      <c r="E1150" s="148">
        <v>1548.91</v>
      </c>
      <c r="F1150" s="148">
        <v>9.40</v>
      </c>
      <c r="G1150" s="148">
        <v>0</v>
      </c>
      <c r="H1150" s="148" t="s">
        <v>6288</v>
      </c>
      <c r="I1150" s="148">
        <v>102.3599999999999</v>
      </c>
      <c r="J1150" s="148">
        <v>1660.67</v>
      </c>
      <c r="K1150" s="148">
        <v>619.56</v>
      </c>
      <c r="L1150" s="148">
        <v>0</v>
      </c>
      <c r="M1150" s="148">
        <v>2065.21</v>
      </c>
      <c r="N1150" s="148" t="s">
        <v>6289</v>
      </c>
      <c r="O1150" s="148">
        <v>13032</v>
      </c>
      <c r="P1150" s="148">
        <v>15716.77</v>
      </c>
    </row>
    <row r="1151" spans="1:16" ht="37.5">
      <c r="A1151" s="237" t="s">
        <v>6526</v>
      </c>
      <c r="B1151" s="237" t="s">
        <v>6527</v>
      </c>
      <c r="C1151" s="237" t="s">
        <v>6023</v>
      </c>
      <c r="D1151" s="238" t="s">
        <v>5905</v>
      </c>
      <c r="E1151" s="148">
        <v>1921.36</v>
      </c>
      <c r="F1151" s="148">
        <v>9.40</v>
      </c>
      <c r="G1151" s="148">
        <v>0</v>
      </c>
      <c r="H1151" s="148" t="s">
        <v>6288</v>
      </c>
      <c r="I1151" s="148">
        <v>106.55999999999995</v>
      </c>
      <c r="J1151" s="148">
        <v>2037.32</v>
      </c>
      <c r="K1151" s="148">
        <v>768.54</v>
      </c>
      <c r="L1151" s="148">
        <v>0</v>
      </c>
      <c r="M1151" s="148">
        <v>2561.81</v>
      </c>
      <c r="N1151" s="148" t="s">
        <v>6289</v>
      </c>
      <c r="O1151" s="148">
        <v>13603.09</v>
      </c>
      <c r="P1151" s="148">
        <v>16933.44</v>
      </c>
    </row>
    <row r="1152" spans="1:16" ht="37.5">
      <c r="A1152" s="237" t="s">
        <v>6526</v>
      </c>
      <c r="B1152" s="237" t="s">
        <v>6527</v>
      </c>
      <c r="C1152" s="237" t="s">
        <v>6023</v>
      </c>
      <c r="D1152" s="238" t="s">
        <v>5906</v>
      </c>
      <c r="E1152" s="148">
        <v>2399.04</v>
      </c>
      <c r="F1152" s="148">
        <v>9.40</v>
      </c>
      <c r="G1152" s="148">
        <v>0</v>
      </c>
      <c r="H1152" s="148" t="s">
        <v>6288</v>
      </c>
      <c r="I1152" s="148">
        <v>111.86999999999989</v>
      </c>
      <c r="J1152" s="148">
        <v>2520.31</v>
      </c>
      <c r="K1152" s="148">
        <v>959.62</v>
      </c>
      <c r="L1152" s="148">
        <v>0</v>
      </c>
      <c r="M1152" s="148">
        <v>3198.72</v>
      </c>
      <c r="N1152" s="148" t="s">
        <v>6289</v>
      </c>
      <c r="O1152" s="148">
        <v>14335.53</v>
      </c>
      <c r="P1152" s="148">
        <v>18493.870000000003</v>
      </c>
    </row>
    <row r="1153" spans="1:16" ht="37.5">
      <c r="A1153" s="237" t="s">
        <v>6021</v>
      </c>
      <c r="B1153" s="237" t="s">
        <v>6022</v>
      </c>
      <c r="C1153" s="237" t="s">
        <v>6023</v>
      </c>
      <c r="D1153" s="238" t="s">
        <v>5839</v>
      </c>
      <c r="E1153" s="148">
        <v>776.68</v>
      </c>
      <c r="F1153" s="148">
        <v>11.40</v>
      </c>
      <c r="G1153" s="148">
        <v>0</v>
      </c>
      <c r="H1153" s="148" t="s">
        <v>6288</v>
      </c>
      <c r="I1153" s="148">
        <v>100.46000000000004</v>
      </c>
      <c r="J1153" s="148">
        <v>888.54</v>
      </c>
      <c r="K1153" s="148">
        <v>310.67</v>
      </c>
      <c r="L1153" s="148">
        <v>0</v>
      </c>
      <c r="M1153" s="148">
        <v>1035.57</v>
      </c>
      <c r="N1153" s="148" t="s">
        <v>6289</v>
      </c>
      <c r="O1153" s="148">
        <v>11847.91</v>
      </c>
      <c r="P1153" s="148">
        <v>13194.15</v>
      </c>
    </row>
    <row r="1154" spans="1:16" ht="37.5">
      <c r="A1154" s="237" t="s">
        <v>6021</v>
      </c>
      <c r="B1154" s="237" t="s">
        <v>6022</v>
      </c>
      <c r="C1154" s="237" t="s">
        <v>6023</v>
      </c>
      <c r="D1154" s="238" t="s">
        <v>7324</v>
      </c>
      <c r="E1154" s="148">
        <v>776.68</v>
      </c>
      <c r="F1154" s="148">
        <v>0</v>
      </c>
      <c r="G1154" s="148">
        <v>0</v>
      </c>
      <c r="H1154" s="148" t="s">
        <v>6288</v>
      </c>
      <c r="I1154" s="148">
        <v>0</v>
      </c>
      <c r="J1154" s="148">
        <v>776.68</v>
      </c>
      <c r="K1154" s="148">
        <v>0</v>
      </c>
      <c r="L1154" s="148">
        <v>0</v>
      </c>
      <c r="M1154" s="148">
        <v>1035.57</v>
      </c>
      <c r="N1154" s="148" t="s">
        <v>6289</v>
      </c>
      <c r="O1154" s="148">
        <v>0</v>
      </c>
      <c r="P1154" s="148">
        <v>1035.57</v>
      </c>
    </row>
    <row r="1155" spans="1:16" ht="37.5">
      <c r="A1155" s="237" t="s">
        <v>6021</v>
      </c>
      <c r="B1155" s="237" t="s">
        <v>6022</v>
      </c>
      <c r="C1155" s="237" t="s">
        <v>6023</v>
      </c>
      <c r="D1155" s="238" t="s">
        <v>6259</v>
      </c>
      <c r="E1155" s="148">
        <v>776.68</v>
      </c>
      <c r="F1155" s="148">
        <v>0</v>
      </c>
      <c r="G1155" s="148">
        <v>0</v>
      </c>
      <c r="H1155" s="148" t="s">
        <v>6288</v>
      </c>
      <c r="I1155" s="148">
        <v>0</v>
      </c>
      <c r="J1155" s="148">
        <v>776.68</v>
      </c>
      <c r="K1155" s="148">
        <v>0</v>
      </c>
      <c r="L1155" s="148">
        <v>0</v>
      </c>
      <c r="M1155" s="148">
        <v>1035.57</v>
      </c>
      <c r="N1155" s="148" t="s">
        <v>6289</v>
      </c>
      <c r="O1155" s="148">
        <v>0</v>
      </c>
      <c r="P1155" s="148">
        <v>1035.57</v>
      </c>
    </row>
    <row r="1156" spans="1:16" ht="37.5">
      <c r="A1156" s="237" t="s">
        <v>6021</v>
      </c>
      <c r="B1156" s="237" t="s">
        <v>6022</v>
      </c>
      <c r="C1156" s="237" t="s">
        <v>6023</v>
      </c>
      <c r="D1156" s="238" t="s">
        <v>5902</v>
      </c>
      <c r="E1156" s="148">
        <v>1045.36</v>
      </c>
      <c r="F1156" s="148">
        <v>11.40</v>
      </c>
      <c r="G1156" s="148">
        <v>0</v>
      </c>
      <c r="H1156" s="148" t="s">
        <v>6288</v>
      </c>
      <c r="I1156" s="148">
        <v>102.96000000000004</v>
      </c>
      <c r="J1156" s="148">
        <v>1159.72</v>
      </c>
      <c r="K1156" s="148">
        <v>418.14</v>
      </c>
      <c r="L1156" s="148">
        <v>0</v>
      </c>
      <c r="M1156" s="148">
        <v>1393.81</v>
      </c>
      <c r="N1156" s="148" t="s">
        <v>6289</v>
      </c>
      <c r="O1156" s="148">
        <v>12259.89</v>
      </c>
      <c r="P1156" s="148">
        <v>14071.84</v>
      </c>
    </row>
    <row r="1157" spans="1:16" ht="37.5">
      <c r="A1157" s="237" t="s">
        <v>6021</v>
      </c>
      <c r="B1157" s="237" t="s">
        <v>6022</v>
      </c>
      <c r="C1157" s="237" t="s">
        <v>6023</v>
      </c>
      <c r="D1157" s="238" t="s">
        <v>5903</v>
      </c>
      <c r="E1157" s="148">
        <v>1391.44</v>
      </c>
      <c r="F1157" s="148">
        <v>11.40</v>
      </c>
      <c r="G1157" s="148">
        <v>0</v>
      </c>
      <c r="H1157" s="148" t="s">
        <v>6288</v>
      </c>
      <c r="I1157" s="148">
        <v>106.09999999999991</v>
      </c>
      <c r="J1157" s="148">
        <v>1508.94</v>
      </c>
      <c r="K1157" s="148">
        <v>556.58</v>
      </c>
      <c r="L1157" s="148">
        <v>0</v>
      </c>
      <c r="M1157" s="148">
        <v>1855.25</v>
      </c>
      <c r="N1157" s="148" t="s">
        <v>6289</v>
      </c>
      <c r="O1157" s="148">
        <v>12790.54</v>
      </c>
      <c r="P1157" s="148">
        <v>15202.37</v>
      </c>
    </row>
    <row r="1158" spans="1:16" ht="37.5">
      <c r="A1158" s="237" t="s">
        <v>6021</v>
      </c>
      <c r="B1158" s="237" t="s">
        <v>6022</v>
      </c>
      <c r="C1158" s="237" t="s">
        <v>6023</v>
      </c>
      <c r="D1158" s="238" t="s">
        <v>5904</v>
      </c>
      <c r="E1158" s="148">
        <v>1827.48</v>
      </c>
      <c r="F1158" s="148">
        <v>11.40</v>
      </c>
      <c r="G1158" s="148">
        <v>0</v>
      </c>
      <c r="H1158" s="148" t="s">
        <v>6288</v>
      </c>
      <c r="I1158" s="148">
        <v>110.93999999999983</v>
      </c>
      <c r="J1158" s="148">
        <v>1949.82</v>
      </c>
      <c r="K1158" s="148">
        <v>730.99</v>
      </c>
      <c r="L1158" s="148">
        <v>0</v>
      </c>
      <c r="M1158" s="148">
        <v>2436.64</v>
      </c>
      <c r="N1158" s="148" t="s">
        <v>6289</v>
      </c>
      <c r="O1158" s="148">
        <v>13459.14</v>
      </c>
      <c r="P1158" s="148">
        <v>16626.77</v>
      </c>
    </row>
    <row r="1159" spans="1:16" ht="37.5">
      <c r="A1159" s="237" t="s">
        <v>6021</v>
      </c>
      <c r="B1159" s="237" t="s">
        <v>6022</v>
      </c>
      <c r="C1159" s="237" t="s">
        <v>6023</v>
      </c>
      <c r="D1159" s="238" t="s">
        <v>5905</v>
      </c>
      <c r="E1159" s="148">
        <v>2331.08</v>
      </c>
      <c r="F1159" s="148">
        <v>11.40</v>
      </c>
      <c r="G1159" s="148">
        <v>0</v>
      </c>
      <c r="H1159" s="148" t="s">
        <v>6288</v>
      </c>
      <c r="I1159" s="148">
        <v>115.32000000000016</v>
      </c>
      <c r="J1159" s="148">
        <v>2457.8</v>
      </c>
      <c r="K1159" s="148">
        <v>932.43</v>
      </c>
      <c r="L1159" s="148">
        <v>0</v>
      </c>
      <c r="M1159" s="148">
        <v>3108.11</v>
      </c>
      <c r="N1159" s="148" t="s">
        <v>6289</v>
      </c>
      <c r="O1159" s="148">
        <v>14231.32</v>
      </c>
      <c r="P1159" s="148">
        <v>18271.86</v>
      </c>
    </row>
    <row r="1160" spans="1:16" ht="37.5">
      <c r="A1160" s="237" t="s">
        <v>6021</v>
      </c>
      <c r="B1160" s="237" t="s">
        <v>6022</v>
      </c>
      <c r="C1160" s="237" t="s">
        <v>6023</v>
      </c>
      <c r="D1160" s="238" t="s">
        <v>5906</v>
      </c>
      <c r="E1160" s="148">
        <v>2975.98</v>
      </c>
      <c r="F1160" s="148">
        <v>11.40</v>
      </c>
      <c r="G1160" s="148">
        <v>0</v>
      </c>
      <c r="H1160" s="148" t="s">
        <v>6288</v>
      </c>
      <c r="I1160" s="148">
        <v>120.96000000000004</v>
      </c>
      <c r="J1160" s="148">
        <v>3108.34</v>
      </c>
      <c r="K1160" s="148">
        <v>1190.39</v>
      </c>
      <c r="L1160" s="148">
        <v>0</v>
      </c>
      <c r="M1160" s="148">
        <v>3967.97</v>
      </c>
      <c r="N1160" s="148" t="s">
        <v>6289</v>
      </c>
      <c r="O1160" s="148">
        <v>15220.17</v>
      </c>
      <c r="P1160" s="148">
        <v>20378.53</v>
      </c>
    </row>
    <row r="1161" spans="1:16" ht="25">
      <c r="A1161" s="237" t="s">
        <v>6528</v>
      </c>
      <c r="B1161" s="237" t="s">
        <v>6529</v>
      </c>
      <c r="C1161" s="237" t="s">
        <v>5919</v>
      </c>
      <c r="D1161" s="238" t="s">
        <v>5839</v>
      </c>
      <c r="E1161" s="148">
        <v>657</v>
      </c>
      <c r="F1161" s="148">
        <v>9.40</v>
      </c>
      <c r="G1161" s="148">
        <v>0</v>
      </c>
      <c r="H1161" s="148" t="s">
        <v>6288</v>
      </c>
      <c r="I1161" s="148">
        <v>92.37</v>
      </c>
      <c r="J1161" s="148">
        <v>758.77</v>
      </c>
      <c r="K1161" s="148">
        <v>262.80</v>
      </c>
      <c r="L1161" s="148">
        <v>0</v>
      </c>
      <c r="M1161" s="148">
        <v>876</v>
      </c>
      <c r="N1161" s="148" t="s">
        <v>6289</v>
      </c>
      <c r="O1161" s="148">
        <v>11664.40</v>
      </c>
      <c r="P1161" s="148">
        <v>12803.20</v>
      </c>
    </row>
    <row r="1162" spans="1:16" ht="25">
      <c r="A1162" s="237" t="s">
        <v>6528</v>
      </c>
      <c r="B1162" s="237" t="s">
        <v>6529</v>
      </c>
      <c r="C1162" s="237" t="s">
        <v>5919</v>
      </c>
      <c r="D1162" s="238" t="s">
        <v>7324</v>
      </c>
      <c r="E1162" s="148">
        <v>657</v>
      </c>
      <c r="F1162" s="148">
        <v>0</v>
      </c>
      <c r="G1162" s="148">
        <v>0</v>
      </c>
      <c r="H1162" s="148" t="s">
        <v>6288</v>
      </c>
      <c r="I1162" s="148">
        <v>0</v>
      </c>
      <c r="J1162" s="148">
        <v>657</v>
      </c>
      <c r="K1162" s="148">
        <v>0</v>
      </c>
      <c r="L1162" s="148">
        <v>0</v>
      </c>
      <c r="M1162" s="148">
        <v>876</v>
      </c>
      <c r="N1162" s="148" t="s">
        <v>6289</v>
      </c>
      <c r="O1162" s="148">
        <v>0</v>
      </c>
      <c r="P1162" s="148">
        <v>876</v>
      </c>
    </row>
    <row r="1163" spans="1:16" ht="25">
      <c r="A1163" s="237" t="s">
        <v>6528</v>
      </c>
      <c r="B1163" s="237" t="s">
        <v>6529</v>
      </c>
      <c r="C1163" s="237" t="s">
        <v>5919</v>
      </c>
      <c r="D1163" s="238" t="s">
        <v>6259</v>
      </c>
      <c r="E1163" s="148">
        <v>657</v>
      </c>
      <c r="F1163" s="148">
        <v>0</v>
      </c>
      <c r="G1163" s="148">
        <v>0</v>
      </c>
      <c r="H1163" s="148" t="s">
        <v>6288</v>
      </c>
      <c r="I1163" s="148">
        <v>0</v>
      </c>
      <c r="J1163" s="148">
        <v>657</v>
      </c>
      <c r="K1163" s="148">
        <v>0</v>
      </c>
      <c r="L1163" s="148">
        <v>0</v>
      </c>
      <c r="M1163" s="148">
        <v>876</v>
      </c>
      <c r="N1163" s="148" t="s">
        <v>6289</v>
      </c>
      <c r="O1163" s="148">
        <v>0</v>
      </c>
      <c r="P1163" s="148">
        <v>876</v>
      </c>
    </row>
    <row r="1164" spans="1:16" ht="37.5">
      <c r="A1164" s="237" t="s">
        <v>6530</v>
      </c>
      <c r="B1164" s="237" t="s">
        <v>6531</v>
      </c>
      <c r="C1164" s="237" t="s">
        <v>5919</v>
      </c>
      <c r="D1164" s="238" t="s">
        <v>5839</v>
      </c>
      <c r="E1164" s="148">
        <v>678.80</v>
      </c>
      <c r="F1164" s="148">
        <v>9.40</v>
      </c>
      <c r="G1164" s="148">
        <v>0</v>
      </c>
      <c r="H1164" s="148" t="s">
        <v>6288</v>
      </c>
      <c r="I1164" s="148">
        <v>94.15000000000009</v>
      </c>
      <c r="J1164" s="148">
        <v>782.35</v>
      </c>
      <c r="K1164" s="148">
        <v>271.52</v>
      </c>
      <c r="L1164" s="148">
        <v>0</v>
      </c>
      <c r="M1164" s="148">
        <v>905.07</v>
      </c>
      <c r="N1164" s="148" t="s">
        <v>6289</v>
      </c>
      <c r="O1164" s="148">
        <v>11697.83</v>
      </c>
      <c r="P1164" s="148">
        <v>12874.42</v>
      </c>
    </row>
    <row r="1165" spans="1:16" ht="37.5">
      <c r="A1165" s="237" t="s">
        <v>6530</v>
      </c>
      <c r="B1165" s="237" t="s">
        <v>6531</v>
      </c>
      <c r="C1165" s="237" t="s">
        <v>5919</v>
      </c>
      <c r="D1165" s="238" t="s">
        <v>7324</v>
      </c>
      <c r="E1165" s="148">
        <v>678.80</v>
      </c>
      <c r="F1165" s="148">
        <v>0</v>
      </c>
      <c r="G1165" s="148">
        <v>0</v>
      </c>
      <c r="H1165" s="148" t="s">
        <v>6288</v>
      </c>
      <c r="I1165" s="148">
        <v>0</v>
      </c>
      <c r="J1165" s="148">
        <v>678.80</v>
      </c>
      <c r="K1165" s="148">
        <v>0</v>
      </c>
      <c r="L1165" s="148">
        <v>0</v>
      </c>
      <c r="M1165" s="148">
        <v>905.07</v>
      </c>
      <c r="N1165" s="148" t="s">
        <v>6289</v>
      </c>
      <c r="O1165" s="148">
        <v>0</v>
      </c>
      <c r="P1165" s="148">
        <v>905.07</v>
      </c>
    </row>
    <row r="1166" spans="1:16" ht="37.5">
      <c r="A1166" s="237" t="s">
        <v>6530</v>
      </c>
      <c r="B1166" s="237" t="s">
        <v>6531</v>
      </c>
      <c r="C1166" s="237" t="s">
        <v>5919</v>
      </c>
      <c r="D1166" s="238" t="s">
        <v>6259</v>
      </c>
      <c r="E1166" s="148">
        <v>678.80</v>
      </c>
      <c r="F1166" s="148">
        <v>0</v>
      </c>
      <c r="G1166" s="148">
        <v>0</v>
      </c>
      <c r="H1166" s="148" t="s">
        <v>6288</v>
      </c>
      <c r="I1166" s="148">
        <v>0</v>
      </c>
      <c r="J1166" s="148">
        <v>678.80</v>
      </c>
      <c r="K1166" s="148">
        <v>0</v>
      </c>
      <c r="L1166" s="148">
        <v>0</v>
      </c>
      <c r="M1166" s="148">
        <v>905.07</v>
      </c>
      <c r="N1166" s="148" t="s">
        <v>6289</v>
      </c>
      <c r="O1166" s="148">
        <v>0</v>
      </c>
      <c r="P1166" s="148">
        <v>905.07</v>
      </c>
    </row>
    <row r="1167" spans="1:16" ht="25">
      <c r="A1167" s="237" t="s">
        <v>6029</v>
      </c>
      <c r="B1167" s="237" t="s">
        <v>6030</v>
      </c>
      <c r="C1167" s="237" t="s">
        <v>5919</v>
      </c>
      <c r="D1167" s="238" t="s">
        <v>5839</v>
      </c>
      <c r="E1167" s="148">
        <v>18227.56</v>
      </c>
      <c r="F1167" s="148">
        <v>283.50</v>
      </c>
      <c r="G1167" s="148">
        <v>0</v>
      </c>
      <c r="H1167" s="148" t="s">
        <v>6288</v>
      </c>
      <c r="I1167" s="148">
        <v>2385.359999999997</v>
      </c>
      <c r="J1167" s="148">
        <v>20896.42</v>
      </c>
      <c r="K1167" s="148">
        <v>7291.02</v>
      </c>
      <c r="L1167" s="148">
        <v>0</v>
      </c>
      <c r="M1167" s="148">
        <v>24303.41</v>
      </c>
      <c r="N1167" s="148" t="s">
        <v>6289</v>
      </c>
      <c r="O1167" s="148">
        <v>38605.93</v>
      </c>
      <c r="P1167" s="148">
        <v>70200.36</v>
      </c>
    </row>
    <row r="1168" spans="1:16" ht="25">
      <c r="A1168" s="237" t="s">
        <v>6029</v>
      </c>
      <c r="B1168" s="237" t="s">
        <v>6030</v>
      </c>
      <c r="C1168" s="237" t="s">
        <v>5919</v>
      </c>
      <c r="D1168" s="238" t="s">
        <v>7324</v>
      </c>
      <c r="E1168" s="148">
        <v>18227.56</v>
      </c>
      <c r="F1168" s="148">
        <v>0</v>
      </c>
      <c r="G1168" s="148">
        <v>0</v>
      </c>
      <c r="H1168" s="148" t="s">
        <v>6288</v>
      </c>
      <c r="I1168" s="148">
        <v>0</v>
      </c>
      <c r="J1168" s="148">
        <v>18227.56</v>
      </c>
      <c r="K1168" s="148">
        <v>0</v>
      </c>
      <c r="L1168" s="148">
        <v>0</v>
      </c>
      <c r="M1168" s="148">
        <v>24303.41</v>
      </c>
      <c r="N1168" s="148" t="s">
        <v>6289</v>
      </c>
      <c r="O1168" s="148">
        <v>0</v>
      </c>
      <c r="P1168" s="148">
        <v>24303.41</v>
      </c>
    </row>
    <row r="1169" spans="1:16" ht="25">
      <c r="A1169" s="237" t="s">
        <v>6029</v>
      </c>
      <c r="B1169" s="237" t="s">
        <v>6030</v>
      </c>
      <c r="C1169" s="237" t="s">
        <v>5919</v>
      </c>
      <c r="D1169" s="238" t="s">
        <v>6259</v>
      </c>
      <c r="E1169" s="148">
        <v>18227.56</v>
      </c>
      <c r="F1169" s="148">
        <v>0</v>
      </c>
      <c r="G1169" s="148">
        <v>0</v>
      </c>
      <c r="H1169" s="148" t="s">
        <v>6288</v>
      </c>
      <c r="I1169" s="148">
        <v>0</v>
      </c>
      <c r="J1169" s="148">
        <v>18227.56</v>
      </c>
      <c r="K1169" s="148">
        <v>0</v>
      </c>
      <c r="L1169" s="148">
        <v>0</v>
      </c>
      <c r="M1169" s="148">
        <v>24303.41</v>
      </c>
      <c r="N1169" s="148" t="s">
        <v>6289</v>
      </c>
      <c r="O1169" s="148">
        <v>0</v>
      </c>
      <c r="P1169" s="148">
        <v>24303.41</v>
      </c>
    </row>
    <row r="1170" spans="1:16" ht="25">
      <c r="A1170" s="237" t="s">
        <v>6029</v>
      </c>
      <c r="B1170" s="237" t="s">
        <v>6030</v>
      </c>
      <c r="C1170" s="237" t="s">
        <v>5919</v>
      </c>
      <c r="D1170" s="238" t="s">
        <v>5902</v>
      </c>
      <c r="E1170" s="148">
        <v>24545.08</v>
      </c>
      <c r="F1170" s="148">
        <v>283.50</v>
      </c>
      <c r="G1170" s="148">
        <v>0</v>
      </c>
      <c r="H1170" s="148" t="s">
        <v>6288</v>
      </c>
      <c r="I1170" s="148">
        <v>2385.359999999997</v>
      </c>
      <c r="J1170" s="148">
        <v>27213.94</v>
      </c>
      <c r="K1170" s="148">
        <v>9818.03</v>
      </c>
      <c r="L1170" s="148">
        <v>0</v>
      </c>
      <c r="M1170" s="148">
        <v>32726.77</v>
      </c>
      <c r="N1170" s="148" t="s">
        <v>6289</v>
      </c>
      <c r="O1170" s="148">
        <v>48292.79</v>
      </c>
      <c r="P1170" s="148">
        <v>90837.59</v>
      </c>
    </row>
    <row r="1171" spans="1:16" ht="25">
      <c r="A1171" s="237" t="s">
        <v>6029</v>
      </c>
      <c r="B1171" s="237" t="s">
        <v>6030</v>
      </c>
      <c r="C1171" s="237" t="s">
        <v>5919</v>
      </c>
      <c r="D1171" s="238" t="s">
        <v>5903</v>
      </c>
      <c r="E1171" s="148">
        <v>32659.58</v>
      </c>
      <c r="F1171" s="148">
        <v>283.50</v>
      </c>
      <c r="G1171" s="148">
        <v>0</v>
      </c>
      <c r="H1171" s="148" t="s">
        <v>6288</v>
      </c>
      <c r="I1171" s="148">
        <v>2385.3600000000006</v>
      </c>
      <c r="J1171" s="148">
        <v>35328.44</v>
      </c>
      <c r="K1171" s="148">
        <v>13063.83</v>
      </c>
      <c r="L1171" s="148">
        <v>0</v>
      </c>
      <c r="M1171" s="148">
        <v>43546.11</v>
      </c>
      <c r="N1171" s="148" t="s">
        <v>6289</v>
      </c>
      <c r="O1171" s="148">
        <v>60735.02</v>
      </c>
      <c r="P1171" s="148">
        <v>117344.95999999999</v>
      </c>
    </row>
    <row r="1172" spans="1:16" ht="25">
      <c r="A1172" s="237" t="s">
        <v>6029</v>
      </c>
      <c r="B1172" s="237" t="s">
        <v>6030</v>
      </c>
      <c r="C1172" s="237" t="s">
        <v>5919</v>
      </c>
      <c r="D1172" s="238" t="s">
        <v>5904</v>
      </c>
      <c r="E1172" s="148">
        <v>42893.42</v>
      </c>
      <c r="F1172" s="148">
        <v>283.50</v>
      </c>
      <c r="G1172" s="148">
        <v>0</v>
      </c>
      <c r="H1172" s="148" t="s">
        <v>6288</v>
      </c>
      <c r="I1172" s="148">
        <v>2385.3600000000006</v>
      </c>
      <c r="J1172" s="148">
        <v>45562.28</v>
      </c>
      <c r="K1172" s="148">
        <v>17157.37</v>
      </c>
      <c r="L1172" s="148">
        <v>0</v>
      </c>
      <c r="M1172" s="148">
        <v>57191.23</v>
      </c>
      <c r="N1172" s="148" t="s">
        <v>6289</v>
      </c>
      <c r="O1172" s="148">
        <v>76426.91</v>
      </c>
      <c r="P1172" s="148">
        <v>150775.51</v>
      </c>
    </row>
    <row r="1173" spans="1:16" ht="25">
      <c r="A1173" s="237" t="s">
        <v>6029</v>
      </c>
      <c r="B1173" s="237" t="s">
        <v>6030</v>
      </c>
      <c r="C1173" s="237" t="s">
        <v>5919</v>
      </c>
      <c r="D1173" s="238" t="s">
        <v>5905</v>
      </c>
      <c r="E1173" s="148">
        <v>54713.48</v>
      </c>
      <c r="F1173" s="148">
        <v>283.50</v>
      </c>
      <c r="G1173" s="148">
        <v>0</v>
      </c>
      <c r="H1173" s="148" t="s">
        <v>6288</v>
      </c>
      <c r="I1173" s="148">
        <v>2385.3599999999933</v>
      </c>
      <c r="J1173" s="148">
        <v>57382.34</v>
      </c>
      <c r="K1173" s="148">
        <v>21885.39</v>
      </c>
      <c r="L1173" s="148">
        <v>0</v>
      </c>
      <c r="M1173" s="148">
        <v>72951.31</v>
      </c>
      <c r="N1173" s="148" t="s">
        <v>6289</v>
      </c>
      <c r="O1173" s="148">
        <v>94551</v>
      </c>
      <c r="P1173" s="148">
        <v>189387.70</v>
      </c>
    </row>
    <row r="1174" spans="1:16" ht="25">
      <c r="A1174" s="237" t="s">
        <v>6029</v>
      </c>
      <c r="B1174" s="237" t="s">
        <v>6030</v>
      </c>
      <c r="C1174" s="237" t="s">
        <v>5919</v>
      </c>
      <c r="D1174" s="238" t="s">
        <v>5906</v>
      </c>
      <c r="E1174" s="148">
        <v>69843.28</v>
      </c>
      <c r="F1174" s="148">
        <v>283.50</v>
      </c>
      <c r="G1174" s="148">
        <v>0</v>
      </c>
      <c r="H1174" s="148" t="s">
        <v>6288</v>
      </c>
      <c r="I1174" s="148">
        <v>2385.3600000000006</v>
      </c>
      <c r="J1174" s="148">
        <v>72512.14</v>
      </c>
      <c r="K1174" s="148">
        <v>27937.31</v>
      </c>
      <c r="L1174" s="148">
        <v>0</v>
      </c>
      <c r="M1174" s="148">
        <v>93124.37</v>
      </c>
      <c r="N1174" s="148" t="s">
        <v>6289</v>
      </c>
      <c r="O1174" s="148">
        <v>117750.03</v>
      </c>
      <c r="P1174" s="148">
        <v>238811.71</v>
      </c>
    </row>
    <row r="1175" spans="1:16" ht="25">
      <c r="A1175" s="237" t="s">
        <v>6031</v>
      </c>
      <c r="B1175" s="237" t="s">
        <v>6032</v>
      </c>
      <c r="C1175" s="237" t="s">
        <v>5919</v>
      </c>
      <c r="D1175" s="238" t="s">
        <v>5839</v>
      </c>
      <c r="E1175" s="148">
        <v>19062.74</v>
      </c>
      <c r="F1175" s="148">
        <v>283.50</v>
      </c>
      <c r="G1175" s="148">
        <v>0</v>
      </c>
      <c r="H1175" s="148" t="s">
        <v>6288</v>
      </c>
      <c r="I1175" s="148">
        <v>2435.3199999999997</v>
      </c>
      <c r="J1175" s="148">
        <v>21781.56</v>
      </c>
      <c r="K1175" s="148">
        <v>7625.10</v>
      </c>
      <c r="L1175" s="148">
        <v>0</v>
      </c>
      <c r="M1175" s="148">
        <v>25416.99</v>
      </c>
      <c r="N1175" s="148" t="s">
        <v>6289</v>
      </c>
      <c r="O1175" s="148">
        <v>39886.53</v>
      </c>
      <c r="P1175" s="148">
        <v>72928.62</v>
      </c>
    </row>
    <row r="1176" spans="1:16" ht="25">
      <c r="A1176" s="237" t="s">
        <v>6031</v>
      </c>
      <c r="B1176" s="237" t="s">
        <v>6032</v>
      </c>
      <c r="C1176" s="237" t="s">
        <v>5919</v>
      </c>
      <c r="D1176" s="238" t="s">
        <v>7324</v>
      </c>
      <c r="E1176" s="148">
        <v>19062.74</v>
      </c>
      <c r="F1176" s="148">
        <v>0</v>
      </c>
      <c r="G1176" s="148">
        <v>0</v>
      </c>
      <c r="H1176" s="148" t="s">
        <v>6288</v>
      </c>
      <c r="I1176" s="148">
        <v>0</v>
      </c>
      <c r="J1176" s="148">
        <v>19062.74</v>
      </c>
      <c r="K1176" s="148">
        <v>0</v>
      </c>
      <c r="L1176" s="148">
        <v>0</v>
      </c>
      <c r="M1176" s="148">
        <v>25416.99</v>
      </c>
      <c r="N1176" s="148" t="s">
        <v>6289</v>
      </c>
      <c r="O1176" s="148">
        <v>0</v>
      </c>
      <c r="P1176" s="148">
        <v>25416.99</v>
      </c>
    </row>
    <row r="1177" spans="1:16" ht="25">
      <c r="A1177" s="237" t="s">
        <v>6031</v>
      </c>
      <c r="B1177" s="237" t="s">
        <v>6032</v>
      </c>
      <c r="C1177" s="237" t="s">
        <v>5919</v>
      </c>
      <c r="D1177" s="238" t="s">
        <v>6259</v>
      </c>
      <c r="E1177" s="148">
        <v>19062.74</v>
      </c>
      <c r="F1177" s="148">
        <v>0</v>
      </c>
      <c r="G1177" s="148">
        <v>0</v>
      </c>
      <c r="H1177" s="148" t="s">
        <v>6288</v>
      </c>
      <c r="I1177" s="148">
        <v>0</v>
      </c>
      <c r="J1177" s="148">
        <v>19062.74</v>
      </c>
      <c r="K1177" s="148">
        <v>0</v>
      </c>
      <c r="L1177" s="148">
        <v>0</v>
      </c>
      <c r="M1177" s="148">
        <v>25416.99</v>
      </c>
      <c r="N1177" s="148" t="s">
        <v>6289</v>
      </c>
      <c r="O1177" s="148">
        <v>0</v>
      </c>
      <c r="P1177" s="148">
        <v>25416.99</v>
      </c>
    </row>
    <row r="1178" spans="1:16" ht="25">
      <c r="A1178" s="237" t="s">
        <v>6031</v>
      </c>
      <c r="B1178" s="237" t="s">
        <v>6032</v>
      </c>
      <c r="C1178" s="237" t="s">
        <v>5919</v>
      </c>
      <c r="D1178" s="238" t="s">
        <v>5902</v>
      </c>
      <c r="E1178" s="148">
        <v>25669.36</v>
      </c>
      <c r="F1178" s="148">
        <v>283.50</v>
      </c>
      <c r="G1178" s="148">
        <v>0</v>
      </c>
      <c r="H1178" s="148" t="s">
        <v>6288</v>
      </c>
      <c r="I1178" s="148">
        <v>2435.3199999999997</v>
      </c>
      <c r="J1178" s="148">
        <v>28388.18</v>
      </c>
      <c r="K1178" s="148">
        <v>10267.74</v>
      </c>
      <c r="L1178" s="148">
        <v>0</v>
      </c>
      <c r="M1178" s="148">
        <v>34225.81</v>
      </c>
      <c r="N1178" s="148" t="s">
        <v>6289</v>
      </c>
      <c r="O1178" s="148">
        <v>50016.69</v>
      </c>
      <c r="P1178" s="148">
        <v>94510.23999999999</v>
      </c>
    </row>
    <row r="1179" spans="1:16" ht="25">
      <c r="A1179" s="237" t="s">
        <v>6031</v>
      </c>
      <c r="B1179" s="237" t="s">
        <v>6032</v>
      </c>
      <c r="C1179" s="237" t="s">
        <v>5919</v>
      </c>
      <c r="D1179" s="238" t="s">
        <v>5903</v>
      </c>
      <c r="E1179" s="148">
        <v>34155.18</v>
      </c>
      <c r="F1179" s="148">
        <v>283.50</v>
      </c>
      <c r="G1179" s="148">
        <v>0</v>
      </c>
      <c r="H1179" s="148" t="s">
        <v>6288</v>
      </c>
      <c r="I1179" s="148">
        <v>2435.3199999999997</v>
      </c>
      <c r="J1179" s="148">
        <v>36874</v>
      </c>
      <c r="K1179" s="148">
        <v>13662.07</v>
      </c>
      <c r="L1179" s="148">
        <v>0</v>
      </c>
      <c r="M1179" s="148">
        <v>45540.24</v>
      </c>
      <c r="N1179" s="148" t="s">
        <v>6289</v>
      </c>
      <c r="O1179" s="148">
        <v>63028.28</v>
      </c>
      <c r="P1179" s="148">
        <v>122230.59</v>
      </c>
    </row>
    <row r="1180" spans="1:16" ht="25">
      <c r="A1180" s="237" t="s">
        <v>6031</v>
      </c>
      <c r="B1180" s="237" t="s">
        <v>6032</v>
      </c>
      <c r="C1180" s="237" t="s">
        <v>5919</v>
      </c>
      <c r="D1180" s="238" t="s">
        <v>5904</v>
      </c>
      <c r="E1180" s="148">
        <v>44857.18</v>
      </c>
      <c r="F1180" s="148">
        <v>283.50</v>
      </c>
      <c r="G1180" s="148">
        <v>0</v>
      </c>
      <c r="H1180" s="148" t="s">
        <v>6288</v>
      </c>
      <c r="I1180" s="148">
        <v>2435.3199999999997</v>
      </c>
      <c r="J1180" s="148">
        <v>47576</v>
      </c>
      <c r="K1180" s="148">
        <v>17942.87</v>
      </c>
      <c r="L1180" s="148">
        <v>0</v>
      </c>
      <c r="M1180" s="148">
        <v>59809.57</v>
      </c>
      <c r="N1180" s="148" t="s">
        <v>6289</v>
      </c>
      <c r="O1180" s="148">
        <v>79438.01</v>
      </c>
      <c r="P1180" s="148">
        <v>157190.45</v>
      </c>
    </row>
    <row r="1181" spans="1:16" ht="25">
      <c r="A1181" s="237" t="s">
        <v>6031</v>
      </c>
      <c r="B1181" s="237" t="s">
        <v>6032</v>
      </c>
      <c r="C1181" s="237" t="s">
        <v>5919</v>
      </c>
      <c r="D1181" s="238" t="s">
        <v>5905</v>
      </c>
      <c r="E1181" s="148">
        <v>57218.12</v>
      </c>
      <c r="F1181" s="148">
        <v>283.50</v>
      </c>
      <c r="G1181" s="148">
        <v>0</v>
      </c>
      <c r="H1181" s="148" t="s">
        <v>6288</v>
      </c>
      <c r="I1181" s="148">
        <v>2435.3199999999997</v>
      </c>
      <c r="J1181" s="148">
        <v>59936.94</v>
      </c>
      <c r="K1181" s="148">
        <v>22887.25</v>
      </c>
      <c r="L1181" s="148">
        <v>0</v>
      </c>
      <c r="M1181" s="148">
        <v>76290.83</v>
      </c>
      <c r="N1181" s="148" t="s">
        <v>6289</v>
      </c>
      <c r="O1181" s="148">
        <v>98391.45</v>
      </c>
      <c r="P1181" s="148">
        <v>197569.53</v>
      </c>
    </row>
    <row r="1182" spans="1:16" ht="25">
      <c r="A1182" s="237" t="s">
        <v>6031</v>
      </c>
      <c r="B1182" s="237" t="s">
        <v>6032</v>
      </c>
      <c r="C1182" s="237" t="s">
        <v>5919</v>
      </c>
      <c r="D1182" s="238" t="s">
        <v>5906</v>
      </c>
      <c r="E1182" s="148">
        <v>73040.04</v>
      </c>
      <c r="F1182" s="148">
        <v>283.50</v>
      </c>
      <c r="G1182" s="148">
        <v>0</v>
      </c>
      <c r="H1182" s="148" t="s">
        <v>6288</v>
      </c>
      <c r="I1182" s="148">
        <v>2435.320000000007</v>
      </c>
      <c r="J1182" s="148">
        <v>75758.86</v>
      </c>
      <c r="K1182" s="148">
        <v>29216.02</v>
      </c>
      <c r="L1182" s="148">
        <v>0</v>
      </c>
      <c r="M1182" s="148">
        <v>97386.72</v>
      </c>
      <c r="N1182" s="148" t="s">
        <v>6289</v>
      </c>
      <c r="O1182" s="148">
        <v>122651.73</v>
      </c>
      <c r="P1182" s="148">
        <v>249254.47</v>
      </c>
    </row>
    <row r="1183" spans="1:16" ht="25">
      <c r="A1183" s="237" t="s">
        <v>6033</v>
      </c>
      <c r="B1183" s="237" t="s">
        <v>6034</v>
      </c>
      <c r="C1183" s="237" t="s">
        <v>5919</v>
      </c>
      <c r="D1183" s="238" t="s">
        <v>5839</v>
      </c>
      <c r="E1183" s="148">
        <v>20275.64</v>
      </c>
      <c r="F1183" s="148">
        <v>283.50</v>
      </c>
      <c r="G1183" s="148">
        <v>0</v>
      </c>
      <c r="H1183" s="148" t="s">
        <v>6288</v>
      </c>
      <c r="I1183" s="148">
        <v>2487.8199999999997</v>
      </c>
      <c r="J1183" s="148">
        <v>23046.96</v>
      </c>
      <c r="K1183" s="148">
        <v>8110.26</v>
      </c>
      <c r="L1183" s="148">
        <v>0</v>
      </c>
      <c r="M1183" s="148">
        <v>27034.19</v>
      </c>
      <c r="N1183" s="148" t="s">
        <v>6289</v>
      </c>
      <c r="O1183" s="148">
        <v>41746.31</v>
      </c>
      <c r="P1183" s="148">
        <v>76890.76</v>
      </c>
    </row>
    <row r="1184" spans="1:16" ht="25">
      <c r="A1184" s="237" t="s">
        <v>6033</v>
      </c>
      <c r="B1184" s="237" t="s">
        <v>6034</v>
      </c>
      <c r="C1184" s="237" t="s">
        <v>5919</v>
      </c>
      <c r="D1184" s="238" t="s">
        <v>7324</v>
      </c>
      <c r="E1184" s="148">
        <v>20275.64</v>
      </c>
      <c r="F1184" s="148">
        <v>0</v>
      </c>
      <c r="G1184" s="148">
        <v>0</v>
      </c>
      <c r="H1184" s="148" t="s">
        <v>6288</v>
      </c>
      <c r="I1184" s="148">
        <v>0</v>
      </c>
      <c r="J1184" s="148">
        <v>20275.64</v>
      </c>
      <c r="K1184" s="148">
        <v>0</v>
      </c>
      <c r="L1184" s="148">
        <v>0</v>
      </c>
      <c r="M1184" s="148">
        <v>27034.19</v>
      </c>
      <c r="N1184" s="148" t="s">
        <v>6289</v>
      </c>
      <c r="O1184" s="148">
        <v>0</v>
      </c>
      <c r="P1184" s="148">
        <v>27034.19</v>
      </c>
    </row>
    <row r="1185" spans="1:16" ht="25">
      <c r="A1185" s="237" t="s">
        <v>6033</v>
      </c>
      <c r="B1185" s="237" t="s">
        <v>6034</v>
      </c>
      <c r="C1185" s="237" t="s">
        <v>5919</v>
      </c>
      <c r="D1185" s="238" t="s">
        <v>6259</v>
      </c>
      <c r="E1185" s="148">
        <v>20275.64</v>
      </c>
      <c r="F1185" s="148">
        <v>0</v>
      </c>
      <c r="G1185" s="148">
        <v>0</v>
      </c>
      <c r="H1185" s="148" t="s">
        <v>6288</v>
      </c>
      <c r="I1185" s="148">
        <v>0</v>
      </c>
      <c r="J1185" s="148">
        <v>20275.64</v>
      </c>
      <c r="K1185" s="148">
        <v>0</v>
      </c>
      <c r="L1185" s="148">
        <v>0</v>
      </c>
      <c r="M1185" s="148">
        <v>27034.19</v>
      </c>
      <c r="N1185" s="148" t="s">
        <v>6289</v>
      </c>
      <c r="O1185" s="148">
        <v>0</v>
      </c>
      <c r="P1185" s="148">
        <v>27034.19</v>
      </c>
    </row>
    <row r="1186" spans="1:16" ht="25">
      <c r="A1186" s="237" t="s">
        <v>6033</v>
      </c>
      <c r="B1186" s="237" t="s">
        <v>6034</v>
      </c>
      <c r="C1186" s="237" t="s">
        <v>5919</v>
      </c>
      <c r="D1186" s="238" t="s">
        <v>5902</v>
      </c>
      <c r="E1186" s="148">
        <v>25440.50</v>
      </c>
      <c r="F1186" s="148">
        <v>283.50</v>
      </c>
      <c r="G1186" s="148">
        <v>0</v>
      </c>
      <c r="H1186" s="148" t="s">
        <v>6288</v>
      </c>
      <c r="I1186" s="148">
        <v>2705.6399999999994</v>
      </c>
      <c r="J1186" s="148">
        <v>28429.64</v>
      </c>
      <c r="K1186" s="148">
        <v>10176.2</v>
      </c>
      <c r="L1186" s="148">
        <v>0</v>
      </c>
      <c r="M1186" s="148">
        <v>33920.67</v>
      </c>
      <c r="N1186" s="148" t="s">
        <v>6289</v>
      </c>
      <c r="O1186" s="148">
        <v>49665.77</v>
      </c>
      <c r="P1186" s="148">
        <v>93762.63999999998</v>
      </c>
    </row>
    <row r="1187" spans="1:16" ht="25">
      <c r="A1187" s="237" t="s">
        <v>6033</v>
      </c>
      <c r="B1187" s="237" t="s">
        <v>6034</v>
      </c>
      <c r="C1187" s="237" t="s">
        <v>5919</v>
      </c>
      <c r="D1187" s="238" t="s">
        <v>5903</v>
      </c>
      <c r="E1187" s="148">
        <v>33850.78</v>
      </c>
      <c r="F1187" s="148">
        <v>283.50</v>
      </c>
      <c r="G1187" s="148">
        <v>0</v>
      </c>
      <c r="H1187" s="148" t="s">
        <v>6288</v>
      </c>
      <c r="I1187" s="148">
        <v>2794.2000000000044</v>
      </c>
      <c r="J1187" s="148">
        <v>36928.48</v>
      </c>
      <c r="K1187" s="148">
        <v>13540.31</v>
      </c>
      <c r="L1187" s="148">
        <v>0</v>
      </c>
      <c r="M1187" s="148">
        <v>45134.37</v>
      </c>
      <c r="N1187" s="148" t="s">
        <v>6289</v>
      </c>
      <c r="O1187" s="148">
        <v>62561.53</v>
      </c>
      <c r="P1187" s="148">
        <v>121236.20999999999</v>
      </c>
    </row>
    <row r="1188" spans="1:16" ht="25">
      <c r="A1188" s="237" t="s">
        <v>6033</v>
      </c>
      <c r="B1188" s="237" t="s">
        <v>6034</v>
      </c>
      <c r="C1188" s="237" t="s">
        <v>5919</v>
      </c>
      <c r="D1188" s="238" t="s">
        <v>5904</v>
      </c>
      <c r="E1188" s="148">
        <v>44456.84</v>
      </c>
      <c r="F1188" s="148">
        <v>283.50</v>
      </c>
      <c r="G1188" s="148">
        <v>0</v>
      </c>
      <c r="H1188" s="148" t="s">
        <v>6288</v>
      </c>
      <c r="I1188" s="148">
        <v>2905.800000000003</v>
      </c>
      <c r="J1188" s="148">
        <v>47646.14</v>
      </c>
      <c r="K1188" s="148">
        <v>17782.74</v>
      </c>
      <c r="L1188" s="148">
        <v>0</v>
      </c>
      <c r="M1188" s="148">
        <v>59275.79</v>
      </c>
      <c r="N1188" s="148" t="s">
        <v>6289</v>
      </c>
      <c r="O1188" s="148">
        <v>78824.15</v>
      </c>
      <c r="P1188" s="148">
        <v>155882.68</v>
      </c>
    </row>
    <row r="1189" spans="1:16" ht="25">
      <c r="A1189" s="237" t="s">
        <v>6033</v>
      </c>
      <c r="B1189" s="237" t="s">
        <v>6034</v>
      </c>
      <c r="C1189" s="237" t="s">
        <v>5919</v>
      </c>
      <c r="D1189" s="238" t="s">
        <v>5905</v>
      </c>
      <c r="E1189" s="148">
        <v>56707.98</v>
      </c>
      <c r="F1189" s="148">
        <v>283.50</v>
      </c>
      <c r="G1189" s="148">
        <v>0</v>
      </c>
      <c r="H1189" s="148" t="s">
        <v>6288</v>
      </c>
      <c r="I1189" s="148">
        <v>3034.719999999994</v>
      </c>
      <c r="J1189" s="148">
        <v>60026.20</v>
      </c>
      <c r="K1189" s="148">
        <v>22683.19</v>
      </c>
      <c r="L1189" s="148">
        <v>0</v>
      </c>
      <c r="M1189" s="148">
        <v>75610.64</v>
      </c>
      <c r="N1189" s="148" t="s">
        <v>6289</v>
      </c>
      <c r="O1189" s="148">
        <v>97609.24</v>
      </c>
      <c r="P1189" s="148">
        <v>195903.07</v>
      </c>
    </row>
    <row r="1190" spans="1:16" ht="25">
      <c r="A1190" s="237" t="s">
        <v>6033</v>
      </c>
      <c r="B1190" s="237" t="s">
        <v>6034</v>
      </c>
      <c r="C1190" s="237" t="s">
        <v>5919</v>
      </c>
      <c r="D1190" s="238" t="s">
        <v>5906</v>
      </c>
      <c r="E1190" s="148">
        <v>72388.1</v>
      </c>
      <c r="F1190" s="148">
        <v>283.50</v>
      </c>
      <c r="G1190" s="148">
        <v>0</v>
      </c>
      <c r="H1190" s="148" t="s">
        <v>6288</v>
      </c>
      <c r="I1190" s="148">
        <v>3199.779999999999</v>
      </c>
      <c r="J1190" s="148">
        <v>75871.38</v>
      </c>
      <c r="K1190" s="148">
        <v>28955.24</v>
      </c>
      <c r="L1190" s="148">
        <v>0</v>
      </c>
      <c r="M1190" s="148">
        <v>96517.47</v>
      </c>
      <c r="N1190" s="148" t="s">
        <v>6289</v>
      </c>
      <c r="O1190" s="148">
        <v>121652.09</v>
      </c>
      <c r="P1190" s="148">
        <v>247124.80</v>
      </c>
    </row>
    <row r="1191" spans="1:16" ht="37.5">
      <c r="A1191" s="237" t="s">
        <v>6532</v>
      </c>
      <c r="B1191" s="237" t="s">
        <v>6533</v>
      </c>
      <c r="C1191" s="237" t="s">
        <v>5919</v>
      </c>
      <c r="D1191" s="238" t="s">
        <v>5839</v>
      </c>
      <c r="E1191" s="148">
        <v>19634.24</v>
      </c>
      <c r="F1191" s="148">
        <v>233.50</v>
      </c>
      <c r="G1191" s="148">
        <v>0</v>
      </c>
      <c r="H1191" s="148" t="s">
        <v>6288</v>
      </c>
      <c r="I1191" s="148">
        <v>2694.7599999999984</v>
      </c>
      <c r="J1191" s="148">
        <v>22562.50</v>
      </c>
      <c r="K1191" s="148">
        <v>7853.70</v>
      </c>
      <c r="L1191" s="148">
        <v>0</v>
      </c>
      <c r="M1191" s="148">
        <v>26178.99</v>
      </c>
      <c r="N1191" s="148" t="s">
        <v>6289</v>
      </c>
      <c r="O1191" s="148">
        <v>40762.83</v>
      </c>
      <c r="P1191" s="148">
        <v>74795.52</v>
      </c>
    </row>
    <row r="1192" spans="1:16" ht="37.5">
      <c r="A1192" s="237" t="s">
        <v>6532</v>
      </c>
      <c r="B1192" s="237" t="s">
        <v>6533</v>
      </c>
      <c r="C1192" s="237" t="s">
        <v>5919</v>
      </c>
      <c r="D1192" s="238" t="s">
        <v>7324</v>
      </c>
      <c r="E1192" s="148">
        <v>19634.24</v>
      </c>
      <c r="F1192" s="148">
        <v>0</v>
      </c>
      <c r="G1192" s="148">
        <v>0</v>
      </c>
      <c r="H1192" s="148" t="s">
        <v>6288</v>
      </c>
      <c r="I1192" s="148">
        <v>0</v>
      </c>
      <c r="J1192" s="148">
        <v>19634.24</v>
      </c>
      <c r="K1192" s="148">
        <v>0</v>
      </c>
      <c r="L1192" s="148">
        <v>0</v>
      </c>
      <c r="M1192" s="148">
        <v>26178.99</v>
      </c>
      <c r="N1192" s="148" t="s">
        <v>6289</v>
      </c>
      <c r="O1192" s="148">
        <v>0</v>
      </c>
      <c r="P1192" s="148">
        <v>26178.99</v>
      </c>
    </row>
    <row r="1193" spans="1:16" ht="37.5">
      <c r="A1193" s="237" t="s">
        <v>6532</v>
      </c>
      <c r="B1193" s="237" t="s">
        <v>6533</v>
      </c>
      <c r="C1193" s="237" t="s">
        <v>5919</v>
      </c>
      <c r="D1193" s="238" t="s">
        <v>6259</v>
      </c>
      <c r="E1193" s="148">
        <v>19634.24</v>
      </c>
      <c r="F1193" s="148">
        <v>0</v>
      </c>
      <c r="G1193" s="148">
        <v>0</v>
      </c>
      <c r="H1193" s="148" t="s">
        <v>6288</v>
      </c>
      <c r="I1193" s="148">
        <v>0</v>
      </c>
      <c r="J1193" s="148">
        <v>19634.24</v>
      </c>
      <c r="K1193" s="148">
        <v>0</v>
      </c>
      <c r="L1193" s="148">
        <v>0</v>
      </c>
      <c r="M1193" s="148">
        <v>26178.99</v>
      </c>
      <c r="N1193" s="148" t="s">
        <v>6289</v>
      </c>
      <c r="O1193" s="148">
        <v>0</v>
      </c>
      <c r="P1193" s="148">
        <v>26178.99</v>
      </c>
    </row>
    <row r="1194" spans="1:16" ht="25">
      <c r="A1194" s="237" t="s">
        <v>6534</v>
      </c>
      <c r="B1194" s="237" t="s">
        <v>6535</v>
      </c>
      <c r="C1194" s="237" t="s">
        <v>5919</v>
      </c>
      <c r="D1194" s="238" t="s">
        <v>5839</v>
      </c>
      <c r="E1194" s="148">
        <v>11648.57</v>
      </c>
      <c r="F1194" s="148">
        <v>233.50</v>
      </c>
      <c r="G1194" s="148">
        <v>0</v>
      </c>
      <c r="H1194" s="148" t="s">
        <v>6288</v>
      </c>
      <c r="I1194" s="148">
        <v>1850.960000000001</v>
      </c>
      <c r="J1194" s="148">
        <v>13733.03</v>
      </c>
      <c r="K1194" s="148">
        <v>4659.43</v>
      </c>
      <c r="L1194" s="148">
        <v>0</v>
      </c>
      <c r="M1194" s="148">
        <v>15531.43</v>
      </c>
      <c r="N1194" s="148" t="s">
        <v>6289</v>
      </c>
      <c r="O1194" s="148">
        <v>28518.14</v>
      </c>
      <c r="P1194" s="148">
        <v>48709</v>
      </c>
    </row>
    <row r="1195" spans="1:16" ht="25">
      <c r="A1195" s="237" t="s">
        <v>6534</v>
      </c>
      <c r="B1195" s="237" t="s">
        <v>6535</v>
      </c>
      <c r="C1195" s="237" t="s">
        <v>5919</v>
      </c>
      <c r="D1195" s="238" t="s">
        <v>7324</v>
      </c>
      <c r="E1195" s="148">
        <v>11648.57</v>
      </c>
      <c r="F1195" s="148">
        <v>0</v>
      </c>
      <c r="G1195" s="148">
        <v>0</v>
      </c>
      <c r="H1195" s="148" t="s">
        <v>6288</v>
      </c>
      <c r="I1195" s="148">
        <v>0</v>
      </c>
      <c r="J1195" s="148">
        <v>11648.57</v>
      </c>
      <c r="K1195" s="148">
        <v>0</v>
      </c>
      <c r="L1195" s="148">
        <v>0</v>
      </c>
      <c r="M1195" s="148">
        <v>15531.43</v>
      </c>
      <c r="N1195" s="148" t="s">
        <v>6289</v>
      </c>
      <c r="O1195" s="148">
        <v>0</v>
      </c>
      <c r="P1195" s="148">
        <v>15531.43</v>
      </c>
    </row>
    <row r="1196" spans="1:16" ht="25">
      <c r="A1196" s="237" t="s">
        <v>6534</v>
      </c>
      <c r="B1196" s="237" t="s">
        <v>6535</v>
      </c>
      <c r="C1196" s="237" t="s">
        <v>5919</v>
      </c>
      <c r="D1196" s="238" t="s">
        <v>6259</v>
      </c>
      <c r="E1196" s="148">
        <v>11648.58</v>
      </c>
      <c r="F1196" s="148">
        <v>0</v>
      </c>
      <c r="G1196" s="148">
        <v>0</v>
      </c>
      <c r="H1196" s="148" t="s">
        <v>6288</v>
      </c>
      <c r="I1196" s="148">
        <v>0</v>
      </c>
      <c r="J1196" s="148">
        <v>11648.58</v>
      </c>
      <c r="K1196" s="148">
        <v>0</v>
      </c>
      <c r="L1196" s="148">
        <v>0</v>
      </c>
      <c r="M1196" s="148">
        <v>15531.44</v>
      </c>
      <c r="N1196" s="148" t="s">
        <v>6289</v>
      </c>
      <c r="O1196" s="148">
        <v>0</v>
      </c>
      <c r="P1196" s="148">
        <v>15531.44</v>
      </c>
    </row>
    <row r="1197" spans="1:16" ht="25">
      <c r="A1197" s="237" t="s">
        <v>6536</v>
      </c>
      <c r="B1197" s="237" t="s">
        <v>6537</v>
      </c>
      <c r="C1197" s="237" t="s">
        <v>5919</v>
      </c>
      <c r="D1197" s="238" t="s">
        <v>5839</v>
      </c>
      <c r="E1197" s="148">
        <v>11823.24</v>
      </c>
      <c r="F1197" s="148">
        <v>233.50</v>
      </c>
      <c r="G1197" s="148">
        <v>0</v>
      </c>
      <c r="H1197" s="148" t="s">
        <v>6288</v>
      </c>
      <c r="I1197" s="148">
        <v>1866.75</v>
      </c>
      <c r="J1197" s="148">
        <v>13923.49</v>
      </c>
      <c r="K1197" s="148">
        <v>4729.30</v>
      </c>
      <c r="L1197" s="148">
        <v>0</v>
      </c>
      <c r="M1197" s="148">
        <v>15764.32</v>
      </c>
      <c r="N1197" s="148" t="s">
        <v>6289</v>
      </c>
      <c r="O1197" s="148">
        <v>28785.97</v>
      </c>
      <c r="P1197" s="148">
        <v>49279.59</v>
      </c>
    </row>
    <row r="1198" spans="1:16" ht="25">
      <c r="A1198" s="237" t="s">
        <v>6536</v>
      </c>
      <c r="B1198" s="237" t="s">
        <v>6537</v>
      </c>
      <c r="C1198" s="237" t="s">
        <v>5919</v>
      </c>
      <c r="D1198" s="238" t="s">
        <v>7324</v>
      </c>
      <c r="E1198" s="148">
        <v>11823.24</v>
      </c>
      <c r="F1198" s="148">
        <v>0</v>
      </c>
      <c r="G1198" s="148">
        <v>0</v>
      </c>
      <c r="H1198" s="148" t="s">
        <v>6288</v>
      </c>
      <c r="I1198" s="148">
        <v>0</v>
      </c>
      <c r="J1198" s="148">
        <v>11823.24</v>
      </c>
      <c r="K1198" s="148">
        <v>0</v>
      </c>
      <c r="L1198" s="148">
        <v>0</v>
      </c>
      <c r="M1198" s="148">
        <v>15764.32</v>
      </c>
      <c r="N1198" s="148" t="s">
        <v>6289</v>
      </c>
      <c r="O1198" s="148">
        <v>0</v>
      </c>
      <c r="P1198" s="148">
        <v>15764.32</v>
      </c>
    </row>
    <row r="1199" spans="1:16" ht="25">
      <c r="A1199" s="237" t="s">
        <v>6536</v>
      </c>
      <c r="B1199" s="237" t="s">
        <v>6537</v>
      </c>
      <c r="C1199" s="237" t="s">
        <v>5919</v>
      </c>
      <c r="D1199" s="238" t="s">
        <v>6259</v>
      </c>
      <c r="E1199" s="148">
        <v>11823.24</v>
      </c>
      <c r="F1199" s="148">
        <v>0</v>
      </c>
      <c r="G1199" s="148">
        <v>0</v>
      </c>
      <c r="H1199" s="148" t="s">
        <v>6288</v>
      </c>
      <c r="I1199" s="148">
        <v>0</v>
      </c>
      <c r="J1199" s="148">
        <v>11823.24</v>
      </c>
      <c r="K1199" s="148">
        <v>0</v>
      </c>
      <c r="L1199" s="148">
        <v>0</v>
      </c>
      <c r="M1199" s="148">
        <v>15764.32</v>
      </c>
      <c r="N1199" s="148" t="s">
        <v>6289</v>
      </c>
      <c r="O1199" s="148">
        <v>0</v>
      </c>
      <c r="P1199" s="148">
        <v>15764.32</v>
      </c>
    </row>
    <row r="1200" spans="1:16" ht="37.5">
      <c r="A1200" s="237" t="s">
        <v>6038</v>
      </c>
      <c r="B1200" s="237" t="s">
        <v>6039</v>
      </c>
      <c r="C1200" s="237" t="s">
        <v>5919</v>
      </c>
      <c r="D1200" s="238" t="s">
        <v>5839</v>
      </c>
      <c r="E1200" s="148">
        <v>14657.62</v>
      </c>
      <c r="F1200" s="148">
        <v>283.50</v>
      </c>
      <c r="G1200" s="148">
        <v>0</v>
      </c>
      <c r="H1200" s="148" t="s">
        <v>6288</v>
      </c>
      <c r="I1200" s="148">
        <v>2093.92</v>
      </c>
      <c r="J1200" s="148">
        <v>17035.04</v>
      </c>
      <c r="K1200" s="148">
        <v>5863.05</v>
      </c>
      <c r="L1200" s="148">
        <v>0</v>
      </c>
      <c r="M1200" s="148">
        <v>19543.49</v>
      </c>
      <c r="N1200" s="148" t="s">
        <v>6289</v>
      </c>
      <c r="O1200" s="148">
        <v>33132.02</v>
      </c>
      <c r="P1200" s="148">
        <v>58538.56</v>
      </c>
    </row>
    <row r="1201" spans="1:16" ht="37.5">
      <c r="A1201" s="237" t="s">
        <v>6038</v>
      </c>
      <c r="B1201" s="237" t="s">
        <v>6039</v>
      </c>
      <c r="C1201" s="237" t="s">
        <v>5919</v>
      </c>
      <c r="D1201" s="238" t="s">
        <v>7324</v>
      </c>
      <c r="E1201" s="148">
        <v>14657.62</v>
      </c>
      <c r="F1201" s="148">
        <v>0</v>
      </c>
      <c r="G1201" s="148">
        <v>0</v>
      </c>
      <c r="H1201" s="148" t="s">
        <v>6288</v>
      </c>
      <c r="I1201" s="148">
        <v>0</v>
      </c>
      <c r="J1201" s="148">
        <v>14657.62</v>
      </c>
      <c r="K1201" s="148">
        <v>0</v>
      </c>
      <c r="L1201" s="148">
        <v>0</v>
      </c>
      <c r="M1201" s="148">
        <v>19543.49</v>
      </c>
      <c r="N1201" s="148" t="s">
        <v>6289</v>
      </c>
      <c r="O1201" s="148">
        <v>0</v>
      </c>
      <c r="P1201" s="148">
        <v>19543.49</v>
      </c>
    </row>
    <row r="1202" spans="1:16" ht="37.5">
      <c r="A1202" s="237" t="s">
        <v>6038</v>
      </c>
      <c r="B1202" s="237" t="s">
        <v>6039</v>
      </c>
      <c r="C1202" s="237" t="s">
        <v>5919</v>
      </c>
      <c r="D1202" s="238" t="s">
        <v>6259</v>
      </c>
      <c r="E1202" s="148">
        <v>14657.62</v>
      </c>
      <c r="F1202" s="148">
        <v>0</v>
      </c>
      <c r="G1202" s="148">
        <v>0</v>
      </c>
      <c r="H1202" s="148" t="s">
        <v>6288</v>
      </c>
      <c r="I1202" s="148">
        <v>0</v>
      </c>
      <c r="J1202" s="148">
        <v>14657.62</v>
      </c>
      <c r="K1202" s="148">
        <v>0</v>
      </c>
      <c r="L1202" s="148">
        <v>0</v>
      </c>
      <c r="M1202" s="148">
        <v>19543.49</v>
      </c>
      <c r="N1202" s="148" t="s">
        <v>6289</v>
      </c>
      <c r="O1202" s="148">
        <v>0</v>
      </c>
      <c r="P1202" s="148">
        <v>19543.49</v>
      </c>
    </row>
    <row r="1203" spans="1:16" ht="37.5">
      <c r="A1203" s="237" t="s">
        <v>6538</v>
      </c>
      <c r="B1203" s="237" t="s">
        <v>6539</v>
      </c>
      <c r="C1203" s="237" t="s">
        <v>5919</v>
      </c>
      <c r="D1203" s="238" t="s">
        <v>5839</v>
      </c>
      <c r="E1203" s="148">
        <v>12869.79</v>
      </c>
      <c r="F1203" s="148">
        <v>233.50</v>
      </c>
      <c r="G1203" s="148">
        <v>0</v>
      </c>
      <c r="H1203" s="148" t="s">
        <v>6288</v>
      </c>
      <c r="I1203" s="148">
        <v>1967.5499999999993</v>
      </c>
      <c r="J1203" s="148">
        <v>15070.84</v>
      </c>
      <c r="K1203" s="148">
        <v>5147.92</v>
      </c>
      <c r="L1203" s="148">
        <v>0</v>
      </c>
      <c r="M1203" s="148">
        <v>17159.72</v>
      </c>
      <c r="N1203" s="148" t="s">
        <v>6289</v>
      </c>
      <c r="O1203" s="148">
        <v>30390.68</v>
      </c>
      <c r="P1203" s="148">
        <v>52698.32</v>
      </c>
    </row>
    <row r="1204" spans="1:16" ht="37.5">
      <c r="A1204" s="237" t="s">
        <v>6538</v>
      </c>
      <c r="B1204" s="237" t="s">
        <v>6539</v>
      </c>
      <c r="C1204" s="237" t="s">
        <v>5919</v>
      </c>
      <c r="D1204" s="238" t="s">
        <v>7324</v>
      </c>
      <c r="E1204" s="148">
        <v>12869.79</v>
      </c>
      <c r="F1204" s="148">
        <v>0</v>
      </c>
      <c r="G1204" s="148">
        <v>0</v>
      </c>
      <c r="H1204" s="148" t="s">
        <v>6288</v>
      </c>
      <c r="I1204" s="148">
        <v>0</v>
      </c>
      <c r="J1204" s="148">
        <v>12869.79</v>
      </c>
      <c r="K1204" s="148">
        <v>0</v>
      </c>
      <c r="L1204" s="148">
        <v>0</v>
      </c>
      <c r="M1204" s="148">
        <v>17159.72</v>
      </c>
      <c r="N1204" s="148" t="s">
        <v>6289</v>
      </c>
      <c r="O1204" s="148">
        <v>0</v>
      </c>
      <c r="P1204" s="148">
        <v>17159.72</v>
      </c>
    </row>
    <row r="1205" spans="1:16" ht="37.5">
      <c r="A1205" s="237" t="s">
        <v>6538</v>
      </c>
      <c r="B1205" s="237" t="s">
        <v>6539</v>
      </c>
      <c r="C1205" s="237" t="s">
        <v>5919</v>
      </c>
      <c r="D1205" s="238" t="s">
        <v>6259</v>
      </c>
      <c r="E1205" s="148">
        <v>12869.80</v>
      </c>
      <c r="F1205" s="148">
        <v>0</v>
      </c>
      <c r="G1205" s="148">
        <v>0</v>
      </c>
      <c r="H1205" s="148" t="s">
        <v>6288</v>
      </c>
      <c r="I1205" s="148">
        <v>0</v>
      </c>
      <c r="J1205" s="148">
        <v>12869.80</v>
      </c>
      <c r="K1205" s="148">
        <v>0</v>
      </c>
      <c r="L1205" s="148">
        <v>0</v>
      </c>
      <c r="M1205" s="148">
        <v>17159.73</v>
      </c>
      <c r="N1205" s="148" t="s">
        <v>6289</v>
      </c>
      <c r="O1205" s="148">
        <v>0</v>
      </c>
      <c r="P1205" s="148">
        <v>17159.73</v>
      </c>
    </row>
    <row r="1206" spans="1:16" ht="25">
      <c r="A1206" s="237" t="s">
        <v>6040</v>
      </c>
      <c r="B1206" s="237" t="s">
        <v>6041</v>
      </c>
      <c r="C1206" s="237" t="s">
        <v>5919</v>
      </c>
      <c r="D1206" s="238" t="s">
        <v>5839</v>
      </c>
      <c r="E1206" s="148">
        <v>14657.62</v>
      </c>
      <c r="F1206" s="148">
        <v>283.50</v>
      </c>
      <c r="G1206" s="148">
        <v>0</v>
      </c>
      <c r="H1206" s="148" t="s">
        <v>6288</v>
      </c>
      <c r="I1206" s="148">
        <v>2093.92</v>
      </c>
      <c r="J1206" s="148">
        <v>17035.04</v>
      </c>
      <c r="K1206" s="148">
        <v>5863.05</v>
      </c>
      <c r="L1206" s="148">
        <v>0</v>
      </c>
      <c r="M1206" s="148">
        <v>19543.49</v>
      </c>
      <c r="N1206" s="148" t="s">
        <v>6289</v>
      </c>
      <c r="O1206" s="148">
        <v>33132.02</v>
      </c>
      <c r="P1206" s="148">
        <v>58538.56</v>
      </c>
    </row>
    <row r="1207" spans="1:16" ht="25">
      <c r="A1207" s="237" t="s">
        <v>6040</v>
      </c>
      <c r="B1207" s="237" t="s">
        <v>6041</v>
      </c>
      <c r="C1207" s="237" t="s">
        <v>5919</v>
      </c>
      <c r="D1207" s="238" t="s">
        <v>7324</v>
      </c>
      <c r="E1207" s="148">
        <v>14657.62</v>
      </c>
      <c r="F1207" s="148">
        <v>0</v>
      </c>
      <c r="G1207" s="148">
        <v>0</v>
      </c>
      <c r="H1207" s="148" t="s">
        <v>6288</v>
      </c>
      <c r="I1207" s="148">
        <v>0</v>
      </c>
      <c r="J1207" s="148">
        <v>14657.62</v>
      </c>
      <c r="K1207" s="148">
        <v>0</v>
      </c>
      <c r="L1207" s="148">
        <v>0</v>
      </c>
      <c r="M1207" s="148">
        <v>19543.49</v>
      </c>
      <c r="N1207" s="148" t="s">
        <v>6289</v>
      </c>
      <c r="O1207" s="148">
        <v>0</v>
      </c>
      <c r="P1207" s="148">
        <v>19543.49</v>
      </c>
    </row>
    <row r="1208" spans="1:16" ht="25">
      <c r="A1208" s="237" t="s">
        <v>6040</v>
      </c>
      <c r="B1208" s="237" t="s">
        <v>6041</v>
      </c>
      <c r="C1208" s="237" t="s">
        <v>5919</v>
      </c>
      <c r="D1208" s="238" t="s">
        <v>6259</v>
      </c>
      <c r="E1208" s="148">
        <v>14657.62</v>
      </c>
      <c r="F1208" s="148">
        <v>0</v>
      </c>
      <c r="G1208" s="148">
        <v>0</v>
      </c>
      <c r="H1208" s="148" t="s">
        <v>6288</v>
      </c>
      <c r="I1208" s="148">
        <v>0</v>
      </c>
      <c r="J1208" s="148">
        <v>14657.62</v>
      </c>
      <c r="K1208" s="148">
        <v>0</v>
      </c>
      <c r="L1208" s="148">
        <v>0</v>
      </c>
      <c r="M1208" s="148">
        <v>19543.49</v>
      </c>
      <c r="N1208" s="148" t="s">
        <v>6289</v>
      </c>
      <c r="O1208" s="148">
        <v>0</v>
      </c>
      <c r="P1208" s="148">
        <v>19543.49</v>
      </c>
    </row>
    <row r="1209" spans="1:16" ht="37.5">
      <c r="A1209" s="237" t="s">
        <v>6042</v>
      </c>
      <c r="B1209" s="237" t="s">
        <v>6043</v>
      </c>
      <c r="C1209" s="237" t="s">
        <v>5919</v>
      </c>
      <c r="D1209" s="238" t="s">
        <v>5839</v>
      </c>
      <c r="E1209" s="148">
        <v>15041</v>
      </c>
      <c r="F1209" s="148">
        <v>283.50</v>
      </c>
      <c r="G1209" s="148">
        <v>0</v>
      </c>
      <c r="H1209" s="148" t="s">
        <v>6288</v>
      </c>
      <c r="I1209" s="148">
        <v>2129.0999999999985</v>
      </c>
      <c r="J1209" s="148">
        <v>17453.60</v>
      </c>
      <c r="K1209" s="148">
        <v>6016.40</v>
      </c>
      <c r="L1209" s="148">
        <v>0</v>
      </c>
      <c r="M1209" s="148">
        <v>20054.67</v>
      </c>
      <c r="N1209" s="148" t="s">
        <v>6289</v>
      </c>
      <c r="O1209" s="148">
        <v>33719.87</v>
      </c>
      <c r="P1209" s="148">
        <v>59790.94</v>
      </c>
    </row>
    <row r="1210" spans="1:16" ht="37.5">
      <c r="A1210" s="237" t="s">
        <v>6042</v>
      </c>
      <c r="B1210" s="237" t="s">
        <v>6043</v>
      </c>
      <c r="C1210" s="237" t="s">
        <v>5919</v>
      </c>
      <c r="D1210" s="238" t="s">
        <v>7324</v>
      </c>
      <c r="E1210" s="148">
        <v>15041</v>
      </c>
      <c r="F1210" s="148">
        <v>0</v>
      </c>
      <c r="G1210" s="148">
        <v>0</v>
      </c>
      <c r="H1210" s="148" t="s">
        <v>6288</v>
      </c>
      <c r="I1210" s="148">
        <v>0</v>
      </c>
      <c r="J1210" s="148">
        <v>15041</v>
      </c>
      <c r="K1210" s="148">
        <v>0</v>
      </c>
      <c r="L1210" s="148">
        <v>0</v>
      </c>
      <c r="M1210" s="148">
        <v>20054.67</v>
      </c>
      <c r="N1210" s="148" t="s">
        <v>6289</v>
      </c>
      <c r="O1210" s="148">
        <v>0</v>
      </c>
      <c r="P1210" s="148">
        <v>20054.67</v>
      </c>
    </row>
    <row r="1211" spans="1:16" ht="37.5">
      <c r="A1211" s="237" t="s">
        <v>6042</v>
      </c>
      <c r="B1211" s="237" t="s">
        <v>6043</v>
      </c>
      <c r="C1211" s="237" t="s">
        <v>5919</v>
      </c>
      <c r="D1211" s="238" t="s">
        <v>6259</v>
      </c>
      <c r="E1211" s="148">
        <v>15041</v>
      </c>
      <c r="F1211" s="148">
        <v>0</v>
      </c>
      <c r="G1211" s="148">
        <v>0</v>
      </c>
      <c r="H1211" s="148" t="s">
        <v>6288</v>
      </c>
      <c r="I1211" s="148">
        <v>0</v>
      </c>
      <c r="J1211" s="148">
        <v>15041</v>
      </c>
      <c r="K1211" s="148">
        <v>0</v>
      </c>
      <c r="L1211" s="148">
        <v>0</v>
      </c>
      <c r="M1211" s="148">
        <v>20054.67</v>
      </c>
      <c r="N1211" s="148" t="s">
        <v>6289</v>
      </c>
      <c r="O1211" s="148">
        <v>0</v>
      </c>
      <c r="P1211" s="148">
        <v>20054.67</v>
      </c>
    </row>
    <row r="1212" spans="1:16" ht="37.5">
      <c r="A1212" s="237" t="s">
        <v>6042</v>
      </c>
      <c r="B1212" s="237" t="s">
        <v>6043</v>
      </c>
      <c r="C1212" s="237" t="s">
        <v>5919</v>
      </c>
      <c r="D1212" s="238" t="s">
        <v>5902</v>
      </c>
      <c r="E1212" s="148">
        <v>20218.82</v>
      </c>
      <c r="F1212" s="148">
        <v>283.50</v>
      </c>
      <c r="G1212" s="148">
        <v>0</v>
      </c>
      <c r="H1212" s="148" t="s">
        <v>6288</v>
      </c>
      <c r="I1212" s="148">
        <v>2272.6800000000003</v>
      </c>
      <c r="J1212" s="148">
        <v>22775</v>
      </c>
      <c r="K1212" s="148">
        <v>8087.53</v>
      </c>
      <c r="L1212" s="148">
        <v>0</v>
      </c>
      <c r="M1212" s="148">
        <v>26958.43</v>
      </c>
      <c r="N1212" s="148" t="s">
        <v>6289</v>
      </c>
      <c r="O1212" s="148">
        <v>41659.19</v>
      </c>
      <c r="P1212" s="148">
        <v>76705.15</v>
      </c>
    </row>
    <row r="1213" spans="1:16" ht="37.5">
      <c r="A1213" s="237" t="s">
        <v>6042</v>
      </c>
      <c r="B1213" s="237" t="s">
        <v>6043</v>
      </c>
      <c r="C1213" s="237" t="s">
        <v>5919</v>
      </c>
      <c r="D1213" s="238" t="s">
        <v>5903</v>
      </c>
      <c r="E1213" s="148">
        <v>26869.36</v>
      </c>
      <c r="F1213" s="148">
        <v>283.50</v>
      </c>
      <c r="G1213" s="148">
        <v>0</v>
      </c>
      <c r="H1213" s="148" t="s">
        <v>6288</v>
      </c>
      <c r="I1213" s="148">
        <v>2342.5999999999985</v>
      </c>
      <c r="J1213" s="148">
        <v>29495.46</v>
      </c>
      <c r="K1213" s="148">
        <v>10747.74</v>
      </c>
      <c r="L1213" s="148">
        <v>0</v>
      </c>
      <c r="M1213" s="148">
        <v>35825.81</v>
      </c>
      <c r="N1213" s="148" t="s">
        <v>6289</v>
      </c>
      <c r="O1213" s="148">
        <v>51856.69</v>
      </c>
      <c r="P1213" s="148">
        <v>98430.23999999999</v>
      </c>
    </row>
    <row r="1214" spans="1:16" ht="37.5">
      <c r="A1214" s="237" t="s">
        <v>6042</v>
      </c>
      <c r="B1214" s="237" t="s">
        <v>6043</v>
      </c>
      <c r="C1214" s="237" t="s">
        <v>5919</v>
      </c>
      <c r="D1214" s="238" t="s">
        <v>5904</v>
      </c>
      <c r="E1214" s="148">
        <v>35257.08</v>
      </c>
      <c r="F1214" s="148">
        <v>283.50</v>
      </c>
      <c r="G1214" s="148">
        <v>0</v>
      </c>
      <c r="H1214" s="148" t="s">
        <v>6288</v>
      </c>
      <c r="I1214" s="148">
        <v>2630</v>
      </c>
      <c r="J1214" s="148">
        <v>38170.58</v>
      </c>
      <c r="K1214" s="148">
        <v>14102.83</v>
      </c>
      <c r="L1214" s="148">
        <v>0</v>
      </c>
      <c r="M1214" s="148">
        <v>47009.44</v>
      </c>
      <c r="N1214" s="148" t="s">
        <v>6289</v>
      </c>
      <c r="O1214" s="148">
        <v>64717.86</v>
      </c>
      <c r="P1214" s="148">
        <v>125830.13</v>
      </c>
    </row>
    <row r="1215" spans="1:16" ht="37.5">
      <c r="A1215" s="237" t="s">
        <v>6042</v>
      </c>
      <c r="B1215" s="237" t="s">
        <v>6043</v>
      </c>
      <c r="C1215" s="237" t="s">
        <v>5919</v>
      </c>
      <c r="D1215" s="238" t="s">
        <v>5905</v>
      </c>
      <c r="E1215" s="148">
        <v>44944.44</v>
      </c>
      <c r="F1215" s="148">
        <v>283.50</v>
      </c>
      <c r="G1215" s="148">
        <v>0</v>
      </c>
      <c r="H1215" s="148" t="s">
        <v>6288</v>
      </c>
      <c r="I1215" s="148">
        <v>2731.9199999999983</v>
      </c>
      <c r="J1215" s="148">
        <v>47959.86</v>
      </c>
      <c r="K1215" s="148">
        <v>17977.78</v>
      </c>
      <c r="L1215" s="148">
        <v>0</v>
      </c>
      <c r="M1215" s="148">
        <v>59925.92</v>
      </c>
      <c r="N1215" s="148" t="s">
        <v>6289</v>
      </c>
      <c r="O1215" s="148">
        <v>79571.81</v>
      </c>
      <c r="P1215" s="148">
        <v>157475.51</v>
      </c>
    </row>
    <row r="1216" spans="1:16" ht="37.5">
      <c r="A1216" s="237" t="s">
        <v>6042</v>
      </c>
      <c r="B1216" s="237" t="s">
        <v>6043</v>
      </c>
      <c r="C1216" s="237" t="s">
        <v>5919</v>
      </c>
      <c r="D1216" s="238" t="s">
        <v>5906</v>
      </c>
      <c r="E1216" s="148">
        <v>57344.76</v>
      </c>
      <c r="F1216" s="148">
        <v>283.50</v>
      </c>
      <c r="G1216" s="148">
        <v>0</v>
      </c>
      <c r="H1216" s="148" t="s">
        <v>6288</v>
      </c>
      <c r="I1216" s="148">
        <v>2862.3600000000006</v>
      </c>
      <c r="J1216" s="148">
        <v>60490.62</v>
      </c>
      <c r="K1216" s="148">
        <v>22937.90</v>
      </c>
      <c r="L1216" s="148">
        <v>0</v>
      </c>
      <c r="M1216" s="148">
        <v>76459.68</v>
      </c>
      <c r="N1216" s="148" t="s">
        <v>6289</v>
      </c>
      <c r="O1216" s="148">
        <v>98585.63</v>
      </c>
      <c r="P1216" s="148">
        <v>197983.21</v>
      </c>
    </row>
    <row r="1217" spans="1:16" ht="37.5">
      <c r="A1217" s="237" t="s">
        <v>6540</v>
      </c>
      <c r="B1217" s="237" t="s">
        <v>6541</v>
      </c>
      <c r="C1217" s="237" t="s">
        <v>5919</v>
      </c>
      <c r="D1217" s="238" t="s">
        <v>5839</v>
      </c>
      <c r="E1217" s="148">
        <v>12694.63</v>
      </c>
      <c r="F1217" s="148">
        <v>233.50</v>
      </c>
      <c r="G1217" s="148">
        <v>0</v>
      </c>
      <c r="H1217" s="148" t="s">
        <v>6288</v>
      </c>
      <c r="I1217" s="148">
        <v>1951.7400000000016</v>
      </c>
      <c r="J1217" s="148">
        <v>14879.87</v>
      </c>
      <c r="K1217" s="148">
        <v>5077.85</v>
      </c>
      <c r="L1217" s="148">
        <v>0</v>
      </c>
      <c r="M1217" s="148">
        <v>16926.17</v>
      </c>
      <c r="N1217" s="148" t="s">
        <v>6289</v>
      </c>
      <c r="O1217" s="148">
        <v>30122.10</v>
      </c>
      <c r="P1217" s="148">
        <v>52126.119999999995</v>
      </c>
    </row>
    <row r="1218" spans="1:16" ht="37.5">
      <c r="A1218" s="237" t="s">
        <v>6540</v>
      </c>
      <c r="B1218" s="237" t="s">
        <v>6541</v>
      </c>
      <c r="C1218" s="237" t="s">
        <v>5919</v>
      </c>
      <c r="D1218" s="238" t="s">
        <v>7324</v>
      </c>
      <c r="E1218" s="148">
        <v>12694.63</v>
      </c>
      <c r="F1218" s="148">
        <v>0</v>
      </c>
      <c r="G1218" s="148">
        <v>0</v>
      </c>
      <c r="H1218" s="148" t="s">
        <v>6288</v>
      </c>
      <c r="I1218" s="148">
        <v>0</v>
      </c>
      <c r="J1218" s="148">
        <v>12694.63</v>
      </c>
      <c r="K1218" s="148">
        <v>0</v>
      </c>
      <c r="L1218" s="148">
        <v>0</v>
      </c>
      <c r="M1218" s="148">
        <v>16926.17</v>
      </c>
      <c r="N1218" s="148" t="s">
        <v>6289</v>
      </c>
      <c r="O1218" s="148">
        <v>0</v>
      </c>
      <c r="P1218" s="148">
        <v>16926.17</v>
      </c>
    </row>
    <row r="1219" spans="1:16" ht="37.5">
      <c r="A1219" s="237" t="s">
        <v>6540</v>
      </c>
      <c r="B1219" s="237" t="s">
        <v>6541</v>
      </c>
      <c r="C1219" s="237" t="s">
        <v>5919</v>
      </c>
      <c r="D1219" s="238" t="s">
        <v>6259</v>
      </c>
      <c r="E1219" s="148">
        <v>12694.64</v>
      </c>
      <c r="F1219" s="148">
        <v>0</v>
      </c>
      <c r="G1219" s="148">
        <v>0</v>
      </c>
      <c r="H1219" s="148" t="s">
        <v>6288</v>
      </c>
      <c r="I1219" s="148">
        <v>0</v>
      </c>
      <c r="J1219" s="148">
        <v>12694.64</v>
      </c>
      <c r="K1219" s="148">
        <v>0</v>
      </c>
      <c r="L1219" s="148">
        <v>0</v>
      </c>
      <c r="M1219" s="148">
        <v>16926.19</v>
      </c>
      <c r="N1219" s="148" t="s">
        <v>6289</v>
      </c>
      <c r="O1219" s="148">
        <v>0</v>
      </c>
      <c r="P1219" s="148">
        <v>16926.19</v>
      </c>
    </row>
    <row r="1220" spans="1:16" ht="37.5">
      <c r="A1220" s="237" t="s">
        <v>6542</v>
      </c>
      <c r="B1220" s="237" t="s">
        <v>6543</v>
      </c>
      <c r="C1220" s="237" t="s">
        <v>5919</v>
      </c>
      <c r="D1220" s="238" t="s">
        <v>5839</v>
      </c>
      <c r="E1220" s="148">
        <v>12781.84</v>
      </c>
      <c r="F1220" s="148">
        <v>233.50</v>
      </c>
      <c r="G1220" s="148">
        <v>0</v>
      </c>
      <c r="H1220" s="148" t="s">
        <v>6288</v>
      </c>
      <c r="I1220" s="148">
        <v>1959.6299999999992</v>
      </c>
      <c r="J1220" s="148">
        <v>14974.97</v>
      </c>
      <c r="K1220" s="148">
        <v>5112.74</v>
      </c>
      <c r="L1220" s="148">
        <v>0</v>
      </c>
      <c r="M1220" s="148">
        <v>17042.45</v>
      </c>
      <c r="N1220" s="148" t="s">
        <v>6289</v>
      </c>
      <c r="O1220" s="148">
        <v>30255.82</v>
      </c>
      <c r="P1220" s="148">
        <v>52411.01</v>
      </c>
    </row>
    <row r="1221" spans="1:16" ht="37.5">
      <c r="A1221" s="237" t="s">
        <v>6542</v>
      </c>
      <c r="B1221" s="237" t="s">
        <v>6543</v>
      </c>
      <c r="C1221" s="237" t="s">
        <v>5919</v>
      </c>
      <c r="D1221" s="238" t="s">
        <v>7324</v>
      </c>
      <c r="E1221" s="148">
        <v>12781.84</v>
      </c>
      <c r="F1221" s="148">
        <v>0</v>
      </c>
      <c r="G1221" s="148">
        <v>0</v>
      </c>
      <c r="H1221" s="148" t="s">
        <v>6288</v>
      </c>
      <c r="I1221" s="148">
        <v>0</v>
      </c>
      <c r="J1221" s="148">
        <v>12781.84</v>
      </c>
      <c r="K1221" s="148">
        <v>0</v>
      </c>
      <c r="L1221" s="148">
        <v>0</v>
      </c>
      <c r="M1221" s="148">
        <v>17042.45</v>
      </c>
      <c r="N1221" s="148" t="s">
        <v>6289</v>
      </c>
      <c r="O1221" s="148">
        <v>0</v>
      </c>
      <c r="P1221" s="148">
        <v>17042.45</v>
      </c>
    </row>
    <row r="1222" spans="1:16" ht="37.5">
      <c r="A1222" s="237" t="s">
        <v>6542</v>
      </c>
      <c r="B1222" s="237" t="s">
        <v>6543</v>
      </c>
      <c r="C1222" s="237" t="s">
        <v>5919</v>
      </c>
      <c r="D1222" s="238" t="s">
        <v>6259</v>
      </c>
      <c r="E1222" s="148">
        <v>12781.84</v>
      </c>
      <c r="F1222" s="148">
        <v>0</v>
      </c>
      <c r="G1222" s="148">
        <v>0</v>
      </c>
      <c r="H1222" s="148" t="s">
        <v>6288</v>
      </c>
      <c r="I1222" s="148">
        <v>0</v>
      </c>
      <c r="J1222" s="148">
        <v>12781.84</v>
      </c>
      <c r="K1222" s="148">
        <v>0</v>
      </c>
      <c r="L1222" s="148">
        <v>0</v>
      </c>
      <c r="M1222" s="148">
        <v>17042.45</v>
      </c>
      <c r="N1222" s="148" t="s">
        <v>6289</v>
      </c>
      <c r="O1222" s="148">
        <v>0</v>
      </c>
      <c r="P1222" s="148">
        <v>17042.45</v>
      </c>
    </row>
    <row r="1223" spans="1:16" ht="25">
      <c r="A1223" s="237" t="s">
        <v>6544</v>
      </c>
      <c r="B1223" s="237" t="s">
        <v>6545</v>
      </c>
      <c r="C1223" s="237" t="s">
        <v>6037</v>
      </c>
      <c r="D1223" s="238" t="s">
        <v>5839</v>
      </c>
      <c r="E1223" s="148">
        <v>3146.44</v>
      </c>
      <c r="F1223" s="148">
        <v>212.10</v>
      </c>
      <c r="G1223" s="148">
        <v>0</v>
      </c>
      <c r="H1223" s="148" t="s">
        <v>6288</v>
      </c>
      <c r="I1223" s="148">
        <v>1160.2200000000003</v>
      </c>
      <c r="J1223" s="148">
        <v>4518.76</v>
      </c>
      <c r="K1223" s="148">
        <v>1258.58</v>
      </c>
      <c r="L1223" s="148">
        <v>0</v>
      </c>
      <c r="M1223" s="148">
        <v>4195.25</v>
      </c>
      <c r="N1223" s="148" t="s">
        <v>6289</v>
      </c>
      <c r="O1223" s="148">
        <v>15481.54</v>
      </c>
      <c r="P1223" s="148">
        <v>20935.370000000003</v>
      </c>
    </row>
    <row r="1224" spans="1:16" ht="25">
      <c r="A1224" s="237" t="s">
        <v>6544</v>
      </c>
      <c r="B1224" s="237" t="s">
        <v>6545</v>
      </c>
      <c r="C1224" s="237" t="s">
        <v>6037</v>
      </c>
      <c r="D1224" s="238" t="s">
        <v>7324</v>
      </c>
      <c r="E1224" s="148">
        <v>3146.44</v>
      </c>
      <c r="F1224" s="148">
        <v>0</v>
      </c>
      <c r="G1224" s="148">
        <v>0</v>
      </c>
      <c r="H1224" s="148" t="s">
        <v>6288</v>
      </c>
      <c r="I1224" s="148">
        <v>0</v>
      </c>
      <c r="J1224" s="148">
        <v>3146.44</v>
      </c>
      <c r="K1224" s="148">
        <v>0</v>
      </c>
      <c r="L1224" s="148">
        <v>0</v>
      </c>
      <c r="M1224" s="148">
        <v>4195.25</v>
      </c>
      <c r="N1224" s="148" t="s">
        <v>6289</v>
      </c>
      <c r="O1224" s="148">
        <v>0</v>
      </c>
      <c r="P1224" s="148">
        <v>4195.25</v>
      </c>
    </row>
    <row r="1225" spans="1:16" ht="25">
      <c r="A1225" s="237" t="s">
        <v>6544</v>
      </c>
      <c r="B1225" s="237" t="s">
        <v>6545</v>
      </c>
      <c r="C1225" s="237" t="s">
        <v>6037</v>
      </c>
      <c r="D1225" s="238" t="s">
        <v>6259</v>
      </c>
      <c r="E1225" s="148">
        <v>3146.44</v>
      </c>
      <c r="F1225" s="148">
        <v>0</v>
      </c>
      <c r="G1225" s="148">
        <v>0</v>
      </c>
      <c r="H1225" s="148" t="s">
        <v>6288</v>
      </c>
      <c r="I1225" s="148">
        <v>0</v>
      </c>
      <c r="J1225" s="148">
        <v>3146.44</v>
      </c>
      <c r="K1225" s="148">
        <v>0</v>
      </c>
      <c r="L1225" s="148">
        <v>0</v>
      </c>
      <c r="M1225" s="148">
        <v>4195.25</v>
      </c>
      <c r="N1225" s="148" t="s">
        <v>6289</v>
      </c>
      <c r="O1225" s="148">
        <v>0</v>
      </c>
      <c r="P1225" s="148">
        <v>4195.25</v>
      </c>
    </row>
    <row r="1226" spans="1:16" ht="37.5">
      <c r="A1226" s="237" t="s">
        <v>6046</v>
      </c>
      <c r="B1226" s="237" t="s">
        <v>6047</v>
      </c>
      <c r="C1226" s="237" t="s">
        <v>6037</v>
      </c>
      <c r="D1226" s="238" t="s">
        <v>5839</v>
      </c>
      <c r="E1226" s="148">
        <v>12535.46</v>
      </c>
      <c r="F1226" s="148">
        <v>283.50</v>
      </c>
      <c r="G1226" s="148">
        <v>0</v>
      </c>
      <c r="H1226" s="148" t="s">
        <v>6288</v>
      </c>
      <c r="I1226" s="148">
        <v>1789.460000000001</v>
      </c>
      <c r="J1226" s="148">
        <v>14608.42</v>
      </c>
      <c r="K1226" s="148">
        <v>5014.18</v>
      </c>
      <c r="L1226" s="148">
        <v>0</v>
      </c>
      <c r="M1226" s="148">
        <v>16713.95</v>
      </c>
      <c r="N1226" s="148" t="s">
        <v>6289</v>
      </c>
      <c r="O1226" s="148">
        <v>29878.04</v>
      </c>
      <c r="P1226" s="148">
        <v>51606.17</v>
      </c>
    </row>
    <row r="1227" spans="1:16" ht="37.5">
      <c r="A1227" s="237" t="s">
        <v>6046</v>
      </c>
      <c r="B1227" s="237" t="s">
        <v>6047</v>
      </c>
      <c r="C1227" s="237" t="s">
        <v>6037</v>
      </c>
      <c r="D1227" s="238" t="s">
        <v>7324</v>
      </c>
      <c r="E1227" s="148">
        <v>12535.46</v>
      </c>
      <c r="F1227" s="148">
        <v>0</v>
      </c>
      <c r="G1227" s="148">
        <v>0</v>
      </c>
      <c r="H1227" s="148" t="s">
        <v>6288</v>
      </c>
      <c r="I1227" s="148">
        <v>0</v>
      </c>
      <c r="J1227" s="148">
        <v>12535.46</v>
      </c>
      <c r="K1227" s="148">
        <v>0</v>
      </c>
      <c r="L1227" s="148">
        <v>0</v>
      </c>
      <c r="M1227" s="148">
        <v>16713.95</v>
      </c>
      <c r="N1227" s="148" t="s">
        <v>6289</v>
      </c>
      <c r="O1227" s="148">
        <v>0</v>
      </c>
      <c r="P1227" s="148">
        <v>16713.95</v>
      </c>
    </row>
    <row r="1228" spans="1:16" ht="37.5">
      <c r="A1228" s="237" t="s">
        <v>6046</v>
      </c>
      <c r="B1228" s="237" t="s">
        <v>6047</v>
      </c>
      <c r="C1228" s="237" t="s">
        <v>6037</v>
      </c>
      <c r="D1228" s="238" t="s">
        <v>6259</v>
      </c>
      <c r="E1228" s="148">
        <v>12535.46</v>
      </c>
      <c r="F1228" s="148">
        <v>0</v>
      </c>
      <c r="G1228" s="148">
        <v>0</v>
      </c>
      <c r="H1228" s="148" t="s">
        <v>6288</v>
      </c>
      <c r="I1228" s="148">
        <v>0</v>
      </c>
      <c r="J1228" s="148">
        <v>12535.46</v>
      </c>
      <c r="K1228" s="148">
        <v>0</v>
      </c>
      <c r="L1228" s="148">
        <v>0</v>
      </c>
      <c r="M1228" s="148">
        <v>16713.95</v>
      </c>
      <c r="N1228" s="148" t="s">
        <v>6289</v>
      </c>
      <c r="O1228" s="148">
        <v>0</v>
      </c>
      <c r="P1228" s="148">
        <v>16713.95</v>
      </c>
    </row>
    <row r="1229" spans="1:16" ht="37.5">
      <c r="A1229" s="237" t="s">
        <v>6048</v>
      </c>
      <c r="B1229" s="237" t="s">
        <v>6049</v>
      </c>
      <c r="C1229" s="237" t="s">
        <v>6037</v>
      </c>
      <c r="D1229" s="238" t="s">
        <v>5839</v>
      </c>
      <c r="E1229" s="148">
        <v>12535.46</v>
      </c>
      <c r="F1229" s="148">
        <v>283.50</v>
      </c>
      <c r="G1229" s="148">
        <v>0</v>
      </c>
      <c r="H1229" s="148" t="s">
        <v>6288</v>
      </c>
      <c r="I1229" s="148">
        <v>1789.460000000001</v>
      </c>
      <c r="J1229" s="148">
        <v>14608.42</v>
      </c>
      <c r="K1229" s="148">
        <v>5014.18</v>
      </c>
      <c r="L1229" s="148">
        <v>0</v>
      </c>
      <c r="M1229" s="148">
        <v>16713.95</v>
      </c>
      <c r="N1229" s="148" t="s">
        <v>6289</v>
      </c>
      <c r="O1229" s="148">
        <v>29878.04</v>
      </c>
      <c r="P1229" s="148">
        <v>51606.17</v>
      </c>
    </row>
    <row r="1230" spans="1:16" ht="37.5">
      <c r="A1230" s="237" t="s">
        <v>6048</v>
      </c>
      <c r="B1230" s="237" t="s">
        <v>6049</v>
      </c>
      <c r="C1230" s="237" t="s">
        <v>6037</v>
      </c>
      <c r="D1230" s="238" t="s">
        <v>7324</v>
      </c>
      <c r="E1230" s="148">
        <v>12535.46</v>
      </c>
      <c r="F1230" s="148">
        <v>0</v>
      </c>
      <c r="G1230" s="148">
        <v>0</v>
      </c>
      <c r="H1230" s="148" t="s">
        <v>6288</v>
      </c>
      <c r="I1230" s="148">
        <v>0</v>
      </c>
      <c r="J1230" s="148">
        <v>12535.46</v>
      </c>
      <c r="K1230" s="148">
        <v>0</v>
      </c>
      <c r="L1230" s="148">
        <v>0</v>
      </c>
      <c r="M1230" s="148">
        <v>16713.95</v>
      </c>
      <c r="N1230" s="148" t="s">
        <v>6289</v>
      </c>
      <c r="O1230" s="148">
        <v>0</v>
      </c>
      <c r="P1230" s="148">
        <v>16713.95</v>
      </c>
    </row>
    <row r="1231" spans="1:16" ht="37.5">
      <c r="A1231" s="237" t="s">
        <v>6048</v>
      </c>
      <c r="B1231" s="237" t="s">
        <v>6049</v>
      </c>
      <c r="C1231" s="237" t="s">
        <v>6037</v>
      </c>
      <c r="D1231" s="238" t="s">
        <v>6259</v>
      </c>
      <c r="E1231" s="148">
        <v>12535.46</v>
      </c>
      <c r="F1231" s="148">
        <v>0</v>
      </c>
      <c r="G1231" s="148">
        <v>0</v>
      </c>
      <c r="H1231" s="148" t="s">
        <v>6288</v>
      </c>
      <c r="I1231" s="148">
        <v>0</v>
      </c>
      <c r="J1231" s="148">
        <v>12535.46</v>
      </c>
      <c r="K1231" s="148">
        <v>0</v>
      </c>
      <c r="L1231" s="148">
        <v>0</v>
      </c>
      <c r="M1231" s="148">
        <v>16713.95</v>
      </c>
      <c r="N1231" s="148" t="s">
        <v>6289</v>
      </c>
      <c r="O1231" s="148">
        <v>0</v>
      </c>
      <c r="P1231" s="148">
        <v>16713.95</v>
      </c>
    </row>
    <row r="1232" spans="1:16" ht="37.5">
      <c r="A1232" s="237" t="s">
        <v>6054</v>
      </c>
      <c r="B1232" s="237" t="s">
        <v>6055</v>
      </c>
      <c r="C1232" s="237" t="s">
        <v>5919</v>
      </c>
      <c r="D1232" s="238" t="s">
        <v>5839</v>
      </c>
      <c r="E1232" s="148">
        <v>15041</v>
      </c>
      <c r="F1232" s="148">
        <v>283.50</v>
      </c>
      <c r="G1232" s="148">
        <v>0</v>
      </c>
      <c r="H1232" s="148" t="s">
        <v>6288</v>
      </c>
      <c r="I1232" s="148">
        <v>2129.0999999999985</v>
      </c>
      <c r="J1232" s="148">
        <v>17453.60</v>
      </c>
      <c r="K1232" s="148">
        <v>6016.40</v>
      </c>
      <c r="L1232" s="148">
        <v>0</v>
      </c>
      <c r="M1232" s="148">
        <v>20054.67</v>
      </c>
      <c r="N1232" s="148" t="s">
        <v>6289</v>
      </c>
      <c r="O1232" s="148">
        <v>33719.87</v>
      </c>
      <c r="P1232" s="148">
        <v>59790.94</v>
      </c>
    </row>
    <row r="1233" spans="1:16" ht="37.5">
      <c r="A1233" s="237" t="s">
        <v>6054</v>
      </c>
      <c r="B1233" s="237" t="s">
        <v>6055</v>
      </c>
      <c r="C1233" s="237" t="s">
        <v>5919</v>
      </c>
      <c r="D1233" s="238" t="s">
        <v>7324</v>
      </c>
      <c r="E1233" s="148">
        <v>15041</v>
      </c>
      <c r="F1233" s="148">
        <v>0</v>
      </c>
      <c r="G1233" s="148">
        <v>0</v>
      </c>
      <c r="H1233" s="148" t="s">
        <v>6288</v>
      </c>
      <c r="I1233" s="148">
        <v>0</v>
      </c>
      <c r="J1233" s="148">
        <v>15041</v>
      </c>
      <c r="K1233" s="148">
        <v>0</v>
      </c>
      <c r="L1233" s="148">
        <v>0</v>
      </c>
      <c r="M1233" s="148">
        <v>20054.67</v>
      </c>
      <c r="N1233" s="148" t="s">
        <v>6289</v>
      </c>
      <c r="O1233" s="148">
        <v>0</v>
      </c>
      <c r="P1233" s="148">
        <v>20054.67</v>
      </c>
    </row>
    <row r="1234" spans="1:16" ht="37.5">
      <c r="A1234" s="237" t="s">
        <v>6054</v>
      </c>
      <c r="B1234" s="237" t="s">
        <v>6055</v>
      </c>
      <c r="C1234" s="237" t="s">
        <v>5919</v>
      </c>
      <c r="D1234" s="238" t="s">
        <v>6259</v>
      </c>
      <c r="E1234" s="148">
        <v>15041</v>
      </c>
      <c r="F1234" s="148">
        <v>0</v>
      </c>
      <c r="G1234" s="148">
        <v>0</v>
      </c>
      <c r="H1234" s="148" t="s">
        <v>6288</v>
      </c>
      <c r="I1234" s="148">
        <v>0</v>
      </c>
      <c r="J1234" s="148">
        <v>15041</v>
      </c>
      <c r="K1234" s="148">
        <v>0</v>
      </c>
      <c r="L1234" s="148">
        <v>0</v>
      </c>
      <c r="M1234" s="148">
        <v>20054.67</v>
      </c>
      <c r="N1234" s="148" t="s">
        <v>6289</v>
      </c>
      <c r="O1234" s="148">
        <v>0</v>
      </c>
      <c r="P1234" s="148">
        <v>20054.67</v>
      </c>
    </row>
    <row r="1235" spans="1:16" ht="37.5">
      <c r="A1235" s="237" t="s">
        <v>6054</v>
      </c>
      <c r="B1235" s="237" t="s">
        <v>6055</v>
      </c>
      <c r="C1235" s="237" t="s">
        <v>5919</v>
      </c>
      <c r="D1235" s="238" t="s">
        <v>5902</v>
      </c>
      <c r="E1235" s="148">
        <v>20218.82</v>
      </c>
      <c r="F1235" s="148">
        <v>283.50</v>
      </c>
      <c r="G1235" s="148">
        <v>0</v>
      </c>
      <c r="H1235" s="148" t="s">
        <v>6288</v>
      </c>
      <c r="I1235" s="148">
        <v>2272.6800000000003</v>
      </c>
      <c r="J1235" s="148">
        <v>22775</v>
      </c>
      <c r="K1235" s="148">
        <v>8087.53</v>
      </c>
      <c r="L1235" s="148">
        <v>0</v>
      </c>
      <c r="M1235" s="148">
        <v>26958.43</v>
      </c>
      <c r="N1235" s="148" t="s">
        <v>6289</v>
      </c>
      <c r="O1235" s="148">
        <v>41659.19</v>
      </c>
      <c r="P1235" s="148">
        <v>76705.15</v>
      </c>
    </row>
    <row r="1236" spans="1:16" ht="37.5">
      <c r="A1236" s="237" t="s">
        <v>6054</v>
      </c>
      <c r="B1236" s="237" t="s">
        <v>6055</v>
      </c>
      <c r="C1236" s="237" t="s">
        <v>5919</v>
      </c>
      <c r="D1236" s="238" t="s">
        <v>5903</v>
      </c>
      <c r="E1236" s="148">
        <v>26869.36</v>
      </c>
      <c r="F1236" s="148">
        <v>283.50</v>
      </c>
      <c r="G1236" s="148">
        <v>0</v>
      </c>
      <c r="H1236" s="148" t="s">
        <v>6288</v>
      </c>
      <c r="I1236" s="148">
        <v>2342.5999999999985</v>
      </c>
      <c r="J1236" s="148">
        <v>29495.46</v>
      </c>
      <c r="K1236" s="148">
        <v>10747.74</v>
      </c>
      <c r="L1236" s="148">
        <v>0</v>
      </c>
      <c r="M1236" s="148">
        <v>35825.81</v>
      </c>
      <c r="N1236" s="148" t="s">
        <v>6289</v>
      </c>
      <c r="O1236" s="148">
        <v>51856.69</v>
      </c>
      <c r="P1236" s="148">
        <v>98430.23999999999</v>
      </c>
    </row>
    <row r="1237" spans="1:16" ht="37.5">
      <c r="A1237" s="237" t="s">
        <v>6054</v>
      </c>
      <c r="B1237" s="237" t="s">
        <v>6055</v>
      </c>
      <c r="C1237" s="237" t="s">
        <v>5919</v>
      </c>
      <c r="D1237" s="238" t="s">
        <v>5904</v>
      </c>
      <c r="E1237" s="148">
        <v>35257.08</v>
      </c>
      <c r="F1237" s="148">
        <v>283.50</v>
      </c>
      <c r="G1237" s="148">
        <v>0</v>
      </c>
      <c r="H1237" s="148" t="s">
        <v>6288</v>
      </c>
      <c r="I1237" s="148">
        <v>2630</v>
      </c>
      <c r="J1237" s="148">
        <v>38170.58</v>
      </c>
      <c r="K1237" s="148">
        <v>14102.83</v>
      </c>
      <c r="L1237" s="148">
        <v>0</v>
      </c>
      <c r="M1237" s="148">
        <v>47009.44</v>
      </c>
      <c r="N1237" s="148" t="s">
        <v>6289</v>
      </c>
      <c r="O1237" s="148">
        <v>64717.86</v>
      </c>
      <c r="P1237" s="148">
        <v>125830.13</v>
      </c>
    </row>
    <row r="1238" spans="1:16" ht="37.5">
      <c r="A1238" s="237" t="s">
        <v>6054</v>
      </c>
      <c r="B1238" s="237" t="s">
        <v>6055</v>
      </c>
      <c r="C1238" s="237" t="s">
        <v>5919</v>
      </c>
      <c r="D1238" s="238" t="s">
        <v>5905</v>
      </c>
      <c r="E1238" s="148">
        <v>44944.44</v>
      </c>
      <c r="F1238" s="148">
        <v>283.50</v>
      </c>
      <c r="G1238" s="148">
        <v>0</v>
      </c>
      <c r="H1238" s="148" t="s">
        <v>6288</v>
      </c>
      <c r="I1238" s="148">
        <v>2731.9199999999983</v>
      </c>
      <c r="J1238" s="148">
        <v>47959.86</v>
      </c>
      <c r="K1238" s="148">
        <v>17977.78</v>
      </c>
      <c r="L1238" s="148">
        <v>0</v>
      </c>
      <c r="M1238" s="148">
        <v>59925.92</v>
      </c>
      <c r="N1238" s="148" t="s">
        <v>6289</v>
      </c>
      <c r="O1238" s="148">
        <v>79571.81</v>
      </c>
      <c r="P1238" s="148">
        <v>157475.51</v>
      </c>
    </row>
    <row r="1239" spans="1:16" ht="37.5">
      <c r="A1239" s="237" t="s">
        <v>6054</v>
      </c>
      <c r="B1239" s="237" t="s">
        <v>6055</v>
      </c>
      <c r="C1239" s="237" t="s">
        <v>5919</v>
      </c>
      <c r="D1239" s="238" t="s">
        <v>5906</v>
      </c>
      <c r="E1239" s="148">
        <v>57344.76</v>
      </c>
      <c r="F1239" s="148">
        <v>283.50</v>
      </c>
      <c r="G1239" s="148">
        <v>0</v>
      </c>
      <c r="H1239" s="148" t="s">
        <v>6288</v>
      </c>
      <c r="I1239" s="148">
        <v>2862.3600000000006</v>
      </c>
      <c r="J1239" s="148">
        <v>60490.62</v>
      </c>
      <c r="K1239" s="148">
        <v>22937.90</v>
      </c>
      <c r="L1239" s="148">
        <v>0</v>
      </c>
      <c r="M1239" s="148">
        <v>76459.68</v>
      </c>
      <c r="N1239" s="148" t="s">
        <v>6289</v>
      </c>
      <c r="O1239" s="148">
        <v>98585.63</v>
      </c>
      <c r="P1239" s="148">
        <v>197983.21</v>
      </c>
    </row>
    <row r="1240" spans="1:16" ht="37.5">
      <c r="A1240" s="237" t="s">
        <v>6054</v>
      </c>
      <c r="B1240" s="237" t="s">
        <v>6055</v>
      </c>
      <c r="C1240" s="237" t="s">
        <v>5919</v>
      </c>
      <c r="D1240" s="238" t="s">
        <v>5931</v>
      </c>
      <c r="E1240" s="148">
        <v>31062.84</v>
      </c>
      <c r="F1240" s="148">
        <v>283.50</v>
      </c>
      <c r="G1240" s="148">
        <v>0</v>
      </c>
      <c r="H1240" s="148" t="s">
        <v>6288</v>
      </c>
      <c r="I1240" s="148">
        <v>2585.899999999998</v>
      </c>
      <c r="J1240" s="148">
        <v>33932.24</v>
      </c>
      <c r="K1240" s="148">
        <v>12425.14</v>
      </c>
      <c r="L1240" s="148">
        <v>0</v>
      </c>
      <c r="M1240" s="148">
        <v>41417.12</v>
      </c>
      <c r="N1240" s="148" t="s">
        <v>6289</v>
      </c>
      <c r="O1240" s="148">
        <v>58286.69</v>
      </c>
      <c r="P1240" s="148">
        <v>112128.95000000001</v>
      </c>
    </row>
    <row r="1241" spans="1:16" ht="37.5">
      <c r="A1241" s="237" t="s">
        <v>6546</v>
      </c>
      <c r="B1241" s="237" t="s">
        <v>6547</v>
      </c>
      <c r="C1241" s="237" t="s">
        <v>5919</v>
      </c>
      <c r="D1241" s="238" t="s">
        <v>5839</v>
      </c>
      <c r="E1241" s="148">
        <v>25032.51</v>
      </c>
      <c r="F1241" s="148">
        <v>233.50</v>
      </c>
      <c r="G1241" s="148">
        <v>0</v>
      </c>
      <c r="H1241" s="148" t="s">
        <v>6288</v>
      </c>
      <c r="I1241" s="148">
        <v>3140.260000000002</v>
      </c>
      <c r="J1241" s="148">
        <v>28406.27</v>
      </c>
      <c r="K1241" s="148">
        <v>10013</v>
      </c>
      <c r="L1241" s="148">
        <v>0</v>
      </c>
      <c r="M1241" s="148">
        <v>33376.68</v>
      </c>
      <c r="N1241" s="148" t="s">
        <v>6289</v>
      </c>
      <c r="O1241" s="148">
        <v>49040.18</v>
      </c>
      <c r="P1241" s="148">
        <v>92429.86</v>
      </c>
    </row>
    <row r="1242" spans="1:16" ht="37.5">
      <c r="A1242" s="237" t="s">
        <v>6546</v>
      </c>
      <c r="B1242" s="237" t="s">
        <v>6547</v>
      </c>
      <c r="C1242" s="237" t="s">
        <v>5919</v>
      </c>
      <c r="D1242" s="238" t="s">
        <v>7324</v>
      </c>
      <c r="E1242" s="148">
        <v>25032.51</v>
      </c>
      <c r="F1242" s="148">
        <v>0</v>
      </c>
      <c r="G1242" s="148">
        <v>0</v>
      </c>
      <c r="H1242" s="148" t="s">
        <v>6288</v>
      </c>
      <c r="I1242" s="148">
        <v>0</v>
      </c>
      <c r="J1242" s="148">
        <v>25032.51</v>
      </c>
      <c r="K1242" s="148">
        <v>0</v>
      </c>
      <c r="L1242" s="148">
        <v>0</v>
      </c>
      <c r="M1242" s="148">
        <v>33376.68</v>
      </c>
      <c r="N1242" s="148" t="s">
        <v>6289</v>
      </c>
      <c r="O1242" s="148">
        <v>0</v>
      </c>
      <c r="P1242" s="148">
        <v>33376.68</v>
      </c>
    </row>
    <row r="1243" spans="1:16" ht="37.5">
      <c r="A1243" s="237" t="s">
        <v>6546</v>
      </c>
      <c r="B1243" s="237" t="s">
        <v>6547</v>
      </c>
      <c r="C1243" s="237" t="s">
        <v>5919</v>
      </c>
      <c r="D1243" s="238" t="s">
        <v>6259</v>
      </c>
      <c r="E1243" s="148">
        <v>25032.52</v>
      </c>
      <c r="F1243" s="148">
        <v>0</v>
      </c>
      <c r="G1243" s="148">
        <v>0</v>
      </c>
      <c r="H1243" s="148" t="s">
        <v>6288</v>
      </c>
      <c r="I1243" s="148">
        <v>0</v>
      </c>
      <c r="J1243" s="148">
        <v>25032.52</v>
      </c>
      <c r="K1243" s="148">
        <v>0</v>
      </c>
      <c r="L1243" s="148">
        <v>0</v>
      </c>
      <c r="M1243" s="148">
        <v>33376.69</v>
      </c>
      <c r="N1243" s="148" t="s">
        <v>6289</v>
      </c>
      <c r="O1243" s="148">
        <v>0</v>
      </c>
      <c r="P1243" s="148">
        <v>33376.69</v>
      </c>
    </row>
    <row r="1244" spans="1:16" ht="37.5">
      <c r="A1244" s="237" t="s">
        <v>6056</v>
      </c>
      <c r="B1244" s="237" t="s">
        <v>6057</v>
      </c>
      <c r="C1244" s="237" t="s">
        <v>6037</v>
      </c>
      <c r="D1244" s="238" t="s">
        <v>5839</v>
      </c>
      <c r="E1244" s="148">
        <v>14579.96</v>
      </c>
      <c r="F1244" s="148">
        <v>283.50</v>
      </c>
      <c r="G1244" s="148">
        <v>0</v>
      </c>
      <c r="H1244" s="148" t="s">
        <v>6288</v>
      </c>
      <c r="I1244" s="148">
        <v>2071.6399999999994</v>
      </c>
      <c r="J1244" s="148">
        <v>16935.1</v>
      </c>
      <c r="K1244" s="148">
        <v>5831.98</v>
      </c>
      <c r="L1244" s="148">
        <v>0</v>
      </c>
      <c r="M1244" s="148">
        <v>19439.95</v>
      </c>
      <c r="N1244" s="148" t="s">
        <v>6289</v>
      </c>
      <c r="O1244" s="148">
        <v>33012.94</v>
      </c>
      <c r="P1244" s="148">
        <v>58284.87</v>
      </c>
    </row>
    <row r="1245" spans="1:16" ht="37.5">
      <c r="A1245" s="237" t="s">
        <v>6056</v>
      </c>
      <c r="B1245" s="237" t="s">
        <v>6057</v>
      </c>
      <c r="C1245" s="237" t="s">
        <v>6037</v>
      </c>
      <c r="D1245" s="238" t="s">
        <v>7324</v>
      </c>
      <c r="E1245" s="148">
        <v>14579.96</v>
      </c>
      <c r="F1245" s="148">
        <v>0</v>
      </c>
      <c r="G1245" s="148">
        <v>0</v>
      </c>
      <c r="H1245" s="148" t="s">
        <v>6288</v>
      </c>
      <c r="I1245" s="148">
        <v>0</v>
      </c>
      <c r="J1245" s="148">
        <v>14579.96</v>
      </c>
      <c r="K1245" s="148">
        <v>0</v>
      </c>
      <c r="L1245" s="148">
        <v>0</v>
      </c>
      <c r="M1245" s="148">
        <v>19439.95</v>
      </c>
      <c r="N1245" s="148" t="s">
        <v>6289</v>
      </c>
      <c r="O1245" s="148">
        <v>0</v>
      </c>
      <c r="P1245" s="148">
        <v>19439.95</v>
      </c>
    </row>
    <row r="1246" spans="1:16" ht="37.5">
      <c r="A1246" s="237" t="s">
        <v>6056</v>
      </c>
      <c r="B1246" s="237" t="s">
        <v>6057</v>
      </c>
      <c r="C1246" s="237" t="s">
        <v>6037</v>
      </c>
      <c r="D1246" s="238" t="s">
        <v>6259</v>
      </c>
      <c r="E1246" s="148">
        <v>14579.96</v>
      </c>
      <c r="F1246" s="148">
        <v>0</v>
      </c>
      <c r="G1246" s="148">
        <v>0</v>
      </c>
      <c r="H1246" s="148" t="s">
        <v>6288</v>
      </c>
      <c r="I1246" s="148">
        <v>0</v>
      </c>
      <c r="J1246" s="148">
        <v>14579.96</v>
      </c>
      <c r="K1246" s="148">
        <v>0</v>
      </c>
      <c r="L1246" s="148">
        <v>0</v>
      </c>
      <c r="M1246" s="148">
        <v>19439.95</v>
      </c>
      <c r="N1246" s="148" t="s">
        <v>6289</v>
      </c>
      <c r="O1246" s="148">
        <v>0</v>
      </c>
      <c r="P1246" s="148">
        <v>19439.95</v>
      </c>
    </row>
    <row r="1247" spans="1:16" ht="37.5">
      <c r="A1247" s="237" t="s">
        <v>6548</v>
      </c>
      <c r="B1247" s="237" t="s">
        <v>6549</v>
      </c>
      <c r="C1247" s="237" t="s">
        <v>5919</v>
      </c>
      <c r="D1247" s="238" t="s">
        <v>5839</v>
      </c>
      <c r="E1247" s="148">
        <v>25032.51</v>
      </c>
      <c r="F1247" s="148">
        <v>233.50</v>
      </c>
      <c r="G1247" s="148">
        <v>0</v>
      </c>
      <c r="H1247" s="148" t="s">
        <v>6288</v>
      </c>
      <c r="I1247" s="148">
        <v>3140.260000000002</v>
      </c>
      <c r="J1247" s="148">
        <v>28406.27</v>
      </c>
      <c r="K1247" s="148">
        <v>10013</v>
      </c>
      <c r="L1247" s="148">
        <v>0</v>
      </c>
      <c r="M1247" s="148">
        <v>33376.68</v>
      </c>
      <c r="N1247" s="148" t="s">
        <v>6289</v>
      </c>
      <c r="O1247" s="148">
        <v>49040.18</v>
      </c>
      <c r="P1247" s="148">
        <v>92429.86</v>
      </c>
    </row>
    <row r="1248" spans="1:16" ht="37.5">
      <c r="A1248" s="237" t="s">
        <v>6548</v>
      </c>
      <c r="B1248" s="237" t="s">
        <v>6549</v>
      </c>
      <c r="C1248" s="237" t="s">
        <v>5919</v>
      </c>
      <c r="D1248" s="238" t="s">
        <v>7324</v>
      </c>
      <c r="E1248" s="148">
        <v>25032.51</v>
      </c>
      <c r="F1248" s="148">
        <v>0</v>
      </c>
      <c r="G1248" s="148">
        <v>0</v>
      </c>
      <c r="H1248" s="148" t="s">
        <v>6288</v>
      </c>
      <c r="I1248" s="148">
        <v>0</v>
      </c>
      <c r="J1248" s="148">
        <v>25032.51</v>
      </c>
      <c r="K1248" s="148">
        <v>0</v>
      </c>
      <c r="L1248" s="148">
        <v>0</v>
      </c>
      <c r="M1248" s="148">
        <v>33376.68</v>
      </c>
      <c r="N1248" s="148" t="s">
        <v>6289</v>
      </c>
      <c r="O1248" s="148">
        <v>0</v>
      </c>
      <c r="P1248" s="148">
        <v>33376.68</v>
      </c>
    </row>
    <row r="1249" spans="1:16" ht="37.5">
      <c r="A1249" s="237" t="s">
        <v>6548</v>
      </c>
      <c r="B1249" s="237" t="s">
        <v>6549</v>
      </c>
      <c r="C1249" s="237" t="s">
        <v>5919</v>
      </c>
      <c r="D1249" s="238" t="s">
        <v>6259</v>
      </c>
      <c r="E1249" s="148">
        <v>25032.52</v>
      </c>
      <c r="F1249" s="148">
        <v>0</v>
      </c>
      <c r="G1249" s="148">
        <v>0</v>
      </c>
      <c r="H1249" s="148" t="s">
        <v>6288</v>
      </c>
      <c r="I1249" s="148">
        <v>0</v>
      </c>
      <c r="J1249" s="148">
        <v>25032.52</v>
      </c>
      <c r="K1249" s="148">
        <v>0</v>
      </c>
      <c r="L1249" s="148">
        <v>0</v>
      </c>
      <c r="M1249" s="148">
        <v>33376.69</v>
      </c>
      <c r="N1249" s="148" t="s">
        <v>6289</v>
      </c>
      <c r="O1249" s="148">
        <v>0</v>
      </c>
      <c r="P1249" s="148">
        <v>33376.69</v>
      </c>
    </row>
    <row r="1250" spans="1:16" ht="37.5">
      <c r="A1250" s="237" t="s">
        <v>6058</v>
      </c>
      <c r="B1250" s="237" t="s">
        <v>6059</v>
      </c>
      <c r="C1250" s="237" t="s">
        <v>5919</v>
      </c>
      <c r="D1250" s="238" t="s">
        <v>5839</v>
      </c>
      <c r="E1250" s="148">
        <v>15041</v>
      </c>
      <c r="F1250" s="148">
        <v>283.50</v>
      </c>
      <c r="G1250" s="148">
        <v>0</v>
      </c>
      <c r="H1250" s="148" t="s">
        <v>6288</v>
      </c>
      <c r="I1250" s="148">
        <v>2129.0999999999985</v>
      </c>
      <c r="J1250" s="148">
        <v>17453.60</v>
      </c>
      <c r="K1250" s="148">
        <v>6016.40</v>
      </c>
      <c r="L1250" s="148">
        <v>0</v>
      </c>
      <c r="M1250" s="148">
        <v>20054.67</v>
      </c>
      <c r="N1250" s="148" t="s">
        <v>6289</v>
      </c>
      <c r="O1250" s="148">
        <v>33719.87</v>
      </c>
      <c r="P1250" s="148">
        <v>59790.94</v>
      </c>
    </row>
    <row r="1251" spans="1:16" ht="37.5">
      <c r="A1251" s="237" t="s">
        <v>6058</v>
      </c>
      <c r="B1251" s="237" t="s">
        <v>6059</v>
      </c>
      <c r="C1251" s="237" t="s">
        <v>5919</v>
      </c>
      <c r="D1251" s="238" t="s">
        <v>7324</v>
      </c>
      <c r="E1251" s="148">
        <v>15041</v>
      </c>
      <c r="F1251" s="148">
        <v>0</v>
      </c>
      <c r="G1251" s="148">
        <v>0</v>
      </c>
      <c r="H1251" s="148" t="s">
        <v>6288</v>
      </c>
      <c r="I1251" s="148">
        <v>0</v>
      </c>
      <c r="J1251" s="148">
        <v>15041</v>
      </c>
      <c r="K1251" s="148">
        <v>0</v>
      </c>
      <c r="L1251" s="148">
        <v>0</v>
      </c>
      <c r="M1251" s="148">
        <v>20054.67</v>
      </c>
      <c r="N1251" s="148" t="s">
        <v>6289</v>
      </c>
      <c r="O1251" s="148">
        <v>0</v>
      </c>
      <c r="P1251" s="148">
        <v>20054.67</v>
      </c>
    </row>
    <row r="1252" spans="1:16" ht="37.5">
      <c r="A1252" s="237" t="s">
        <v>6058</v>
      </c>
      <c r="B1252" s="237" t="s">
        <v>6059</v>
      </c>
      <c r="C1252" s="237" t="s">
        <v>5919</v>
      </c>
      <c r="D1252" s="238" t="s">
        <v>6259</v>
      </c>
      <c r="E1252" s="148">
        <v>15041</v>
      </c>
      <c r="F1252" s="148">
        <v>0</v>
      </c>
      <c r="G1252" s="148">
        <v>0</v>
      </c>
      <c r="H1252" s="148" t="s">
        <v>6288</v>
      </c>
      <c r="I1252" s="148">
        <v>0</v>
      </c>
      <c r="J1252" s="148">
        <v>15041</v>
      </c>
      <c r="K1252" s="148">
        <v>0</v>
      </c>
      <c r="L1252" s="148">
        <v>0</v>
      </c>
      <c r="M1252" s="148">
        <v>20054.67</v>
      </c>
      <c r="N1252" s="148" t="s">
        <v>6289</v>
      </c>
      <c r="O1252" s="148">
        <v>0</v>
      </c>
      <c r="P1252" s="148">
        <v>20054.67</v>
      </c>
    </row>
    <row r="1253" spans="1:16" ht="37.5">
      <c r="A1253" s="237" t="s">
        <v>6058</v>
      </c>
      <c r="B1253" s="237" t="s">
        <v>6059</v>
      </c>
      <c r="C1253" s="237" t="s">
        <v>5919</v>
      </c>
      <c r="D1253" s="238" t="s">
        <v>5902</v>
      </c>
      <c r="E1253" s="148">
        <v>20218.82</v>
      </c>
      <c r="F1253" s="148">
        <v>283.50</v>
      </c>
      <c r="G1253" s="148">
        <v>0</v>
      </c>
      <c r="H1253" s="148" t="s">
        <v>6288</v>
      </c>
      <c r="I1253" s="148">
        <v>2272.6800000000003</v>
      </c>
      <c r="J1253" s="148">
        <v>22775</v>
      </c>
      <c r="K1253" s="148">
        <v>8087.53</v>
      </c>
      <c r="L1253" s="148">
        <v>0</v>
      </c>
      <c r="M1253" s="148">
        <v>26958.43</v>
      </c>
      <c r="N1253" s="148" t="s">
        <v>6289</v>
      </c>
      <c r="O1253" s="148">
        <v>41659.19</v>
      </c>
      <c r="P1253" s="148">
        <v>76705.15</v>
      </c>
    </row>
    <row r="1254" spans="1:16" ht="37.5">
      <c r="A1254" s="237" t="s">
        <v>6058</v>
      </c>
      <c r="B1254" s="237" t="s">
        <v>6059</v>
      </c>
      <c r="C1254" s="237" t="s">
        <v>5919</v>
      </c>
      <c r="D1254" s="238" t="s">
        <v>5903</v>
      </c>
      <c r="E1254" s="148">
        <v>26869.36</v>
      </c>
      <c r="F1254" s="148">
        <v>283.50</v>
      </c>
      <c r="G1254" s="148">
        <v>0</v>
      </c>
      <c r="H1254" s="148" t="s">
        <v>6288</v>
      </c>
      <c r="I1254" s="148">
        <v>2342.5999999999985</v>
      </c>
      <c r="J1254" s="148">
        <v>29495.46</v>
      </c>
      <c r="K1254" s="148">
        <v>10747.74</v>
      </c>
      <c r="L1254" s="148">
        <v>0</v>
      </c>
      <c r="M1254" s="148">
        <v>35825.81</v>
      </c>
      <c r="N1254" s="148" t="s">
        <v>6289</v>
      </c>
      <c r="O1254" s="148">
        <v>51856.69</v>
      </c>
      <c r="P1254" s="148">
        <v>98430.23999999999</v>
      </c>
    </row>
    <row r="1255" spans="1:16" ht="37.5">
      <c r="A1255" s="237" t="s">
        <v>6058</v>
      </c>
      <c r="B1255" s="237" t="s">
        <v>6059</v>
      </c>
      <c r="C1255" s="237" t="s">
        <v>5919</v>
      </c>
      <c r="D1255" s="238" t="s">
        <v>5904</v>
      </c>
      <c r="E1255" s="148">
        <v>35257.08</v>
      </c>
      <c r="F1255" s="148">
        <v>283.50</v>
      </c>
      <c r="G1255" s="148">
        <v>0</v>
      </c>
      <c r="H1255" s="148" t="s">
        <v>6288</v>
      </c>
      <c r="I1255" s="148">
        <v>2630</v>
      </c>
      <c r="J1255" s="148">
        <v>38170.58</v>
      </c>
      <c r="K1255" s="148">
        <v>14102.83</v>
      </c>
      <c r="L1255" s="148">
        <v>0</v>
      </c>
      <c r="M1255" s="148">
        <v>47009.44</v>
      </c>
      <c r="N1255" s="148" t="s">
        <v>6289</v>
      </c>
      <c r="O1255" s="148">
        <v>64717.86</v>
      </c>
      <c r="P1255" s="148">
        <v>125830.13</v>
      </c>
    </row>
    <row r="1256" spans="1:16" ht="37.5">
      <c r="A1256" s="237" t="s">
        <v>6058</v>
      </c>
      <c r="B1256" s="237" t="s">
        <v>6059</v>
      </c>
      <c r="C1256" s="237" t="s">
        <v>5919</v>
      </c>
      <c r="D1256" s="238" t="s">
        <v>5905</v>
      </c>
      <c r="E1256" s="148">
        <v>44944.44</v>
      </c>
      <c r="F1256" s="148">
        <v>283.50</v>
      </c>
      <c r="G1256" s="148">
        <v>0</v>
      </c>
      <c r="H1256" s="148" t="s">
        <v>6288</v>
      </c>
      <c r="I1256" s="148">
        <v>2731.9199999999983</v>
      </c>
      <c r="J1256" s="148">
        <v>47959.86</v>
      </c>
      <c r="K1256" s="148">
        <v>17977.78</v>
      </c>
      <c r="L1256" s="148">
        <v>0</v>
      </c>
      <c r="M1256" s="148">
        <v>59925.92</v>
      </c>
      <c r="N1256" s="148" t="s">
        <v>6289</v>
      </c>
      <c r="O1256" s="148">
        <v>79571.81</v>
      </c>
      <c r="P1256" s="148">
        <v>157475.51</v>
      </c>
    </row>
    <row r="1257" spans="1:16" ht="37.5">
      <c r="A1257" s="237" t="s">
        <v>6058</v>
      </c>
      <c r="B1257" s="237" t="s">
        <v>6059</v>
      </c>
      <c r="C1257" s="237" t="s">
        <v>5919</v>
      </c>
      <c r="D1257" s="238" t="s">
        <v>5906</v>
      </c>
      <c r="E1257" s="148">
        <v>57344.76</v>
      </c>
      <c r="F1257" s="148">
        <v>283.50</v>
      </c>
      <c r="G1257" s="148">
        <v>0</v>
      </c>
      <c r="H1257" s="148" t="s">
        <v>6288</v>
      </c>
      <c r="I1257" s="148">
        <v>2862.3600000000006</v>
      </c>
      <c r="J1257" s="148">
        <v>60490.62</v>
      </c>
      <c r="K1257" s="148">
        <v>22937.90</v>
      </c>
      <c r="L1257" s="148">
        <v>0</v>
      </c>
      <c r="M1257" s="148">
        <v>76459.68</v>
      </c>
      <c r="N1257" s="148" t="s">
        <v>6289</v>
      </c>
      <c r="O1257" s="148">
        <v>98585.63</v>
      </c>
      <c r="P1257" s="148">
        <v>197983.21</v>
      </c>
    </row>
    <row r="1258" spans="1:16" ht="37.5">
      <c r="A1258" s="237" t="s">
        <v>6058</v>
      </c>
      <c r="B1258" s="237" t="s">
        <v>6059</v>
      </c>
      <c r="C1258" s="237" t="s">
        <v>5919</v>
      </c>
      <c r="D1258" s="238" t="s">
        <v>5931</v>
      </c>
      <c r="E1258" s="148">
        <v>31062.84</v>
      </c>
      <c r="F1258" s="148">
        <v>283.50</v>
      </c>
      <c r="G1258" s="148">
        <v>0</v>
      </c>
      <c r="H1258" s="148" t="s">
        <v>6288</v>
      </c>
      <c r="I1258" s="148">
        <v>2585.899999999998</v>
      </c>
      <c r="J1258" s="148">
        <v>33932.24</v>
      </c>
      <c r="K1258" s="148">
        <v>12425.14</v>
      </c>
      <c r="L1258" s="148">
        <v>0</v>
      </c>
      <c r="M1258" s="148">
        <v>41417.12</v>
      </c>
      <c r="N1258" s="148" t="s">
        <v>6289</v>
      </c>
      <c r="O1258" s="148">
        <v>58286.69</v>
      </c>
      <c r="P1258" s="148">
        <v>112128.95000000001</v>
      </c>
    </row>
    <row r="1259" spans="1:16" ht="37.5">
      <c r="A1259" s="237" t="s">
        <v>6550</v>
      </c>
      <c r="B1259" s="237" t="s">
        <v>6551</v>
      </c>
      <c r="C1259" s="237" t="s">
        <v>5919</v>
      </c>
      <c r="D1259" s="238" t="s">
        <v>5839</v>
      </c>
      <c r="E1259" s="148">
        <v>19408.30</v>
      </c>
      <c r="F1259" s="148">
        <v>233.50</v>
      </c>
      <c r="G1259" s="148">
        <v>0</v>
      </c>
      <c r="H1259" s="148" t="s">
        <v>6288</v>
      </c>
      <c r="I1259" s="148">
        <v>2592.350000000002</v>
      </c>
      <c r="J1259" s="148">
        <v>22234.15</v>
      </c>
      <c r="K1259" s="148">
        <v>7763.32</v>
      </c>
      <c r="L1259" s="148">
        <v>0</v>
      </c>
      <c r="M1259" s="148">
        <v>25877.73</v>
      </c>
      <c r="N1259" s="148" t="s">
        <v>6289</v>
      </c>
      <c r="O1259" s="148">
        <v>40416.39</v>
      </c>
      <c r="P1259" s="148">
        <v>74057.44</v>
      </c>
    </row>
    <row r="1260" spans="1:16" ht="37.5">
      <c r="A1260" s="237" t="s">
        <v>6550</v>
      </c>
      <c r="B1260" s="237" t="s">
        <v>6551</v>
      </c>
      <c r="C1260" s="237" t="s">
        <v>5919</v>
      </c>
      <c r="D1260" s="238" t="s">
        <v>7324</v>
      </c>
      <c r="E1260" s="148">
        <v>19408.30</v>
      </c>
      <c r="F1260" s="148">
        <v>0</v>
      </c>
      <c r="G1260" s="148">
        <v>0</v>
      </c>
      <c r="H1260" s="148" t="s">
        <v>6288</v>
      </c>
      <c r="I1260" s="148">
        <v>0</v>
      </c>
      <c r="J1260" s="148">
        <v>19408.30</v>
      </c>
      <c r="K1260" s="148">
        <v>0</v>
      </c>
      <c r="L1260" s="148">
        <v>0</v>
      </c>
      <c r="M1260" s="148">
        <v>25877.73</v>
      </c>
      <c r="N1260" s="148" t="s">
        <v>6289</v>
      </c>
      <c r="O1260" s="148">
        <v>0</v>
      </c>
      <c r="P1260" s="148">
        <v>25877.73</v>
      </c>
    </row>
    <row r="1261" spans="1:16" ht="37.5">
      <c r="A1261" s="237" t="s">
        <v>6550</v>
      </c>
      <c r="B1261" s="237" t="s">
        <v>6551</v>
      </c>
      <c r="C1261" s="237" t="s">
        <v>5919</v>
      </c>
      <c r="D1261" s="238" t="s">
        <v>6259</v>
      </c>
      <c r="E1261" s="148">
        <v>19408.30</v>
      </c>
      <c r="F1261" s="148">
        <v>0</v>
      </c>
      <c r="G1261" s="148">
        <v>0</v>
      </c>
      <c r="H1261" s="148" t="s">
        <v>6288</v>
      </c>
      <c r="I1261" s="148">
        <v>0</v>
      </c>
      <c r="J1261" s="148">
        <v>19408.30</v>
      </c>
      <c r="K1261" s="148">
        <v>0</v>
      </c>
      <c r="L1261" s="148">
        <v>0</v>
      </c>
      <c r="M1261" s="148">
        <v>25877.73</v>
      </c>
      <c r="N1261" s="148" t="s">
        <v>6289</v>
      </c>
      <c r="O1261" s="148">
        <v>0</v>
      </c>
      <c r="P1261" s="148">
        <v>25877.73</v>
      </c>
    </row>
    <row r="1262" spans="1:16" ht="37.5">
      <c r="A1262" s="237" t="s">
        <v>6060</v>
      </c>
      <c r="B1262" s="237" t="s">
        <v>6061</v>
      </c>
      <c r="C1262" s="237" t="s">
        <v>6037</v>
      </c>
      <c r="D1262" s="238" t="s">
        <v>5839</v>
      </c>
      <c r="E1262" s="148">
        <v>14579.96</v>
      </c>
      <c r="F1262" s="148">
        <v>283.50</v>
      </c>
      <c r="G1262" s="148">
        <v>0</v>
      </c>
      <c r="H1262" s="148" t="s">
        <v>6288</v>
      </c>
      <c r="I1262" s="148">
        <v>2071.6399999999994</v>
      </c>
      <c r="J1262" s="148">
        <v>16935.1</v>
      </c>
      <c r="K1262" s="148">
        <v>5831.98</v>
      </c>
      <c r="L1262" s="148">
        <v>0</v>
      </c>
      <c r="M1262" s="148">
        <v>19439.95</v>
      </c>
      <c r="N1262" s="148" t="s">
        <v>6289</v>
      </c>
      <c r="O1262" s="148">
        <v>33012.94</v>
      </c>
      <c r="P1262" s="148">
        <v>58284.87</v>
      </c>
    </row>
    <row r="1263" spans="1:16" ht="37.5">
      <c r="A1263" s="237" t="s">
        <v>6060</v>
      </c>
      <c r="B1263" s="237" t="s">
        <v>6061</v>
      </c>
      <c r="C1263" s="237" t="s">
        <v>6037</v>
      </c>
      <c r="D1263" s="238" t="s">
        <v>7324</v>
      </c>
      <c r="E1263" s="148">
        <v>14579.96</v>
      </c>
      <c r="F1263" s="148">
        <v>0</v>
      </c>
      <c r="G1263" s="148">
        <v>0</v>
      </c>
      <c r="H1263" s="148" t="s">
        <v>6288</v>
      </c>
      <c r="I1263" s="148">
        <v>0</v>
      </c>
      <c r="J1263" s="148">
        <v>14579.96</v>
      </c>
      <c r="K1263" s="148">
        <v>0</v>
      </c>
      <c r="L1263" s="148">
        <v>0</v>
      </c>
      <c r="M1263" s="148">
        <v>19439.95</v>
      </c>
      <c r="N1263" s="148" t="s">
        <v>6289</v>
      </c>
      <c r="O1263" s="148">
        <v>0</v>
      </c>
      <c r="P1263" s="148">
        <v>19439.95</v>
      </c>
    </row>
    <row r="1264" spans="1:16" ht="37.5">
      <c r="A1264" s="237" t="s">
        <v>6060</v>
      </c>
      <c r="B1264" s="237" t="s">
        <v>6061</v>
      </c>
      <c r="C1264" s="237" t="s">
        <v>6037</v>
      </c>
      <c r="D1264" s="238" t="s">
        <v>6259</v>
      </c>
      <c r="E1264" s="148">
        <v>14579.96</v>
      </c>
      <c r="F1264" s="148">
        <v>0</v>
      </c>
      <c r="G1264" s="148">
        <v>0</v>
      </c>
      <c r="H1264" s="148" t="s">
        <v>6288</v>
      </c>
      <c r="I1264" s="148">
        <v>0</v>
      </c>
      <c r="J1264" s="148">
        <v>14579.96</v>
      </c>
      <c r="K1264" s="148">
        <v>0</v>
      </c>
      <c r="L1264" s="148">
        <v>0</v>
      </c>
      <c r="M1264" s="148">
        <v>19439.95</v>
      </c>
      <c r="N1264" s="148" t="s">
        <v>6289</v>
      </c>
      <c r="O1264" s="148">
        <v>0</v>
      </c>
      <c r="P1264" s="148">
        <v>19439.95</v>
      </c>
    </row>
    <row r="1265" spans="1:16" ht="37.5">
      <c r="A1265" s="237" t="s">
        <v>6062</v>
      </c>
      <c r="B1265" s="237" t="s">
        <v>6063</v>
      </c>
      <c r="C1265" s="237" t="s">
        <v>5919</v>
      </c>
      <c r="D1265" s="238" t="s">
        <v>5839</v>
      </c>
      <c r="E1265" s="148">
        <v>19695.94</v>
      </c>
      <c r="F1265" s="148">
        <v>283.50</v>
      </c>
      <c r="G1265" s="148">
        <v>0</v>
      </c>
      <c r="H1265" s="148" t="s">
        <v>6288</v>
      </c>
      <c r="I1265" s="148">
        <v>2535.9600000000028</v>
      </c>
      <c r="J1265" s="148">
        <v>22515.40</v>
      </c>
      <c r="K1265" s="148">
        <v>7878.38</v>
      </c>
      <c r="L1265" s="148">
        <v>0</v>
      </c>
      <c r="M1265" s="148">
        <v>26261.25</v>
      </c>
      <c r="N1265" s="148" t="s">
        <v>6289</v>
      </c>
      <c r="O1265" s="148">
        <v>40857.44</v>
      </c>
      <c r="P1265" s="148">
        <v>74997.07</v>
      </c>
    </row>
    <row r="1266" spans="1:16" ht="37.5">
      <c r="A1266" s="237" t="s">
        <v>6062</v>
      </c>
      <c r="B1266" s="237" t="s">
        <v>6063</v>
      </c>
      <c r="C1266" s="237" t="s">
        <v>5919</v>
      </c>
      <c r="D1266" s="238" t="s">
        <v>7324</v>
      </c>
      <c r="E1266" s="148">
        <v>19695.94</v>
      </c>
      <c r="F1266" s="148">
        <v>0</v>
      </c>
      <c r="G1266" s="148">
        <v>0</v>
      </c>
      <c r="H1266" s="148" t="s">
        <v>6288</v>
      </c>
      <c r="I1266" s="148">
        <v>0</v>
      </c>
      <c r="J1266" s="148">
        <v>19695.94</v>
      </c>
      <c r="K1266" s="148">
        <v>0</v>
      </c>
      <c r="L1266" s="148">
        <v>0</v>
      </c>
      <c r="M1266" s="148">
        <v>26261.25</v>
      </c>
      <c r="N1266" s="148" t="s">
        <v>6289</v>
      </c>
      <c r="O1266" s="148">
        <v>0</v>
      </c>
      <c r="P1266" s="148">
        <v>26261.25</v>
      </c>
    </row>
    <row r="1267" spans="1:16" ht="37.5">
      <c r="A1267" s="237" t="s">
        <v>6062</v>
      </c>
      <c r="B1267" s="237" t="s">
        <v>6063</v>
      </c>
      <c r="C1267" s="237" t="s">
        <v>5919</v>
      </c>
      <c r="D1267" s="238" t="s">
        <v>6259</v>
      </c>
      <c r="E1267" s="148">
        <v>19695.94</v>
      </c>
      <c r="F1267" s="148">
        <v>0</v>
      </c>
      <c r="G1267" s="148">
        <v>0</v>
      </c>
      <c r="H1267" s="148" t="s">
        <v>6288</v>
      </c>
      <c r="I1267" s="148">
        <v>0</v>
      </c>
      <c r="J1267" s="148">
        <v>19695.94</v>
      </c>
      <c r="K1267" s="148">
        <v>0</v>
      </c>
      <c r="L1267" s="148">
        <v>0</v>
      </c>
      <c r="M1267" s="148">
        <v>26261.25</v>
      </c>
      <c r="N1267" s="148" t="s">
        <v>6289</v>
      </c>
      <c r="O1267" s="148">
        <v>0</v>
      </c>
      <c r="P1267" s="148">
        <v>26261.25</v>
      </c>
    </row>
    <row r="1268" spans="1:16" ht="25">
      <c r="A1268" s="237" t="s">
        <v>6064</v>
      </c>
      <c r="B1268" s="237" t="s">
        <v>6065</v>
      </c>
      <c r="C1268" s="237" t="s">
        <v>5919</v>
      </c>
      <c r="D1268" s="238" t="s">
        <v>5839</v>
      </c>
      <c r="E1268" s="148">
        <v>17787.68</v>
      </c>
      <c r="F1268" s="148">
        <v>283.50</v>
      </c>
      <c r="G1268" s="148">
        <v>0</v>
      </c>
      <c r="H1268" s="148" t="s">
        <v>6288</v>
      </c>
      <c r="I1268" s="148">
        <v>2382.50</v>
      </c>
      <c r="J1268" s="148">
        <v>20453.68</v>
      </c>
      <c r="K1268" s="148">
        <v>7115.07</v>
      </c>
      <c r="L1268" s="148">
        <v>0</v>
      </c>
      <c r="M1268" s="148">
        <v>23716.91</v>
      </c>
      <c r="N1268" s="148" t="s">
        <v>6289</v>
      </c>
      <c r="O1268" s="148">
        <v>37931.44</v>
      </c>
      <c r="P1268" s="148">
        <v>68763.42</v>
      </c>
    </row>
    <row r="1269" spans="1:16" ht="25">
      <c r="A1269" s="237" t="s">
        <v>6064</v>
      </c>
      <c r="B1269" s="237" t="s">
        <v>6065</v>
      </c>
      <c r="C1269" s="237" t="s">
        <v>5919</v>
      </c>
      <c r="D1269" s="238" t="s">
        <v>7324</v>
      </c>
      <c r="E1269" s="148">
        <v>17787.68</v>
      </c>
      <c r="F1269" s="148">
        <v>0</v>
      </c>
      <c r="G1269" s="148">
        <v>0</v>
      </c>
      <c r="H1269" s="148" t="s">
        <v>6288</v>
      </c>
      <c r="I1269" s="148">
        <v>0</v>
      </c>
      <c r="J1269" s="148">
        <v>17787.68</v>
      </c>
      <c r="K1269" s="148">
        <v>0</v>
      </c>
      <c r="L1269" s="148">
        <v>0</v>
      </c>
      <c r="M1269" s="148">
        <v>23716.91</v>
      </c>
      <c r="N1269" s="148" t="s">
        <v>6289</v>
      </c>
      <c r="O1269" s="148">
        <v>0</v>
      </c>
      <c r="P1269" s="148">
        <v>23716.91</v>
      </c>
    </row>
    <row r="1270" spans="1:16" ht="25">
      <c r="A1270" s="237" t="s">
        <v>6064</v>
      </c>
      <c r="B1270" s="237" t="s">
        <v>6065</v>
      </c>
      <c r="C1270" s="237" t="s">
        <v>5919</v>
      </c>
      <c r="D1270" s="238" t="s">
        <v>6259</v>
      </c>
      <c r="E1270" s="148">
        <v>17787.68</v>
      </c>
      <c r="F1270" s="148">
        <v>0</v>
      </c>
      <c r="G1270" s="148">
        <v>0</v>
      </c>
      <c r="H1270" s="148" t="s">
        <v>6288</v>
      </c>
      <c r="I1270" s="148">
        <v>0</v>
      </c>
      <c r="J1270" s="148">
        <v>17787.68</v>
      </c>
      <c r="K1270" s="148">
        <v>0</v>
      </c>
      <c r="L1270" s="148">
        <v>0</v>
      </c>
      <c r="M1270" s="148">
        <v>23716.91</v>
      </c>
      <c r="N1270" s="148" t="s">
        <v>6289</v>
      </c>
      <c r="O1270" s="148">
        <v>0</v>
      </c>
      <c r="P1270" s="148">
        <v>23716.91</v>
      </c>
    </row>
    <row r="1271" spans="1:16" ht="37.5">
      <c r="A1271" s="237" t="s">
        <v>6066</v>
      </c>
      <c r="B1271" s="237" t="s">
        <v>6067</v>
      </c>
      <c r="C1271" s="237" t="s">
        <v>5919</v>
      </c>
      <c r="D1271" s="238" t="s">
        <v>5839</v>
      </c>
      <c r="E1271" s="148">
        <v>19695.94</v>
      </c>
      <c r="F1271" s="148">
        <v>283.50</v>
      </c>
      <c r="G1271" s="148">
        <v>0</v>
      </c>
      <c r="H1271" s="148" t="s">
        <v>6288</v>
      </c>
      <c r="I1271" s="148">
        <v>2535.9600000000028</v>
      </c>
      <c r="J1271" s="148">
        <v>22515.40</v>
      </c>
      <c r="K1271" s="148">
        <v>7878.38</v>
      </c>
      <c r="L1271" s="148">
        <v>0</v>
      </c>
      <c r="M1271" s="148">
        <v>26261.25</v>
      </c>
      <c r="N1271" s="148" t="s">
        <v>6289</v>
      </c>
      <c r="O1271" s="148">
        <v>40857.44</v>
      </c>
      <c r="P1271" s="148">
        <v>74997.07</v>
      </c>
    </row>
    <row r="1272" spans="1:16" ht="37.5">
      <c r="A1272" s="237" t="s">
        <v>6066</v>
      </c>
      <c r="B1272" s="237" t="s">
        <v>6067</v>
      </c>
      <c r="C1272" s="237" t="s">
        <v>5919</v>
      </c>
      <c r="D1272" s="238" t="s">
        <v>7324</v>
      </c>
      <c r="E1272" s="148">
        <v>19695.94</v>
      </c>
      <c r="F1272" s="148">
        <v>0</v>
      </c>
      <c r="G1272" s="148">
        <v>0</v>
      </c>
      <c r="H1272" s="148" t="s">
        <v>6288</v>
      </c>
      <c r="I1272" s="148">
        <v>0</v>
      </c>
      <c r="J1272" s="148">
        <v>19695.94</v>
      </c>
      <c r="K1272" s="148">
        <v>0</v>
      </c>
      <c r="L1272" s="148">
        <v>0</v>
      </c>
      <c r="M1272" s="148">
        <v>26261.25</v>
      </c>
      <c r="N1272" s="148" t="s">
        <v>6289</v>
      </c>
      <c r="O1272" s="148">
        <v>0</v>
      </c>
      <c r="P1272" s="148">
        <v>26261.25</v>
      </c>
    </row>
    <row r="1273" spans="1:16" ht="37.5">
      <c r="A1273" s="237" t="s">
        <v>6066</v>
      </c>
      <c r="B1273" s="237" t="s">
        <v>6067</v>
      </c>
      <c r="C1273" s="237" t="s">
        <v>5919</v>
      </c>
      <c r="D1273" s="238" t="s">
        <v>6259</v>
      </c>
      <c r="E1273" s="148">
        <v>19695.94</v>
      </c>
      <c r="F1273" s="148">
        <v>0</v>
      </c>
      <c r="G1273" s="148">
        <v>0</v>
      </c>
      <c r="H1273" s="148" t="s">
        <v>6288</v>
      </c>
      <c r="I1273" s="148">
        <v>0</v>
      </c>
      <c r="J1273" s="148">
        <v>19695.94</v>
      </c>
      <c r="K1273" s="148">
        <v>0</v>
      </c>
      <c r="L1273" s="148">
        <v>0</v>
      </c>
      <c r="M1273" s="148">
        <v>26261.25</v>
      </c>
      <c r="N1273" s="148" t="s">
        <v>6289</v>
      </c>
      <c r="O1273" s="148">
        <v>0</v>
      </c>
      <c r="P1273" s="148">
        <v>26261.25</v>
      </c>
    </row>
    <row r="1274" spans="1:16" ht="25">
      <c r="A1274" s="237" t="s">
        <v>6552</v>
      </c>
      <c r="B1274" s="237" t="s">
        <v>6553</v>
      </c>
      <c r="C1274" s="237" t="s">
        <v>5919</v>
      </c>
      <c r="D1274" s="238" t="s">
        <v>5839</v>
      </c>
      <c r="E1274" s="148">
        <v>16006.24</v>
      </c>
      <c r="F1274" s="148">
        <v>233.50</v>
      </c>
      <c r="G1274" s="148">
        <v>0</v>
      </c>
      <c r="H1274" s="148" t="s">
        <v>6288</v>
      </c>
      <c r="I1274" s="148">
        <v>2275.6400000000012</v>
      </c>
      <c r="J1274" s="148">
        <v>18515.38</v>
      </c>
      <c r="K1274" s="148">
        <v>6402.50</v>
      </c>
      <c r="L1274" s="148">
        <v>0</v>
      </c>
      <c r="M1274" s="148">
        <v>21341.65</v>
      </c>
      <c r="N1274" s="148" t="s">
        <v>6289</v>
      </c>
      <c r="O1274" s="148">
        <v>35199.90</v>
      </c>
      <c r="P1274" s="148">
        <v>62944.05</v>
      </c>
    </row>
    <row r="1275" spans="1:16" ht="25">
      <c r="A1275" s="237" t="s">
        <v>6552</v>
      </c>
      <c r="B1275" s="237" t="s">
        <v>6553</v>
      </c>
      <c r="C1275" s="237" t="s">
        <v>5919</v>
      </c>
      <c r="D1275" s="238" t="s">
        <v>7324</v>
      </c>
      <c r="E1275" s="148">
        <v>16006.24</v>
      </c>
      <c r="F1275" s="148">
        <v>0</v>
      </c>
      <c r="G1275" s="148">
        <v>0</v>
      </c>
      <c r="H1275" s="148" t="s">
        <v>6288</v>
      </c>
      <c r="I1275" s="148">
        <v>0</v>
      </c>
      <c r="J1275" s="148">
        <v>16006.24</v>
      </c>
      <c r="K1275" s="148">
        <v>0</v>
      </c>
      <c r="L1275" s="148">
        <v>0</v>
      </c>
      <c r="M1275" s="148">
        <v>21341.65</v>
      </c>
      <c r="N1275" s="148" t="s">
        <v>6289</v>
      </c>
      <c r="O1275" s="148">
        <v>0</v>
      </c>
      <c r="P1275" s="148">
        <v>21341.65</v>
      </c>
    </row>
    <row r="1276" spans="1:16" ht="25">
      <c r="A1276" s="237" t="s">
        <v>6552</v>
      </c>
      <c r="B1276" s="237" t="s">
        <v>6553</v>
      </c>
      <c r="C1276" s="237" t="s">
        <v>5919</v>
      </c>
      <c r="D1276" s="238" t="s">
        <v>6259</v>
      </c>
      <c r="E1276" s="148">
        <v>16006.24</v>
      </c>
      <c r="F1276" s="148">
        <v>0</v>
      </c>
      <c r="G1276" s="148">
        <v>0</v>
      </c>
      <c r="H1276" s="148" t="s">
        <v>6288</v>
      </c>
      <c r="I1276" s="148">
        <v>0</v>
      </c>
      <c r="J1276" s="148">
        <v>16006.24</v>
      </c>
      <c r="K1276" s="148">
        <v>0</v>
      </c>
      <c r="L1276" s="148">
        <v>0</v>
      </c>
      <c r="M1276" s="148">
        <v>21341.65</v>
      </c>
      <c r="N1276" s="148" t="s">
        <v>6289</v>
      </c>
      <c r="O1276" s="148">
        <v>0</v>
      </c>
      <c r="P1276" s="148">
        <v>21341.65</v>
      </c>
    </row>
    <row r="1277" spans="1:16" ht="25">
      <c r="A1277" s="237" t="s">
        <v>6554</v>
      </c>
      <c r="B1277" s="237" t="s">
        <v>6555</v>
      </c>
      <c r="C1277" s="237" t="s">
        <v>5919</v>
      </c>
      <c r="D1277" s="238" t="s">
        <v>5839</v>
      </c>
      <c r="E1277" s="148">
        <v>16496.68</v>
      </c>
      <c r="F1277" s="148">
        <v>233.50</v>
      </c>
      <c r="G1277" s="148">
        <v>0</v>
      </c>
      <c r="H1277" s="148" t="s">
        <v>6288</v>
      </c>
      <c r="I1277" s="148">
        <v>2321.9300000000003</v>
      </c>
      <c r="J1277" s="148">
        <v>19052.11</v>
      </c>
      <c r="K1277" s="148">
        <v>6598.67</v>
      </c>
      <c r="L1277" s="148">
        <v>0</v>
      </c>
      <c r="M1277" s="148">
        <v>21995.57</v>
      </c>
      <c r="N1277" s="148" t="s">
        <v>6289</v>
      </c>
      <c r="O1277" s="148">
        <v>35951.91</v>
      </c>
      <c r="P1277" s="148">
        <v>64546.15</v>
      </c>
    </row>
    <row r="1278" spans="1:16" ht="25">
      <c r="A1278" s="237" t="s">
        <v>6554</v>
      </c>
      <c r="B1278" s="237" t="s">
        <v>6555</v>
      </c>
      <c r="C1278" s="237" t="s">
        <v>5919</v>
      </c>
      <c r="D1278" s="238" t="s">
        <v>7324</v>
      </c>
      <c r="E1278" s="148">
        <v>16496.68</v>
      </c>
      <c r="F1278" s="148">
        <v>0</v>
      </c>
      <c r="G1278" s="148">
        <v>0</v>
      </c>
      <c r="H1278" s="148" t="s">
        <v>6288</v>
      </c>
      <c r="I1278" s="148">
        <v>0</v>
      </c>
      <c r="J1278" s="148">
        <v>16496.68</v>
      </c>
      <c r="K1278" s="148">
        <v>0</v>
      </c>
      <c r="L1278" s="148">
        <v>0</v>
      </c>
      <c r="M1278" s="148">
        <v>21995.57</v>
      </c>
      <c r="N1278" s="148" t="s">
        <v>6289</v>
      </c>
      <c r="O1278" s="148">
        <v>0</v>
      </c>
      <c r="P1278" s="148">
        <v>21995.57</v>
      </c>
    </row>
    <row r="1279" spans="1:16" ht="25">
      <c r="A1279" s="237" t="s">
        <v>6554</v>
      </c>
      <c r="B1279" s="237" t="s">
        <v>6555</v>
      </c>
      <c r="C1279" s="237" t="s">
        <v>5919</v>
      </c>
      <c r="D1279" s="238" t="s">
        <v>6259</v>
      </c>
      <c r="E1279" s="148">
        <v>16496.68</v>
      </c>
      <c r="F1279" s="148">
        <v>0</v>
      </c>
      <c r="G1279" s="148">
        <v>0</v>
      </c>
      <c r="H1279" s="148" t="s">
        <v>6288</v>
      </c>
      <c r="I1279" s="148">
        <v>0</v>
      </c>
      <c r="J1279" s="148">
        <v>16496.68</v>
      </c>
      <c r="K1279" s="148">
        <v>0</v>
      </c>
      <c r="L1279" s="148">
        <v>0</v>
      </c>
      <c r="M1279" s="148">
        <v>21995.57</v>
      </c>
      <c r="N1279" s="148" t="s">
        <v>6289</v>
      </c>
      <c r="O1279" s="148">
        <v>0</v>
      </c>
      <c r="P1279" s="148">
        <v>21995.57</v>
      </c>
    </row>
    <row r="1280" spans="1:16" ht="25">
      <c r="A1280" s="237" t="s">
        <v>6554</v>
      </c>
      <c r="B1280" s="237" t="s">
        <v>6555</v>
      </c>
      <c r="C1280" s="237" t="s">
        <v>5919</v>
      </c>
      <c r="D1280" s="238" t="s">
        <v>5902</v>
      </c>
      <c r="E1280" s="148">
        <v>22435.82</v>
      </c>
      <c r="F1280" s="148">
        <v>233.50</v>
      </c>
      <c r="G1280" s="148">
        <v>0</v>
      </c>
      <c r="H1280" s="148" t="s">
        <v>6288</v>
      </c>
      <c r="I1280" s="148">
        <v>2531.369999999999</v>
      </c>
      <c r="J1280" s="148">
        <v>25200.69</v>
      </c>
      <c r="K1280" s="148">
        <v>8974.33</v>
      </c>
      <c r="L1280" s="148">
        <v>0</v>
      </c>
      <c r="M1280" s="148">
        <v>29914.43</v>
      </c>
      <c r="N1280" s="148" t="s">
        <v>6289</v>
      </c>
      <c r="O1280" s="148">
        <v>45058.59</v>
      </c>
      <c r="P1280" s="148">
        <v>83947.35</v>
      </c>
    </row>
    <row r="1281" spans="1:16" ht="25">
      <c r="A1281" s="237" t="s">
        <v>6554</v>
      </c>
      <c r="B1281" s="237" t="s">
        <v>6555</v>
      </c>
      <c r="C1281" s="237" t="s">
        <v>5919</v>
      </c>
      <c r="D1281" s="238" t="s">
        <v>5903</v>
      </c>
      <c r="E1281" s="148">
        <v>30064.18</v>
      </c>
      <c r="F1281" s="148">
        <v>233.50</v>
      </c>
      <c r="G1281" s="148">
        <v>0</v>
      </c>
      <c r="H1281" s="148" t="s">
        <v>6288</v>
      </c>
      <c r="I1281" s="148">
        <v>2616.50</v>
      </c>
      <c r="J1281" s="148">
        <v>32914.18</v>
      </c>
      <c r="K1281" s="148">
        <v>12025.67</v>
      </c>
      <c r="L1281" s="148">
        <v>0</v>
      </c>
      <c r="M1281" s="148">
        <v>40085.57</v>
      </c>
      <c r="N1281" s="148" t="s">
        <v>6289</v>
      </c>
      <c r="O1281" s="148">
        <v>56755.41</v>
      </c>
      <c r="P1281" s="148">
        <v>108866.65</v>
      </c>
    </row>
    <row r="1282" spans="1:16" ht="25">
      <c r="A1282" s="237" t="s">
        <v>6554</v>
      </c>
      <c r="B1282" s="237" t="s">
        <v>6555</v>
      </c>
      <c r="C1282" s="237" t="s">
        <v>5919</v>
      </c>
      <c r="D1282" s="238" t="s">
        <v>5904</v>
      </c>
      <c r="E1282" s="148">
        <v>39684.19</v>
      </c>
      <c r="F1282" s="148">
        <v>233.50</v>
      </c>
      <c r="G1282" s="148">
        <v>0</v>
      </c>
      <c r="H1282" s="148" t="s">
        <v>6288</v>
      </c>
      <c r="I1282" s="148">
        <v>2723.8099999999977</v>
      </c>
      <c r="J1282" s="148">
        <v>42641.50</v>
      </c>
      <c r="K1282" s="148">
        <v>15873.68</v>
      </c>
      <c r="L1282" s="148">
        <v>0</v>
      </c>
      <c r="M1282" s="148">
        <v>52912.25</v>
      </c>
      <c r="N1282" s="148" t="s">
        <v>6289</v>
      </c>
      <c r="O1282" s="148">
        <v>71506.09</v>
      </c>
      <c r="P1282" s="148">
        <v>140292.02</v>
      </c>
    </row>
    <row r="1283" spans="1:16" ht="25">
      <c r="A1283" s="237" t="s">
        <v>6554</v>
      </c>
      <c r="B1283" s="237" t="s">
        <v>6555</v>
      </c>
      <c r="C1283" s="237" t="s">
        <v>5919</v>
      </c>
      <c r="D1283" s="238" t="s">
        <v>5905</v>
      </c>
      <c r="E1283" s="148">
        <v>50796.35</v>
      </c>
      <c r="F1283" s="148">
        <v>233.50</v>
      </c>
      <c r="G1283" s="148">
        <v>0</v>
      </c>
      <c r="H1283" s="148" t="s">
        <v>6288</v>
      </c>
      <c r="I1283" s="148">
        <v>2847.770000000004</v>
      </c>
      <c r="J1283" s="148">
        <v>53877.62</v>
      </c>
      <c r="K1283" s="148">
        <v>20318.54</v>
      </c>
      <c r="L1283" s="148">
        <v>0</v>
      </c>
      <c r="M1283" s="148">
        <v>67728.47</v>
      </c>
      <c r="N1283" s="148" t="s">
        <v>6289</v>
      </c>
      <c r="O1283" s="148">
        <v>88544.74</v>
      </c>
      <c r="P1283" s="148">
        <v>176591.75</v>
      </c>
    </row>
    <row r="1284" spans="1:16" ht="25">
      <c r="A1284" s="237" t="s">
        <v>6554</v>
      </c>
      <c r="B1284" s="237" t="s">
        <v>6555</v>
      </c>
      <c r="C1284" s="237" t="s">
        <v>5919</v>
      </c>
      <c r="D1284" s="238" t="s">
        <v>5906</v>
      </c>
      <c r="E1284" s="148">
        <v>65018.64</v>
      </c>
      <c r="F1284" s="148">
        <v>233.50</v>
      </c>
      <c r="G1284" s="148">
        <v>0</v>
      </c>
      <c r="H1284" s="148" t="s">
        <v>6288</v>
      </c>
      <c r="I1284" s="148">
        <v>3006.4900000000052</v>
      </c>
      <c r="J1284" s="148">
        <v>68258.63</v>
      </c>
      <c r="K1284" s="148">
        <v>26007.46</v>
      </c>
      <c r="L1284" s="148">
        <v>0</v>
      </c>
      <c r="M1284" s="148">
        <v>86691.52</v>
      </c>
      <c r="N1284" s="148" t="s">
        <v>6289</v>
      </c>
      <c r="O1284" s="148">
        <v>110352.25</v>
      </c>
      <c r="P1284" s="148">
        <v>223051.23</v>
      </c>
    </row>
    <row r="1285" spans="1:16" ht="37.5">
      <c r="A1285" s="237" t="s">
        <v>6556</v>
      </c>
      <c r="B1285" s="237" t="s">
        <v>6557</v>
      </c>
      <c r="C1285" s="237" t="s">
        <v>5919</v>
      </c>
      <c r="D1285" s="238" t="s">
        <v>5839</v>
      </c>
      <c r="E1285" s="148">
        <v>19634.24</v>
      </c>
      <c r="F1285" s="148">
        <v>233.50</v>
      </c>
      <c r="G1285" s="148">
        <v>0</v>
      </c>
      <c r="H1285" s="148" t="s">
        <v>6288</v>
      </c>
      <c r="I1285" s="148">
        <v>2694.7599999999984</v>
      </c>
      <c r="J1285" s="148">
        <v>22562.50</v>
      </c>
      <c r="K1285" s="148">
        <v>7853.70</v>
      </c>
      <c r="L1285" s="148">
        <v>0</v>
      </c>
      <c r="M1285" s="148">
        <v>26178.99</v>
      </c>
      <c r="N1285" s="148" t="s">
        <v>6289</v>
      </c>
      <c r="O1285" s="148">
        <v>40762.83</v>
      </c>
      <c r="P1285" s="148">
        <v>74795.52</v>
      </c>
    </row>
    <row r="1286" spans="1:16" ht="37.5">
      <c r="A1286" s="237" t="s">
        <v>6556</v>
      </c>
      <c r="B1286" s="237" t="s">
        <v>6557</v>
      </c>
      <c r="C1286" s="237" t="s">
        <v>5919</v>
      </c>
      <c r="D1286" s="238" t="s">
        <v>7324</v>
      </c>
      <c r="E1286" s="148">
        <v>19634.24</v>
      </c>
      <c r="F1286" s="148">
        <v>0</v>
      </c>
      <c r="G1286" s="148">
        <v>0</v>
      </c>
      <c r="H1286" s="148" t="s">
        <v>6288</v>
      </c>
      <c r="I1286" s="148">
        <v>0</v>
      </c>
      <c r="J1286" s="148">
        <v>19634.24</v>
      </c>
      <c r="K1286" s="148">
        <v>0</v>
      </c>
      <c r="L1286" s="148">
        <v>0</v>
      </c>
      <c r="M1286" s="148">
        <v>26178.99</v>
      </c>
      <c r="N1286" s="148" t="s">
        <v>6289</v>
      </c>
      <c r="O1286" s="148">
        <v>0</v>
      </c>
      <c r="P1286" s="148">
        <v>26178.99</v>
      </c>
    </row>
    <row r="1287" spans="1:16" ht="37.5">
      <c r="A1287" s="237" t="s">
        <v>6556</v>
      </c>
      <c r="B1287" s="237" t="s">
        <v>6557</v>
      </c>
      <c r="C1287" s="237" t="s">
        <v>5919</v>
      </c>
      <c r="D1287" s="238" t="s">
        <v>6259</v>
      </c>
      <c r="E1287" s="148">
        <v>19634.24</v>
      </c>
      <c r="F1287" s="148">
        <v>0</v>
      </c>
      <c r="G1287" s="148">
        <v>0</v>
      </c>
      <c r="H1287" s="148" t="s">
        <v>6288</v>
      </c>
      <c r="I1287" s="148">
        <v>0</v>
      </c>
      <c r="J1287" s="148">
        <v>19634.24</v>
      </c>
      <c r="K1287" s="148">
        <v>0</v>
      </c>
      <c r="L1287" s="148">
        <v>0</v>
      </c>
      <c r="M1287" s="148">
        <v>26178.99</v>
      </c>
      <c r="N1287" s="148" t="s">
        <v>6289</v>
      </c>
      <c r="O1287" s="148">
        <v>0</v>
      </c>
      <c r="P1287" s="148">
        <v>26178.99</v>
      </c>
    </row>
    <row r="1288" spans="1:16" ht="37.5">
      <c r="A1288" s="237" t="s">
        <v>6558</v>
      </c>
      <c r="B1288" s="237" t="s">
        <v>6559</v>
      </c>
      <c r="C1288" s="237" t="s">
        <v>5919</v>
      </c>
      <c r="D1288" s="238" t="s">
        <v>5839</v>
      </c>
      <c r="E1288" s="148">
        <v>19101.70</v>
      </c>
      <c r="F1288" s="148">
        <v>283.50</v>
      </c>
      <c r="G1288" s="148">
        <v>0</v>
      </c>
      <c r="H1288" s="148" t="s">
        <v>6288</v>
      </c>
      <c r="I1288" s="148">
        <v>2488.2999999999993</v>
      </c>
      <c r="J1288" s="148">
        <v>21873.50</v>
      </c>
      <c r="K1288" s="148">
        <v>7640.68</v>
      </c>
      <c r="L1288" s="148">
        <v>0</v>
      </c>
      <c r="M1288" s="148">
        <v>25468.93</v>
      </c>
      <c r="N1288" s="148" t="s">
        <v>6289</v>
      </c>
      <c r="O1288" s="148">
        <v>39946.27</v>
      </c>
      <c r="P1288" s="148">
        <v>73055.88</v>
      </c>
    </row>
    <row r="1289" spans="1:16" ht="37.5">
      <c r="A1289" s="237" t="s">
        <v>6558</v>
      </c>
      <c r="B1289" s="237" t="s">
        <v>6559</v>
      </c>
      <c r="C1289" s="237" t="s">
        <v>5919</v>
      </c>
      <c r="D1289" s="238" t="s">
        <v>7324</v>
      </c>
      <c r="E1289" s="148">
        <v>19101.70</v>
      </c>
      <c r="F1289" s="148">
        <v>0</v>
      </c>
      <c r="G1289" s="148">
        <v>0</v>
      </c>
      <c r="H1289" s="148" t="s">
        <v>6288</v>
      </c>
      <c r="I1289" s="148">
        <v>0</v>
      </c>
      <c r="J1289" s="148">
        <v>19101.70</v>
      </c>
      <c r="K1289" s="148">
        <v>0</v>
      </c>
      <c r="L1289" s="148">
        <v>0</v>
      </c>
      <c r="M1289" s="148">
        <v>25468.93</v>
      </c>
      <c r="N1289" s="148" t="s">
        <v>6289</v>
      </c>
      <c r="O1289" s="148">
        <v>0</v>
      </c>
      <c r="P1289" s="148">
        <v>25468.93</v>
      </c>
    </row>
    <row r="1290" spans="1:16" ht="37.5">
      <c r="A1290" s="237" t="s">
        <v>6558</v>
      </c>
      <c r="B1290" s="237" t="s">
        <v>6559</v>
      </c>
      <c r="C1290" s="237" t="s">
        <v>5919</v>
      </c>
      <c r="D1290" s="238" t="s">
        <v>6259</v>
      </c>
      <c r="E1290" s="148">
        <v>19101.70</v>
      </c>
      <c r="F1290" s="148">
        <v>0</v>
      </c>
      <c r="G1290" s="148">
        <v>0</v>
      </c>
      <c r="H1290" s="148" t="s">
        <v>6288</v>
      </c>
      <c r="I1290" s="148">
        <v>0</v>
      </c>
      <c r="J1290" s="148">
        <v>19101.70</v>
      </c>
      <c r="K1290" s="148">
        <v>0</v>
      </c>
      <c r="L1290" s="148">
        <v>0</v>
      </c>
      <c r="M1290" s="148">
        <v>25468.93</v>
      </c>
      <c r="N1290" s="148" t="s">
        <v>6289</v>
      </c>
      <c r="O1290" s="148">
        <v>0</v>
      </c>
      <c r="P1290" s="148">
        <v>25468.93</v>
      </c>
    </row>
    <row r="1291" spans="1:16" ht="37.5">
      <c r="A1291" s="237" t="s">
        <v>6558</v>
      </c>
      <c r="B1291" s="237" t="s">
        <v>6559</v>
      </c>
      <c r="C1291" s="237" t="s">
        <v>5919</v>
      </c>
      <c r="D1291" s="238" t="s">
        <v>5902</v>
      </c>
      <c r="E1291" s="148">
        <v>25446.26</v>
      </c>
      <c r="F1291" s="148">
        <v>283.50</v>
      </c>
      <c r="G1291" s="148">
        <v>0</v>
      </c>
      <c r="H1291" s="148" t="s">
        <v>6288</v>
      </c>
      <c r="I1291" s="148">
        <v>2708.6200000000026</v>
      </c>
      <c r="J1291" s="148">
        <v>28438.38</v>
      </c>
      <c r="K1291" s="148">
        <v>10178.50</v>
      </c>
      <c r="L1291" s="148">
        <v>0</v>
      </c>
      <c r="M1291" s="148">
        <v>33928.35</v>
      </c>
      <c r="N1291" s="148" t="s">
        <v>6289</v>
      </c>
      <c r="O1291" s="148">
        <v>49674.60</v>
      </c>
      <c r="P1291" s="148">
        <v>93781.45</v>
      </c>
    </row>
    <row r="1292" spans="1:16" ht="37.5">
      <c r="A1292" s="237" t="s">
        <v>6558</v>
      </c>
      <c r="B1292" s="237" t="s">
        <v>6559</v>
      </c>
      <c r="C1292" s="237" t="s">
        <v>5919</v>
      </c>
      <c r="D1292" s="238" t="s">
        <v>5903</v>
      </c>
      <c r="E1292" s="148">
        <v>33856.56</v>
      </c>
      <c r="F1292" s="148">
        <v>283.50</v>
      </c>
      <c r="G1292" s="148">
        <v>0</v>
      </c>
      <c r="H1292" s="148" t="s">
        <v>6288</v>
      </c>
      <c r="I1292" s="148">
        <v>2797.1600000000035</v>
      </c>
      <c r="J1292" s="148">
        <v>36937.22</v>
      </c>
      <c r="K1292" s="148">
        <v>13542.62</v>
      </c>
      <c r="L1292" s="148">
        <v>0</v>
      </c>
      <c r="M1292" s="148">
        <v>45142.08</v>
      </c>
      <c r="N1292" s="148" t="s">
        <v>6289</v>
      </c>
      <c r="O1292" s="148">
        <v>62570.39</v>
      </c>
      <c r="P1292" s="148">
        <v>121255.09</v>
      </c>
    </row>
    <row r="1293" spans="1:16" ht="37.5">
      <c r="A1293" s="237" t="s">
        <v>6558</v>
      </c>
      <c r="B1293" s="237" t="s">
        <v>6559</v>
      </c>
      <c r="C1293" s="237" t="s">
        <v>5919</v>
      </c>
      <c r="D1293" s="238" t="s">
        <v>5904</v>
      </c>
      <c r="E1293" s="148">
        <v>44462.60</v>
      </c>
      <c r="F1293" s="148">
        <v>283.50</v>
      </c>
      <c r="G1293" s="148">
        <v>0</v>
      </c>
      <c r="H1293" s="148" t="s">
        <v>6288</v>
      </c>
      <c r="I1293" s="148">
        <v>2908.739999999998</v>
      </c>
      <c r="J1293" s="148">
        <v>47654.84</v>
      </c>
      <c r="K1293" s="148">
        <v>17785.04</v>
      </c>
      <c r="L1293" s="148">
        <v>0</v>
      </c>
      <c r="M1293" s="148">
        <v>59283.47</v>
      </c>
      <c r="N1293" s="148" t="s">
        <v>6289</v>
      </c>
      <c r="O1293" s="148">
        <v>78832.99</v>
      </c>
      <c r="P1293" s="148">
        <v>155901.50</v>
      </c>
    </row>
    <row r="1294" spans="1:16" ht="37.5">
      <c r="A1294" s="237" t="s">
        <v>6558</v>
      </c>
      <c r="B1294" s="237" t="s">
        <v>6559</v>
      </c>
      <c r="C1294" s="237" t="s">
        <v>5919</v>
      </c>
      <c r="D1294" s="238" t="s">
        <v>5905</v>
      </c>
      <c r="E1294" s="148">
        <v>56713.72</v>
      </c>
      <c r="F1294" s="148">
        <v>283.50</v>
      </c>
      <c r="G1294" s="148">
        <v>0</v>
      </c>
      <c r="H1294" s="148" t="s">
        <v>6288</v>
      </c>
      <c r="I1294" s="148">
        <v>3037.6800000000003</v>
      </c>
      <c r="J1294" s="148">
        <v>60034.90</v>
      </c>
      <c r="K1294" s="148">
        <v>22685.49</v>
      </c>
      <c r="L1294" s="148">
        <v>0</v>
      </c>
      <c r="M1294" s="148">
        <v>75618.29</v>
      </c>
      <c r="N1294" s="148" t="s">
        <v>6289</v>
      </c>
      <c r="O1294" s="148">
        <v>97618.04</v>
      </c>
      <c r="P1294" s="148">
        <v>195921.82</v>
      </c>
    </row>
    <row r="1295" spans="1:16" ht="37.5">
      <c r="A1295" s="237" t="s">
        <v>6558</v>
      </c>
      <c r="B1295" s="237" t="s">
        <v>6559</v>
      </c>
      <c r="C1295" s="237" t="s">
        <v>5919</v>
      </c>
      <c r="D1295" s="238" t="s">
        <v>5906</v>
      </c>
      <c r="E1295" s="148">
        <v>72393.88</v>
      </c>
      <c r="F1295" s="148">
        <v>283.50</v>
      </c>
      <c r="G1295" s="148">
        <v>0</v>
      </c>
      <c r="H1295" s="148" t="s">
        <v>6288</v>
      </c>
      <c r="I1295" s="148">
        <v>3202.720000000001</v>
      </c>
      <c r="J1295" s="148">
        <v>75880.1</v>
      </c>
      <c r="K1295" s="148">
        <v>28957.55</v>
      </c>
      <c r="L1295" s="148">
        <v>0</v>
      </c>
      <c r="M1295" s="148">
        <v>96525.17</v>
      </c>
      <c r="N1295" s="148" t="s">
        <v>6289</v>
      </c>
      <c r="O1295" s="148">
        <v>121660.95</v>
      </c>
      <c r="P1295" s="148">
        <v>247143.66999999998</v>
      </c>
    </row>
    <row r="1296" spans="1:16" ht="37.5">
      <c r="A1296" s="237" t="s">
        <v>7349</v>
      </c>
      <c r="B1296" s="237" t="s">
        <v>7350</v>
      </c>
      <c r="C1296" s="237" t="s">
        <v>6376</v>
      </c>
      <c r="D1296" s="238" t="s">
        <v>5839</v>
      </c>
      <c r="E1296" s="148">
        <v>7382.91</v>
      </c>
      <c r="F1296" s="148">
        <v>207.85</v>
      </c>
      <c r="G1296" s="148">
        <v>0</v>
      </c>
      <c r="H1296" s="148" t="s">
        <v>6288</v>
      </c>
      <c r="I1296" s="148">
        <v>1343.2800000000007</v>
      </c>
      <c r="J1296" s="148">
        <v>8934.04</v>
      </c>
      <c r="K1296" s="148">
        <v>2953.16</v>
      </c>
      <c r="L1296" s="148">
        <v>0</v>
      </c>
      <c r="M1296" s="148">
        <v>9843.88</v>
      </c>
      <c r="N1296" s="148" t="s">
        <v>6289</v>
      </c>
      <c r="O1296" s="148">
        <v>21977.46</v>
      </c>
      <c r="P1296" s="148">
        <v>34774.50</v>
      </c>
    </row>
    <row r="1297" spans="1:16" ht="37.5">
      <c r="A1297" s="237" t="s">
        <v>7349</v>
      </c>
      <c r="B1297" s="237" t="s">
        <v>7350</v>
      </c>
      <c r="C1297" s="237" t="s">
        <v>6376</v>
      </c>
      <c r="D1297" s="238" t="s">
        <v>7324</v>
      </c>
      <c r="E1297" s="148">
        <v>7382.91</v>
      </c>
      <c r="F1297" s="148">
        <v>0</v>
      </c>
      <c r="G1297" s="148">
        <v>0</v>
      </c>
      <c r="H1297" s="148" t="s">
        <v>6288</v>
      </c>
      <c r="I1297" s="148">
        <v>0</v>
      </c>
      <c r="J1297" s="148">
        <v>7382.91</v>
      </c>
      <c r="K1297" s="148">
        <v>0</v>
      </c>
      <c r="L1297" s="148">
        <v>0</v>
      </c>
      <c r="M1297" s="148">
        <v>9843.88</v>
      </c>
      <c r="N1297" s="148" t="s">
        <v>6289</v>
      </c>
      <c r="O1297" s="148">
        <v>0</v>
      </c>
      <c r="P1297" s="148">
        <v>9843.88</v>
      </c>
    </row>
    <row r="1298" spans="1:16" ht="37.5">
      <c r="A1298" s="237" t="s">
        <v>7349</v>
      </c>
      <c r="B1298" s="237" t="s">
        <v>7350</v>
      </c>
      <c r="C1298" s="237" t="s">
        <v>6376</v>
      </c>
      <c r="D1298" s="238" t="s">
        <v>6259</v>
      </c>
      <c r="E1298" s="148">
        <v>7382.91</v>
      </c>
      <c r="F1298" s="148">
        <v>0</v>
      </c>
      <c r="G1298" s="148">
        <v>0</v>
      </c>
      <c r="H1298" s="148" t="s">
        <v>6288</v>
      </c>
      <c r="I1298" s="148">
        <v>0</v>
      </c>
      <c r="J1298" s="148">
        <v>7382.91</v>
      </c>
      <c r="K1298" s="148">
        <v>0</v>
      </c>
      <c r="L1298" s="148">
        <v>0</v>
      </c>
      <c r="M1298" s="148">
        <v>9843.88</v>
      </c>
      <c r="N1298" s="148" t="s">
        <v>6289</v>
      </c>
      <c r="O1298" s="148">
        <v>0</v>
      </c>
      <c r="P1298" s="148">
        <v>9843.88</v>
      </c>
    </row>
    <row r="1299" spans="1:16" ht="37.5">
      <c r="A1299" s="237" t="s">
        <v>7349</v>
      </c>
      <c r="B1299" s="237" t="s">
        <v>7350</v>
      </c>
      <c r="C1299" s="237" t="s">
        <v>6376</v>
      </c>
      <c r="D1299" s="238" t="s">
        <v>5902</v>
      </c>
      <c r="E1299" s="148">
        <v>9537.46</v>
      </c>
      <c r="F1299" s="148">
        <v>207.85</v>
      </c>
      <c r="G1299" s="148">
        <v>0</v>
      </c>
      <c r="H1299" s="148" t="s">
        <v>6288</v>
      </c>
      <c r="I1299" s="148">
        <v>1364.8700000000008</v>
      </c>
      <c r="J1299" s="148">
        <v>11110.18</v>
      </c>
      <c r="K1299" s="148">
        <v>3814.98</v>
      </c>
      <c r="L1299" s="148">
        <v>0</v>
      </c>
      <c r="M1299" s="148">
        <v>12716.61</v>
      </c>
      <c r="N1299" s="148" t="s">
        <v>6289</v>
      </c>
      <c r="O1299" s="148">
        <v>25281.11</v>
      </c>
      <c r="P1299" s="148">
        <v>41812.7</v>
      </c>
    </row>
    <row r="1300" spans="1:16" ht="37.5">
      <c r="A1300" s="237" t="s">
        <v>7349</v>
      </c>
      <c r="B1300" s="237" t="s">
        <v>7350</v>
      </c>
      <c r="C1300" s="237" t="s">
        <v>6376</v>
      </c>
      <c r="D1300" s="238" t="s">
        <v>5903</v>
      </c>
      <c r="E1300" s="148">
        <v>12019</v>
      </c>
      <c r="F1300" s="148">
        <v>207.85</v>
      </c>
      <c r="G1300" s="148">
        <v>0</v>
      </c>
      <c r="H1300" s="148" t="s">
        <v>6288</v>
      </c>
      <c r="I1300" s="148">
        <v>1389.7199999999993</v>
      </c>
      <c r="J1300" s="148">
        <v>13616.57</v>
      </c>
      <c r="K1300" s="148">
        <v>4807.6</v>
      </c>
      <c r="L1300" s="148">
        <v>0</v>
      </c>
      <c r="M1300" s="148">
        <v>16025.33</v>
      </c>
      <c r="N1300" s="148" t="s">
        <v>6289</v>
      </c>
      <c r="O1300" s="148">
        <v>29086.13</v>
      </c>
      <c r="P1300" s="148">
        <v>49919.06</v>
      </c>
    </row>
    <row r="1301" spans="1:16" ht="37.5">
      <c r="A1301" s="237" t="s">
        <v>7349</v>
      </c>
      <c r="B1301" s="237" t="s">
        <v>7350</v>
      </c>
      <c r="C1301" s="237" t="s">
        <v>6376</v>
      </c>
      <c r="D1301" s="238" t="s">
        <v>5904</v>
      </c>
      <c r="E1301" s="148">
        <v>14815.73</v>
      </c>
      <c r="F1301" s="148">
        <v>207.85</v>
      </c>
      <c r="G1301" s="148">
        <v>0</v>
      </c>
      <c r="H1301" s="148" t="s">
        <v>6288</v>
      </c>
      <c r="I1301" s="148">
        <v>1417.7300000000014</v>
      </c>
      <c r="J1301" s="148">
        <v>16441.31</v>
      </c>
      <c r="K1301" s="148">
        <v>5926.29</v>
      </c>
      <c r="L1301" s="148">
        <v>0</v>
      </c>
      <c r="M1301" s="148">
        <v>19754.31</v>
      </c>
      <c r="N1301" s="148" t="s">
        <v>6289</v>
      </c>
      <c r="O1301" s="148">
        <v>33374.45</v>
      </c>
      <c r="P1301" s="148">
        <v>59055.05</v>
      </c>
    </row>
    <row r="1302" spans="1:16" ht="37.5">
      <c r="A1302" s="237" t="s">
        <v>7349</v>
      </c>
      <c r="B1302" s="237" t="s">
        <v>7350</v>
      </c>
      <c r="C1302" s="237" t="s">
        <v>6376</v>
      </c>
      <c r="D1302" s="238" t="s">
        <v>5905</v>
      </c>
      <c r="E1302" s="148">
        <v>17712.99</v>
      </c>
      <c r="F1302" s="148">
        <v>207.85</v>
      </c>
      <c r="G1302" s="148">
        <v>0</v>
      </c>
      <c r="H1302" s="148" t="s">
        <v>6288</v>
      </c>
      <c r="I1302" s="148">
        <v>1446.75</v>
      </c>
      <c r="J1302" s="148">
        <v>19367.59</v>
      </c>
      <c r="K1302" s="148">
        <v>7085.20</v>
      </c>
      <c r="L1302" s="148">
        <v>0</v>
      </c>
      <c r="M1302" s="148">
        <v>23617.32</v>
      </c>
      <c r="N1302" s="148" t="s">
        <v>6289</v>
      </c>
      <c r="O1302" s="148">
        <v>37816.92</v>
      </c>
      <c r="P1302" s="148">
        <v>68519.44</v>
      </c>
    </row>
    <row r="1303" spans="1:16" ht="37.5">
      <c r="A1303" s="237" t="s">
        <v>7349</v>
      </c>
      <c r="B1303" s="237" t="s">
        <v>7350</v>
      </c>
      <c r="C1303" s="237" t="s">
        <v>6376</v>
      </c>
      <c r="D1303" s="238" t="s">
        <v>5906</v>
      </c>
      <c r="E1303" s="148">
        <v>21109.71</v>
      </c>
      <c r="F1303" s="148">
        <v>207.85</v>
      </c>
      <c r="G1303" s="148">
        <v>0</v>
      </c>
      <c r="H1303" s="148" t="s">
        <v>6288</v>
      </c>
      <c r="I1303" s="148">
        <v>1480.770000000004</v>
      </c>
      <c r="J1303" s="148">
        <v>22798.33</v>
      </c>
      <c r="K1303" s="148">
        <v>8443.88</v>
      </c>
      <c r="L1303" s="148">
        <v>0</v>
      </c>
      <c r="M1303" s="148">
        <v>28146.28</v>
      </c>
      <c r="N1303" s="148" t="s">
        <v>6289</v>
      </c>
      <c r="O1303" s="148">
        <v>43025.22</v>
      </c>
      <c r="P1303" s="148">
        <v>79615.38</v>
      </c>
    </row>
    <row r="1304" spans="1:16" ht="37.5">
      <c r="A1304" s="237" t="s">
        <v>6560</v>
      </c>
      <c r="B1304" s="237" t="s">
        <v>6561</v>
      </c>
      <c r="C1304" s="237" t="s">
        <v>5919</v>
      </c>
      <c r="D1304" s="238" t="s">
        <v>5839</v>
      </c>
      <c r="E1304" s="148">
        <v>514.95</v>
      </c>
      <c r="F1304" s="148">
        <v>9.40</v>
      </c>
      <c r="G1304" s="148">
        <v>0</v>
      </c>
      <c r="H1304" s="148" t="s">
        <v>6288</v>
      </c>
      <c r="I1304" s="148">
        <v>78.70999999999992</v>
      </c>
      <c r="J1304" s="148">
        <v>603.06</v>
      </c>
      <c r="K1304" s="148">
        <v>205.98</v>
      </c>
      <c r="L1304" s="148">
        <v>0</v>
      </c>
      <c r="M1304" s="148">
        <v>686.60</v>
      </c>
      <c r="N1304" s="148" t="s">
        <v>6289</v>
      </c>
      <c r="O1304" s="148">
        <v>11446.59</v>
      </c>
      <c r="P1304" s="148">
        <v>12339.17</v>
      </c>
    </row>
    <row r="1305" spans="1:16" ht="37.5">
      <c r="A1305" s="237" t="s">
        <v>6560</v>
      </c>
      <c r="B1305" s="237" t="s">
        <v>6561</v>
      </c>
      <c r="C1305" s="237" t="s">
        <v>5919</v>
      </c>
      <c r="D1305" s="238" t="s">
        <v>7324</v>
      </c>
      <c r="E1305" s="148">
        <v>514.95</v>
      </c>
      <c r="F1305" s="148">
        <v>0</v>
      </c>
      <c r="G1305" s="148">
        <v>0</v>
      </c>
      <c r="H1305" s="148" t="s">
        <v>6288</v>
      </c>
      <c r="I1305" s="148">
        <v>0</v>
      </c>
      <c r="J1305" s="148">
        <v>514.95</v>
      </c>
      <c r="K1305" s="148">
        <v>0</v>
      </c>
      <c r="L1305" s="148">
        <v>0</v>
      </c>
      <c r="M1305" s="148">
        <v>686.60</v>
      </c>
      <c r="N1305" s="148" t="s">
        <v>6289</v>
      </c>
      <c r="O1305" s="148">
        <v>0</v>
      </c>
      <c r="P1305" s="148">
        <v>686.60</v>
      </c>
    </row>
    <row r="1306" spans="1:16" ht="37.5">
      <c r="A1306" s="237" t="s">
        <v>6560</v>
      </c>
      <c r="B1306" s="237" t="s">
        <v>6561</v>
      </c>
      <c r="C1306" s="237" t="s">
        <v>5919</v>
      </c>
      <c r="D1306" s="238" t="s">
        <v>6259</v>
      </c>
      <c r="E1306" s="148">
        <v>514.96</v>
      </c>
      <c r="F1306" s="148">
        <v>0</v>
      </c>
      <c r="G1306" s="148">
        <v>0</v>
      </c>
      <c r="H1306" s="148" t="s">
        <v>6288</v>
      </c>
      <c r="I1306" s="148">
        <v>0</v>
      </c>
      <c r="J1306" s="148">
        <v>514.96</v>
      </c>
      <c r="K1306" s="148">
        <v>0</v>
      </c>
      <c r="L1306" s="148">
        <v>0</v>
      </c>
      <c r="M1306" s="148">
        <v>686.61</v>
      </c>
      <c r="N1306" s="148" t="s">
        <v>6289</v>
      </c>
      <c r="O1306" s="148">
        <v>0</v>
      </c>
      <c r="P1306" s="148">
        <v>686.61</v>
      </c>
    </row>
    <row r="1307" spans="1:16" ht="37.5">
      <c r="A1307" s="237" t="s">
        <v>6074</v>
      </c>
      <c r="B1307" s="237" t="s">
        <v>6075</v>
      </c>
      <c r="C1307" s="237" t="s">
        <v>5919</v>
      </c>
      <c r="D1307" s="238" t="s">
        <v>5839</v>
      </c>
      <c r="E1307" s="148">
        <v>7644.02</v>
      </c>
      <c r="F1307" s="148">
        <v>257.86</v>
      </c>
      <c r="G1307" s="148">
        <v>0</v>
      </c>
      <c r="H1307" s="148" t="s">
        <v>6288</v>
      </c>
      <c r="I1307" s="148">
        <v>1366.0600000000004</v>
      </c>
      <c r="J1307" s="148">
        <v>9267.94</v>
      </c>
      <c r="K1307" s="148">
        <v>3057.61</v>
      </c>
      <c r="L1307" s="148">
        <v>0</v>
      </c>
      <c r="M1307" s="148">
        <v>10192.03</v>
      </c>
      <c r="N1307" s="148" t="s">
        <v>6289</v>
      </c>
      <c r="O1307" s="148">
        <v>22377.83</v>
      </c>
      <c r="P1307" s="148">
        <v>35627.47</v>
      </c>
    </row>
    <row r="1308" spans="1:16" ht="37.5">
      <c r="A1308" s="237" t="s">
        <v>6074</v>
      </c>
      <c r="B1308" s="237" t="s">
        <v>6075</v>
      </c>
      <c r="C1308" s="237" t="s">
        <v>5919</v>
      </c>
      <c r="D1308" s="238" t="s">
        <v>7324</v>
      </c>
      <c r="E1308" s="148">
        <v>7644.02</v>
      </c>
      <c r="F1308" s="148">
        <v>0</v>
      </c>
      <c r="G1308" s="148">
        <v>0</v>
      </c>
      <c r="H1308" s="148" t="s">
        <v>6288</v>
      </c>
      <c r="I1308" s="148">
        <v>0</v>
      </c>
      <c r="J1308" s="148">
        <v>7644.02</v>
      </c>
      <c r="K1308" s="148">
        <v>0</v>
      </c>
      <c r="L1308" s="148">
        <v>0</v>
      </c>
      <c r="M1308" s="148">
        <v>10192.03</v>
      </c>
      <c r="N1308" s="148" t="s">
        <v>6289</v>
      </c>
      <c r="O1308" s="148">
        <v>0</v>
      </c>
      <c r="P1308" s="148">
        <v>10192.03</v>
      </c>
    </row>
    <row r="1309" spans="1:16" ht="37.5">
      <c r="A1309" s="237" t="s">
        <v>6074</v>
      </c>
      <c r="B1309" s="237" t="s">
        <v>6075</v>
      </c>
      <c r="C1309" s="237" t="s">
        <v>5919</v>
      </c>
      <c r="D1309" s="238" t="s">
        <v>6259</v>
      </c>
      <c r="E1309" s="148">
        <v>7644.02</v>
      </c>
      <c r="F1309" s="148">
        <v>0</v>
      </c>
      <c r="G1309" s="148">
        <v>0</v>
      </c>
      <c r="H1309" s="148" t="s">
        <v>6288</v>
      </c>
      <c r="I1309" s="148">
        <v>0</v>
      </c>
      <c r="J1309" s="148">
        <v>7644.02</v>
      </c>
      <c r="K1309" s="148">
        <v>0</v>
      </c>
      <c r="L1309" s="148">
        <v>0</v>
      </c>
      <c r="M1309" s="148">
        <v>10192.03</v>
      </c>
      <c r="N1309" s="148" t="s">
        <v>6289</v>
      </c>
      <c r="O1309" s="148">
        <v>0</v>
      </c>
      <c r="P1309" s="148">
        <v>10192.03</v>
      </c>
    </row>
    <row r="1310" spans="1:16" ht="37.5">
      <c r="A1310" s="237" t="s">
        <v>6074</v>
      </c>
      <c r="B1310" s="237" t="s">
        <v>6075</v>
      </c>
      <c r="C1310" s="237" t="s">
        <v>5919</v>
      </c>
      <c r="D1310" s="238" t="s">
        <v>5902</v>
      </c>
      <c r="E1310" s="148">
        <v>10182.2</v>
      </c>
      <c r="F1310" s="148">
        <v>257.86</v>
      </c>
      <c r="G1310" s="148">
        <v>0</v>
      </c>
      <c r="H1310" s="148" t="s">
        <v>6288</v>
      </c>
      <c r="I1310" s="148">
        <v>1445.699999999999</v>
      </c>
      <c r="J1310" s="148">
        <v>11885.76</v>
      </c>
      <c r="K1310" s="148">
        <v>4072.88</v>
      </c>
      <c r="L1310" s="148">
        <v>0</v>
      </c>
      <c r="M1310" s="148">
        <v>13576.27</v>
      </c>
      <c r="N1310" s="148" t="s">
        <v>6289</v>
      </c>
      <c r="O1310" s="148">
        <v>26269.71</v>
      </c>
      <c r="P1310" s="148">
        <v>43918.86</v>
      </c>
    </row>
    <row r="1311" spans="1:16" ht="37.5">
      <c r="A1311" s="237" t="s">
        <v>6074</v>
      </c>
      <c r="B1311" s="237" t="s">
        <v>6075</v>
      </c>
      <c r="C1311" s="237" t="s">
        <v>5919</v>
      </c>
      <c r="D1311" s="238" t="s">
        <v>5903</v>
      </c>
      <c r="E1311" s="148">
        <v>13441.92</v>
      </c>
      <c r="F1311" s="148">
        <v>257.86</v>
      </c>
      <c r="G1311" s="148">
        <v>0</v>
      </c>
      <c r="H1311" s="148" t="s">
        <v>6288</v>
      </c>
      <c r="I1311" s="148">
        <v>1479.9599999999991</v>
      </c>
      <c r="J1311" s="148">
        <v>15179.74</v>
      </c>
      <c r="K1311" s="148">
        <v>5376.77</v>
      </c>
      <c r="L1311" s="148">
        <v>0</v>
      </c>
      <c r="M1311" s="148">
        <v>17922.56</v>
      </c>
      <c r="N1311" s="148" t="s">
        <v>6289</v>
      </c>
      <c r="O1311" s="148">
        <v>31267.94</v>
      </c>
      <c r="P1311" s="148">
        <v>54567.270000000004</v>
      </c>
    </row>
    <row r="1312" spans="1:16" ht="37.5">
      <c r="A1312" s="237" t="s">
        <v>6074</v>
      </c>
      <c r="B1312" s="237" t="s">
        <v>6075</v>
      </c>
      <c r="C1312" s="237" t="s">
        <v>5919</v>
      </c>
      <c r="D1312" s="238" t="s">
        <v>5904</v>
      </c>
      <c r="E1312" s="148">
        <v>17553.34</v>
      </c>
      <c r="F1312" s="148">
        <v>257.86</v>
      </c>
      <c r="G1312" s="148">
        <v>0</v>
      </c>
      <c r="H1312" s="148" t="s">
        <v>6288</v>
      </c>
      <c r="I1312" s="148">
        <v>1523.239999999998</v>
      </c>
      <c r="J1312" s="148">
        <v>19334.44</v>
      </c>
      <c r="K1312" s="148">
        <v>7021.34</v>
      </c>
      <c r="L1312" s="148">
        <v>0</v>
      </c>
      <c r="M1312" s="148">
        <v>23404.45</v>
      </c>
      <c r="N1312" s="148" t="s">
        <v>6289</v>
      </c>
      <c r="O1312" s="148">
        <v>37572.12</v>
      </c>
      <c r="P1312" s="148">
        <v>67997.91</v>
      </c>
    </row>
    <row r="1313" spans="1:16" ht="37.5">
      <c r="A1313" s="237" t="s">
        <v>6074</v>
      </c>
      <c r="B1313" s="237" t="s">
        <v>6075</v>
      </c>
      <c r="C1313" s="237" t="s">
        <v>5919</v>
      </c>
      <c r="D1313" s="238" t="s">
        <v>5905</v>
      </c>
      <c r="E1313" s="148">
        <v>22301.50</v>
      </c>
      <c r="F1313" s="148">
        <v>257.86</v>
      </c>
      <c r="G1313" s="148">
        <v>0</v>
      </c>
      <c r="H1313" s="148" t="s">
        <v>6288</v>
      </c>
      <c r="I1313" s="148">
        <v>1573.1800000000003</v>
      </c>
      <c r="J1313" s="148">
        <v>24132.54</v>
      </c>
      <c r="K1313" s="148">
        <v>8920.60</v>
      </c>
      <c r="L1313" s="148">
        <v>0</v>
      </c>
      <c r="M1313" s="148">
        <v>29735.33</v>
      </c>
      <c r="N1313" s="148" t="s">
        <v>6289</v>
      </c>
      <c r="O1313" s="148">
        <v>44852.63</v>
      </c>
      <c r="P1313" s="148">
        <v>83508.56</v>
      </c>
    </row>
    <row r="1314" spans="1:16" ht="37.5">
      <c r="A1314" s="237" t="s">
        <v>6074</v>
      </c>
      <c r="B1314" s="237" t="s">
        <v>6075</v>
      </c>
      <c r="C1314" s="237" t="s">
        <v>5919</v>
      </c>
      <c r="D1314" s="238" t="s">
        <v>5906</v>
      </c>
      <c r="E1314" s="148">
        <v>28379.64</v>
      </c>
      <c r="F1314" s="148">
        <v>257.86</v>
      </c>
      <c r="G1314" s="148">
        <v>0</v>
      </c>
      <c r="H1314" s="148" t="s">
        <v>6288</v>
      </c>
      <c r="I1314" s="148">
        <v>1637.1399999999994</v>
      </c>
      <c r="J1314" s="148">
        <v>30274.64</v>
      </c>
      <c r="K1314" s="148">
        <v>11351.86</v>
      </c>
      <c r="L1314" s="148">
        <v>0</v>
      </c>
      <c r="M1314" s="148">
        <v>37839.52</v>
      </c>
      <c r="N1314" s="148" t="s">
        <v>6289</v>
      </c>
      <c r="O1314" s="148">
        <v>54172.45</v>
      </c>
      <c r="P1314" s="148">
        <v>103363.82999999999</v>
      </c>
    </row>
    <row r="1315" spans="1:16" ht="37.5">
      <c r="A1315" s="237" t="s">
        <v>6562</v>
      </c>
      <c r="B1315" s="237" t="s">
        <v>6563</v>
      </c>
      <c r="C1315" s="237" t="s">
        <v>5919</v>
      </c>
      <c r="D1315" s="238" t="s">
        <v>5839</v>
      </c>
      <c r="E1315" s="148">
        <v>5708.77</v>
      </c>
      <c r="F1315" s="148">
        <v>207.85</v>
      </c>
      <c r="G1315" s="148">
        <v>0</v>
      </c>
      <c r="H1315" s="148" t="s">
        <v>6288</v>
      </c>
      <c r="I1315" s="148">
        <v>1182.6399999999994</v>
      </c>
      <c r="J1315" s="148">
        <v>7099.26</v>
      </c>
      <c r="K1315" s="148">
        <v>2283.51</v>
      </c>
      <c r="L1315" s="148">
        <v>0</v>
      </c>
      <c r="M1315" s="148">
        <v>7611.69</v>
      </c>
      <c r="N1315" s="148" t="s">
        <v>6289</v>
      </c>
      <c r="O1315" s="148">
        <v>19410.45</v>
      </c>
      <c r="P1315" s="148">
        <v>29305.65</v>
      </c>
    </row>
    <row r="1316" spans="1:16" ht="37.5">
      <c r="A1316" s="237" t="s">
        <v>6562</v>
      </c>
      <c r="B1316" s="237" t="s">
        <v>6563</v>
      </c>
      <c r="C1316" s="237" t="s">
        <v>5919</v>
      </c>
      <c r="D1316" s="238" t="s">
        <v>7324</v>
      </c>
      <c r="E1316" s="148">
        <v>5708.77</v>
      </c>
      <c r="F1316" s="148">
        <v>0</v>
      </c>
      <c r="G1316" s="148">
        <v>0</v>
      </c>
      <c r="H1316" s="148" t="s">
        <v>6288</v>
      </c>
      <c r="I1316" s="148">
        <v>0</v>
      </c>
      <c r="J1316" s="148">
        <v>5708.77</v>
      </c>
      <c r="K1316" s="148">
        <v>0</v>
      </c>
      <c r="L1316" s="148">
        <v>0</v>
      </c>
      <c r="M1316" s="148">
        <v>7611.69</v>
      </c>
      <c r="N1316" s="148" t="s">
        <v>6289</v>
      </c>
      <c r="O1316" s="148">
        <v>0</v>
      </c>
      <c r="P1316" s="148">
        <v>7611.69</v>
      </c>
    </row>
    <row r="1317" spans="1:16" ht="37.5">
      <c r="A1317" s="237" t="s">
        <v>6562</v>
      </c>
      <c r="B1317" s="237" t="s">
        <v>6563</v>
      </c>
      <c r="C1317" s="237" t="s">
        <v>5919</v>
      </c>
      <c r="D1317" s="238" t="s">
        <v>6259</v>
      </c>
      <c r="E1317" s="148">
        <v>5708.78</v>
      </c>
      <c r="F1317" s="148">
        <v>0</v>
      </c>
      <c r="G1317" s="148">
        <v>0</v>
      </c>
      <c r="H1317" s="148" t="s">
        <v>6288</v>
      </c>
      <c r="I1317" s="148">
        <v>0</v>
      </c>
      <c r="J1317" s="148">
        <v>5708.78</v>
      </c>
      <c r="K1317" s="148">
        <v>0</v>
      </c>
      <c r="L1317" s="148">
        <v>0</v>
      </c>
      <c r="M1317" s="148">
        <v>7611.71</v>
      </c>
      <c r="N1317" s="148" t="s">
        <v>6289</v>
      </c>
      <c r="O1317" s="148">
        <v>0</v>
      </c>
      <c r="P1317" s="148">
        <v>7611.71</v>
      </c>
    </row>
    <row r="1318" spans="1:16" ht="50">
      <c r="A1318" s="237" t="s">
        <v>6076</v>
      </c>
      <c r="B1318" s="237" t="s">
        <v>6077</v>
      </c>
      <c r="C1318" s="237" t="s">
        <v>5919</v>
      </c>
      <c r="D1318" s="238" t="s">
        <v>5839</v>
      </c>
      <c r="E1318" s="148">
        <v>9824.02</v>
      </c>
      <c r="F1318" s="148">
        <v>263</v>
      </c>
      <c r="G1318" s="148">
        <v>0</v>
      </c>
      <c r="H1318" s="148" t="s">
        <v>6288</v>
      </c>
      <c r="I1318" s="148">
        <v>1571.5200000000004</v>
      </c>
      <c r="J1318" s="148">
        <v>11658.54</v>
      </c>
      <c r="K1318" s="148">
        <v>3929.61</v>
      </c>
      <c r="L1318" s="148">
        <v>0</v>
      </c>
      <c r="M1318" s="148">
        <v>13098.69</v>
      </c>
      <c r="N1318" s="148" t="s">
        <v>6289</v>
      </c>
      <c r="O1318" s="148">
        <v>25720.50</v>
      </c>
      <c r="P1318" s="148">
        <v>42748.80</v>
      </c>
    </row>
    <row r="1319" spans="1:16" ht="50">
      <c r="A1319" s="237" t="s">
        <v>6076</v>
      </c>
      <c r="B1319" s="237" t="s">
        <v>6077</v>
      </c>
      <c r="C1319" s="237" t="s">
        <v>5919</v>
      </c>
      <c r="D1319" s="238" t="s">
        <v>7324</v>
      </c>
      <c r="E1319" s="148">
        <v>9824.02</v>
      </c>
      <c r="F1319" s="148">
        <v>0</v>
      </c>
      <c r="G1319" s="148">
        <v>0</v>
      </c>
      <c r="H1319" s="148" t="s">
        <v>6288</v>
      </c>
      <c r="I1319" s="148">
        <v>0</v>
      </c>
      <c r="J1319" s="148">
        <v>9824.02</v>
      </c>
      <c r="K1319" s="148">
        <v>0</v>
      </c>
      <c r="L1319" s="148">
        <v>0</v>
      </c>
      <c r="M1319" s="148">
        <v>13098.69</v>
      </c>
      <c r="N1319" s="148" t="s">
        <v>6289</v>
      </c>
      <c r="O1319" s="148">
        <v>0</v>
      </c>
      <c r="P1319" s="148">
        <v>13098.69</v>
      </c>
    </row>
    <row r="1320" spans="1:16" ht="50">
      <c r="A1320" s="237" t="s">
        <v>6076</v>
      </c>
      <c r="B1320" s="237" t="s">
        <v>6077</v>
      </c>
      <c r="C1320" s="237" t="s">
        <v>5919</v>
      </c>
      <c r="D1320" s="238" t="s">
        <v>6259</v>
      </c>
      <c r="E1320" s="148">
        <v>9824.02</v>
      </c>
      <c r="F1320" s="148">
        <v>0</v>
      </c>
      <c r="G1320" s="148">
        <v>0</v>
      </c>
      <c r="H1320" s="148" t="s">
        <v>6288</v>
      </c>
      <c r="I1320" s="148">
        <v>0</v>
      </c>
      <c r="J1320" s="148">
        <v>9824.02</v>
      </c>
      <c r="K1320" s="148">
        <v>0</v>
      </c>
      <c r="L1320" s="148">
        <v>0</v>
      </c>
      <c r="M1320" s="148">
        <v>13098.69</v>
      </c>
      <c r="N1320" s="148" t="s">
        <v>6289</v>
      </c>
      <c r="O1320" s="148">
        <v>0</v>
      </c>
      <c r="P1320" s="148">
        <v>13098.69</v>
      </c>
    </row>
    <row r="1321" spans="1:16" ht="12.5">
      <c r="A1321" s="237" t="s">
        <v>6564</v>
      </c>
      <c r="B1321" s="237" t="s">
        <v>6565</v>
      </c>
      <c r="C1321" s="237" t="s">
        <v>5930</v>
      </c>
      <c r="D1321" s="238" t="s">
        <v>5839</v>
      </c>
      <c r="E1321" s="148">
        <v>8690.42</v>
      </c>
      <c r="F1321" s="148">
        <v>224.95</v>
      </c>
      <c r="G1321" s="148">
        <v>0</v>
      </c>
      <c r="H1321" s="148" t="s">
        <v>6288</v>
      </c>
      <c r="I1321" s="148">
        <v>1533.2599999999984</v>
      </c>
      <c r="J1321" s="148">
        <v>10448.63</v>
      </c>
      <c r="K1321" s="148">
        <v>3476.17</v>
      </c>
      <c r="L1321" s="148">
        <v>0</v>
      </c>
      <c r="M1321" s="148">
        <v>11587.23</v>
      </c>
      <c r="N1321" s="148" t="s">
        <v>6289</v>
      </c>
      <c r="O1321" s="148">
        <v>23982.31</v>
      </c>
      <c r="P1321" s="148">
        <v>39045.71</v>
      </c>
    </row>
    <row r="1322" spans="1:16" ht="12.5">
      <c r="A1322" s="237" t="s">
        <v>6564</v>
      </c>
      <c r="B1322" s="237" t="s">
        <v>6565</v>
      </c>
      <c r="C1322" s="237" t="s">
        <v>5930</v>
      </c>
      <c r="D1322" s="238" t="s">
        <v>7324</v>
      </c>
      <c r="E1322" s="148">
        <v>8690.42</v>
      </c>
      <c r="F1322" s="148">
        <v>0</v>
      </c>
      <c r="G1322" s="148">
        <v>0</v>
      </c>
      <c r="H1322" s="148" t="s">
        <v>6288</v>
      </c>
      <c r="I1322" s="148">
        <v>0</v>
      </c>
      <c r="J1322" s="148">
        <v>8690.42</v>
      </c>
      <c r="K1322" s="148">
        <v>0</v>
      </c>
      <c r="L1322" s="148">
        <v>0</v>
      </c>
      <c r="M1322" s="148">
        <v>11587.23</v>
      </c>
      <c r="N1322" s="148" t="s">
        <v>6289</v>
      </c>
      <c r="O1322" s="148">
        <v>0</v>
      </c>
      <c r="P1322" s="148">
        <v>11587.23</v>
      </c>
    </row>
    <row r="1323" spans="1:16" ht="12.5">
      <c r="A1323" s="237" t="s">
        <v>6564</v>
      </c>
      <c r="B1323" s="237" t="s">
        <v>6565</v>
      </c>
      <c r="C1323" s="237" t="s">
        <v>5930</v>
      </c>
      <c r="D1323" s="238" t="s">
        <v>6259</v>
      </c>
      <c r="E1323" s="148">
        <v>8690.42</v>
      </c>
      <c r="F1323" s="148">
        <v>0</v>
      </c>
      <c r="G1323" s="148">
        <v>0</v>
      </c>
      <c r="H1323" s="148" t="s">
        <v>6288</v>
      </c>
      <c r="I1323" s="148">
        <v>0</v>
      </c>
      <c r="J1323" s="148">
        <v>8690.42</v>
      </c>
      <c r="K1323" s="148">
        <v>0</v>
      </c>
      <c r="L1323" s="148">
        <v>0</v>
      </c>
      <c r="M1323" s="148">
        <v>11587.23</v>
      </c>
      <c r="N1323" s="148" t="s">
        <v>6289</v>
      </c>
      <c r="O1323" s="148">
        <v>0</v>
      </c>
      <c r="P1323" s="148">
        <v>11587.23</v>
      </c>
    </row>
    <row r="1324" spans="1:16" ht="12.5">
      <c r="A1324" s="237" t="s">
        <v>6566</v>
      </c>
      <c r="B1324" s="237" t="s">
        <v>6567</v>
      </c>
      <c r="C1324" s="237" t="s">
        <v>5930</v>
      </c>
      <c r="D1324" s="238" t="s">
        <v>5839</v>
      </c>
      <c r="E1324" s="148">
        <v>15568.35</v>
      </c>
      <c r="F1324" s="148">
        <v>233.50</v>
      </c>
      <c r="G1324" s="148">
        <v>0</v>
      </c>
      <c r="H1324" s="148" t="s">
        <v>6288</v>
      </c>
      <c r="I1324" s="148">
        <v>2238.4800000000014</v>
      </c>
      <c r="J1324" s="148">
        <v>18040.33</v>
      </c>
      <c r="K1324" s="148">
        <v>6227.34</v>
      </c>
      <c r="L1324" s="148">
        <v>0</v>
      </c>
      <c r="M1324" s="148">
        <v>20757.80</v>
      </c>
      <c r="N1324" s="148" t="s">
        <v>6289</v>
      </c>
      <c r="O1324" s="148">
        <v>34528.47</v>
      </c>
      <c r="P1324" s="148">
        <v>61513.61</v>
      </c>
    </row>
    <row r="1325" spans="1:16" ht="12.5">
      <c r="A1325" s="237" t="s">
        <v>6566</v>
      </c>
      <c r="B1325" s="237" t="s">
        <v>6567</v>
      </c>
      <c r="C1325" s="237" t="s">
        <v>5930</v>
      </c>
      <c r="D1325" s="238" t="s">
        <v>7324</v>
      </c>
      <c r="E1325" s="148">
        <v>15568.35</v>
      </c>
      <c r="F1325" s="148">
        <v>0</v>
      </c>
      <c r="G1325" s="148">
        <v>0</v>
      </c>
      <c r="H1325" s="148" t="s">
        <v>6288</v>
      </c>
      <c r="I1325" s="148">
        <v>0</v>
      </c>
      <c r="J1325" s="148">
        <v>15568.35</v>
      </c>
      <c r="K1325" s="148">
        <v>0</v>
      </c>
      <c r="L1325" s="148">
        <v>0</v>
      </c>
      <c r="M1325" s="148">
        <v>20757.80</v>
      </c>
      <c r="N1325" s="148" t="s">
        <v>6289</v>
      </c>
      <c r="O1325" s="148">
        <v>0</v>
      </c>
      <c r="P1325" s="148">
        <v>20757.80</v>
      </c>
    </row>
    <row r="1326" spans="1:16" ht="12.5">
      <c r="A1326" s="237" t="s">
        <v>6566</v>
      </c>
      <c r="B1326" s="237" t="s">
        <v>6567</v>
      </c>
      <c r="C1326" s="237" t="s">
        <v>5930</v>
      </c>
      <c r="D1326" s="238" t="s">
        <v>6259</v>
      </c>
      <c r="E1326" s="148">
        <v>15568.36</v>
      </c>
      <c r="F1326" s="148">
        <v>0</v>
      </c>
      <c r="G1326" s="148">
        <v>0</v>
      </c>
      <c r="H1326" s="148" t="s">
        <v>6288</v>
      </c>
      <c r="I1326" s="148">
        <v>0</v>
      </c>
      <c r="J1326" s="148">
        <v>15568.36</v>
      </c>
      <c r="K1326" s="148">
        <v>0</v>
      </c>
      <c r="L1326" s="148">
        <v>0</v>
      </c>
      <c r="M1326" s="148">
        <v>20757.81</v>
      </c>
      <c r="N1326" s="148" t="s">
        <v>6289</v>
      </c>
      <c r="O1326" s="148">
        <v>0</v>
      </c>
      <c r="P1326" s="148">
        <v>20757.81</v>
      </c>
    </row>
    <row r="1327" spans="1:16" ht="12.5">
      <c r="A1327" s="237" t="s">
        <v>6568</v>
      </c>
      <c r="B1327" s="237" t="s">
        <v>6569</v>
      </c>
      <c r="C1327" s="237" t="s">
        <v>5930</v>
      </c>
      <c r="D1327" s="238" t="s">
        <v>5839</v>
      </c>
      <c r="E1327" s="148">
        <v>15710.96</v>
      </c>
      <c r="F1327" s="148">
        <v>233.50</v>
      </c>
      <c r="G1327" s="148">
        <v>0</v>
      </c>
      <c r="H1327" s="148" t="s">
        <v>6288</v>
      </c>
      <c r="I1327" s="148">
        <v>2251.4000000000015</v>
      </c>
      <c r="J1327" s="148">
        <v>18195.86</v>
      </c>
      <c r="K1327" s="148">
        <v>6284.38</v>
      </c>
      <c r="L1327" s="148">
        <v>0</v>
      </c>
      <c r="M1327" s="148">
        <v>20947.95</v>
      </c>
      <c r="N1327" s="148" t="s">
        <v>6289</v>
      </c>
      <c r="O1327" s="148">
        <v>34747.14</v>
      </c>
      <c r="P1327" s="148">
        <v>61979.47</v>
      </c>
    </row>
    <row r="1328" spans="1:16" ht="12.5">
      <c r="A1328" s="237" t="s">
        <v>6568</v>
      </c>
      <c r="B1328" s="237" t="s">
        <v>6569</v>
      </c>
      <c r="C1328" s="237" t="s">
        <v>5930</v>
      </c>
      <c r="D1328" s="238" t="s">
        <v>7324</v>
      </c>
      <c r="E1328" s="148">
        <v>15710.96</v>
      </c>
      <c r="F1328" s="148">
        <v>0</v>
      </c>
      <c r="G1328" s="148">
        <v>0</v>
      </c>
      <c r="H1328" s="148" t="s">
        <v>6288</v>
      </c>
      <c r="I1328" s="148">
        <v>0</v>
      </c>
      <c r="J1328" s="148">
        <v>15710.96</v>
      </c>
      <c r="K1328" s="148">
        <v>0</v>
      </c>
      <c r="L1328" s="148">
        <v>0</v>
      </c>
      <c r="M1328" s="148">
        <v>20947.95</v>
      </c>
      <c r="N1328" s="148" t="s">
        <v>6289</v>
      </c>
      <c r="O1328" s="148">
        <v>0</v>
      </c>
      <c r="P1328" s="148">
        <v>20947.95</v>
      </c>
    </row>
    <row r="1329" spans="1:16" ht="12.5">
      <c r="A1329" s="237" t="s">
        <v>6568</v>
      </c>
      <c r="B1329" s="237" t="s">
        <v>6569</v>
      </c>
      <c r="C1329" s="237" t="s">
        <v>5930</v>
      </c>
      <c r="D1329" s="238" t="s">
        <v>6259</v>
      </c>
      <c r="E1329" s="148">
        <v>15710.96</v>
      </c>
      <c r="F1329" s="148">
        <v>0</v>
      </c>
      <c r="G1329" s="148">
        <v>0</v>
      </c>
      <c r="H1329" s="148" t="s">
        <v>6288</v>
      </c>
      <c r="I1329" s="148">
        <v>0</v>
      </c>
      <c r="J1329" s="148">
        <v>15710.96</v>
      </c>
      <c r="K1329" s="148">
        <v>0</v>
      </c>
      <c r="L1329" s="148">
        <v>0</v>
      </c>
      <c r="M1329" s="148">
        <v>20947.95</v>
      </c>
      <c r="N1329" s="148" t="s">
        <v>6289</v>
      </c>
      <c r="O1329" s="148">
        <v>0</v>
      </c>
      <c r="P1329" s="148">
        <v>20947.95</v>
      </c>
    </row>
    <row r="1330" spans="1:16" ht="12.5">
      <c r="A1330" s="237" t="s">
        <v>6570</v>
      </c>
      <c r="B1330" s="237" t="s">
        <v>6571</v>
      </c>
      <c r="C1330" s="237" t="s">
        <v>5930</v>
      </c>
      <c r="D1330" s="238" t="s">
        <v>5839</v>
      </c>
      <c r="E1330" s="148">
        <v>15990.47</v>
      </c>
      <c r="F1330" s="148">
        <v>233.50</v>
      </c>
      <c r="G1330" s="148">
        <v>0</v>
      </c>
      <c r="H1330" s="148" t="s">
        <v>6288</v>
      </c>
      <c r="I1330" s="148">
        <v>2276.6000000000004</v>
      </c>
      <c r="J1330" s="148">
        <v>18500.57</v>
      </c>
      <c r="K1330" s="148">
        <v>6396.19</v>
      </c>
      <c r="L1330" s="148">
        <v>0</v>
      </c>
      <c r="M1330" s="148">
        <v>21320.63</v>
      </c>
      <c r="N1330" s="148" t="s">
        <v>6289</v>
      </c>
      <c r="O1330" s="148">
        <v>35175.72</v>
      </c>
      <c r="P1330" s="148">
        <v>62892.54</v>
      </c>
    </row>
    <row r="1331" spans="1:16" ht="12.5">
      <c r="A1331" s="237" t="s">
        <v>6570</v>
      </c>
      <c r="B1331" s="237" t="s">
        <v>6571</v>
      </c>
      <c r="C1331" s="237" t="s">
        <v>5930</v>
      </c>
      <c r="D1331" s="238" t="s">
        <v>7324</v>
      </c>
      <c r="E1331" s="148">
        <v>15990.47</v>
      </c>
      <c r="F1331" s="148">
        <v>0</v>
      </c>
      <c r="G1331" s="148">
        <v>0</v>
      </c>
      <c r="H1331" s="148" t="s">
        <v>6288</v>
      </c>
      <c r="I1331" s="148">
        <v>0</v>
      </c>
      <c r="J1331" s="148">
        <v>15990.47</v>
      </c>
      <c r="K1331" s="148">
        <v>0</v>
      </c>
      <c r="L1331" s="148">
        <v>0</v>
      </c>
      <c r="M1331" s="148">
        <v>21320.63</v>
      </c>
      <c r="N1331" s="148" t="s">
        <v>6289</v>
      </c>
      <c r="O1331" s="148">
        <v>0</v>
      </c>
      <c r="P1331" s="148">
        <v>21320.63</v>
      </c>
    </row>
    <row r="1332" spans="1:16" ht="12.5">
      <c r="A1332" s="237" t="s">
        <v>6570</v>
      </c>
      <c r="B1332" s="237" t="s">
        <v>6571</v>
      </c>
      <c r="C1332" s="237" t="s">
        <v>5930</v>
      </c>
      <c r="D1332" s="238" t="s">
        <v>6259</v>
      </c>
      <c r="E1332" s="148">
        <v>15990.48</v>
      </c>
      <c r="F1332" s="148">
        <v>0</v>
      </c>
      <c r="G1332" s="148">
        <v>0</v>
      </c>
      <c r="H1332" s="148" t="s">
        <v>6288</v>
      </c>
      <c r="I1332" s="148">
        <v>0</v>
      </c>
      <c r="J1332" s="148">
        <v>15990.48</v>
      </c>
      <c r="K1332" s="148">
        <v>0</v>
      </c>
      <c r="L1332" s="148">
        <v>0</v>
      </c>
      <c r="M1332" s="148">
        <v>21320.64</v>
      </c>
      <c r="N1332" s="148" t="s">
        <v>6289</v>
      </c>
      <c r="O1332" s="148">
        <v>0</v>
      </c>
      <c r="P1332" s="148">
        <v>21320.64</v>
      </c>
    </row>
    <row r="1333" spans="1:16" ht="25">
      <c r="A1333" s="237" t="s">
        <v>6078</v>
      </c>
      <c r="B1333" s="237" t="s">
        <v>6079</v>
      </c>
      <c r="C1333" s="237" t="s">
        <v>6080</v>
      </c>
      <c r="D1333" s="238" t="s">
        <v>5839</v>
      </c>
      <c r="E1333" s="148">
        <v>18651.06</v>
      </c>
      <c r="F1333" s="148">
        <v>283.50</v>
      </c>
      <c r="G1333" s="148">
        <v>0</v>
      </c>
      <c r="H1333" s="148" t="s">
        <v>6288</v>
      </c>
      <c r="I1333" s="148">
        <v>2457.859999999997</v>
      </c>
      <c r="J1333" s="148">
        <v>21392.42</v>
      </c>
      <c r="K1333" s="148">
        <v>7460.42</v>
      </c>
      <c r="L1333" s="148">
        <v>0</v>
      </c>
      <c r="M1333" s="148">
        <v>24868.08</v>
      </c>
      <c r="N1333" s="148" t="s">
        <v>6289</v>
      </c>
      <c r="O1333" s="148">
        <v>39255.29</v>
      </c>
      <c r="P1333" s="148">
        <v>71583.79000000001</v>
      </c>
    </row>
    <row r="1334" spans="1:16" ht="25">
      <c r="A1334" s="237" t="s">
        <v>6078</v>
      </c>
      <c r="B1334" s="237" t="s">
        <v>6079</v>
      </c>
      <c r="C1334" s="237" t="s">
        <v>6080</v>
      </c>
      <c r="D1334" s="238" t="s">
        <v>7324</v>
      </c>
      <c r="E1334" s="148">
        <v>18651.06</v>
      </c>
      <c r="F1334" s="148">
        <v>0</v>
      </c>
      <c r="G1334" s="148">
        <v>0</v>
      </c>
      <c r="H1334" s="148" t="s">
        <v>6288</v>
      </c>
      <c r="I1334" s="148">
        <v>0</v>
      </c>
      <c r="J1334" s="148">
        <v>18651.06</v>
      </c>
      <c r="K1334" s="148">
        <v>0</v>
      </c>
      <c r="L1334" s="148">
        <v>0</v>
      </c>
      <c r="M1334" s="148">
        <v>24868.08</v>
      </c>
      <c r="N1334" s="148" t="s">
        <v>6289</v>
      </c>
      <c r="O1334" s="148">
        <v>0</v>
      </c>
      <c r="P1334" s="148">
        <v>24868.08</v>
      </c>
    </row>
    <row r="1335" spans="1:16" ht="25">
      <c r="A1335" s="237" t="s">
        <v>6078</v>
      </c>
      <c r="B1335" s="237" t="s">
        <v>6079</v>
      </c>
      <c r="C1335" s="237" t="s">
        <v>6080</v>
      </c>
      <c r="D1335" s="238" t="s">
        <v>6259</v>
      </c>
      <c r="E1335" s="148">
        <v>18651.06</v>
      </c>
      <c r="F1335" s="148">
        <v>0</v>
      </c>
      <c r="G1335" s="148">
        <v>0</v>
      </c>
      <c r="H1335" s="148" t="s">
        <v>6288</v>
      </c>
      <c r="I1335" s="148">
        <v>0</v>
      </c>
      <c r="J1335" s="148">
        <v>18651.06</v>
      </c>
      <c r="K1335" s="148">
        <v>0</v>
      </c>
      <c r="L1335" s="148">
        <v>0</v>
      </c>
      <c r="M1335" s="148">
        <v>24868.08</v>
      </c>
      <c r="N1335" s="148" t="s">
        <v>6289</v>
      </c>
      <c r="O1335" s="148">
        <v>0</v>
      </c>
      <c r="P1335" s="148">
        <v>24868.08</v>
      </c>
    </row>
    <row r="1336" spans="1:16" ht="25">
      <c r="A1336" s="237" t="s">
        <v>6572</v>
      </c>
      <c r="B1336" s="237" t="s">
        <v>6573</v>
      </c>
      <c r="C1336" s="237" t="s">
        <v>5919</v>
      </c>
      <c r="D1336" s="238" t="s">
        <v>5839</v>
      </c>
      <c r="E1336" s="148">
        <v>12755.22</v>
      </c>
      <c r="F1336" s="148">
        <v>233.50</v>
      </c>
      <c r="G1336" s="148">
        <v>0</v>
      </c>
      <c r="H1336" s="148" t="s">
        <v>6288</v>
      </c>
      <c r="I1336" s="148">
        <v>1957.25</v>
      </c>
      <c r="J1336" s="148">
        <v>14945.97</v>
      </c>
      <c r="K1336" s="148">
        <v>5102.09</v>
      </c>
      <c r="L1336" s="148">
        <v>0</v>
      </c>
      <c r="M1336" s="148">
        <v>17006.96</v>
      </c>
      <c r="N1336" s="148" t="s">
        <v>6289</v>
      </c>
      <c r="O1336" s="148">
        <v>30215</v>
      </c>
      <c r="P1336" s="148">
        <v>52324.05</v>
      </c>
    </row>
    <row r="1337" spans="1:16" ht="25">
      <c r="A1337" s="237" t="s">
        <v>6572</v>
      </c>
      <c r="B1337" s="237" t="s">
        <v>6573</v>
      </c>
      <c r="C1337" s="237" t="s">
        <v>5919</v>
      </c>
      <c r="D1337" s="238" t="s">
        <v>7324</v>
      </c>
      <c r="E1337" s="148">
        <v>12755.22</v>
      </c>
      <c r="F1337" s="148">
        <v>0</v>
      </c>
      <c r="G1337" s="148">
        <v>0</v>
      </c>
      <c r="H1337" s="148" t="s">
        <v>6288</v>
      </c>
      <c r="I1337" s="148">
        <v>0</v>
      </c>
      <c r="J1337" s="148">
        <v>12755.22</v>
      </c>
      <c r="K1337" s="148">
        <v>0</v>
      </c>
      <c r="L1337" s="148">
        <v>0</v>
      </c>
      <c r="M1337" s="148">
        <v>17006.96</v>
      </c>
      <c r="N1337" s="148" t="s">
        <v>6289</v>
      </c>
      <c r="O1337" s="148">
        <v>0</v>
      </c>
      <c r="P1337" s="148">
        <v>17006.96</v>
      </c>
    </row>
    <row r="1338" spans="1:16" ht="25">
      <c r="A1338" s="237" t="s">
        <v>6572</v>
      </c>
      <c r="B1338" s="237" t="s">
        <v>6573</v>
      </c>
      <c r="C1338" s="237" t="s">
        <v>5919</v>
      </c>
      <c r="D1338" s="238" t="s">
        <v>6259</v>
      </c>
      <c r="E1338" s="148">
        <v>12755.22</v>
      </c>
      <c r="F1338" s="148">
        <v>0</v>
      </c>
      <c r="G1338" s="148">
        <v>0</v>
      </c>
      <c r="H1338" s="148" t="s">
        <v>6288</v>
      </c>
      <c r="I1338" s="148">
        <v>0</v>
      </c>
      <c r="J1338" s="148">
        <v>12755.22</v>
      </c>
      <c r="K1338" s="148">
        <v>0</v>
      </c>
      <c r="L1338" s="148">
        <v>0</v>
      </c>
      <c r="M1338" s="148">
        <v>17006.96</v>
      </c>
      <c r="N1338" s="148" t="s">
        <v>6289</v>
      </c>
      <c r="O1338" s="148">
        <v>0</v>
      </c>
      <c r="P1338" s="148">
        <v>17006.96</v>
      </c>
    </row>
    <row r="1339" spans="1:16" ht="25">
      <c r="A1339" s="237" t="s">
        <v>6574</v>
      </c>
      <c r="B1339" s="237" t="s">
        <v>6575</v>
      </c>
      <c r="C1339" s="237" t="s">
        <v>5919</v>
      </c>
      <c r="D1339" s="238" t="s">
        <v>5839</v>
      </c>
      <c r="E1339" s="148">
        <v>13043.49</v>
      </c>
      <c r="F1339" s="148">
        <v>233.50</v>
      </c>
      <c r="G1339" s="148">
        <v>0</v>
      </c>
      <c r="H1339" s="148" t="s">
        <v>6288</v>
      </c>
      <c r="I1339" s="148">
        <v>1983.3500000000004</v>
      </c>
      <c r="J1339" s="148">
        <v>15260.34</v>
      </c>
      <c r="K1339" s="148">
        <v>5217.4</v>
      </c>
      <c r="L1339" s="148">
        <v>0</v>
      </c>
      <c r="M1339" s="148">
        <v>17391.32</v>
      </c>
      <c r="N1339" s="148" t="s">
        <v>6289</v>
      </c>
      <c r="O1339" s="148">
        <v>30657.02</v>
      </c>
      <c r="P1339" s="148">
        <v>53265.740000000005</v>
      </c>
    </row>
    <row r="1340" spans="1:16" ht="25">
      <c r="A1340" s="237" t="s">
        <v>6574</v>
      </c>
      <c r="B1340" s="237" t="s">
        <v>6575</v>
      </c>
      <c r="C1340" s="237" t="s">
        <v>5919</v>
      </c>
      <c r="D1340" s="238" t="s">
        <v>7324</v>
      </c>
      <c r="E1340" s="148">
        <v>13043.49</v>
      </c>
      <c r="F1340" s="148">
        <v>0</v>
      </c>
      <c r="G1340" s="148">
        <v>0</v>
      </c>
      <c r="H1340" s="148" t="s">
        <v>6288</v>
      </c>
      <c r="I1340" s="148">
        <v>0</v>
      </c>
      <c r="J1340" s="148">
        <v>13043.49</v>
      </c>
      <c r="K1340" s="148">
        <v>0</v>
      </c>
      <c r="L1340" s="148">
        <v>0</v>
      </c>
      <c r="M1340" s="148">
        <v>17391.32</v>
      </c>
      <c r="N1340" s="148" t="s">
        <v>6289</v>
      </c>
      <c r="O1340" s="148">
        <v>0</v>
      </c>
      <c r="P1340" s="148">
        <v>17391.32</v>
      </c>
    </row>
    <row r="1341" spans="1:16" ht="25">
      <c r="A1341" s="237" t="s">
        <v>6574</v>
      </c>
      <c r="B1341" s="237" t="s">
        <v>6575</v>
      </c>
      <c r="C1341" s="237" t="s">
        <v>5919</v>
      </c>
      <c r="D1341" s="238" t="s">
        <v>6259</v>
      </c>
      <c r="E1341" s="148">
        <v>13043.50</v>
      </c>
      <c r="F1341" s="148">
        <v>0</v>
      </c>
      <c r="G1341" s="148">
        <v>0</v>
      </c>
      <c r="H1341" s="148" t="s">
        <v>6288</v>
      </c>
      <c r="I1341" s="148">
        <v>0</v>
      </c>
      <c r="J1341" s="148">
        <v>13043.50</v>
      </c>
      <c r="K1341" s="148">
        <v>0</v>
      </c>
      <c r="L1341" s="148">
        <v>0</v>
      </c>
      <c r="M1341" s="148">
        <v>17391.33</v>
      </c>
      <c r="N1341" s="148" t="s">
        <v>6289</v>
      </c>
      <c r="O1341" s="148">
        <v>0</v>
      </c>
      <c r="P1341" s="148">
        <v>17391.33</v>
      </c>
    </row>
    <row r="1342" spans="1:16" ht="25">
      <c r="A1342" s="237" t="s">
        <v>6576</v>
      </c>
      <c r="B1342" s="237" t="s">
        <v>6577</v>
      </c>
      <c r="C1342" s="237" t="s">
        <v>5919</v>
      </c>
      <c r="D1342" s="238" t="s">
        <v>5839</v>
      </c>
      <c r="E1342" s="148">
        <v>12693.22</v>
      </c>
      <c r="F1342" s="148">
        <v>233.50</v>
      </c>
      <c r="G1342" s="148">
        <v>0</v>
      </c>
      <c r="H1342" s="148" t="s">
        <v>6288</v>
      </c>
      <c r="I1342" s="148">
        <v>1951.4800000000014</v>
      </c>
      <c r="J1342" s="148">
        <v>14878.20</v>
      </c>
      <c r="K1342" s="148">
        <v>5077.29</v>
      </c>
      <c r="L1342" s="148">
        <v>0</v>
      </c>
      <c r="M1342" s="148">
        <v>16924.29</v>
      </c>
      <c r="N1342" s="148" t="s">
        <v>6289</v>
      </c>
      <c r="O1342" s="148">
        <v>30119.94</v>
      </c>
      <c r="P1342" s="148">
        <v>52121.520000000004</v>
      </c>
    </row>
    <row r="1343" spans="1:16" ht="25">
      <c r="A1343" s="237" t="s">
        <v>6576</v>
      </c>
      <c r="B1343" s="237" t="s">
        <v>6577</v>
      </c>
      <c r="C1343" s="237" t="s">
        <v>5919</v>
      </c>
      <c r="D1343" s="238" t="s">
        <v>7324</v>
      </c>
      <c r="E1343" s="148">
        <v>12693.22</v>
      </c>
      <c r="F1343" s="148">
        <v>0</v>
      </c>
      <c r="G1343" s="148">
        <v>0</v>
      </c>
      <c r="H1343" s="148" t="s">
        <v>6288</v>
      </c>
      <c r="I1343" s="148">
        <v>0</v>
      </c>
      <c r="J1343" s="148">
        <v>12693.22</v>
      </c>
      <c r="K1343" s="148">
        <v>0</v>
      </c>
      <c r="L1343" s="148">
        <v>0</v>
      </c>
      <c r="M1343" s="148">
        <v>16924.29</v>
      </c>
      <c r="N1343" s="148" t="s">
        <v>6289</v>
      </c>
      <c r="O1343" s="148">
        <v>0</v>
      </c>
      <c r="P1343" s="148">
        <v>16924.29</v>
      </c>
    </row>
    <row r="1344" spans="1:16" ht="25">
      <c r="A1344" s="237" t="s">
        <v>6576</v>
      </c>
      <c r="B1344" s="237" t="s">
        <v>6577</v>
      </c>
      <c r="C1344" s="237" t="s">
        <v>5919</v>
      </c>
      <c r="D1344" s="238" t="s">
        <v>6259</v>
      </c>
      <c r="E1344" s="148">
        <v>12693.22</v>
      </c>
      <c r="F1344" s="148">
        <v>0</v>
      </c>
      <c r="G1344" s="148">
        <v>0</v>
      </c>
      <c r="H1344" s="148" t="s">
        <v>6288</v>
      </c>
      <c r="I1344" s="148">
        <v>0</v>
      </c>
      <c r="J1344" s="148">
        <v>12693.22</v>
      </c>
      <c r="K1344" s="148">
        <v>0</v>
      </c>
      <c r="L1344" s="148">
        <v>0</v>
      </c>
      <c r="M1344" s="148">
        <v>16924.29</v>
      </c>
      <c r="N1344" s="148" t="s">
        <v>6289</v>
      </c>
      <c r="O1344" s="148">
        <v>0</v>
      </c>
      <c r="P1344" s="148">
        <v>16924.29</v>
      </c>
    </row>
    <row r="1345" spans="1:16" ht="25">
      <c r="A1345" s="237" t="s">
        <v>6578</v>
      </c>
      <c r="B1345" s="237" t="s">
        <v>6579</v>
      </c>
      <c r="C1345" s="237" t="s">
        <v>5919</v>
      </c>
      <c r="D1345" s="238" t="s">
        <v>5839</v>
      </c>
      <c r="E1345" s="148">
        <v>12918.36</v>
      </c>
      <c r="F1345" s="148">
        <v>233.50</v>
      </c>
      <c r="G1345" s="148">
        <v>0</v>
      </c>
      <c r="H1345" s="148" t="s">
        <v>6288</v>
      </c>
      <c r="I1345" s="148">
        <v>1971.84</v>
      </c>
      <c r="J1345" s="148">
        <v>15123.70</v>
      </c>
      <c r="K1345" s="148">
        <v>5167.34</v>
      </c>
      <c r="L1345" s="148">
        <v>0</v>
      </c>
      <c r="M1345" s="148">
        <v>17224.48</v>
      </c>
      <c r="N1345" s="148" t="s">
        <v>6289</v>
      </c>
      <c r="O1345" s="148">
        <v>30465.15</v>
      </c>
      <c r="P1345" s="148">
        <v>52856.97</v>
      </c>
    </row>
    <row r="1346" spans="1:16" ht="25">
      <c r="A1346" s="237" t="s">
        <v>6578</v>
      </c>
      <c r="B1346" s="237" t="s">
        <v>6579</v>
      </c>
      <c r="C1346" s="237" t="s">
        <v>5919</v>
      </c>
      <c r="D1346" s="238" t="s">
        <v>7324</v>
      </c>
      <c r="E1346" s="148">
        <v>12918.36</v>
      </c>
      <c r="F1346" s="148">
        <v>0</v>
      </c>
      <c r="G1346" s="148">
        <v>0</v>
      </c>
      <c r="H1346" s="148" t="s">
        <v>6288</v>
      </c>
      <c r="I1346" s="148">
        <v>0</v>
      </c>
      <c r="J1346" s="148">
        <v>12918.36</v>
      </c>
      <c r="K1346" s="148">
        <v>0</v>
      </c>
      <c r="L1346" s="148">
        <v>0</v>
      </c>
      <c r="M1346" s="148">
        <v>17224.48</v>
      </c>
      <c r="N1346" s="148" t="s">
        <v>6289</v>
      </c>
      <c r="O1346" s="148">
        <v>0</v>
      </c>
      <c r="P1346" s="148">
        <v>17224.48</v>
      </c>
    </row>
    <row r="1347" spans="1:16" ht="25">
      <c r="A1347" s="237" t="s">
        <v>6578</v>
      </c>
      <c r="B1347" s="237" t="s">
        <v>6579</v>
      </c>
      <c r="C1347" s="237" t="s">
        <v>5919</v>
      </c>
      <c r="D1347" s="238" t="s">
        <v>6259</v>
      </c>
      <c r="E1347" s="148">
        <v>12918.36</v>
      </c>
      <c r="F1347" s="148">
        <v>0</v>
      </c>
      <c r="G1347" s="148">
        <v>0</v>
      </c>
      <c r="H1347" s="148" t="s">
        <v>6288</v>
      </c>
      <c r="I1347" s="148">
        <v>0</v>
      </c>
      <c r="J1347" s="148">
        <v>12918.36</v>
      </c>
      <c r="K1347" s="148">
        <v>0</v>
      </c>
      <c r="L1347" s="148">
        <v>0</v>
      </c>
      <c r="M1347" s="148">
        <v>17224.48</v>
      </c>
      <c r="N1347" s="148" t="s">
        <v>6289</v>
      </c>
      <c r="O1347" s="148">
        <v>0</v>
      </c>
      <c r="P1347" s="148">
        <v>17224.48</v>
      </c>
    </row>
    <row r="1348" spans="1:16" ht="25">
      <c r="A1348" s="237" t="s">
        <v>6580</v>
      </c>
      <c r="B1348" s="237" t="s">
        <v>6581</v>
      </c>
      <c r="C1348" s="237" t="s">
        <v>5919</v>
      </c>
      <c r="D1348" s="238" t="s">
        <v>5839</v>
      </c>
      <c r="E1348" s="148">
        <v>13143.78</v>
      </c>
      <c r="F1348" s="148">
        <v>233.50</v>
      </c>
      <c r="G1348" s="148">
        <v>0</v>
      </c>
      <c r="H1348" s="148" t="s">
        <v>6288</v>
      </c>
      <c r="I1348" s="148">
        <v>1992.2600000000002</v>
      </c>
      <c r="J1348" s="148">
        <v>15369.54</v>
      </c>
      <c r="K1348" s="148">
        <v>5257.51</v>
      </c>
      <c r="L1348" s="148">
        <v>0</v>
      </c>
      <c r="M1348" s="148">
        <v>17525.04</v>
      </c>
      <c r="N1348" s="148" t="s">
        <v>6289</v>
      </c>
      <c r="O1348" s="148">
        <v>30810.80</v>
      </c>
      <c r="P1348" s="148">
        <v>53593.350000000006</v>
      </c>
    </row>
    <row r="1349" spans="1:16" ht="25">
      <c r="A1349" s="237" t="s">
        <v>6580</v>
      </c>
      <c r="B1349" s="237" t="s">
        <v>6581</v>
      </c>
      <c r="C1349" s="237" t="s">
        <v>5919</v>
      </c>
      <c r="D1349" s="238" t="s">
        <v>7324</v>
      </c>
      <c r="E1349" s="148">
        <v>13143.78</v>
      </c>
      <c r="F1349" s="148">
        <v>0</v>
      </c>
      <c r="G1349" s="148">
        <v>0</v>
      </c>
      <c r="H1349" s="148" t="s">
        <v>6288</v>
      </c>
      <c r="I1349" s="148">
        <v>0</v>
      </c>
      <c r="J1349" s="148">
        <v>13143.78</v>
      </c>
      <c r="K1349" s="148">
        <v>0</v>
      </c>
      <c r="L1349" s="148">
        <v>0</v>
      </c>
      <c r="M1349" s="148">
        <v>17525.04</v>
      </c>
      <c r="N1349" s="148" t="s">
        <v>6289</v>
      </c>
      <c r="O1349" s="148">
        <v>0</v>
      </c>
      <c r="P1349" s="148">
        <v>17525.04</v>
      </c>
    </row>
    <row r="1350" spans="1:16" ht="25">
      <c r="A1350" s="237" t="s">
        <v>6580</v>
      </c>
      <c r="B1350" s="237" t="s">
        <v>6581</v>
      </c>
      <c r="C1350" s="237" t="s">
        <v>5919</v>
      </c>
      <c r="D1350" s="238" t="s">
        <v>6259</v>
      </c>
      <c r="E1350" s="148">
        <v>13143.78</v>
      </c>
      <c r="F1350" s="148">
        <v>0</v>
      </c>
      <c r="G1350" s="148">
        <v>0</v>
      </c>
      <c r="H1350" s="148" t="s">
        <v>6288</v>
      </c>
      <c r="I1350" s="148">
        <v>0</v>
      </c>
      <c r="J1350" s="148">
        <v>13143.78</v>
      </c>
      <c r="K1350" s="148">
        <v>0</v>
      </c>
      <c r="L1350" s="148">
        <v>0</v>
      </c>
      <c r="M1350" s="148">
        <v>17525.04</v>
      </c>
      <c r="N1350" s="148" t="s">
        <v>6289</v>
      </c>
      <c r="O1350" s="148">
        <v>0</v>
      </c>
      <c r="P1350" s="148">
        <v>17525.04</v>
      </c>
    </row>
    <row r="1351" spans="1:16" ht="25">
      <c r="A1351" s="237" t="s">
        <v>6582</v>
      </c>
      <c r="B1351" s="237" t="s">
        <v>6583</v>
      </c>
      <c r="C1351" s="237" t="s">
        <v>5930</v>
      </c>
      <c r="D1351" s="238" t="s">
        <v>5839</v>
      </c>
      <c r="E1351" s="148">
        <v>7161.81</v>
      </c>
      <c r="F1351" s="148">
        <v>221.55</v>
      </c>
      <c r="G1351" s="148">
        <v>0</v>
      </c>
      <c r="H1351" s="148" t="s">
        <v>6288</v>
      </c>
      <c r="I1351" s="148">
        <v>1377.6099999999988</v>
      </c>
      <c r="J1351" s="148">
        <v>8760.97</v>
      </c>
      <c r="K1351" s="148">
        <v>2864.72</v>
      </c>
      <c r="L1351" s="148">
        <v>0</v>
      </c>
      <c r="M1351" s="148">
        <v>9549.08</v>
      </c>
      <c r="N1351" s="148" t="s">
        <v>6289</v>
      </c>
      <c r="O1351" s="148">
        <v>21638.44</v>
      </c>
      <c r="P1351" s="148">
        <v>34052.24</v>
      </c>
    </row>
    <row r="1352" spans="1:16" ht="25">
      <c r="A1352" s="237" t="s">
        <v>6582</v>
      </c>
      <c r="B1352" s="237" t="s">
        <v>6583</v>
      </c>
      <c r="C1352" s="237" t="s">
        <v>5930</v>
      </c>
      <c r="D1352" s="238" t="s">
        <v>7324</v>
      </c>
      <c r="E1352" s="148">
        <v>7161.81</v>
      </c>
      <c r="F1352" s="148">
        <v>0</v>
      </c>
      <c r="G1352" s="148">
        <v>0</v>
      </c>
      <c r="H1352" s="148" t="s">
        <v>6288</v>
      </c>
      <c r="I1352" s="148">
        <v>0</v>
      </c>
      <c r="J1352" s="148">
        <v>7161.81</v>
      </c>
      <c r="K1352" s="148">
        <v>0</v>
      </c>
      <c r="L1352" s="148">
        <v>0</v>
      </c>
      <c r="M1352" s="148">
        <v>9549.08</v>
      </c>
      <c r="N1352" s="148" t="s">
        <v>6289</v>
      </c>
      <c r="O1352" s="148">
        <v>0</v>
      </c>
      <c r="P1352" s="148">
        <v>9549.08</v>
      </c>
    </row>
    <row r="1353" spans="1:16" ht="25">
      <c r="A1353" s="237" t="s">
        <v>6582</v>
      </c>
      <c r="B1353" s="237" t="s">
        <v>6583</v>
      </c>
      <c r="C1353" s="237" t="s">
        <v>5930</v>
      </c>
      <c r="D1353" s="238" t="s">
        <v>6259</v>
      </c>
      <c r="E1353" s="148">
        <v>7161.82</v>
      </c>
      <c r="F1353" s="148">
        <v>0</v>
      </c>
      <c r="G1353" s="148">
        <v>0</v>
      </c>
      <c r="H1353" s="148" t="s">
        <v>6288</v>
      </c>
      <c r="I1353" s="148">
        <v>0</v>
      </c>
      <c r="J1353" s="148">
        <v>7161.82</v>
      </c>
      <c r="K1353" s="148">
        <v>0</v>
      </c>
      <c r="L1353" s="148">
        <v>0</v>
      </c>
      <c r="M1353" s="148">
        <v>9549.09</v>
      </c>
      <c r="N1353" s="148" t="s">
        <v>6289</v>
      </c>
      <c r="O1353" s="148">
        <v>0</v>
      </c>
      <c r="P1353" s="148">
        <v>9549.09</v>
      </c>
    </row>
    <row r="1354" spans="1:16" ht="25">
      <c r="A1354" s="237" t="s">
        <v>6081</v>
      </c>
      <c r="B1354" s="237" t="s">
        <v>6082</v>
      </c>
      <c r="C1354" s="237" t="s">
        <v>6080</v>
      </c>
      <c r="D1354" s="238" t="s">
        <v>5839</v>
      </c>
      <c r="E1354" s="148">
        <v>8612.72</v>
      </c>
      <c r="F1354" s="148">
        <v>271.56</v>
      </c>
      <c r="G1354" s="148">
        <v>0</v>
      </c>
      <c r="H1354" s="148" t="s">
        <v>6288</v>
      </c>
      <c r="I1354" s="148">
        <v>1504.420000000002</v>
      </c>
      <c r="J1354" s="148">
        <v>10388.7</v>
      </c>
      <c r="K1354" s="148">
        <v>3445.09</v>
      </c>
      <c r="L1354" s="148">
        <v>0</v>
      </c>
      <c r="M1354" s="148">
        <v>11483.63</v>
      </c>
      <c r="N1354" s="148" t="s">
        <v>6289</v>
      </c>
      <c r="O1354" s="148">
        <v>23863.17</v>
      </c>
      <c r="P1354" s="148">
        <v>38791.89</v>
      </c>
    </row>
    <row r="1355" spans="1:16" ht="25">
      <c r="A1355" s="237" t="s">
        <v>6081</v>
      </c>
      <c r="B1355" s="237" t="s">
        <v>6082</v>
      </c>
      <c r="C1355" s="237" t="s">
        <v>6080</v>
      </c>
      <c r="D1355" s="238" t="s">
        <v>7324</v>
      </c>
      <c r="E1355" s="148">
        <v>8612.72</v>
      </c>
      <c r="F1355" s="148">
        <v>0</v>
      </c>
      <c r="G1355" s="148">
        <v>0</v>
      </c>
      <c r="H1355" s="148" t="s">
        <v>6288</v>
      </c>
      <c r="I1355" s="148">
        <v>0</v>
      </c>
      <c r="J1355" s="148">
        <v>8612.72</v>
      </c>
      <c r="K1355" s="148">
        <v>0</v>
      </c>
      <c r="L1355" s="148">
        <v>0</v>
      </c>
      <c r="M1355" s="148">
        <v>11483.63</v>
      </c>
      <c r="N1355" s="148" t="s">
        <v>6289</v>
      </c>
      <c r="O1355" s="148">
        <v>0</v>
      </c>
      <c r="P1355" s="148">
        <v>11483.63</v>
      </c>
    </row>
    <row r="1356" spans="1:16" ht="25">
      <c r="A1356" s="237" t="s">
        <v>6081</v>
      </c>
      <c r="B1356" s="237" t="s">
        <v>6082</v>
      </c>
      <c r="C1356" s="237" t="s">
        <v>6080</v>
      </c>
      <c r="D1356" s="238" t="s">
        <v>6259</v>
      </c>
      <c r="E1356" s="148">
        <v>8612.72</v>
      </c>
      <c r="F1356" s="148">
        <v>0</v>
      </c>
      <c r="G1356" s="148">
        <v>0</v>
      </c>
      <c r="H1356" s="148" t="s">
        <v>6288</v>
      </c>
      <c r="I1356" s="148">
        <v>0</v>
      </c>
      <c r="J1356" s="148">
        <v>8612.72</v>
      </c>
      <c r="K1356" s="148">
        <v>0</v>
      </c>
      <c r="L1356" s="148">
        <v>0</v>
      </c>
      <c r="M1356" s="148">
        <v>11483.63</v>
      </c>
      <c r="N1356" s="148" t="s">
        <v>6289</v>
      </c>
      <c r="O1356" s="148">
        <v>0</v>
      </c>
      <c r="P1356" s="148">
        <v>11483.63</v>
      </c>
    </row>
    <row r="1357" spans="1:16" ht="25">
      <c r="A1357" s="237" t="s">
        <v>6584</v>
      </c>
      <c r="B1357" s="237" t="s">
        <v>6585</v>
      </c>
      <c r="C1357" s="237" t="s">
        <v>5930</v>
      </c>
      <c r="D1357" s="238" t="s">
        <v>5839</v>
      </c>
      <c r="E1357" s="148">
        <v>7297.50</v>
      </c>
      <c r="F1357" s="148">
        <v>221.55</v>
      </c>
      <c r="G1357" s="148">
        <v>0</v>
      </c>
      <c r="H1357" s="148" t="s">
        <v>6288</v>
      </c>
      <c r="I1357" s="148">
        <v>1389.9199999999992</v>
      </c>
      <c r="J1357" s="148">
        <v>8908.97</v>
      </c>
      <c r="K1357" s="148">
        <v>2919</v>
      </c>
      <c r="L1357" s="148">
        <v>0</v>
      </c>
      <c r="M1357" s="148">
        <v>9730</v>
      </c>
      <c r="N1357" s="148" t="s">
        <v>6289</v>
      </c>
      <c r="O1357" s="148">
        <v>21846.50</v>
      </c>
      <c r="P1357" s="148">
        <v>34495.50</v>
      </c>
    </row>
    <row r="1358" spans="1:16" ht="25">
      <c r="A1358" s="237" t="s">
        <v>6584</v>
      </c>
      <c r="B1358" s="237" t="s">
        <v>6585</v>
      </c>
      <c r="C1358" s="237" t="s">
        <v>5930</v>
      </c>
      <c r="D1358" s="238" t="s">
        <v>7324</v>
      </c>
      <c r="E1358" s="148">
        <v>7297.50</v>
      </c>
      <c r="F1358" s="148">
        <v>0</v>
      </c>
      <c r="G1358" s="148">
        <v>0</v>
      </c>
      <c r="H1358" s="148" t="s">
        <v>6288</v>
      </c>
      <c r="I1358" s="148">
        <v>0</v>
      </c>
      <c r="J1358" s="148">
        <v>7297.50</v>
      </c>
      <c r="K1358" s="148">
        <v>0</v>
      </c>
      <c r="L1358" s="148">
        <v>0</v>
      </c>
      <c r="M1358" s="148">
        <v>9730</v>
      </c>
      <c r="N1358" s="148" t="s">
        <v>6289</v>
      </c>
      <c r="O1358" s="148">
        <v>0</v>
      </c>
      <c r="P1358" s="148">
        <v>9730</v>
      </c>
    </row>
    <row r="1359" spans="1:16" ht="25">
      <c r="A1359" s="237" t="s">
        <v>6584</v>
      </c>
      <c r="B1359" s="237" t="s">
        <v>6585</v>
      </c>
      <c r="C1359" s="237" t="s">
        <v>5930</v>
      </c>
      <c r="D1359" s="238" t="s">
        <v>6259</v>
      </c>
      <c r="E1359" s="148">
        <v>7297.50</v>
      </c>
      <c r="F1359" s="148">
        <v>0</v>
      </c>
      <c r="G1359" s="148">
        <v>0</v>
      </c>
      <c r="H1359" s="148" t="s">
        <v>6288</v>
      </c>
      <c r="I1359" s="148">
        <v>0</v>
      </c>
      <c r="J1359" s="148">
        <v>7297.50</v>
      </c>
      <c r="K1359" s="148">
        <v>0</v>
      </c>
      <c r="L1359" s="148">
        <v>0</v>
      </c>
      <c r="M1359" s="148">
        <v>9730</v>
      </c>
      <c r="N1359" s="148" t="s">
        <v>6289</v>
      </c>
      <c r="O1359" s="148">
        <v>0</v>
      </c>
      <c r="P1359" s="148">
        <v>9730</v>
      </c>
    </row>
    <row r="1360" spans="1:16" ht="37.5">
      <c r="A1360" s="237" t="s">
        <v>6586</v>
      </c>
      <c r="B1360" s="237" t="s">
        <v>6587</v>
      </c>
      <c r="C1360" s="237" t="s">
        <v>5930</v>
      </c>
      <c r="D1360" s="238" t="s">
        <v>5839</v>
      </c>
      <c r="E1360" s="148">
        <v>8177.15</v>
      </c>
      <c r="F1360" s="148">
        <v>224.95</v>
      </c>
      <c r="G1360" s="148">
        <v>0</v>
      </c>
      <c r="H1360" s="148" t="s">
        <v>6288</v>
      </c>
      <c r="I1360" s="148">
        <v>1486.7799999999988</v>
      </c>
      <c r="J1360" s="148">
        <v>9888.88</v>
      </c>
      <c r="K1360" s="148">
        <v>3270.86</v>
      </c>
      <c r="L1360" s="148">
        <v>0</v>
      </c>
      <c r="M1360" s="148">
        <v>10902.87</v>
      </c>
      <c r="N1360" s="148" t="s">
        <v>6289</v>
      </c>
      <c r="O1360" s="148">
        <v>23195.30</v>
      </c>
      <c r="P1360" s="148">
        <v>37369.03</v>
      </c>
    </row>
    <row r="1361" spans="1:16" ht="37.5">
      <c r="A1361" s="237" t="s">
        <v>6586</v>
      </c>
      <c r="B1361" s="237" t="s">
        <v>6587</v>
      </c>
      <c r="C1361" s="237" t="s">
        <v>5930</v>
      </c>
      <c r="D1361" s="238" t="s">
        <v>7324</v>
      </c>
      <c r="E1361" s="148">
        <v>8177.15</v>
      </c>
      <c r="F1361" s="148">
        <v>0</v>
      </c>
      <c r="G1361" s="148">
        <v>0</v>
      </c>
      <c r="H1361" s="148" t="s">
        <v>6288</v>
      </c>
      <c r="I1361" s="148">
        <v>0</v>
      </c>
      <c r="J1361" s="148">
        <v>8177.15</v>
      </c>
      <c r="K1361" s="148">
        <v>0</v>
      </c>
      <c r="L1361" s="148">
        <v>0</v>
      </c>
      <c r="M1361" s="148">
        <v>10902.87</v>
      </c>
      <c r="N1361" s="148" t="s">
        <v>6289</v>
      </c>
      <c r="O1361" s="148">
        <v>0</v>
      </c>
      <c r="P1361" s="148">
        <v>10902.87</v>
      </c>
    </row>
    <row r="1362" spans="1:16" ht="37.5">
      <c r="A1362" s="237" t="s">
        <v>6586</v>
      </c>
      <c r="B1362" s="237" t="s">
        <v>6587</v>
      </c>
      <c r="C1362" s="237" t="s">
        <v>5930</v>
      </c>
      <c r="D1362" s="238" t="s">
        <v>6259</v>
      </c>
      <c r="E1362" s="148">
        <v>8177.16</v>
      </c>
      <c r="F1362" s="148">
        <v>0</v>
      </c>
      <c r="G1362" s="148">
        <v>0</v>
      </c>
      <c r="H1362" s="148" t="s">
        <v>6288</v>
      </c>
      <c r="I1362" s="148">
        <v>0</v>
      </c>
      <c r="J1362" s="148">
        <v>8177.16</v>
      </c>
      <c r="K1362" s="148">
        <v>0</v>
      </c>
      <c r="L1362" s="148">
        <v>0</v>
      </c>
      <c r="M1362" s="148">
        <v>10902.88</v>
      </c>
      <c r="N1362" s="148" t="s">
        <v>6289</v>
      </c>
      <c r="O1362" s="148">
        <v>0</v>
      </c>
      <c r="P1362" s="148">
        <v>10902.88</v>
      </c>
    </row>
    <row r="1363" spans="1:16" ht="37.5">
      <c r="A1363" s="237" t="s">
        <v>6588</v>
      </c>
      <c r="B1363" s="237" t="s">
        <v>6589</v>
      </c>
      <c r="C1363" s="237" t="s">
        <v>5930</v>
      </c>
      <c r="D1363" s="238" t="s">
        <v>5839</v>
      </c>
      <c r="E1363" s="148">
        <v>9881.60</v>
      </c>
      <c r="F1363" s="148">
        <v>231.80</v>
      </c>
      <c r="G1363" s="148">
        <v>0</v>
      </c>
      <c r="H1363" s="148" t="s">
        <v>6288</v>
      </c>
      <c r="I1363" s="148">
        <v>1660.84</v>
      </c>
      <c r="J1363" s="148">
        <v>11774.24</v>
      </c>
      <c r="K1363" s="148">
        <v>3952.64</v>
      </c>
      <c r="L1363" s="148">
        <v>0</v>
      </c>
      <c r="M1363" s="148">
        <v>13175.47</v>
      </c>
      <c r="N1363" s="148" t="s">
        <v>6289</v>
      </c>
      <c r="O1363" s="148">
        <v>25808.79</v>
      </c>
      <c r="P1363" s="148">
        <v>42936.90</v>
      </c>
    </row>
    <row r="1364" spans="1:16" ht="37.5">
      <c r="A1364" s="237" t="s">
        <v>6588</v>
      </c>
      <c r="B1364" s="237" t="s">
        <v>6589</v>
      </c>
      <c r="C1364" s="237" t="s">
        <v>5930</v>
      </c>
      <c r="D1364" s="238" t="s">
        <v>7324</v>
      </c>
      <c r="E1364" s="148">
        <v>9881.60</v>
      </c>
      <c r="F1364" s="148">
        <v>0</v>
      </c>
      <c r="G1364" s="148">
        <v>0</v>
      </c>
      <c r="H1364" s="148" t="s">
        <v>6288</v>
      </c>
      <c r="I1364" s="148">
        <v>0</v>
      </c>
      <c r="J1364" s="148">
        <v>9881.60</v>
      </c>
      <c r="K1364" s="148">
        <v>0</v>
      </c>
      <c r="L1364" s="148">
        <v>0</v>
      </c>
      <c r="M1364" s="148">
        <v>13175.47</v>
      </c>
      <c r="N1364" s="148" t="s">
        <v>6289</v>
      </c>
      <c r="O1364" s="148">
        <v>0</v>
      </c>
      <c r="P1364" s="148">
        <v>13175.47</v>
      </c>
    </row>
    <row r="1365" spans="1:16" ht="37.5">
      <c r="A1365" s="237" t="s">
        <v>6588</v>
      </c>
      <c r="B1365" s="237" t="s">
        <v>6589</v>
      </c>
      <c r="C1365" s="237" t="s">
        <v>5930</v>
      </c>
      <c r="D1365" s="238" t="s">
        <v>6259</v>
      </c>
      <c r="E1365" s="148">
        <v>9881.60</v>
      </c>
      <c r="F1365" s="148">
        <v>0</v>
      </c>
      <c r="G1365" s="148">
        <v>0</v>
      </c>
      <c r="H1365" s="148" t="s">
        <v>6288</v>
      </c>
      <c r="I1365" s="148">
        <v>0</v>
      </c>
      <c r="J1365" s="148">
        <v>9881.60</v>
      </c>
      <c r="K1365" s="148">
        <v>0</v>
      </c>
      <c r="L1365" s="148">
        <v>0</v>
      </c>
      <c r="M1365" s="148">
        <v>13175.47</v>
      </c>
      <c r="N1365" s="148" t="s">
        <v>6289</v>
      </c>
      <c r="O1365" s="148">
        <v>0</v>
      </c>
      <c r="P1365" s="148">
        <v>13175.47</v>
      </c>
    </row>
    <row r="1366" spans="1:16" ht="37.5">
      <c r="A1366" s="237" t="s">
        <v>6590</v>
      </c>
      <c r="B1366" s="237" t="s">
        <v>6591</v>
      </c>
      <c r="C1366" s="237" t="s">
        <v>5952</v>
      </c>
      <c r="D1366" s="238" t="s">
        <v>5839</v>
      </c>
      <c r="E1366" s="148">
        <v>13547.44</v>
      </c>
      <c r="F1366" s="148">
        <v>233.50</v>
      </c>
      <c r="G1366" s="148">
        <v>0</v>
      </c>
      <c r="H1366" s="148" t="s">
        <v>6288</v>
      </c>
      <c r="I1366" s="148">
        <v>2033.0599999999995</v>
      </c>
      <c r="J1366" s="148">
        <v>15814</v>
      </c>
      <c r="K1366" s="148">
        <v>5418.98</v>
      </c>
      <c r="L1366" s="148">
        <v>0</v>
      </c>
      <c r="M1366" s="148">
        <v>18063.25</v>
      </c>
      <c r="N1366" s="148" t="s">
        <v>6289</v>
      </c>
      <c r="O1366" s="148">
        <v>31429.74</v>
      </c>
      <c r="P1366" s="148">
        <v>54911.97</v>
      </c>
    </row>
    <row r="1367" spans="1:16" ht="37.5">
      <c r="A1367" s="237" t="s">
        <v>6590</v>
      </c>
      <c r="B1367" s="237" t="s">
        <v>6591</v>
      </c>
      <c r="C1367" s="237" t="s">
        <v>5952</v>
      </c>
      <c r="D1367" s="238" t="s">
        <v>7324</v>
      </c>
      <c r="E1367" s="148">
        <v>13547.44</v>
      </c>
      <c r="F1367" s="148">
        <v>0</v>
      </c>
      <c r="G1367" s="148">
        <v>0</v>
      </c>
      <c r="H1367" s="148" t="s">
        <v>6288</v>
      </c>
      <c r="I1367" s="148">
        <v>0</v>
      </c>
      <c r="J1367" s="148">
        <v>13547.44</v>
      </c>
      <c r="K1367" s="148">
        <v>0</v>
      </c>
      <c r="L1367" s="148">
        <v>0</v>
      </c>
      <c r="M1367" s="148">
        <v>18063.25</v>
      </c>
      <c r="N1367" s="148" t="s">
        <v>6289</v>
      </c>
      <c r="O1367" s="148">
        <v>0</v>
      </c>
      <c r="P1367" s="148">
        <v>18063.25</v>
      </c>
    </row>
    <row r="1368" spans="1:16" ht="37.5">
      <c r="A1368" s="237" t="s">
        <v>6590</v>
      </c>
      <c r="B1368" s="237" t="s">
        <v>6591</v>
      </c>
      <c r="C1368" s="237" t="s">
        <v>5952</v>
      </c>
      <c r="D1368" s="238" t="s">
        <v>6259</v>
      </c>
      <c r="E1368" s="148">
        <v>13547.44</v>
      </c>
      <c r="F1368" s="148">
        <v>0</v>
      </c>
      <c r="G1368" s="148">
        <v>0</v>
      </c>
      <c r="H1368" s="148" t="s">
        <v>6288</v>
      </c>
      <c r="I1368" s="148">
        <v>0</v>
      </c>
      <c r="J1368" s="148">
        <v>13547.44</v>
      </c>
      <c r="K1368" s="148">
        <v>0</v>
      </c>
      <c r="L1368" s="148">
        <v>0</v>
      </c>
      <c r="M1368" s="148">
        <v>18063.25</v>
      </c>
      <c r="N1368" s="148" t="s">
        <v>6289</v>
      </c>
      <c r="O1368" s="148">
        <v>0</v>
      </c>
      <c r="P1368" s="148">
        <v>18063.25</v>
      </c>
    </row>
    <row r="1369" spans="1:16" ht="37.5">
      <c r="A1369" s="237" t="s">
        <v>6083</v>
      </c>
      <c r="B1369" s="237" t="s">
        <v>6084</v>
      </c>
      <c r="C1369" s="237" t="s">
        <v>6080</v>
      </c>
      <c r="D1369" s="238" t="s">
        <v>5839</v>
      </c>
      <c r="E1369" s="148">
        <v>15850.30</v>
      </c>
      <c r="F1369" s="148">
        <v>283.50</v>
      </c>
      <c r="G1369" s="148">
        <v>0</v>
      </c>
      <c r="H1369" s="148" t="s">
        <v>6288</v>
      </c>
      <c r="I1369" s="148">
        <v>2202</v>
      </c>
      <c r="J1369" s="148">
        <v>18335.80</v>
      </c>
      <c r="K1369" s="148">
        <v>6340.12</v>
      </c>
      <c r="L1369" s="148">
        <v>0</v>
      </c>
      <c r="M1369" s="148">
        <v>21133.73</v>
      </c>
      <c r="N1369" s="148" t="s">
        <v>6289</v>
      </c>
      <c r="O1369" s="148">
        <v>34960.79</v>
      </c>
      <c r="P1369" s="148">
        <v>62434.64</v>
      </c>
    </row>
    <row r="1370" spans="1:16" ht="37.5">
      <c r="A1370" s="237" t="s">
        <v>6083</v>
      </c>
      <c r="B1370" s="237" t="s">
        <v>6084</v>
      </c>
      <c r="C1370" s="237" t="s">
        <v>6080</v>
      </c>
      <c r="D1370" s="238" t="s">
        <v>7324</v>
      </c>
      <c r="E1370" s="148">
        <v>15850.30</v>
      </c>
      <c r="F1370" s="148">
        <v>0</v>
      </c>
      <c r="G1370" s="148">
        <v>0</v>
      </c>
      <c r="H1370" s="148" t="s">
        <v>6288</v>
      </c>
      <c r="I1370" s="148">
        <v>0</v>
      </c>
      <c r="J1370" s="148">
        <v>15850.30</v>
      </c>
      <c r="K1370" s="148">
        <v>0</v>
      </c>
      <c r="L1370" s="148">
        <v>0</v>
      </c>
      <c r="M1370" s="148">
        <v>21133.73</v>
      </c>
      <c r="N1370" s="148" t="s">
        <v>6289</v>
      </c>
      <c r="O1370" s="148">
        <v>0</v>
      </c>
      <c r="P1370" s="148">
        <v>21133.73</v>
      </c>
    </row>
    <row r="1371" spans="1:16" ht="37.5">
      <c r="A1371" s="237" t="s">
        <v>6083</v>
      </c>
      <c r="B1371" s="237" t="s">
        <v>6084</v>
      </c>
      <c r="C1371" s="237" t="s">
        <v>6080</v>
      </c>
      <c r="D1371" s="238" t="s">
        <v>6259</v>
      </c>
      <c r="E1371" s="148">
        <v>15850.30</v>
      </c>
      <c r="F1371" s="148">
        <v>0</v>
      </c>
      <c r="G1371" s="148">
        <v>0</v>
      </c>
      <c r="H1371" s="148" t="s">
        <v>6288</v>
      </c>
      <c r="I1371" s="148">
        <v>0</v>
      </c>
      <c r="J1371" s="148">
        <v>15850.30</v>
      </c>
      <c r="K1371" s="148">
        <v>0</v>
      </c>
      <c r="L1371" s="148">
        <v>0</v>
      </c>
      <c r="M1371" s="148">
        <v>21133.73</v>
      </c>
      <c r="N1371" s="148" t="s">
        <v>6289</v>
      </c>
      <c r="O1371" s="148">
        <v>0</v>
      </c>
      <c r="P1371" s="148">
        <v>21133.73</v>
      </c>
    </row>
    <row r="1372" spans="1:16" ht="37.5">
      <c r="A1372" s="237" t="s">
        <v>6592</v>
      </c>
      <c r="B1372" s="237" t="s">
        <v>6593</v>
      </c>
      <c r="C1372" s="237" t="s">
        <v>5952</v>
      </c>
      <c r="D1372" s="238" t="s">
        <v>5839</v>
      </c>
      <c r="E1372" s="148">
        <v>15490.51</v>
      </c>
      <c r="F1372" s="148">
        <v>233.50</v>
      </c>
      <c r="G1372" s="148">
        <v>0</v>
      </c>
      <c r="H1372" s="148" t="s">
        <v>6288</v>
      </c>
      <c r="I1372" s="148">
        <v>2231.67</v>
      </c>
      <c r="J1372" s="148">
        <v>17955.68</v>
      </c>
      <c r="K1372" s="148">
        <v>6196.20</v>
      </c>
      <c r="L1372" s="148">
        <v>0</v>
      </c>
      <c r="M1372" s="148">
        <v>20654.01</v>
      </c>
      <c r="N1372" s="148" t="s">
        <v>6289</v>
      </c>
      <c r="O1372" s="148">
        <v>34409.12</v>
      </c>
      <c r="P1372" s="148">
        <v>61259.33</v>
      </c>
    </row>
    <row r="1373" spans="1:16" ht="37.5">
      <c r="A1373" s="237" t="s">
        <v>6592</v>
      </c>
      <c r="B1373" s="237" t="s">
        <v>6593</v>
      </c>
      <c r="C1373" s="237" t="s">
        <v>5952</v>
      </c>
      <c r="D1373" s="238" t="s">
        <v>7324</v>
      </c>
      <c r="E1373" s="148">
        <v>15490.51</v>
      </c>
      <c r="F1373" s="148">
        <v>0</v>
      </c>
      <c r="G1373" s="148">
        <v>0</v>
      </c>
      <c r="H1373" s="148" t="s">
        <v>6288</v>
      </c>
      <c r="I1373" s="148">
        <v>0</v>
      </c>
      <c r="J1373" s="148">
        <v>15490.51</v>
      </c>
      <c r="K1373" s="148">
        <v>0</v>
      </c>
      <c r="L1373" s="148">
        <v>0</v>
      </c>
      <c r="M1373" s="148">
        <v>20654.01</v>
      </c>
      <c r="N1373" s="148" t="s">
        <v>6289</v>
      </c>
      <c r="O1373" s="148">
        <v>0</v>
      </c>
      <c r="P1373" s="148">
        <v>20654.01</v>
      </c>
    </row>
    <row r="1374" spans="1:16" ht="37.5">
      <c r="A1374" s="237" t="s">
        <v>6592</v>
      </c>
      <c r="B1374" s="237" t="s">
        <v>6593</v>
      </c>
      <c r="C1374" s="237" t="s">
        <v>5952</v>
      </c>
      <c r="D1374" s="238" t="s">
        <v>6259</v>
      </c>
      <c r="E1374" s="148">
        <v>15490.52</v>
      </c>
      <c r="F1374" s="148">
        <v>0</v>
      </c>
      <c r="G1374" s="148">
        <v>0</v>
      </c>
      <c r="H1374" s="148" t="s">
        <v>6288</v>
      </c>
      <c r="I1374" s="148">
        <v>0</v>
      </c>
      <c r="J1374" s="148">
        <v>15490.52</v>
      </c>
      <c r="K1374" s="148">
        <v>0</v>
      </c>
      <c r="L1374" s="148">
        <v>0</v>
      </c>
      <c r="M1374" s="148">
        <v>20654.03</v>
      </c>
      <c r="N1374" s="148" t="s">
        <v>6289</v>
      </c>
      <c r="O1374" s="148">
        <v>0</v>
      </c>
      <c r="P1374" s="148">
        <v>20654.03</v>
      </c>
    </row>
    <row r="1375" spans="1:16" ht="37.5">
      <c r="A1375" s="237" t="s">
        <v>6594</v>
      </c>
      <c r="B1375" s="237" t="s">
        <v>6595</v>
      </c>
      <c r="C1375" s="237" t="s">
        <v>6596</v>
      </c>
      <c r="D1375" s="238" t="s">
        <v>5839</v>
      </c>
      <c r="E1375" s="148">
        <v>7257.48</v>
      </c>
      <c r="F1375" s="148">
        <v>221.55</v>
      </c>
      <c r="G1375" s="148">
        <v>0</v>
      </c>
      <c r="H1375" s="148" t="s">
        <v>6288</v>
      </c>
      <c r="I1375" s="148">
        <v>1386.3200000000006</v>
      </c>
      <c r="J1375" s="148">
        <v>8865.35</v>
      </c>
      <c r="K1375" s="148">
        <v>2902.99</v>
      </c>
      <c r="L1375" s="148">
        <v>0</v>
      </c>
      <c r="M1375" s="148">
        <v>9676.64</v>
      </c>
      <c r="N1375" s="148" t="s">
        <v>6289</v>
      </c>
      <c r="O1375" s="148">
        <v>21785.14</v>
      </c>
      <c r="P1375" s="148">
        <v>34364.77</v>
      </c>
    </row>
    <row r="1376" spans="1:16" ht="37.5">
      <c r="A1376" s="237" t="s">
        <v>6594</v>
      </c>
      <c r="B1376" s="237" t="s">
        <v>6595</v>
      </c>
      <c r="C1376" s="237" t="s">
        <v>6596</v>
      </c>
      <c r="D1376" s="238" t="s">
        <v>7324</v>
      </c>
      <c r="E1376" s="148">
        <v>7257.48</v>
      </c>
      <c r="F1376" s="148">
        <v>0</v>
      </c>
      <c r="G1376" s="148">
        <v>0</v>
      </c>
      <c r="H1376" s="148" t="s">
        <v>6288</v>
      </c>
      <c r="I1376" s="148">
        <v>0</v>
      </c>
      <c r="J1376" s="148">
        <v>7257.48</v>
      </c>
      <c r="K1376" s="148">
        <v>0</v>
      </c>
      <c r="L1376" s="148">
        <v>0</v>
      </c>
      <c r="M1376" s="148">
        <v>9676.64</v>
      </c>
      <c r="N1376" s="148" t="s">
        <v>6289</v>
      </c>
      <c r="O1376" s="148">
        <v>0</v>
      </c>
      <c r="P1376" s="148">
        <v>9676.64</v>
      </c>
    </row>
    <row r="1377" spans="1:16" ht="37.5">
      <c r="A1377" s="237" t="s">
        <v>6594</v>
      </c>
      <c r="B1377" s="237" t="s">
        <v>6595</v>
      </c>
      <c r="C1377" s="237" t="s">
        <v>6596</v>
      </c>
      <c r="D1377" s="238" t="s">
        <v>6259</v>
      </c>
      <c r="E1377" s="148">
        <v>7257.48</v>
      </c>
      <c r="F1377" s="148">
        <v>0</v>
      </c>
      <c r="G1377" s="148">
        <v>0</v>
      </c>
      <c r="H1377" s="148" t="s">
        <v>6288</v>
      </c>
      <c r="I1377" s="148">
        <v>0</v>
      </c>
      <c r="J1377" s="148">
        <v>7257.48</v>
      </c>
      <c r="K1377" s="148">
        <v>0</v>
      </c>
      <c r="L1377" s="148">
        <v>0</v>
      </c>
      <c r="M1377" s="148">
        <v>9676.64</v>
      </c>
      <c r="N1377" s="148" t="s">
        <v>6289</v>
      </c>
      <c r="O1377" s="148">
        <v>0</v>
      </c>
      <c r="P1377" s="148">
        <v>9676.64</v>
      </c>
    </row>
    <row r="1378" spans="1:16" ht="37.5">
      <c r="A1378" s="237" t="s">
        <v>6597</v>
      </c>
      <c r="B1378" s="237" t="s">
        <v>6598</v>
      </c>
      <c r="C1378" s="237" t="s">
        <v>6596</v>
      </c>
      <c r="D1378" s="238" t="s">
        <v>5839</v>
      </c>
      <c r="E1378" s="148">
        <v>7371.12</v>
      </c>
      <c r="F1378" s="148">
        <v>221.55</v>
      </c>
      <c r="G1378" s="148">
        <v>0</v>
      </c>
      <c r="H1378" s="148" t="s">
        <v>6288</v>
      </c>
      <c r="I1378" s="148">
        <v>1396.5499999999993</v>
      </c>
      <c r="J1378" s="148">
        <v>8989.22</v>
      </c>
      <c r="K1378" s="148">
        <v>2948.45</v>
      </c>
      <c r="L1378" s="148">
        <v>0</v>
      </c>
      <c r="M1378" s="148">
        <v>9828.16</v>
      </c>
      <c r="N1378" s="148" t="s">
        <v>6289</v>
      </c>
      <c r="O1378" s="148">
        <v>21959.38</v>
      </c>
      <c r="P1378" s="148">
        <v>34735.990000000005</v>
      </c>
    </row>
    <row r="1379" spans="1:16" ht="37.5">
      <c r="A1379" s="237" t="s">
        <v>6597</v>
      </c>
      <c r="B1379" s="237" t="s">
        <v>6598</v>
      </c>
      <c r="C1379" s="237" t="s">
        <v>6596</v>
      </c>
      <c r="D1379" s="238" t="s">
        <v>7324</v>
      </c>
      <c r="E1379" s="148">
        <v>7371.12</v>
      </c>
      <c r="F1379" s="148">
        <v>0</v>
      </c>
      <c r="G1379" s="148">
        <v>0</v>
      </c>
      <c r="H1379" s="148" t="s">
        <v>6288</v>
      </c>
      <c r="I1379" s="148">
        <v>0</v>
      </c>
      <c r="J1379" s="148">
        <v>7371.12</v>
      </c>
      <c r="K1379" s="148">
        <v>0</v>
      </c>
      <c r="L1379" s="148">
        <v>0</v>
      </c>
      <c r="M1379" s="148">
        <v>9828.16</v>
      </c>
      <c r="N1379" s="148" t="s">
        <v>6289</v>
      </c>
      <c r="O1379" s="148">
        <v>0</v>
      </c>
      <c r="P1379" s="148">
        <v>9828.16</v>
      </c>
    </row>
    <row r="1380" spans="1:16" ht="37.5">
      <c r="A1380" s="237" t="s">
        <v>6597</v>
      </c>
      <c r="B1380" s="237" t="s">
        <v>6598</v>
      </c>
      <c r="C1380" s="237" t="s">
        <v>6596</v>
      </c>
      <c r="D1380" s="238" t="s">
        <v>6259</v>
      </c>
      <c r="E1380" s="148">
        <v>7371.12</v>
      </c>
      <c r="F1380" s="148">
        <v>0</v>
      </c>
      <c r="G1380" s="148">
        <v>0</v>
      </c>
      <c r="H1380" s="148" t="s">
        <v>6288</v>
      </c>
      <c r="I1380" s="148">
        <v>0</v>
      </c>
      <c r="J1380" s="148">
        <v>7371.12</v>
      </c>
      <c r="K1380" s="148">
        <v>0</v>
      </c>
      <c r="L1380" s="148">
        <v>0</v>
      </c>
      <c r="M1380" s="148">
        <v>9828.16</v>
      </c>
      <c r="N1380" s="148" t="s">
        <v>6289</v>
      </c>
      <c r="O1380" s="148">
        <v>0</v>
      </c>
      <c r="P1380" s="148">
        <v>9828.16</v>
      </c>
    </row>
    <row r="1381" spans="1:16" ht="37.5">
      <c r="A1381" s="237" t="s">
        <v>6599</v>
      </c>
      <c r="B1381" s="237" t="s">
        <v>6600</v>
      </c>
      <c r="C1381" s="237" t="s">
        <v>6596</v>
      </c>
      <c r="D1381" s="238" t="s">
        <v>5839</v>
      </c>
      <c r="E1381" s="148">
        <v>7484.46</v>
      </c>
      <c r="F1381" s="148">
        <v>221.55</v>
      </c>
      <c r="G1381" s="148">
        <v>0</v>
      </c>
      <c r="H1381" s="148" t="s">
        <v>6288</v>
      </c>
      <c r="I1381" s="148">
        <v>1406.83</v>
      </c>
      <c r="J1381" s="148">
        <v>9112.84</v>
      </c>
      <c r="K1381" s="148">
        <v>2993.78</v>
      </c>
      <c r="L1381" s="148">
        <v>0</v>
      </c>
      <c r="M1381" s="148">
        <v>9979.28</v>
      </c>
      <c r="N1381" s="148" t="s">
        <v>6289</v>
      </c>
      <c r="O1381" s="148">
        <v>22133.17</v>
      </c>
      <c r="P1381" s="148">
        <v>35106.229999999996</v>
      </c>
    </row>
    <row r="1382" spans="1:16" ht="37.5">
      <c r="A1382" s="237" t="s">
        <v>6599</v>
      </c>
      <c r="B1382" s="237" t="s">
        <v>6600</v>
      </c>
      <c r="C1382" s="237" t="s">
        <v>6596</v>
      </c>
      <c r="D1382" s="238" t="s">
        <v>7324</v>
      </c>
      <c r="E1382" s="148">
        <v>7484.46</v>
      </c>
      <c r="F1382" s="148">
        <v>0</v>
      </c>
      <c r="G1382" s="148">
        <v>0</v>
      </c>
      <c r="H1382" s="148" t="s">
        <v>6288</v>
      </c>
      <c r="I1382" s="148">
        <v>0</v>
      </c>
      <c r="J1382" s="148">
        <v>7484.46</v>
      </c>
      <c r="K1382" s="148">
        <v>0</v>
      </c>
      <c r="L1382" s="148">
        <v>0</v>
      </c>
      <c r="M1382" s="148">
        <v>9979.28</v>
      </c>
      <c r="N1382" s="148" t="s">
        <v>6289</v>
      </c>
      <c r="O1382" s="148">
        <v>0</v>
      </c>
      <c r="P1382" s="148">
        <v>9979.28</v>
      </c>
    </row>
    <row r="1383" spans="1:16" ht="37.5">
      <c r="A1383" s="237" t="s">
        <v>6599</v>
      </c>
      <c r="B1383" s="237" t="s">
        <v>6600</v>
      </c>
      <c r="C1383" s="237" t="s">
        <v>6596</v>
      </c>
      <c r="D1383" s="238" t="s">
        <v>6259</v>
      </c>
      <c r="E1383" s="148">
        <v>7484.46</v>
      </c>
      <c r="F1383" s="148">
        <v>0</v>
      </c>
      <c r="G1383" s="148">
        <v>0</v>
      </c>
      <c r="H1383" s="148" t="s">
        <v>6288</v>
      </c>
      <c r="I1383" s="148">
        <v>0</v>
      </c>
      <c r="J1383" s="148">
        <v>7484.46</v>
      </c>
      <c r="K1383" s="148">
        <v>0</v>
      </c>
      <c r="L1383" s="148">
        <v>0</v>
      </c>
      <c r="M1383" s="148">
        <v>9979.28</v>
      </c>
      <c r="N1383" s="148" t="s">
        <v>6289</v>
      </c>
      <c r="O1383" s="148">
        <v>0</v>
      </c>
      <c r="P1383" s="148">
        <v>9979.28</v>
      </c>
    </row>
    <row r="1384" spans="1:16" ht="37.5">
      <c r="A1384" s="237" t="s">
        <v>6601</v>
      </c>
      <c r="B1384" s="237" t="s">
        <v>6602</v>
      </c>
      <c r="C1384" s="237" t="s">
        <v>6596</v>
      </c>
      <c r="D1384" s="238" t="s">
        <v>5839</v>
      </c>
      <c r="E1384" s="148">
        <v>9489.05</v>
      </c>
      <c r="F1384" s="148">
        <v>231.80</v>
      </c>
      <c r="G1384" s="148">
        <v>0</v>
      </c>
      <c r="H1384" s="148" t="s">
        <v>6288</v>
      </c>
      <c r="I1384" s="148">
        <v>1625.2900000000009</v>
      </c>
      <c r="J1384" s="148">
        <v>11346.14</v>
      </c>
      <c r="K1384" s="148">
        <v>3795.62</v>
      </c>
      <c r="L1384" s="148">
        <v>0</v>
      </c>
      <c r="M1384" s="148">
        <v>12652.07</v>
      </c>
      <c r="N1384" s="148" t="s">
        <v>6289</v>
      </c>
      <c r="O1384" s="148">
        <v>25206.88</v>
      </c>
      <c r="P1384" s="148">
        <v>41654.57</v>
      </c>
    </row>
    <row r="1385" spans="1:16" ht="37.5">
      <c r="A1385" s="237" t="s">
        <v>6601</v>
      </c>
      <c r="B1385" s="237" t="s">
        <v>6602</v>
      </c>
      <c r="C1385" s="237" t="s">
        <v>6596</v>
      </c>
      <c r="D1385" s="238" t="s">
        <v>7324</v>
      </c>
      <c r="E1385" s="148">
        <v>9489.05</v>
      </c>
      <c r="F1385" s="148">
        <v>0</v>
      </c>
      <c r="G1385" s="148">
        <v>0</v>
      </c>
      <c r="H1385" s="148" t="s">
        <v>6288</v>
      </c>
      <c r="I1385" s="148">
        <v>0</v>
      </c>
      <c r="J1385" s="148">
        <v>9489.05</v>
      </c>
      <c r="K1385" s="148">
        <v>0</v>
      </c>
      <c r="L1385" s="148">
        <v>0</v>
      </c>
      <c r="M1385" s="148">
        <v>12652.07</v>
      </c>
      <c r="N1385" s="148" t="s">
        <v>6289</v>
      </c>
      <c r="O1385" s="148">
        <v>0</v>
      </c>
      <c r="P1385" s="148">
        <v>12652.07</v>
      </c>
    </row>
    <row r="1386" spans="1:16" ht="37.5">
      <c r="A1386" s="237" t="s">
        <v>6601</v>
      </c>
      <c r="B1386" s="237" t="s">
        <v>6602</v>
      </c>
      <c r="C1386" s="237" t="s">
        <v>6596</v>
      </c>
      <c r="D1386" s="238" t="s">
        <v>6259</v>
      </c>
      <c r="E1386" s="148">
        <v>9489.06</v>
      </c>
      <c r="F1386" s="148">
        <v>0</v>
      </c>
      <c r="G1386" s="148">
        <v>0</v>
      </c>
      <c r="H1386" s="148" t="s">
        <v>6288</v>
      </c>
      <c r="I1386" s="148">
        <v>0</v>
      </c>
      <c r="J1386" s="148">
        <v>9489.06</v>
      </c>
      <c r="K1386" s="148">
        <v>0</v>
      </c>
      <c r="L1386" s="148">
        <v>0</v>
      </c>
      <c r="M1386" s="148">
        <v>12652.08</v>
      </c>
      <c r="N1386" s="148" t="s">
        <v>6289</v>
      </c>
      <c r="O1386" s="148">
        <v>0</v>
      </c>
      <c r="P1386" s="148">
        <v>12652.08</v>
      </c>
    </row>
    <row r="1387" spans="1:16" ht="25">
      <c r="A1387" s="237" t="s">
        <v>6603</v>
      </c>
      <c r="B1387" s="237" t="s">
        <v>6604</v>
      </c>
      <c r="C1387" s="237" t="s">
        <v>6376</v>
      </c>
      <c r="D1387" s="238" t="s">
        <v>5839</v>
      </c>
      <c r="E1387" s="148">
        <v>9828.66</v>
      </c>
      <c r="F1387" s="148">
        <v>233.50</v>
      </c>
      <c r="G1387" s="148">
        <v>0</v>
      </c>
      <c r="H1387" s="148" t="s">
        <v>6288</v>
      </c>
      <c r="I1387" s="148">
        <v>1671.5699999999997</v>
      </c>
      <c r="J1387" s="148">
        <v>11733.73</v>
      </c>
      <c r="K1387" s="148">
        <v>3931.46</v>
      </c>
      <c r="L1387" s="148">
        <v>0</v>
      </c>
      <c r="M1387" s="148">
        <v>13104.88</v>
      </c>
      <c r="N1387" s="148" t="s">
        <v>6289</v>
      </c>
      <c r="O1387" s="148">
        <v>25727.61</v>
      </c>
      <c r="P1387" s="148">
        <v>42763.95</v>
      </c>
    </row>
    <row r="1388" spans="1:16" ht="25">
      <c r="A1388" s="237" t="s">
        <v>6603</v>
      </c>
      <c r="B1388" s="237" t="s">
        <v>6604</v>
      </c>
      <c r="C1388" s="237" t="s">
        <v>6376</v>
      </c>
      <c r="D1388" s="238" t="s">
        <v>7324</v>
      </c>
      <c r="E1388" s="148">
        <v>9828.66</v>
      </c>
      <c r="F1388" s="148">
        <v>0</v>
      </c>
      <c r="G1388" s="148">
        <v>0</v>
      </c>
      <c r="H1388" s="148" t="s">
        <v>6288</v>
      </c>
      <c r="I1388" s="148">
        <v>0</v>
      </c>
      <c r="J1388" s="148">
        <v>9828.66</v>
      </c>
      <c r="K1388" s="148">
        <v>0</v>
      </c>
      <c r="L1388" s="148">
        <v>0</v>
      </c>
      <c r="M1388" s="148">
        <v>13104.88</v>
      </c>
      <c r="N1388" s="148" t="s">
        <v>6289</v>
      </c>
      <c r="O1388" s="148">
        <v>0</v>
      </c>
      <c r="P1388" s="148">
        <v>13104.88</v>
      </c>
    </row>
    <row r="1389" spans="1:16" ht="25">
      <c r="A1389" s="237" t="s">
        <v>6603</v>
      </c>
      <c r="B1389" s="237" t="s">
        <v>6604</v>
      </c>
      <c r="C1389" s="237" t="s">
        <v>6376</v>
      </c>
      <c r="D1389" s="238" t="s">
        <v>6259</v>
      </c>
      <c r="E1389" s="148">
        <v>9828.66</v>
      </c>
      <c r="F1389" s="148">
        <v>0</v>
      </c>
      <c r="G1389" s="148">
        <v>0</v>
      </c>
      <c r="H1389" s="148" t="s">
        <v>6288</v>
      </c>
      <c r="I1389" s="148">
        <v>0</v>
      </c>
      <c r="J1389" s="148">
        <v>9828.66</v>
      </c>
      <c r="K1389" s="148">
        <v>0</v>
      </c>
      <c r="L1389" s="148">
        <v>0</v>
      </c>
      <c r="M1389" s="148">
        <v>13104.88</v>
      </c>
      <c r="N1389" s="148" t="s">
        <v>6289</v>
      </c>
      <c r="O1389" s="148">
        <v>0</v>
      </c>
      <c r="P1389" s="148">
        <v>13104.88</v>
      </c>
    </row>
    <row r="1390" spans="1:16" ht="37.5">
      <c r="A1390" s="237" t="s">
        <v>6605</v>
      </c>
      <c r="B1390" s="237" t="s">
        <v>6606</v>
      </c>
      <c r="C1390" s="237" t="s">
        <v>6376</v>
      </c>
      <c r="D1390" s="238" t="s">
        <v>5839</v>
      </c>
      <c r="E1390" s="148">
        <v>9986.61</v>
      </c>
      <c r="F1390" s="148">
        <v>233.50</v>
      </c>
      <c r="G1390" s="148">
        <v>0</v>
      </c>
      <c r="H1390" s="148" t="s">
        <v>6288</v>
      </c>
      <c r="I1390" s="148">
        <v>1685.8899999999994</v>
      </c>
      <c r="J1390" s="148">
        <v>11906</v>
      </c>
      <c r="K1390" s="148">
        <v>3994.64</v>
      </c>
      <c r="L1390" s="148">
        <v>0</v>
      </c>
      <c r="M1390" s="148">
        <v>13315.48</v>
      </c>
      <c r="N1390" s="148" t="s">
        <v>6289</v>
      </c>
      <c r="O1390" s="148">
        <v>25969.80</v>
      </c>
      <c r="P1390" s="148">
        <v>43279.92</v>
      </c>
    </row>
    <row r="1391" spans="1:16" ht="37.5">
      <c r="A1391" s="237" t="s">
        <v>6605</v>
      </c>
      <c r="B1391" s="237" t="s">
        <v>6606</v>
      </c>
      <c r="C1391" s="237" t="s">
        <v>6376</v>
      </c>
      <c r="D1391" s="238" t="s">
        <v>7324</v>
      </c>
      <c r="E1391" s="148">
        <v>9986.61</v>
      </c>
      <c r="F1391" s="148">
        <v>0</v>
      </c>
      <c r="G1391" s="148">
        <v>0</v>
      </c>
      <c r="H1391" s="148" t="s">
        <v>6288</v>
      </c>
      <c r="I1391" s="148">
        <v>0</v>
      </c>
      <c r="J1391" s="148">
        <v>9986.61</v>
      </c>
      <c r="K1391" s="148">
        <v>0</v>
      </c>
      <c r="L1391" s="148">
        <v>0</v>
      </c>
      <c r="M1391" s="148">
        <v>13315.48</v>
      </c>
      <c r="N1391" s="148" t="s">
        <v>6289</v>
      </c>
      <c r="O1391" s="148">
        <v>0</v>
      </c>
      <c r="P1391" s="148">
        <v>13315.48</v>
      </c>
    </row>
    <row r="1392" spans="1:16" ht="37.5">
      <c r="A1392" s="237" t="s">
        <v>6605</v>
      </c>
      <c r="B1392" s="237" t="s">
        <v>6606</v>
      </c>
      <c r="C1392" s="237" t="s">
        <v>6376</v>
      </c>
      <c r="D1392" s="238" t="s">
        <v>6259</v>
      </c>
      <c r="E1392" s="148">
        <v>9986.62</v>
      </c>
      <c r="F1392" s="148">
        <v>0</v>
      </c>
      <c r="G1392" s="148">
        <v>0</v>
      </c>
      <c r="H1392" s="148" t="s">
        <v>6288</v>
      </c>
      <c r="I1392" s="148">
        <v>0</v>
      </c>
      <c r="J1392" s="148">
        <v>9986.62</v>
      </c>
      <c r="K1392" s="148">
        <v>0</v>
      </c>
      <c r="L1392" s="148">
        <v>0</v>
      </c>
      <c r="M1392" s="148">
        <v>13315.49</v>
      </c>
      <c r="N1392" s="148" t="s">
        <v>6289</v>
      </c>
      <c r="O1392" s="148">
        <v>0</v>
      </c>
      <c r="P1392" s="148">
        <v>13315.49</v>
      </c>
    </row>
    <row r="1393" spans="1:16" ht="25">
      <c r="A1393" s="237" t="s">
        <v>6607</v>
      </c>
      <c r="B1393" s="237" t="s">
        <v>6608</v>
      </c>
      <c r="C1393" s="237" t="s">
        <v>5952</v>
      </c>
      <c r="D1393" s="238" t="s">
        <v>5839</v>
      </c>
      <c r="E1393" s="148">
        <v>9359.97</v>
      </c>
      <c r="F1393" s="148">
        <v>221.55</v>
      </c>
      <c r="G1393" s="148">
        <v>0</v>
      </c>
      <c r="H1393" s="148" t="s">
        <v>6288</v>
      </c>
      <c r="I1393" s="148">
        <v>1586.210000000001</v>
      </c>
      <c r="J1393" s="148">
        <v>11167.73</v>
      </c>
      <c r="K1393" s="148">
        <v>3743.99</v>
      </c>
      <c r="L1393" s="148">
        <v>0</v>
      </c>
      <c r="M1393" s="148">
        <v>12479.96</v>
      </c>
      <c r="N1393" s="148" t="s">
        <v>6289</v>
      </c>
      <c r="O1393" s="148">
        <v>25008.95</v>
      </c>
      <c r="P1393" s="148">
        <v>41232.90</v>
      </c>
    </row>
    <row r="1394" spans="1:16" ht="25">
      <c r="A1394" s="237" t="s">
        <v>6607</v>
      </c>
      <c r="B1394" s="237" t="s">
        <v>6608</v>
      </c>
      <c r="C1394" s="237" t="s">
        <v>5952</v>
      </c>
      <c r="D1394" s="238" t="s">
        <v>7324</v>
      </c>
      <c r="E1394" s="148">
        <v>9359.97</v>
      </c>
      <c r="F1394" s="148">
        <v>0</v>
      </c>
      <c r="G1394" s="148">
        <v>0</v>
      </c>
      <c r="H1394" s="148" t="s">
        <v>6288</v>
      </c>
      <c r="I1394" s="148">
        <v>0</v>
      </c>
      <c r="J1394" s="148">
        <v>9359.97</v>
      </c>
      <c r="K1394" s="148">
        <v>0</v>
      </c>
      <c r="L1394" s="148">
        <v>0</v>
      </c>
      <c r="M1394" s="148">
        <v>12479.96</v>
      </c>
      <c r="N1394" s="148" t="s">
        <v>6289</v>
      </c>
      <c r="O1394" s="148">
        <v>0</v>
      </c>
      <c r="P1394" s="148">
        <v>12479.96</v>
      </c>
    </row>
    <row r="1395" spans="1:16" ht="25">
      <c r="A1395" s="237" t="s">
        <v>6607</v>
      </c>
      <c r="B1395" s="237" t="s">
        <v>6608</v>
      </c>
      <c r="C1395" s="237" t="s">
        <v>5952</v>
      </c>
      <c r="D1395" s="238" t="s">
        <v>6259</v>
      </c>
      <c r="E1395" s="148">
        <v>9359.98</v>
      </c>
      <c r="F1395" s="148">
        <v>0</v>
      </c>
      <c r="G1395" s="148">
        <v>0</v>
      </c>
      <c r="H1395" s="148" t="s">
        <v>6288</v>
      </c>
      <c r="I1395" s="148">
        <v>0</v>
      </c>
      <c r="J1395" s="148">
        <v>9359.98</v>
      </c>
      <c r="K1395" s="148">
        <v>0</v>
      </c>
      <c r="L1395" s="148">
        <v>0</v>
      </c>
      <c r="M1395" s="148">
        <v>12479.97</v>
      </c>
      <c r="N1395" s="148" t="s">
        <v>6289</v>
      </c>
      <c r="O1395" s="148">
        <v>0</v>
      </c>
      <c r="P1395" s="148">
        <v>12479.97</v>
      </c>
    </row>
    <row r="1396" spans="1:16" ht="25">
      <c r="A1396" s="237" t="s">
        <v>6609</v>
      </c>
      <c r="B1396" s="237" t="s">
        <v>6610</v>
      </c>
      <c r="C1396" s="237" t="s">
        <v>5952</v>
      </c>
      <c r="D1396" s="238" t="s">
        <v>5839</v>
      </c>
      <c r="E1396" s="148">
        <v>9419.24</v>
      </c>
      <c r="F1396" s="148">
        <v>221.55</v>
      </c>
      <c r="G1396" s="148">
        <v>0</v>
      </c>
      <c r="H1396" s="148" t="s">
        <v>6288</v>
      </c>
      <c r="I1396" s="148">
        <v>1591.6500000000015</v>
      </c>
      <c r="J1396" s="148">
        <v>11232.44</v>
      </c>
      <c r="K1396" s="148">
        <v>3767.70</v>
      </c>
      <c r="L1396" s="148">
        <v>0</v>
      </c>
      <c r="M1396" s="148">
        <v>12558.99</v>
      </c>
      <c r="N1396" s="148" t="s">
        <v>6289</v>
      </c>
      <c r="O1396" s="148">
        <v>25099.83</v>
      </c>
      <c r="P1396" s="148">
        <v>41426.520000000004</v>
      </c>
    </row>
    <row r="1397" spans="1:16" ht="25">
      <c r="A1397" s="237" t="s">
        <v>6609</v>
      </c>
      <c r="B1397" s="237" t="s">
        <v>6610</v>
      </c>
      <c r="C1397" s="237" t="s">
        <v>5952</v>
      </c>
      <c r="D1397" s="238" t="s">
        <v>7324</v>
      </c>
      <c r="E1397" s="148">
        <v>9419.24</v>
      </c>
      <c r="F1397" s="148">
        <v>0</v>
      </c>
      <c r="G1397" s="148">
        <v>0</v>
      </c>
      <c r="H1397" s="148" t="s">
        <v>6288</v>
      </c>
      <c r="I1397" s="148">
        <v>0</v>
      </c>
      <c r="J1397" s="148">
        <v>9419.24</v>
      </c>
      <c r="K1397" s="148">
        <v>0</v>
      </c>
      <c r="L1397" s="148">
        <v>0</v>
      </c>
      <c r="M1397" s="148">
        <v>12558.99</v>
      </c>
      <c r="N1397" s="148" t="s">
        <v>6289</v>
      </c>
      <c r="O1397" s="148">
        <v>0</v>
      </c>
      <c r="P1397" s="148">
        <v>12558.99</v>
      </c>
    </row>
    <row r="1398" spans="1:16" ht="25">
      <c r="A1398" s="237" t="s">
        <v>6609</v>
      </c>
      <c r="B1398" s="237" t="s">
        <v>6610</v>
      </c>
      <c r="C1398" s="237" t="s">
        <v>5952</v>
      </c>
      <c r="D1398" s="238" t="s">
        <v>6259</v>
      </c>
      <c r="E1398" s="148">
        <v>9419.24</v>
      </c>
      <c r="F1398" s="148">
        <v>0</v>
      </c>
      <c r="G1398" s="148">
        <v>0</v>
      </c>
      <c r="H1398" s="148" t="s">
        <v>6288</v>
      </c>
      <c r="I1398" s="148">
        <v>0</v>
      </c>
      <c r="J1398" s="148">
        <v>9419.24</v>
      </c>
      <c r="K1398" s="148">
        <v>0</v>
      </c>
      <c r="L1398" s="148">
        <v>0</v>
      </c>
      <c r="M1398" s="148">
        <v>12558.99</v>
      </c>
      <c r="N1398" s="148" t="s">
        <v>6289</v>
      </c>
      <c r="O1398" s="148">
        <v>0</v>
      </c>
      <c r="P1398" s="148">
        <v>12558.99</v>
      </c>
    </row>
    <row r="1399" spans="1:16" ht="25">
      <c r="A1399" s="237" t="s">
        <v>6611</v>
      </c>
      <c r="B1399" s="237" t="s">
        <v>6612</v>
      </c>
      <c r="C1399" s="237" t="s">
        <v>5952</v>
      </c>
      <c r="D1399" s="238" t="s">
        <v>5839</v>
      </c>
      <c r="E1399" s="148">
        <v>9478.93</v>
      </c>
      <c r="F1399" s="148">
        <v>221.55</v>
      </c>
      <c r="G1399" s="148">
        <v>0</v>
      </c>
      <c r="H1399" s="148" t="s">
        <v>6288</v>
      </c>
      <c r="I1399" s="148">
        <v>1597.0200000000004</v>
      </c>
      <c r="J1399" s="148">
        <v>11297.50</v>
      </c>
      <c r="K1399" s="148">
        <v>3791.57</v>
      </c>
      <c r="L1399" s="148">
        <v>0</v>
      </c>
      <c r="M1399" s="148">
        <v>12638.57</v>
      </c>
      <c r="N1399" s="148" t="s">
        <v>6289</v>
      </c>
      <c r="O1399" s="148">
        <v>25191.36</v>
      </c>
      <c r="P1399" s="148">
        <v>41621.50</v>
      </c>
    </row>
    <row r="1400" spans="1:16" ht="25">
      <c r="A1400" s="237" t="s">
        <v>6611</v>
      </c>
      <c r="B1400" s="237" t="s">
        <v>6612</v>
      </c>
      <c r="C1400" s="237" t="s">
        <v>5952</v>
      </c>
      <c r="D1400" s="238" t="s">
        <v>7324</v>
      </c>
      <c r="E1400" s="148">
        <v>9478.93</v>
      </c>
      <c r="F1400" s="148">
        <v>0</v>
      </c>
      <c r="G1400" s="148">
        <v>0</v>
      </c>
      <c r="H1400" s="148" t="s">
        <v>6288</v>
      </c>
      <c r="I1400" s="148">
        <v>0</v>
      </c>
      <c r="J1400" s="148">
        <v>9478.93</v>
      </c>
      <c r="K1400" s="148">
        <v>0</v>
      </c>
      <c r="L1400" s="148">
        <v>0</v>
      </c>
      <c r="M1400" s="148">
        <v>12638.57</v>
      </c>
      <c r="N1400" s="148" t="s">
        <v>6289</v>
      </c>
      <c r="O1400" s="148">
        <v>0</v>
      </c>
      <c r="P1400" s="148">
        <v>12638.57</v>
      </c>
    </row>
    <row r="1401" spans="1:16" ht="25">
      <c r="A1401" s="237" t="s">
        <v>6611</v>
      </c>
      <c r="B1401" s="237" t="s">
        <v>6612</v>
      </c>
      <c r="C1401" s="237" t="s">
        <v>5952</v>
      </c>
      <c r="D1401" s="238" t="s">
        <v>6259</v>
      </c>
      <c r="E1401" s="148">
        <v>9478.94</v>
      </c>
      <c r="F1401" s="148">
        <v>0</v>
      </c>
      <c r="G1401" s="148">
        <v>0</v>
      </c>
      <c r="H1401" s="148" t="s">
        <v>6288</v>
      </c>
      <c r="I1401" s="148">
        <v>0</v>
      </c>
      <c r="J1401" s="148">
        <v>9478.94</v>
      </c>
      <c r="K1401" s="148">
        <v>0</v>
      </c>
      <c r="L1401" s="148">
        <v>0</v>
      </c>
      <c r="M1401" s="148">
        <v>12638.59</v>
      </c>
      <c r="N1401" s="148" t="s">
        <v>6289</v>
      </c>
      <c r="O1401" s="148">
        <v>0</v>
      </c>
      <c r="P1401" s="148">
        <v>12638.59</v>
      </c>
    </row>
    <row r="1402" spans="1:16" ht="25">
      <c r="A1402" s="237" t="s">
        <v>6613</v>
      </c>
      <c r="B1402" s="237" t="s">
        <v>6614</v>
      </c>
      <c r="C1402" s="237" t="s">
        <v>5952</v>
      </c>
      <c r="D1402" s="238" t="s">
        <v>5839</v>
      </c>
      <c r="E1402" s="148">
        <v>11752.96</v>
      </c>
      <c r="F1402" s="148">
        <v>271.56</v>
      </c>
      <c r="G1402" s="148">
        <v>0</v>
      </c>
      <c r="H1402" s="148" t="s">
        <v>6288</v>
      </c>
      <c r="I1402" s="148">
        <v>1777.0200000000023</v>
      </c>
      <c r="J1402" s="148">
        <v>13801.54</v>
      </c>
      <c r="K1402" s="148">
        <v>4701.18</v>
      </c>
      <c r="L1402" s="148">
        <v>0</v>
      </c>
      <c r="M1402" s="148">
        <v>15670.61</v>
      </c>
      <c r="N1402" s="148" t="s">
        <v>6289</v>
      </c>
      <c r="O1402" s="148">
        <v>28678.21</v>
      </c>
      <c r="P1402" s="148">
        <v>49050</v>
      </c>
    </row>
    <row r="1403" spans="1:16" ht="25">
      <c r="A1403" s="237" t="s">
        <v>6613</v>
      </c>
      <c r="B1403" s="237" t="s">
        <v>6614</v>
      </c>
      <c r="C1403" s="237" t="s">
        <v>5952</v>
      </c>
      <c r="D1403" s="238" t="s">
        <v>7324</v>
      </c>
      <c r="E1403" s="148">
        <v>11752.96</v>
      </c>
      <c r="F1403" s="148">
        <v>0</v>
      </c>
      <c r="G1403" s="148">
        <v>0</v>
      </c>
      <c r="H1403" s="148" t="s">
        <v>6288</v>
      </c>
      <c r="I1403" s="148">
        <v>0</v>
      </c>
      <c r="J1403" s="148">
        <v>11752.96</v>
      </c>
      <c r="K1403" s="148">
        <v>0</v>
      </c>
      <c r="L1403" s="148">
        <v>0</v>
      </c>
      <c r="M1403" s="148">
        <v>15670.61</v>
      </c>
      <c r="N1403" s="148" t="s">
        <v>6289</v>
      </c>
      <c r="O1403" s="148">
        <v>0</v>
      </c>
      <c r="P1403" s="148">
        <v>15670.61</v>
      </c>
    </row>
    <row r="1404" spans="1:16" ht="25">
      <c r="A1404" s="237" t="s">
        <v>6613</v>
      </c>
      <c r="B1404" s="237" t="s">
        <v>6614</v>
      </c>
      <c r="C1404" s="237" t="s">
        <v>5952</v>
      </c>
      <c r="D1404" s="238" t="s">
        <v>6259</v>
      </c>
      <c r="E1404" s="148">
        <v>11752.96</v>
      </c>
      <c r="F1404" s="148">
        <v>0</v>
      </c>
      <c r="G1404" s="148">
        <v>0</v>
      </c>
      <c r="H1404" s="148" t="s">
        <v>6288</v>
      </c>
      <c r="I1404" s="148">
        <v>0</v>
      </c>
      <c r="J1404" s="148">
        <v>11752.96</v>
      </c>
      <c r="K1404" s="148">
        <v>0</v>
      </c>
      <c r="L1404" s="148">
        <v>0</v>
      </c>
      <c r="M1404" s="148">
        <v>15670.61</v>
      </c>
      <c r="N1404" s="148" t="s">
        <v>6289</v>
      </c>
      <c r="O1404" s="148">
        <v>0</v>
      </c>
      <c r="P1404" s="148">
        <v>15670.61</v>
      </c>
    </row>
    <row r="1405" spans="1:16" ht="25">
      <c r="A1405" s="237" t="s">
        <v>6615</v>
      </c>
      <c r="B1405" s="237" t="s">
        <v>6616</v>
      </c>
      <c r="C1405" s="237" t="s">
        <v>5952</v>
      </c>
      <c r="D1405" s="238" t="s">
        <v>5839</v>
      </c>
      <c r="E1405" s="148">
        <v>12764.14</v>
      </c>
      <c r="F1405" s="148">
        <v>231.80</v>
      </c>
      <c r="G1405" s="148">
        <v>0</v>
      </c>
      <c r="H1405" s="148" t="s">
        <v>6288</v>
      </c>
      <c r="I1405" s="148">
        <v>1931.710000000001</v>
      </c>
      <c r="J1405" s="148">
        <v>14927.65</v>
      </c>
      <c r="K1405" s="148">
        <v>5105.66</v>
      </c>
      <c r="L1405" s="148">
        <v>0</v>
      </c>
      <c r="M1405" s="148">
        <v>17018.85</v>
      </c>
      <c r="N1405" s="148" t="s">
        <v>6289</v>
      </c>
      <c r="O1405" s="148">
        <v>30228.68</v>
      </c>
      <c r="P1405" s="148">
        <v>52353.19</v>
      </c>
    </row>
    <row r="1406" spans="1:16" ht="25">
      <c r="A1406" s="237" t="s">
        <v>6615</v>
      </c>
      <c r="B1406" s="237" t="s">
        <v>6616</v>
      </c>
      <c r="C1406" s="237" t="s">
        <v>5952</v>
      </c>
      <c r="D1406" s="238" t="s">
        <v>7324</v>
      </c>
      <c r="E1406" s="148">
        <v>12764.14</v>
      </c>
      <c r="F1406" s="148">
        <v>0</v>
      </c>
      <c r="G1406" s="148">
        <v>0</v>
      </c>
      <c r="H1406" s="148" t="s">
        <v>6288</v>
      </c>
      <c r="I1406" s="148">
        <v>0</v>
      </c>
      <c r="J1406" s="148">
        <v>12764.14</v>
      </c>
      <c r="K1406" s="148">
        <v>0</v>
      </c>
      <c r="L1406" s="148">
        <v>0</v>
      </c>
      <c r="M1406" s="148">
        <v>17018.85</v>
      </c>
      <c r="N1406" s="148" t="s">
        <v>6289</v>
      </c>
      <c r="O1406" s="148">
        <v>0</v>
      </c>
      <c r="P1406" s="148">
        <v>17018.85</v>
      </c>
    </row>
    <row r="1407" spans="1:16" ht="25">
      <c r="A1407" s="237" t="s">
        <v>6615</v>
      </c>
      <c r="B1407" s="237" t="s">
        <v>6616</v>
      </c>
      <c r="C1407" s="237" t="s">
        <v>5952</v>
      </c>
      <c r="D1407" s="238" t="s">
        <v>6259</v>
      </c>
      <c r="E1407" s="148">
        <v>12764.14</v>
      </c>
      <c r="F1407" s="148">
        <v>0</v>
      </c>
      <c r="G1407" s="148">
        <v>0</v>
      </c>
      <c r="H1407" s="148" t="s">
        <v>6288</v>
      </c>
      <c r="I1407" s="148">
        <v>0</v>
      </c>
      <c r="J1407" s="148">
        <v>12764.14</v>
      </c>
      <c r="K1407" s="148">
        <v>0</v>
      </c>
      <c r="L1407" s="148">
        <v>0</v>
      </c>
      <c r="M1407" s="148">
        <v>17018.85</v>
      </c>
      <c r="N1407" s="148" t="s">
        <v>6289</v>
      </c>
      <c r="O1407" s="148">
        <v>0</v>
      </c>
      <c r="P1407" s="148">
        <v>17018.85</v>
      </c>
    </row>
    <row r="1408" spans="1:16" ht="25">
      <c r="A1408" s="237" t="s">
        <v>6085</v>
      </c>
      <c r="B1408" s="237" t="s">
        <v>6086</v>
      </c>
      <c r="C1408" s="237" t="s">
        <v>6080</v>
      </c>
      <c r="D1408" s="238" t="s">
        <v>5839</v>
      </c>
      <c r="E1408" s="148">
        <v>14820.22</v>
      </c>
      <c r="F1408" s="148">
        <v>281.80</v>
      </c>
      <c r="G1408" s="148">
        <v>0</v>
      </c>
      <c r="H1408" s="148" t="s">
        <v>6288</v>
      </c>
      <c r="I1408" s="148">
        <v>2081.0200000000023</v>
      </c>
      <c r="J1408" s="148">
        <v>17183.04</v>
      </c>
      <c r="K1408" s="148">
        <v>5928.09</v>
      </c>
      <c r="L1408" s="148">
        <v>0</v>
      </c>
      <c r="M1408" s="148">
        <v>19760.29</v>
      </c>
      <c r="N1408" s="148" t="s">
        <v>6289</v>
      </c>
      <c r="O1408" s="148">
        <v>33381.34</v>
      </c>
      <c r="P1408" s="148">
        <v>59069.72</v>
      </c>
    </row>
    <row r="1409" spans="1:16" ht="25">
      <c r="A1409" s="237" t="s">
        <v>6085</v>
      </c>
      <c r="B1409" s="237" t="s">
        <v>6086</v>
      </c>
      <c r="C1409" s="237" t="s">
        <v>6080</v>
      </c>
      <c r="D1409" s="238" t="s">
        <v>7324</v>
      </c>
      <c r="E1409" s="148">
        <v>14820.22</v>
      </c>
      <c r="F1409" s="148">
        <v>0</v>
      </c>
      <c r="G1409" s="148">
        <v>0</v>
      </c>
      <c r="H1409" s="148" t="s">
        <v>6288</v>
      </c>
      <c r="I1409" s="148">
        <v>0</v>
      </c>
      <c r="J1409" s="148">
        <v>14820.22</v>
      </c>
      <c r="K1409" s="148">
        <v>0</v>
      </c>
      <c r="L1409" s="148">
        <v>0</v>
      </c>
      <c r="M1409" s="148">
        <v>19760.29</v>
      </c>
      <c r="N1409" s="148" t="s">
        <v>6289</v>
      </c>
      <c r="O1409" s="148">
        <v>0</v>
      </c>
      <c r="P1409" s="148">
        <v>19760.29</v>
      </c>
    </row>
    <row r="1410" spans="1:16" ht="25">
      <c r="A1410" s="237" t="s">
        <v>6085</v>
      </c>
      <c r="B1410" s="237" t="s">
        <v>6086</v>
      </c>
      <c r="C1410" s="237" t="s">
        <v>6080</v>
      </c>
      <c r="D1410" s="238" t="s">
        <v>6259</v>
      </c>
      <c r="E1410" s="148">
        <v>14820.22</v>
      </c>
      <c r="F1410" s="148">
        <v>0</v>
      </c>
      <c r="G1410" s="148">
        <v>0</v>
      </c>
      <c r="H1410" s="148" t="s">
        <v>6288</v>
      </c>
      <c r="I1410" s="148">
        <v>0</v>
      </c>
      <c r="J1410" s="148">
        <v>14820.22</v>
      </c>
      <c r="K1410" s="148">
        <v>0</v>
      </c>
      <c r="L1410" s="148">
        <v>0</v>
      </c>
      <c r="M1410" s="148">
        <v>19760.29</v>
      </c>
      <c r="N1410" s="148" t="s">
        <v>6289</v>
      </c>
      <c r="O1410" s="148">
        <v>0</v>
      </c>
      <c r="P1410" s="148">
        <v>19760.29</v>
      </c>
    </row>
    <row r="1411" spans="1:16" ht="25">
      <c r="A1411" s="237" t="s">
        <v>6087</v>
      </c>
      <c r="B1411" s="237" t="s">
        <v>6088</v>
      </c>
      <c r="C1411" s="237" t="s">
        <v>6080</v>
      </c>
      <c r="D1411" s="238" t="s">
        <v>5839</v>
      </c>
      <c r="E1411" s="148">
        <v>20211.30</v>
      </c>
      <c r="F1411" s="148">
        <v>283.50</v>
      </c>
      <c r="G1411" s="148">
        <v>0</v>
      </c>
      <c r="H1411" s="148" t="s">
        <v>6288</v>
      </c>
      <c r="I1411" s="148">
        <v>2591.4400000000023</v>
      </c>
      <c r="J1411" s="148">
        <v>23086.24</v>
      </c>
      <c r="K1411" s="148">
        <v>8084.52</v>
      </c>
      <c r="L1411" s="148">
        <v>0</v>
      </c>
      <c r="M1411" s="148">
        <v>26948.40</v>
      </c>
      <c r="N1411" s="148" t="s">
        <v>6289</v>
      </c>
      <c r="O1411" s="148">
        <v>41647.66</v>
      </c>
      <c r="P1411" s="148">
        <v>76680.58</v>
      </c>
    </row>
    <row r="1412" spans="1:16" ht="25">
      <c r="A1412" s="237" t="s">
        <v>6087</v>
      </c>
      <c r="B1412" s="237" t="s">
        <v>6088</v>
      </c>
      <c r="C1412" s="237" t="s">
        <v>6080</v>
      </c>
      <c r="D1412" s="238" t="s">
        <v>7324</v>
      </c>
      <c r="E1412" s="148">
        <v>20211.30</v>
      </c>
      <c r="F1412" s="148">
        <v>0</v>
      </c>
      <c r="G1412" s="148">
        <v>0</v>
      </c>
      <c r="H1412" s="148" t="s">
        <v>6288</v>
      </c>
      <c r="I1412" s="148">
        <v>0</v>
      </c>
      <c r="J1412" s="148">
        <v>20211.30</v>
      </c>
      <c r="K1412" s="148">
        <v>0</v>
      </c>
      <c r="L1412" s="148">
        <v>0</v>
      </c>
      <c r="M1412" s="148">
        <v>26948.40</v>
      </c>
      <c r="N1412" s="148" t="s">
        <v>6289</v>
      </c>
      <c r="O1412" s="148">
        <v>0</v>
      </c>
      <c r="P1412" s="148">
        <v>26948.40</v>
      </c>
    </row>
    <row r="1413" spans="1:16" ht="25">
      <c r="A1413" s="237" t="s">
        <v>6087</v>
      </c>
      <c r="B1413" s="237" t="s">
        <v>6088</v>
      </c>
      <c r="C1413" s="237" t="s">
        <v>6080</v>
      </c>
      <c r="D1413" s="238" t="s">
        <v>6259</v>
      </c>
      <c r="E1413" s="148">
        <v>20211.30</v>
      </c>
      <c r="F1413" s="148">
        <v>0</v>
      </c>
      <c r="G1413" s="148">
        <v>0</v>
      </c>
      <c r="H1413" s="148" t="s">
        <v>6288</v>
      </c>
      <c r="I1413" s="148">
        <v>0</v>
      </c>
      <c r="J1413" s="148">
        <v>20211.30</v>
      </c>
      <c r="K1413" s="148">
        <v>0</v>
      </c>
      <c r="L1413" s="148">
        <v>0</v>
      </c>
      <c r="M1413" s="148">
        <v>26948.40</v>
      </c>
      <c r="N1413" s="148" t="s">
        <v>6289</v>
      </c>
      <c r="O1413" s="148">
        <v>0</v>
      </c>
      <c r="P1413" s="148">
        <v>26948.40</v>
      </c>
    </row>
    <row r="1414" spans="1:16" ht="25">
      <c r="A1414" s="237" t="s">
        <v>6089</v>
      </c>
      <c r="B1414" s="237" t="s">
        <v>6090</v>
      </c>
      <c r="C1414" s="237" t="s">
        <v>6080</v>
      </c>
      <c r="D1414" s="238" t="s">
        <v>5839</v>
      </c>
      <c r="E1414" s="148">
        <v>15293.60</v>
      </c>
      <c r="F1414" s="148">
        <v>283.50</v>
      </c>
      <c r="G1414" s="148">
        <v>0</v>
      </c>
      <c r="H1414" s="148" t="s">
        <v>6288</v>
      </c>
      <c r="I1414" s="148">
        <v>2151.800000000001</v>
      </c>
      <c r="J1414" s="148">
        <v>17728.9</v>
      </c>
      <c r="K1414" s="148">
        <v>6117.44</v>
      </c>
      <c r="L1414" s="148">
        <v>0</v>
      </c>
      <c r="M1414" s="148">
        <v>20391.47</v>
      </c>
      <c r="N1414" s="148" t="s">
        <v>6289</v>
      </c>
      <c r="O1414" s="148">
        <v>34107.19</v>
      </c>
      <c r="P1414" s="148">
        <v>60616.100000000006</v>
      </c>
    </row>
    <row r="1415" spans="1:16" ht="25">
      <c r="A1415" s="237" t="s">
        <v>6089</v>
      </c>
      <c r="B1415" s="237" t="s">
        <v>6090</v>
      </c>
      <c r="C1415" s="237" t="s">
        <v>6080</v>
      </c>
      <c r="D1415" s="238" t="s">
        <v>7324</v>
      </c>
      <c r="E1415" s="148">
        <v>15293.60</v>
      </c>
      <c r="F1415" s="148">
        <v>0</v>
      </c>
      <c r="G1415" s="148">
        <v>0</v>
      </c>
      <c r="H1415" s="148" t="s">
        <v>6288</v>
      </c>
      <c r="I1415" s="148">
        <v>0</v>
      </c>
      <c r="J1415" s="148">
        <v>15293.60</v>
      </c>
      <c r="K1415" s="148">
        <v>0</v>
      </c>
      <c r="L1415" s="148">
        <v>0</v>
      </c>
      <c r="M1415" s="148">
        <v>20391.47</v>
      </c>
      <c r="N1415" s="148" t="s">
        <v>6289</v>
      </c>
      <c r="O1415" s="148">
        <v>0</v>
      </c>
      <c r="P1415" s="148">
        <v>20391.47</v>
      </c>
    </row>
    <row r="1416" spans="1:16" ht="25">
      <c r="A1416" s="237" t="s">
        <v>6089</v>
      </c>
      <c r="B1416" s="237" t="s">
        <v>6090</v>
      </c>
      <c r="C1416" s="237" t="s">
        <v>6080</v>
      </c>
      <c r="D1416" s="238" t="s">
        <v>6259</v>
      </c>
      <c r="E1416" s="148">
        <v>15293.60</v>
      </c>
      <c r="F1416" s="148">
        <v>0</v>
      </c>
      <c r="G1416" s="148">
        <v>0</v>
      </c>
      <c r="H1416" s="148" t="s">
        <v>6288</v>
      </c>
      <c r="I1416" s="148">
        <v>0</v>
      </c>
      <c r="J1416" s="148">
        <v>15293.60</v>
      </c>
      <c r="K1416" s="148">
        <v>0</v>
      </c>
      <c r="L1416" s="148">
        <v>0</v>
      </c>
      <c r="M1416" s="148">
        <v>20391.47</v>
      </c>
      <c r="N1416" s="148" t="s">
        <v>6289</v>
      </c>
      <c r="O1416" s="148">
        <v>0</v>
      </c>
      <c r="P1416" s="148">
        <v>20391.47</v>
      </c>
    </row>
    <row r="1417" spans="1:16" ht="25">
      <c r="A1417" s="237" t="s">
        <v>6091</v>
      </c>
      <c r="B1417" s="237" t="s">
        <v>6092</v>
      </c>
      <c r="C1417" s="237" t="s">
        <v>6080</v>
      </c>
      <c r="D1417" s="238" t="s">
        <v>5839</v>
      </c>
      <c r="E1417" s="148">
        <v>15330.38</v>
      </c>
      <c r="F1417" s="148">
        <v>283.50</v>
      </c>
      <c r="G1417" s="148">
        <v>0</v>
      </c>
      <c r="H1417" s="148" t="s">
        <v>6288</v>
      </c>
      <c r="I1417" s="148">
        <v>2154.500000000002</v>
      </c>
      <c r="J1417" s="148">
        <v>17768.38</v>
      </c>
      <c r="K1417" s="148">
        <v>6132.15</v>
      </c>
      <c r="L1417" s="148">
        <v>0</v>
      </c>
      <c r="M1417" s="148">
        <v>20440.51</v>
      </c>
      <c r="N1417" s="148" t="s">
        <v>6289</v>
      </c>
      <c r="O1417" s="148">
        <v>34163.58</v>
      </c>
      <c r="P1417" s="148">
        <v>60736.24</v>
      </c>
    </row>
    <row r="1418" spans="1:16" ht="25">
      <c r="A1418" s="237" t="s">
        <v>6091</v>
      </c>
      <c r="B1418" s="237" t="s">
        <v>6092</v>
      </c>
      <c r="C1418" s="237" t="s">
        <v>6080</v>
      </c>
      <c r="D1418" s="238" t="s">
        <v>7324</v>
      </c>
      <c r="E1418" s="148">
        <v>15330.38</v>
      </c>
      <c r="F1418" s="148">
        <v>0</v>
      </c>
      <c r="G1418" s="148">
        <v>0</v>
      </c>
      <c r="H1418" s="148" t="s">
        <v>6288</v>
      </c>
      <c r="I1418" s="148">
        <v>0</v>
      </c>
      <c r="J1418" s="148">
        <v>15330.38</v>
      </c>
      <c r="K1418" s="148">
        <v>0</v>
      </c>
      <c r="L1418" s="148">
        <v>0</v>
      </c>
      <c r="M1418" s="148">
        <v>20440.51</v>
      </c>
      <c r="N1418" s="148" t="s">
        <v>6289</v>
      </c>
      <c r="O1418" s="148">
        <v>0</v>
      </c>
      <c r="P1418" s="148">
        <v>20440.51</v>
      </c>
    </row>
    <row r="1419" spans="1:16" ht="25">
      <c r="A1419" s="237" t="s">
        <v>6091</v>
      </c>
      <c r="B1419" s="237" t="s">
        <v>6092</v>
      </c>
      <c r="C1419" s="237" t="s">
        <v>6080</v>
      </c>
      <c r="D1419" s="238" t="s">
        <v>6259</v>
      </c>
      <c r="E1419" s="148">
        <v>15330.38</v>
      </c>
      <c r="F1419" s="148">
        <v>0</v>
      </c>
      <c r="G1419" s="148">
        <v>0</v>
      </c>
      <c r="H1419" s="148" t="s">
        <v>6288</v>
      </c>
      <c r="I1419" s="148">
        <v>0</v>
      </c>
      <c r="J1419" s="148">
        <v>15330.38</v>
      </c>
      <c r="K1419" s="148">
        <v>0</v>
      </c>
      <c r="L1419" s="148">
        <v>0</v>
      </c>
      <c r="M1419" s="148">
        <v>20440.51</v>
      </c>
      <c r="N1419" s="148" t="s">
        <v>6289</v>
      </c>
      <c r="O1419" s="148">
        <v>0</v>
      </c>
      <c r="P1419" s="148">
        <v>20440.51</v>
      </c>
    </row>
    <row r="1420" spans="1:16" ht="25">
      <c r="A1420" s="237" t="s">
        <v>6093</v>
      </c>
      <c r="B1420" s="237" t="s">
        <v>6094</v>
      </c>
      <c r="C1420" s="237" t="s">
        <v>6080</v>
      </c>
      <c r="D1420" s="238" t="s">
        <v>5839</v>
      </c>
      <c r="E1420" s="148">
        <v>15534.60</v>
      </c>
      <c r="F1420" s="148">
        <v>283.50</v>
      </c>
      <c r="G1420" s="148">
        <v>0</v>
      </c>
      <c r="H1420" s="148" t="s">
        <v>6288</v>
      </c>
      <c r="I1420" s="148">
        <v>2172.08</v>
      </c>
      <c r="J1420" s="148">
        <v>17990.18</v>
      </c>
      <c r="K1420" s="148">
        <v>6213.84</v>
      </c>
      <c r="L1420" s="148">
        <v>0</v>
      </c>
      <c r="M1420" s="148">
        <v>20712.80</v>
      </c>
      <c r="N1420" s="148" t="s">
        <v>6289</v>
      </c>
      <c r="O1420" s="148">
        <v>34476.72</v>
      </c>
      <c r="P1420" s="148">
        <v>61403.36</v>
      </c>
    </row>
    <row r="1421" spans="1:16" ht="25">
      <c r="A1421" s="237" t="s">
        <v>6093</v>
      </c>
      <c r="B1421" s="237" t="s">
        <v>6094</v>
      </c>
      <c r="C1421" s="237" t="s">
        <v>6080</v>
      </c>
      <c r="D1421" s="238" t="s">
        <v>7324</v>
      </c>
      <c r="E1421" s="148">
        <v>15534.60</v>
      </c>
      <c r="F1421" s="148">
        <v>0</v>
      </c>
      <c r="G1421" s="148">
        <v>0</v>
      </c>
      <c r="H1421" s="148" t="s">
        <v>6288</v>
      </c>
      <c r="I1421" s="148">
        <v>0</v>
      </c>
      <c r="J1421" s="148">
        <v>15534.60</v>
      </c>
      <c r="K1421" s="148">
        <v>0</v>
      </c>
      <c r="L1421" s="148">
        <v>0</v>
      </c>
      <c r="M1421" s="148">
        <v>20712.80</v>
      </c>
      <c r="N1421" s="148" t="s">
        <v>6289</v>
      </c>
      <c r="O1421" s="148">
        <v>0</v>
      </c>
      <c r="P1421" s="148">
        <v>20712.80</v>
      </c>
    </row>
    <row r="1422" spans="1:16" ht="25">
      <c r="A1422" s="237" t="s">
        <v>6093</v>
      </c>
      <c r="B1422" s="237" t="s">
        <v>6094</v>
      </c>
      <c r="C1422" s="237" t="s">
        <v>6080</v>
      </c>
      <c r="D1422" s="238" t="s">
        <v>6259</v>
      </c>
      <c r="E1422" s="148">
        <v>15534.60</v>
      </c>
      <c r="F1422" s="148">
        <v>0</v>
      </c>
      <c r="G1422" s="148">
        <v>0</v>
      </c>
      <c r="H1422" s="148" t="s">
        <v>6288</v>
      </c>
      <c r="I1422" s="148">
        <v>0</v>
      </c>
      <c r="J1422" s="148">
        <v>15534.60</v>
      </c>
      <c r="K1422" s="148">
        <v>0</v>
      </c>
      <c r="L1422" s="148">
        <v>0</v>
      </c>
      <c r="M1422" s="148">
        <v>20712.80</v>
      </c>
      <c r="N1422" s="148" t="s">
        <v>6289</v>
      </c>
      <c r="O1422" s="148">
        <v>0</v>
      </c>
      <c r="P1422" s="148">
        <v>20712.80</v>
      </c>
    </row>
    <row r="1423" spans="1:16" ht="25">
      <c r="A1423" s="237" t="s">
        <v>6095</v>
      </c>
      <c r="B1423" s="237" t="s">
        <v>6096</v>
      </c>
      <c r="C1423" s="237" t="s">
        <v>6080</v>
      </c>
      <c r="D1423" s="238" t="s">
        <v>5839</v>
      </c>
      <c r="E1423" s="148">
        <v>639.94</v>
      </c>
      <c r="F1423" s="148">
        <v>11.40</v>
      </c>
      <c r="G1423" s="148">
        <v>0</v>
      </c>
      <c r="H1423" s="148" t="s">
        <v>6288</v>
      </c>
      <c r="I1423" s="148">
        <v>88.74</v>
      </c>
      <c r="J1423" s="148">
        <v>740.08</v>
      </c>
      <c r="K1423" s="148">
        <v>255.98</v>
      </c>
      <c r="L1423" s="148">
        <v>0</v>
      </c>
      <c r="M1423" s="148">
        <v>853.25</v>
      </c>
      <c r="N1423" s="148" t="s">
        <v>6289</v>
      </c>
      <c r="O1423" s="148">
        <v>11638.24</v>
      </c>
      <c r="P1423" s="148">
        <v>12747.47</v>
      </c>
    </row>
    <row r="1424" spans="1:16" ht="25">
      <c r="A1424" s="237" t="s">
        <v>6095</v>
      </c>
      <c r="B1424" s="237" t="s">
        <v>6096</v>
      </c>
      <c r="C1424" s="237" t="s">
        <v>6080</v>
      </c>
      <c r="D1424" s="238" t="s">
        <v>7324</v>
      </c>
      <c r="E1424" s="148">
        <v>639.94</v>
      </c>
      <c r="F1424" s="148">
        <v>0</v>
      </c>
      <c r="G1424" s="148">
        <v>0</v>
      </c>
      <c r="H1424" s="148" t="s">
        <v>6288</v>
      </c>
      <c r="I1424" s="148">
        <v>0</v>
      </c>
      <c r="J1424" s="148">
        <v>639.94</v>
      </c>
      <c r="K1424" s="148">
        <v>0</v>
      </c>
      <c r="L1424" s="148">
        <v>0</v>
      </c>
      <c r="M1424" s="148">
        <v>853.25</v>
      </c>
      <c r="N1424" s="148" t="s">
        <v>6289</v>
      </c>
      <c r="O1424" s="148">
        <v>0</v>
      </c>
      <c r="P1424" s="148">
        <v>853.25</v>
      </c>
    </row>
    <row r="1425" spans="1:16" ht="25">
      <c r="A1425" s="237" t="s">
        <v>6095</v>
      </c>
      <c r="B1425" s="237" t="s">
        <v>6096</v>
      </c>
      <c r="C1425" s="237" t="s">
        <v>6080</v>
      </c>
      <c r="D1425" s="238" t="s">
        <v>6259</v>
      </c>
      <c r="E1425" s="148">
        <v>639.94</v>
      </c>
      <c r="F1425" s="148">
        <v>0</v>
      </c>
      <c r="G1425" s="148">
        <v>0</v>
      </c>
      <c r="H1425" s="148" t="s">
        <v>6288</v>
      </c>
      <c r="I1425" s="148">
        <v>0</v>
      </c>
      <c r="J1425" s="148">
        <v>639.94</v>
      </c>
      <c r="K1425" s="148">
        <v>0</v>
      </c>
      <c r="L1425" s="148">
        <v>0</v>
      </c>
      <c r="M1425" s="148">
        <v>853.25</v>
      </c>
      <c r="N1425" s="148" t="s">
        <v>6289</v>
      </c>
      <c r="O1425" s="148">
        <v>0</v>
      </c>
      <c r="P1425" s="148">
        <v>853.25</v>
      </c>
    </row>
    <row r="1426" spans="1:16" ht="25">
      <c r="A1426" s="237" t="s">
        <v>6617</v>
      </c>
      <c r="B1426" s="237" t="s">
        <v>6618</v>
      </c>
      <c r="C1426" s="237" t="s">
        <v>5952</v>
      </c>
      <c r="D1426" s="238" t="s">
        <v>5839</v>
      </c>
      <c r="E1426" s="148">
        <v>9774.98</v>
      </c>
      <c r="F1426" s="148">
        <v>233.50</v>
      </c>
      <c r="G1426" s="148">
        <v>0</v>
      </c>
      <c r="H1426" s="148" t="s">
        <v>6288</v>
      </c>
      <c r="I1426" s="148">
        <v>1666.7299999999996</v>
      </c>
      <c r="J1426" s="148">
        <v>11675.21</v>
      </c>
      <c r="K1426" s="148">
        <v>3909.99</v>
      </c>
      <c r="L1426" s="148">
        <v>0</v>
      </c>
      <c r="M1426" s="148">
        <v>13033.31</v>
      </c>
      <c r="N1426" s="148" t="s">
        <v>6289</v>
      </c>
      <c r="O1426" s="148">
        <v>25645.30</v>
      </c>
      <c r="P1426" s="148">
        <v>42588.60</v>
      </c>
    </row>
    <row r="1427" spans="1:16" ht="25">
      <c r="A1427" s="237" t="s">
        <v>6617</v>
      </c>
      <c r="B1427" s="237" t="s">
        <v>6618</v>
      </c>
      <c r="C1427" s="237" t="s">
        <v>5952</v>
      </c>
      <c r="D1427" s="238" t="s">
        <v>7324</v>
      </c>
      <c r="E1427" s="148">
        <v>9774.98</v>
      </c>
      <c r="F1427" s="148">
        <v>0</v>
      </c>
      <c r="G1427" s="148">
        <v>0</v>
      </c>
      <c r="H1427" s="148" t="s">
        <v>6288</v>
      </c>
      <c r="I1427" s="148">
        <v>0</v>
      </c>
      <c r="J1427" s="148">
        <v>9774.98</v>
      </c>
      <c r="K1427" s="148">
        <v>0</v>
      </c>
      <c r="L1427" s="148">
        <v>0</v>
      </c>
      <c r="M1427" s="148">
        <v>13033.31</v>
      </c>
      <c r="N1427" s="148" t="s">
        <v>6289</v>
      </c>
      <c r="O1427" s="148">
        <v>0</v>
      </c>
      <c r="P1427" s="148">
        <v>13033.31</v>
      </c>
    </row>
    <row r="1428" spans="1:16" ht="25">
      <c r="A1428" s="237" t="s">
        <v>6617</v>
      </c>
      <c r="B1428" s="237" t="s">
        <v>6618</v>
      </c>
      <c r="C1428" s="237" t="s">
        <v>5952</v>
      </c>
      <c r="D1428" s="238" t="s">
        <v>6259</v>
      </c>
      <c r="E1428" s="148">
        <v>9774.98</v>
      </c>
      <c r="F1428" s="148">
        <v>0</v>
      </c>
      <c r="G1428" s="148">
        <v>0</v>
      </c>
      <c r="H1428" s="148" t="s">
        <v>6288</v>
      </c>
      <c r="I1428" s="148">
        <v>0</v>
      </c>
      <c r="J1428" s="148">
        <v>9774.98</v>
      </c>
      <c r="K1428" s="148">
        <v>0</v>
      </c>
      <c r="L1428" s="148">
        <v>0</v>
      </c>
      <c r="M1428" s="148">
        <v>13033.31</v>
      </c>
      <c r="N1428" s="148" t="s">
        <v>6289</v>
      </c>
      <c r="O1428" s="148">
        <v>0</v>
      </c>
      <c r="P1428" s="148">
        <v>13033.31</v>
      </c>
    </row>
    <row r="1429" spans="1:16" ht="25">
      <c r="A1429" s="237" t="s">
        <v>6619</v>
      </c>
      <c r="B1429" s="237" t="s">
        <v>6620</v>
      </c>
      <c r="C1429" s="237" t="s">
        <v>6080</v>
      </c>
      <c r="D1429" s="238" t="s">
        <v>5839</v>
      </c>
      <c r="E1429" s="148">
        <v>12305.42</v>
      </c>
      <c r="F1429" s="148">
        <v>233.50</v>
      </c>
      <c r="G1429" s="148">
        <v>0</v>
      </c>
      <c r="H1429" s="148" t="s">
        <v>6288</v>
      </c>
      <c r="I1429" s="148">
        <v>1789.4799999999996</v>
      </c>
      <c r="J1429" s="148">
        <v>14328.40</v>
      </c>
      <c r="K1429" s="148">
        <v>4922.17</v>
      </c>
      <c r="L1429" s="148">
        <v>0</v>
      </c>
      <c r="M1429" s="148">
        <v>16407.23</v>
      </c>
      <c r="N1429" s="148" t="s">
        <v>6289</v>
      </c>
      <c r="O1429" s="148">
        <v>29525.31</v>
      </c>
      <c r="P1429" s="148">
        <v>50854.71000000001</v>
      </c>
    </row>
    <row r="1430" spans="1:16" ht="25">
      <c r="A1430" s="237" t="s">
        <v>6619</v>
      </c>
      <c r="B1430" s="237" t="s">
        <v>6620</v>
      </c>
      <c r="C1430" s="237" t="s">
        <v>6080</v>
      </c>
      <c r="D1430" s="238" t="s">
        <v>7324</v>
      </c>
      <c r="E1430" s="148">
        <v>12305.42</v>
      </c>
      <c r="F1430" s="148">
        <v>0</v>
      </c>
      <c r="G1430" s="148">
        <v>0</v>
      </c>
      <c r="H1430" s="148" t="s">
        <v>6288</v>
      </c>
      <c r="I1430" s="148">
        <v>0</v>
      </c>
      <c r="J1430" s="148">
        <v>12305.42</v>
      </c>
      <c r="K1430" s="148">
        <v>0</v>
      </c>
      <c r="L1430" s="148">
        <v>0</v>
      </c>
      <c r="M1430" s="148">
        <v>16407.23</v>
      </c>
      <c r="N1430" s="148" t="s">
        <v>6289</v>
      </c>
      <c r="O1430" s="148">
        <v>0</v>
      </c>
      <c r="P1430" s="148">
        <v>16407.23</v>
      </c>
    </row>
    <row r="1431" spans="1:16" ht="25">
      <c r="A1431" s="237" t="s">
        <v>6619</v>
      </c>
      <c r="B1431" s="237" t="s">
        <v>6620</v>
      </c>
      <c r="C1431" s="237" t="s">
        <v>6080</v>
      </c>
      <c r="D1431" s="238" t="s">
        <v>6259</v>
      </c>
      <c r="E1431" s="148">
        <v>12305.42</v>
      </c>
      <c r="F1431" s="148">
        <v>0</v>
      </c>
      <c r="G1431" s="148">
        <v>0</v>
      </c>
      <c r="H1431" s="148" t="s">
        <v>6288</v>
      </c>
      <c r="I1431" s="148">
        <v>0</v>
      </c>
      <c r="J1431" s="148">
        <v>12305.42</v>
      </c>
      <c r="K1431" s="148">
        <v>0</v>
      </c>
      <c r="L1431" s="148">
        <v>0</v>
      </c>
      <c r="M1431" s="148">
        <v>16407.23</v>
      </c>
      <c r="N1431" s="148" t="s">
        <v>6289</v>
      </c>
      <c r="O1431" s="148">
        <v>0</v>
      </c>
      <c r="P1431" s="148">
        <v>16407.23</v>
      </c>
    </row>
    <row r="1432" spans="1:16" ht="25">
      <c r="A1432" s="237" t="s">
        <v>6621</v>
      </c>
      <c r="B1432" s="237" t="s">
        <v>6622</v>
      </c>
      <c r="C1432" s="237" t="s">
        <v>5952</v>
      </c>
      <c r="D1432" s="238" t="s">
        <v>5839</v>
      </c>
      <c r="E1432" s="148">
        <v>9602.48</v>
      </c>
      <c r="F1432" s="148">
        <v>231.80</v>
      </c>
      <c r="G1432" s="148">
        <v>0</v>
      </c>
      <c r="H1432" s="148" t="s">
        <v>6288</v>
      </c>
      <c r="I1432" s="148">
        <v>1635.550000000001</v>
      </c>
      <c r="J1432" s="148">
        <v>11469.83</v>
      </c>
      <c r="K1432" s="148">
        <v>3840.99</v>
      </c>
      <c r="L1432" s="148">
        <v>0</v>
      </c>
      <c r="M1432" s="148">
        <v>12803.31</v>
      </c>
      <c r="N1432" s="148" t="s">
        <v>6289</v>
      </c>
      <c r="O1432" s="148">
        <v>25380.80</v>
      </c>
      <c r="P1432" s="148">
        <v>42025.10</v>
      </c>
    </row>
    <row r="1433" spans="1:16" ht="25">
      <c r="A1433" s="237" t="s">
        <v>6621</v>
      </c>
      <c r="B1433" s="237" t="s">
        <v>6622</v>
      </c>
      <c r="C1433" s="237" t="s">
        <v>5952</v>
      </c>
      <c r="D1433" s="238" t="s">
        <v>7324</v>
      </c>
      <c r="E1433" s="148">
        <v>9602.48</v>
      </c>
      <c r="F1433" s="148">
        <v>0</v>
      </c>
      <c r="G1433" s="148">
        <v>0</v>
      </c>
      <c r="H1433" s="148" t="s">
        <v>6288</v>
      </c>
      <c r="I1433" s="148">
        <v>0</v>
      </c>
      <c r="J1433" s="148">
        <v>9602.48</v>
      </c>
      <c r="K1433" s="148">
        <v>0</v>
      </c>
      <c r="L1433" s="148">
        <v>0</v>
      </c>
      <c r="M1433" s="148">
        <v>12803.31</v>
      </c>
      <c r="N1433" s="148" t="s">
        <v>6289</v>
      </c>
      <c r="O1433" s="148">
        <v>0</v>
      </c>
      <c r="P1433" s="148">
        <v>12803.31</v>
      </c>
    </row>
    <row r="1434" spans="1:16" ht="25">
      <c r="A1434" s="237" t="s">
        <v>6621</v>
      </c>
      <c r="B1434" s="237" t="s">
        <v>6622</v>
      </c>
      <c r="C1434" s="237" t="s">
        <v>5952</v>
      </c>
      <c r="D1434" s="238" t="s">
        <v>6259</v>
      </c>
      <c r="E1434" s="148">
        <v>9602.48</v>
      </c>
      <c r="F1434" s="148">
        <v>0</v>
      </c>
      <c r="G1434" s="148">
        <v>0</v>
      </c>
      <c r="H1434" s="148" t="s">
        <v>6288</v>
      </c>
      <c r="I1434" s="148">
        <v>0</v>
      </c>
      <c r="J1434" s="148">
        <v>9602.48</v>
      </c>
      <c r="K1434" s="148">
        <v>0</v>
      </c>
      <c r="L1434" s="148">
        <v>0</v>
      </c>
      <c r="M1434" s="148">
        <v>12803.31</v>
      </c>
      <c r="N1434" s="148" t="s">
        <v>6289</v>
      </c>
      <c r="O1434" s="148">
        <v>0</v>
      </c>
      <c r="P1434" s="148">
        <v>12803.31</v>
      </c>
    </row>
    <row r="1435" spans="1:16" ht="25">
      <c r="A1435" s="237" t="s">
        <v>6623</v>
      </c>
      <c r="B1435" s="237" t="s">
        <v>6624</v>
      </c>
      <c r="C1435" s="237" t="s">
        <v>5952</v>
      </c>
      <c r="D1435" s="238" t="s">
        <v>5839</v>
      </c>
      <c r="E1435" s="148">
        <v>11489.23</v>
      </c>
      <c r="F1435" s="148">
        <v>233.50</v>
      </c>
      <c r="G1435" s="148">
        <v>0</v>
      </c>
      <c r="H1435" s="148" t="s">
        <v>6288</v>
      </c>
      <c r="I1435" s="148">
        <v>1831.8900000000012</v>
      </c>
      <c r="J1435" s="148">
        <v>13554.62</v>
      </c>
      <c r="K1435" s="148">
        <v>4595.69</v>
      </c>
      <c r="L1435" s="148">
        <v>0</v>
      </c>
      <c r="M1435" s="148">
        <v>15318.97</v>
      </c>
      <c r="N1435" s="148" t="s">
        <v>6289</v>
      </c>
      <c r="O1435" s="148">
        <v>28273.82</v>
      </c>
      <c r="P1435" s="148">
        <v>48188.48</v>
      </c>
    </row>
    <row r="1436" spans="1:16" ht="25">
      <c r="A1436" s="237" t="s">
        <v>6623</v>
      </c>
      <c r="B1436" s="237" t="s">
        <v>6624</v>
      </c>
      <c r="C1436" s="237" t="s">
        <v>5952</v>
      </c>
      <c r="D1436" s="238" t="s">
        <v>7324</v>
      </c>
      <c r="E1436" s="148">
        <v>11489.23</v>
      </c>
      <c r="F1436" s="148">
        <v>0</v>
      </c>
      <c r="G1436" s="148">
        <v>0</v>
      </c>
      <c r="H1436" s="148" t="s">
        <v>6288</v>
      </c>
      <c r="I1436" s="148">
        <v>0</v>
      </c>
      <c r="J1436" s="148">
        <v>11489.23</v>
      </c>
      <c r="K1436" s="148">
        <v>0</v>
      </c>
      <c r="L1436" s="148">
        <v>0</v>
      </c>
      <c r="M1436" s="148">
        <v>15318.97</v>
      </c>
      <c r="N1436" s="148" t="s">
        <v>6289</v>
      </c>
      <c r="O1436" s="148">
        <v>0</v>
      </c>
      <c r="P1436" s="148">
        <v>15318.97</v>
      </c>
    </row>
    <row r="1437" spans="1:16" ht="25">
      <c r="A1437" s="237" t="s">
        <v>6623</v>
      </c>
      <c r="B1437" s="237" t="s">
        <v>6624</v>
      </c>
      <c r="C1437" s="237" t="s">
        <v>5952</v>
      </c>
      <c r="D1437" s="238" t="s">
        <v>6259</v>
      </c>
      <c r="E1437" s="148">
        <v>11489.24</v>
      </c>
      <c r="F1437" s="148">
        <v>0</v>
      </c>
      <c r="G1437" s="148">
        <v>0</v>
      </c>
      <c r="H1437" s="148" t="s">
        <v>6288</v>
      </c>
      <c r="I1437" s="148">
        <v>0</v>
      </c>
      <c r="J1437" s="148">
        <v>11489.24</v>
      </c>
      <c r="K1437" s="148">
        <v>0</v>
      </c>
      <c r="L1437" s="148">
        <v>0</v>
      </c>
      <c r="M1437" s="148">
        <v>15318.99</v>
      </c>
      <c r="N1437" s="148" t="s">
        <v>6289</v>
      </c>
      <c r="O1437" s="148">
        <v>0</v>
      </c>
      <c r="P1437" s="148">
        <v>15318.99</v>
      </c>
    </row>
    <row r="1438" spans="1:16" ht="25">
      <c r="A1438" s="237" t="s">
        <v>6625</v>
      </c>
      <c r="B1438" s="237" t="s">
        <v>6626</v>
      </c>
      <c r="C1438" s="237" t="s">
        <v>5930</v>
      </c>
      <c r="D1438" s="238" t="s">
        <v>5839</v>
      </c>
      <c r="E1438" s="148">
        <v>11884.72</v>
      </c>
      <c r="F1438" s="148">
        <v>233.50</v>
      </c>
      <c r="G1438" s="148">
        <v>0</v>
      </c>
      <c r="H1438" s="148" t="s">
        <v>6288</v>
      </c>
      <c r="I1438" s="148">
        <v>1870.7300000000014</v>
      </c>
      <c r="J1438" s="148">
        <v>13988.95</v>
      </c>
      <c r="K1438" s="148">
        <v>4753.89</v>
      </c>
      <c r="L1438" s="148">
        <v>0</v>
      </c>
      <c r="M1438" s="148">
        <v>15846.29</v>
      </c>
      <c r="N1438" s="148" t="s">
        <v>6289</v>
      </c>
      <c r="O1438" s="148">
        <v>28880.24</v>
      </c>
      <c r="P1438" s="148">
        <v>49480.42</v>
      </c>
    </row>
    <row r="1439" spans="1:16" ht="25">
      <c r="A1439" s="237" t="s">
        <v>6625</v>
      </c>
      <c r="B1439" s="237" t="s">
        <v>6626</v>
      </c>
      <c r="C1439" s="237" t="s">
        <v>5930</v>
      </c>
      <c r="D1439" s="238" t="s">
        <v>7324</v>
      </c>
      <c r="E1439" s="148">
        <v>11884.72</v>
      </c>
      <c r="F1439" s="148">
        <v>0</v>
      </c>
      <c r="G1439" s="148">
        <v>0</v>
      </c>
      <c r="H1439" s="148" t="s">
        <v>6288</v>
      </c>
      <c r="I1439" s="148">
        <v>0</v>
      </c>
      <c r="J1439" s="148">
        <v>11884.72</v>
      </c>
      <c r="K1439" s="148">
        <v>0</v>
      </c>
      <c r="L1439" s="148">
        <v>0</v>
      </c>
      <c r="M1439" s="148">
        <v>15846.29</v>
      </c>
      <c r="N1439" s="148" t="s">
        <v>6289</v>
      </c>
      <c r="O1439" s="148">
        <v>0</v>
      </c>
      <c r="P1439" s="148">
        <v>15846.29</v>
      </c>
    </row>
    <row r="1440" spans="1:16" ht="25">
      <c r="A1440" s="237" t="s">
        <v>6625</v>
      </c>
      <c r="B1440" s="237" t="s">
        <v>6626</v>
      </c>
      <c r="C1440" s="237" t="s">
        <v>5930</v>
      </c>
      <c r="D1440" s="238" t="s">
        <v>6259</v>
      </c>
      <c r="E1440" s="148">
        <v>11884.72</v>
      </c>
      <c r="F1440" s="148">
        <v>0</v>
      </c>
      <c r="G1440" s="148">
        <v>0</v>
      </c>
      <c r="H1440" s="148" t="s">
        <v>6288</v>
      </c>
      <c r="I1440" s="148">
        <v>0</v>
      </c>
      <c r="J1440" s="148">
        <v>11884.72</v>
      </c>
      <c r="K1440" s="148">
        <v>0</v>
      </c>
      <c r="L1440" s="148">
        <v>0</v>
      </c>
      <c r="M1440" s="148">
        <v>15846.29</v>
      </c>
      <c r="N1440" s="148" t="s">
        <v>6289</v>
      </c>
      <c r="O1440" s="148">
        <v>0</v>
      </c>
      <c r="P1440" s="148">
        <v>15846.29</v>
      </c>
    </row>
    <row r="1441" spans="1:16" ht="25">
      <c r="A1441" s="237" t="s">
        <v>6627</v>
      </c>
      <c r="B1441" s="237" t="s">
        <v>6628</v>
      </c>
      <c r="C1441" s="237" t="s">
        <v>5930</v>
      </c>
      <c r="D1441" s="238" t="s">
        <v>5839</v>
      </c>
      <c r="E1441" s="148">
        <v>12009.29</v>
      </c>
      <c r="F1441" s="148">
        <v>233.50</v>
      </c>
      <c r="G1441" s="148">
        <v>0</v>
      </c>
      <c r="H1441" s="148" t="s">
        <v>6288</v>
      </c>
      <c r="I1441" s="148">
        <v>1882.0199999999986</v>
      </c>
      <c r="J1441" s="148">
        <v>14124.81</v>
      </c>
      <c r="K1441" s="148">
        <v>4803.72</v>
      </c>
      <c r="L1441" s="148">
        <v>0</v>
      </c>
      <c r="M1441" s="148">
        <v>16012.39</v>
      </c>
      <c r="N1441" s="148" t="s">
        <v>6289</v>
      </c>
      <c r="O1441" s="148">
        <v>29071.24</v>
      </c>
      <c r="P1441" s="148">
        <v>49887.350000000006</v>
      </c>
    </row>
    <row r="1442" spans="1:16" ht="25">
      <c r="A1442" s="237" t="s">
        <v>6627</v>
      </c>
      <c r="B1442" s="237" t="s">
        <v>6628</v>
      </c>
      <c r="C1442" s="237" t="s">
        <v>5930</v>
      </c>
      <c r="D1442" s="238" t="s">
        <v>7324</v>
      </c>
      <c r="E1442" s="148">
        <v>12009.29</v>
      </c>
      <c r="F1442" s="148">
        <v>0</v>
      </c>
      <c r="G1442" s="148">
        <v>0</v>
      </c>
      <c r="H1442" s="148" t="s">
        <v>6288</v>
      </c>
      <c r="I1442" s="148">
        <v>0</v>
      </c>
      <c r="J1442" s="148">
        <v>12009.29</v>
      </c>
      <c r="K1442" s="148">
        <v>0</v>
      </c>
      <c r="L1442" s="148">
        <v>0</v>
      </c>
      <c r="M1442" s="148">
        <v>16012.39</v>
      </c>
      <c r="N1442" s="148" t="s">
        <v>6289</v>
      </c>
      <c r="O1442" s="148">
        <v>0</v>
      </c>
      <c r="P1442" s="148">
        <v>16012.39</v>
      </c>
    </row>
    <row r="1443" spans="1:16" ht="25">
      <c r="A1443" s="237" t="s">
        <v>6627</v>
      </c>
      <c r="B1443" s="237" t="s">
        <v>6628</v>
      </c>
      <c r="C1443" s="237" t="s">
        <v>5930</v>
      </c>
      <c r="D1443" s="238" t="s">
        <v>6259</v>
      </c>
      <c r="E1443" s="148">
        <v>12009.30</v>
      </c>
      <c r="F1443" s="148">
        <v>0</v>
      </c>
      <c r="G1443" s="148">
        <v>0</v>
      </c>
      <c r="H1443" s="148" t="s">
        <v>6288</v>
      </c>
      <c r="I1443" s="148">
        <v>0</v>
      </c>
      <c r="J1443" s="148">
        <v>12009.30</v>
      </c>
      <c r="K1443" s="148">
        <v>0</v>
      </c>
      <c r="L1443" s="148">
        <v>0</v>
      </c>
      <c r="M1443" s="148">
        <v>16012.40</v>
      </c>
      <c r="N1443" s="148" t="s">
        <v>6289</v>
      </c>
      <c r="O1443" s="148">
        <v>0</v>
      </c>
      <c r="P1443" s="148">
        <v>16012.40</v>
      </c>
    </row>
    <row r="1444" spans="1:16" ht="25">
      <c r="A1444" s="237" t="s">
        <v>6629</v>
      </c>
      <c r="B1444" s="237" t="s">
        <v>6630</v>
      </c>
      <c r="C1444" s="237" t="s">
        <v>5930</v>
      </c>
      <c r="D1444" s="238" t="s">
        <v>5839</v>
      </c>
      <c r="E1444" s="148">
        <v>12225.78</v>
      </c>
      <c r="F1444" s="148">
        <v>233.50</v>
      </c>
      <c r="G1444" s="148">
        <v>0</v>
      </c>
      <c r="H1444" s="148" t="s">
        <v>6288</v>
      </c>
      <c r="I1444" s="148">
        <v>1901.619999999999</v>
      </c>
      <c r="J1444" s="148">
        <v>14360.90</v>
      </c>
      <c r="K1444" s="148">
        <v>4890.31</v>
      </c>
      <c r="L1444" s="148">
        <v>0</v>
      </c>
      <c r="M1444" s="148">
        <v>16301.04</v>
      </c>
      <c r="N1444" s="148" t="s">
        <v>6289</v>
      </c>
      <c r="O1444" s="148">
        <v>29403.20</v>
      </c>
      <c r="P1444" s="148">
        <v>50594.55</v>
      </c>
    </row>
    <row r="1445" spans="1:16" ht="25">
      <c r="A1445" s="237" t="s">
        <v>6629</v>
      </c>
      <c r="B1445" s="237" t="s">
        <v>6630</v>
      </c>
      <c r="C1445" s="237" t="s">
        <v>5930</v>
      </c>
      <c r="D1445" s="238" t="s">
        <v>7324</v>
      </c>
      <c r="E1445" s="148">
        <v>12225.78</v>
      </c>
      <c r="F1445" s="148">
        <v>0</v>
      </c>
      <c r="G1445" s="148">
        <v>0</v>
      </c>
      <c r="H1445" s="148" t="s">
        <v>6288</v>
      </c>
      <c r="I1445" s="148">
        <v>0</v>
      </c>
      <c r="J1445" s="148">
        <v>12225.78</v>
      </c>
      <c r="K1445" s="148">
        <v>0</v>
      </c>
      <c r="L1445" s="148">
        <v>0</v>
      </c>
      <c r="M1445" s="148">
        <v>16301.04</v>
      </c>
      <c r="N1445" s="148" t="s">
        <v>6289</v>
      </c>
      <c r="O1445" s="148">
        <v>0</v>
      </c>
      <c r="P1445" s="148">
        <v>16301.04</v>
      </c>
    </row>
    <row r="1446" spans="1:16" ht="25">
      <c r="A1446" s="237" t="s">
        <v>6629</v>
      </c>
      <c r="B1446" s="237" t="s">
        <v>6630</v>
      </c>
      <c r="C1446" s="237" t="s">
        <v>5930</v>
      </c>
      <c r="D1446" s="238" t="s">
        <v>6259</v>
      </c>
      <c r="E1446" s="148">
        <v>12225.78</v>
      </c>
      <c r="F1446" s="148">
        <v>0</v>
      </c>
      <c r="G1446" s="148">
        <v>0</v>
      </c>
      <c r="H1446" s="148" t="s">
        <v>6288</v>
      </c>
      <c r="I1446" s="148">
        <v>0</v>
      </c>
      <c r="J1446" s="148">
        <v>12225.78</v>
      </c>
      <c r="K1446" s="148">
        <v>0</v>
      </c>
      <c r="L1446" s="148">
        <v>0</v>
      </c>
      <c r="M1446" s="148">
        <v>16301.04</v>
      </c>
      <c r="N1446" s="148" t="s">
        <v>6289</v>
      </c>
      <c r="O1446" s="148">
        <v>0</v>
      </c>
      <c r="P1446" s="148">
        <v>16301.04</v>
      </c>
    </row>
    <row r="1447" spans="1:16" ht="37.5">
      <c r="A1447" s="237" t="s">
        <v>6631</v>
      </c>
      <c r="B1447" s="237" t="s">
        <v>6632</v>
      </c>
      <c r="C1447" s="237" t="s">
        <v>5930</v>
      </c>
      <c r="D1447" s="238" t="s">
        <v>5839</v>
      </c>
      <c r="E1447" s="148">
        <v>7878.46</v>
      </c>
      <c r="F1447" s="148">
        <v>211.25</v>
      </c>
      <c r="G1447" s="148">
        <v>0</v>
      </c>
      <c r="H1447" s="148" t="s">
        <v>6288</v>
      </c>
      <c r="I1447" s="148">
        <v>1401.5899999999992</v>
      </c>
      <c r="J1447" s="148">
        <v>9491.3</v>
      </c>
      <c r="K1447" s="148">
        <v>3151.38</v>
      </c>
      <c r="L1447" s="148">
        <v>0</v>
      </c>
      <c r="M1447" s="148">
        <v>10504.61</v>
      </c>
      <c r="N1447" s="148" t="s">
        <v>6289</v>
      </c>
      <c r="O1447" s="148">
        <v>22737.31</v>
      </c>
      <c r="P1447" s="148">
        <v>36393.3</v>
      </c>
    </row>
    <row r="1448" spans="1:16" ht="37.5">
      <c r="A1448" s="237" t="s">
        <v>6631</v>
      </c>
      <c r="B1448" s="237" t="s">
        <v>6632</v>
      </c>
      <c r="C1448" s="237" t="s">
        <v>5930</v>
      </c>
      <c r="D1448" s="238" t="s">
        <v>7324</v>
      </c>
      <c r="E1448" s="148">
        <v>7878.46</v>
      </c>
      <c r="F1448" s="148">
        <v>0</v>
      </c>
      <c r="G1448" s="148">
        <v>0</v>
      </c>
      <c r="H1448" s="148" t="s">
        <v>6288</v>
      </c>
      <c r="I1448" s="148">
        <v>0</v>
      </c>
      <c r="J1448" s="148">
        <v>7878.46</v>
      </c>
      <c r="K1448" s="148">
        <v>0</v>
      </c>
      <c r="L1448" s="148">
        <v>0</v>
      </c>
      <c r="M1448" s="148">
        <v>10504.61</v>
      </c>
      <c r="N1448" s="148" t="s">
        <v>6289</v>
      </c>
      <c r="O1448" s="148">
        <v>0</v>
      </c>
      <c r="P1448" s="148">
        <v>10504.61</v>
      </c>
    </row>
    <row r="1449" spans="1:16" ht="37.5">
      <c r="A1449" s="237" t="s">
        <v>6631</v>
      </c>
      <c r="B1449" s="237" t="s">
        <v>6632</v>
      </c>
      <c r="C1449" s="237" t="s">
        <v>5930</v>
      </c>
      <c r="D1449" s="238" t="s">
        <v>6259</v>
      </c>
      <c r="E1449" s="148">
        <v>7878.46</v>
      </c>
      <c r="F1449" s="148">
        <v>0</v>
      </c>
      <c r="G1449" s="148">
        <v>0</v>
      </c>
      <c r="H1449" s="148" t="s">
        <v>6288</v>
      </c>
      <c r="I1449" s="148">
        <v>0</v>
      </c>
      <c r="J1449" s="148">
        <v>7878.46</v>
      </c>
      <c r="K1449" s="148">
        <v>0</v>
      </c>
      <c r="L1449" s="148">
        <v>0</v>
      </c>
      <c r="M1449" s="148">
        <v>10504.61</v>
      </c>
      <c r="N1449" s="148" t="s">
        <v>6289</v>
      </c>
      <c r="O1449" s="148">
        <v>0</v>
      </c>
      <c r="P1449" s="148">
        <v>10504.61</v>
      </c>
    </row>
    <row r="1450" spans="1:16" ht="37.5">
      <c r="A1450" s="237" t="s">
        <v>6097</v>
      </c>
      <c r="B1450" s="237" t="s">
        <v>6098</v>
      </c>
      <c r="C1450" s="237" t="s">
        <v>6080</v>
      </c>
      <c r="D1450" s="238" t="s">
        <v>5839</v>
      </c>
      <c r="E1450" s="148">
        <v>23863.60</v>
      </c>
      <c r="F1450" s="148">
        <v>292.06</v>
      </c>
      <c r="G1450" s="148">
        <v>0</v>
      </c>
      <c r="H1450" s="148" t="s">
        <v>6288</v>
      </c>
      <c r="I1450" s="148">
        <v>2497.16</v>
      </c>
      <c r="J1450" s="148">
        <v>26652.82</v>
      </c>
      <c r="K1450" s="148">
        <v>9545.44</v>
      </c>
      <c r="L1450" s="148">
        <v>0</v>
      </c>
      <c r="M1450" s="148">
        <v>31818.13</v>
      </c>
      <c r="N1450" s="148" t="s">
        <v>6289</v>
      </c>
      <c r="O1450" s="148">
        <v>47247.85</v>
      </c>
      <c r="P1450" s="148">
        <v>88611.42</v>
      </c>
    </row>
    <row r="1451" spans="1:16" ht="25">
      <c r="A1451" s="237" t="s">
        <v>7293</v>
      </c>
      <c r="B1451" s="237" t="s">
        <v>7294</v>
      </c>
      <c r="C1451" s="237" t="s">
        <v>6080</v>
      </c>
      <c r="D1451" s="238" t="s">
        <v>5839</v>
      </c>
      <c r="E1451" s="148">
        <v>776.69</v>
      </c>
      <c r="F1451" s="148">
        <v>11.40</v>
      </c>
      <c r="G1451" s="148">
        <v>0</v>
      </c>
      <c r="H1451" s="148" t="s">
        <v>6288</v>
      </c>
      <c r="I1451" s="148">
        <v>100.49000000000001</v>
      </c>
      <c r="J1451" s="148">
        <v>888.58</v>
      </c>
      <c r="K1451" s="148">
        <v>310.68</v>
      </c>
      <c r="L1451" s="148">
        <v>0</v>
      </c>
      <c r="M1451" s="148">
        <v>1035.59</v>
      </c>
      <c r="N1451" s="148" t="s">
        <v>6289</v>
      </c>
      <c r="O1451" s="148">
        <v>11847.92</v>
      </c>
      <c r="P1451" s="148">
        <v>13194.19</v>
      </c>
    </row>
    <row r="1452" spans="1:16" ht="25">
      <c r="A1452" s="237" t="s">
        <v>7293</v>
      </c>
      <c r="B1452" s="237" t="s">
        <v>7294</v>
      </c>
      <c r="C1452" s="237" t="s">
        <v>6080</v>
      </c>
      <c r="D1452" s="238" t="s">
        <v>7324</v>
      </c>
      <c r="E1452" s="148">
        <v>776.69</v>
      </c>
      <c r="F1452" s="148">
        <v>0</v>
      </c>
      <c r="G1452" s="148">
        <v>0</v>
      </c>
      <c r="H1452" s="148" t="s">
        <v>6288</v>
      </c>
      <c r="I1452" s="148">
        <v>0</v>
      </c>
      <c r="J1452" s="148">
        <v>776.69</v>
      </c>
      <c r="K1452" s="148">
        <v>0</v>
      </c>
      <c r="L1452" s="148">
        <v>0</v>
      </c>
      <c r="M1452" s="148">
        <v>1035.59</v>
      </c>
      <c r="N1452" s="148" t="s">
        <v>6289</v>
      </c>
      <c r="O1452" s="148">
        <v>0</v>
      </c>
      <c r="P1452" s="148">
        <v>1035.59</v>
      </c>
    </row>
    <row r="1453" spans="1:16" ht="25">
      <c r="A1453" s="237" t="s">
        <v>7293</v>
      </c>
      <c r="B1453" s="237" t="s">
        <v>7294</v>
      </c>
      <c r="C1453" s="237" t="s">
        <v>6080</v>
      </c>
      <c r="D1453" s="238" t="s">
        <v>6259</v>
      </c>
      <c r="E1453" s="148">
        <v>776.69</v>
      </c>
      <c r="F1453" s="148">
        <v>0</v>
      </c>
      <c r="G1453" s="148">
        <v>0</v>
      </c>
      <c r="H1453" s="148" t="s">
        <v>6288</v>
      </c>
      <c r="I1453" s="148">
        <v>0</v>
      </c>
      <c r="J1453" s="148">
        <v>776.69</v>
      </c>
      <c r="K1453" s="148">
        <v>0</v>
      </c>
      <c r="L1453" s="148">
        <v>0</v>
      </c>
      <c r="M1453" s="148">
        <v>1035.59</v>
      </c>
      <c r="N1453" s="148" t="s">
        <v>6289</v>
      </c>
      <c r="O1453" s="148">
        <v>0</v>
      </c>
      <c r="P1453" s="148">
        <v>1035.59</v>
      </c>
    </row>
    <row r="1454" spans="1:16" ht="25">
      <c r="A1454" s="237" t="s">
        <v>7293</v>
      </c>
      <c r="B1454" s="237" t="s">
        <v>7294</v>
      </c>
      <c r="C1454" s="237" t="s">
        <v>6080</v>
      </c>
      <c r="D1454" s="238" t="s">
        <v>5902</v>
      </c>
      <c r="E1454" s="148">
        <v>1045.49</v>
      </c>
      <c r="F1454" s="148">
        <v>11.40</v>
      </c>
      <c r="G1454" s="148">
        <v>0</v>
      </c>
      <c r="H1454" s="148" t="s">
        <v>6288</v>
      </c>
      <c r="I1454" s="148">
        <v>103.00999999999999</v>
      </c>
      <c r="J1454" s="148">
        <v>1159.9</v>
      </c>
      <c r="K1454" s="148">
        <v>418.20</v>
      </c>
      <c r="L1454" s="148">
        <v>0</v>
      </c>
      <c r="M1454" s="148">
        <v>1393.99</v>
      </c>
      <c r="N1454" s="148" t="s">
        <v>6289</v>
      </c>
      <c r="O1454" s="148">
        <v>12260.08</v>
      </c>
      <c r="P1454" s="148">
        <v>14072.27</v>
      </c>
    </row>
    <row r="1455" spans="1:16" ht="25">
      <c r="A1455" s="237" t="s">
        <v>7293</v>
      </c>
      <c r="B1455" s="237" t="s">
        <v>7294</v>
      </c>
      <c r="C1455" s="237" t="s">
        <v>6080</v>
      </c>
      <c r="D1455" s="238" t="s">
        <v>5903</v>
      </c>
      <c r="E1455" s="148">
        <v>1391.24</v>
      </c>
      <c r="F1455" s="148">
        <v>11.40</v>
      </c>
      <c r="G1455" s="148">
        <v>0</v>
      </c>
      <c r="H1455" s="148" t="s">
        <v>6288</v>
      </c>
      <c r="I1455" s="148">
        <v>106.11999999999989</v>
      </c>
      <c r="J1455" s="148">
        <v>1508.76</v>
      </c>
      <c r="K1455" s="148">
        <v>556.50</v>
      </c>
      <c r="L1455" s="148">
        <v>0</v>
      </c>
      <c r="M1455" s="148">
        <v>1854.99</v>
      </c>
      <c r="N1455" s="148" t="s">
        <v>6289</v>
      </c>
      <c r="O1455" s="148">
        <v>12790.23</v>
      </c>
      <c r="P1455" s="148">
        <v>15201.72</v>
      </c>
    </row>
    <row r="1456" spans="1:16" ht="25">
      <c r="A1456" s="237" t="s">
        <v>7293</v>
      </c>
      <c r="B1456" s="237" t="s">
        <v>7294</v>
      </c>
      <c r="C1456" s="237" t="s">
        <v>6080</v>
      </c>
      <c r="D1456" s="238" t="s">
        <v>5904</v>
      </c>
      <c r="E1456" s="148">
        <v>1827.69</v>
      </c>
      <c r="F1456" s="148">
        <v>11.40</v>
      </c>
      <c r="G1456" s="148">
        <v>0</v>
      </c>
      <c r="H1456" s="148" t="s">
        <v>6288</v>
      </c>
      <c r="I1456" s="148">
        <v>110.94999999999982</v>
      </c>
      <c r="J1456" s="148">
        <v>1950.04</v>
      </c>
      <c r="K1456" s="148">
        <v>731.08</v>
      </c>
      <c r="L1456" s="148">
        <v>0</v>
      </c>
      <c r="M1456" s="148">
        <v>2436.92</v>
      </c>
      <c r="N1456" s="148" t="s">
        <v>6289</v>
      </c>
      <c r="O1456" s="148">
        <v>13459.46</v>
      </c>
      <c r="P1456" s="148">
        <v>16627.46</v>
      </c>
    </row>
    <row r="1457" spans="1:16" ht="25">
      <c r="A1457" s="237" t="s">
        <v>7293</v>
      </c>
      <c r="B1457" s="237" t="s">
        <v>7294</v>
      </c>
      <c r="C1457" s="237" t="s">
        <v>6080</v>
      </c>
      <c r="D1457" s="238" t="s">
        <v>5905</v>
      </c>
      <c r="E1457" s="148">
        <v>2331.69</v>
      </c>
      <c r="F1457" s="148">
        <v>11.40</v>
      </c>
      <c r="G1457" s="148">
        <v>0</v>
      </c>
      <c r="H1457" s="148" t="s">
        <v>6288</v>
      </c>
      <c r="I1457" s="148">
        <v>115.33999999999969</v>
      </c>
      <c r="J1457" s="148">
        <v>2458.43</v>
      </c>
      <c r="K1457" s="148">
        <v>932.68</v>
      </c>
      <c r="L1457" s="148">
        <v>0</v>
      </c>
      <c r="M1457" s="148">
        <v>3108.92</v>
      </c>
      <c r="N1457" s="148" t="s">
        <v>6289</v>
      </c>
      <c r="O1457" s="148">
        <v>14232.26</v>
      </c>
      <c r="P1457" s="148">
        <v>18273.86</v>
      </c>
    </row>
    <row r="1458" spans="1:16" ht="25">
      <c r="A1458" s="237" t="s">
        <v>7293</v>
      </c>
      <c r="B1458" s="237" t="s">
        <v>7294</v>
      </c>
      <c r="C1458" s="237" t="s">
        <v>6080</v>
      </c>
      <c r="D1458" s="238" t="s">
        <v>5906</v>
      </c>
      <c r="E1458" s="148">
        <v>2976.84</v>
      </c>
      <c r="F1458" s="148">
        <v>11.40</v>
      </c>
      <c r="G1458" s="148">
        <v>0</v>
      </c>
      <c r="H1458" s="148" t="s">
        <v>6288</v>
      </c>
      <c r="I1458" s="148">
        <v>120.92999999999984</v>
      </c>
      <c r="J1458" s="148">
        <v>3109.17</v>
      </c>
      <c r="K1458" s="148">
        <v>1190.74</v>
      </c>
      <c r="L1458" s="148">
        <v>0</v>
      </c>
      <c r="M1458" s="148">
        <v>3969.12</v>
      </c>
      <c r="N1458" s="148" t="s">
        <v>6289</v>
      </c>
      <c r="O1458" s="148">
        <v>15221.49</v>
      </c>
      <c r="P1458" s="148">
        <v>20381.35</v>
      </c>
    </row>
    <row r="1459" spans="1:16" ht="37.5">
      <c r="A1459" s="237" t="s">
        <v>6099</v>
      </c>
      <c r="B1459" s="237" t="s">
        <v>6100</v>
      </c>
      <c r="C1459" s="237" t="s">
        <v>6080</v>
      </c>
      <c r="D1459" s="238" t="s">
        <v>5839</v>
      </c>
      <c r="E1459" s="148">
        <v>23863.60</v>
      </c>
      <c r="F1459" s="148">
        <v>292.06</v>
      </c>
      <c r="G1459" s="148">
        <v>0</v>
      </c>
      <c r="H1459" s="148" t="s">
        <v>6288</v>
      </c>
      <c r="I1459" s="148">
        <v>2497.16</v>
      </c>
      <c r="J1459" s="148">
        <v>26652.82</v>
      </c>
      <c r="K1459" s="148">
        <v>9545.44</v>
      </c>
      <c r="L1459" s="148">
        <v>0</v>
      </c>
      <c r="M1459" s="148">
        <v>31818.13</v>
      </c>
      <c r="N1459" s="148" t="s">
        <v>6289</v>
      </c>
      <c r="O1459" s="148">
        <v>47247.85</v>
      </c>
      <c r="P1459" s="148">
        <v>88611.42</v>
      </c>
    </row>
    <row r="1460" spans="1:16" ht="25">
      <c r="A1460" s="237" t="s">
        <v>7295</v>
      </c>
      <c r="B1460" s="237" t="s">
        <v>7296</v>
      </c>
      <c r="C1460" s="237" t="s">
        <v>6080</v>
      </c>
      <c r="D1460" s="238" t="s">
        <v>5839</v>
      </c>
      <c r="E1460" s="148">
        <v>7562.13</v>
      </c>
      <c r="F1460" s="148">
        <v>257.86</v>
      </c>
      <c r="G1460" s="148">
        <v>0</v>
      </c>
      <c r="H1460" s="148" t="s">
        <v>6288</v>
      </c>
      <c r="I1460" s="148">
        <v>1366.1000000000004</v>
      </c>
      <c r="J1460" s="148">
        <v>9186.09</v>
      </c>
      <c r="K1460" s="148">
        <v>3024.85</v>
      </c>
      <c r="L1460" s="148">
        <v>0</v>
      </c>
      <c r="M1460" s="148">
        <v>10082.84</v>
      </c>
      <c r="N1460" s="148" t="s">
        <v>6289</v>
      </c>
      <c r="O1460" s="148">
        <v>22252.27</v>
      </c>
      <c r="P1460" s="148">
        <v>35359.96</v>
      </c>
    </row>
    <row r="1461" spans="1:16" ht="25">
      <c r="A1461" s="237" t="s">
        <v>7295</v>
      </c>
      <c r="B1461" s="237" t="s">
        <v>7296</v>
      </c>
      <c r="C1461" s="237" t="s">
        <v>6080</v>
      </c>
      <c r="D1461" s="238" t="s">
        <v>7324</v>
      </c>
      <c r="E1461" s="148">
        <v>7562.13</v>
      </c>
      <c r="F1461" s="148">
        <v>0</v>
      </c>
      <c r="G1461" s="148">
        <v>0</v>
      </c>
      <c r="H1461" s="148" t="s">
        <v>6288</v>
      </c>
      <c r="I1461" s="148">
        <v>0</v>
      </c>
      <c r="J1461" s="148">
        <v>7562.13</v>
      </c>
      <c r="K1461" s="148">
        <v>0</v>
      </c>
      <c r="L1461" s="148">
        <v>0</v>
      </c>
      <c r="M1461" s="148">
        <v>10082.84</v>
      </c>
      <c r="N1461" s="148" t="s">
        <v>6289</v>
      </c>
      <c r="O1461" s="148">
        <v>0</v>
      </c>
      <c r="P1461" s="148">
        <v>10082.84</v>
      </c>
    </row>
    <row r="1462" spans="1:16" ht="25">
      <c r="A1462" s="237" t="s">
        <v>7295</v>
      </c>
      <c r="B1462" s="237" t="s">
        <v>7296</v>
      </c>
      <c r="C1462" s="237" t="s">
        <v>6080</v>
      </c>
      <c r="D1462" s="238" t="s">
        <v>6259</v>
      </c>
      <c r="E1462" s="148">
        <v>7562.13</v>
      </c>
      <c r="F1462" s="148">
        <v>0</v>
      </c>
      <c r="G1462" s="148">
        <v>0</v>
      </c>
      <c r="H1462" s="148" t="s">
        <v>6288</v>
      </c>
      <c r="I1462" s="148">
        <v>0</v>
      </c>
      <c r="J1462" s="148">
        <v>7562.13</v>
      </c>
      <c r="K1462" s="148">
        <v>0</v>
      </c>
      <c r="L1462" s="148">
        <v>0</v>
      </c>
      <c r="M1462" s="148">
        <v>10082.84</v>
      </c>
      <c r="N1462" s="148" t="s">
        <v>6289</v>
      </c>
      <c r="O1462" s="148">
        <v>0</v>
      </c>
      <c r="P1462" s="148">
        <v>10082.84</v>
      </c>
    </row>
    <row r="1463" spans="1:16" ht="25">
      <c r="A1463" s="237" t="s">
        <v>7295</v>
      </c>
      <c r="B1463" s="237" t="s">
        <v>7296</v>
      </c>
      <c r="C1463" s="237" t="s">
        <v>6080</v>
      </c>
      <c r="D1463" s="238" t="s">
        <v>5902</v>
      </c>
      <c r="E1463" s="148">
        <v>10111.82</v>
      </c>
      <c r="F1463" s="148">
        <v>257.86</v>
      </c>
      <c r="G1463" s="148">
        <v>0</v>
      </c>
      <c r="H1463" s="148" t="s">
        <v>6288</v>
      </c>
      <c r="I1463" s="148">
        <v>1443.6299999999992</v>
      </c>
      <c r="J1463" s="148">
        <v>11813.31</v>
      </c>
      <c r="K1463" s="148">
        <v>4044.73</v>
      </c>
      <c r="L1463" s="148">
        <v>0</v>
      </c>
      <c r="M1463" s="148">
        <v>13482.43</v>
      </c>
      <c r="N1463" s="148" t="s">
        <v>6289</v>
      </c>
      <c r="O1463" s="148">
        <v>26161.79</v>
      </c>
      <c r="P1463" s="148">
        <v>43688.95</v>
      </c>
    </row>
    <row r="1464" spans="1:16" ht="25">
      <c r="A1464" s="237" t="s">
        <v>7295</v>
      </c>
      <c r="B1464" s="237" t="s">
        <v>7296</v>
      </c>
      <c r="C1464" s="237" t="s">
        <v>6080</v>
      </c>
      <c r="D1464" s="238" t="s">
        <v>5903</v>
      </c>
      <c r="E1464" s="148">
        <v>13383.29</v>
      </c>
      <c r="F1464" s="148">
        <v>257.86</v>
      </c>
      <c r="G1464" s="148">
        <v>0</v>
      </c>
      <c r="H1464" s="148" t="s">
        <v>6288</v>
      </c>
      <c r="I1464" s="148">
        <v>1477.7799999999988</v>
      </c>
      <c r="J1464" s="148">
        <v>15118.93</v>
      </c>
      <c r="K1464" s="148">
        <v>5353.32</v>
      </c>
      <c r="L1464" s="148">
        <v>0</v>
      </c>
      <c r="M1464" s="148">
        <v>17844.39</v>
      </c>
      <c r="N1464" s="148" t="s">
        <v>6289</v>
      </c>
      <c r="O1464" s="148">
        <v>31178.04</v>
      </c>
      <c r="P1464" s="148">
        <v>54375.75</v>
      </c>
    </row>
    <row r="1465" spans="1:16" ht="25">
      <c r="A1465" s="237" t="s">
        <v>7295</v>
      </c>
      <c r="B1465" s="237" t="s">
        <v>7296</v>
      </c>
      <c r="C1465" s="237" t="s">
        <v>6080</v>
      </c>
      <c r="D1465" s="238" t="s">
        <v>5904</v>
      </c>
      <c r="E1465" s="148">
        <v>17506.77</v>
      </c>
      <c r="F1465" s="148">
        <v>257.86</v>
      </c>
      <c r="G1465" s="148">
        <v>0</v>
      </c>
      <c r="H1465" s="148" t="s">
        <v>6288</v>
      </c>
      <c r="I1465" s="148">
        <v>1520.9300000000003</v>
      </c>
      <c r="J1465" s="148">
        <v>19285.56</v>
      </c>
      <c r="K1465" s="148">
        <v>7002.71</v>
      </c>
      <c r="L1465" s="148">
        <v>0</v>
      </c>
      <c r="M1465" s="148">
        <v>23342.36</v>
      </c>
      <c r="N1465" s="148" t="s">
        <v>6289</v>
      </c>
      <c r="O1465" s="148">
        <v>37500.71</v>
      </c>
      <c r="P1465" s="148">
        <v>67845.78</v>
      </c>
    </row>
    <row r="1466" spans="1:16" ht="25">
      <c r="A1466" s="237" t="s">
        <v>7295</v>
      </c>
      <c r="B1466" s="237" t="s">
        <v>7296</v>
      </c>
      <c r="C1466" s="237" t="s">
        <v>6080</v>
      </c>
      <c r="D1466" s="238" t="s">
        <v>5905</v>
      </c>
      <c r="E1466" s="148">
        <v>22267.21</v>
      </c>
      <c r="F1466" s="148">
        <v>257.86</v>
      </c>
      <c r="G1466" s="148">
        <v>0</v>
      </c>
      <c r="H1466" s="148" t="s">
        <v>6288</v>
      </c>
      <c r="I1466" s="148">
        <v>1570.7000000000007</v>
      </c>
      <c r="J1466" s="148">
        <v>24095.77</v>
      </c>
      <c r="K1466" s="148">
        <v>8906.88</v>
      </c>
      <c r="L1466" s="148">
        <v>0</v>
      </c>
      <c r="M1466" s="148">
        <v>29689.61</v>
      </c>
      <c r="N1466" s="148" t="s">
        <v>6289</v>
      </c>
      <c r="O1466" s="148">
        <v>44800.06</v>
      </c>
      <c r="P1466" s="148">
        <v>83396.54999999999</v>
      </c>
    </row>
    <row r="1467" spans="1:16" ht="25">
      <c r="A1467" s="237" t="s">
        <v>7295</v>
      </c>
      <c r="B1467" s="237" t="s">
        <v>7296</v>
      </c>
      <c r="C1467" s="237" t="s">
        <v>6080</v>
      </c>
      <c r="D1467" s="238" t="s">
        <v>5906</v>
      </c>
      <c r="E1467" s="148">
        <v>28316.15</v>
      </c>
      <c r="F1467" s="148">
        <v>257.86</v>
      </c>
      <c r="G1467" s="148">
        <v>0</v>
      </c>
      <c r="H1467" s="148" t="s">
        <v>6288</v>
      </c>
      <c r="I1467" s="148">
        <v>1634.4799999999996</v>
      </c>
      <c r="J1467" s="148">
        <v>30208.49</v>
      </c>
      <c r="K1467" s="148">
        <v>11326.46</v>
      </c>
      <c r="L1467" s="148">
        <v>0</v>
      </c>
      <c r="M1467" s="148">
        <v>37754.87</v>
      </c>
      <c r="N1467" s="148" t="s">
        <v>6289</v>
      </c>
      <c r="O1467" s="148">
        <v>54075.10</v>
      </c>
      <c r="P1467" s="148">
        <v>103156.43</v>
      </c>
    </row>
    <row r="1468" spans="1:16" ht="37.5">
      <c r="A1468" s="237" t="s">
        <v>6101</v>
      </c>
      <c r="B1468" s="237" t="s">
        <v>6102</v>
      </c>
      <c r="C1468" s="237" t="s">
        <v>6080</v>
      </c>
      <c r="D1468" s="238" t="s">
        <v>5839</v>
      </c>
      <c r="E1468" s="148">
        <v>24746.18</v>
      </c>
      <c r="F1468" s="148">
        <v>292.06</v>
      </c>
      <c r="G1468" s="148">
        <v>0</v>
      </c>
      <c r="H1468" s="148" t="s">
        <v>6288</v>
      </c>
      <c r="I1468" s="148">
        <v>2497.16</v>
      </c>
      <c r="J1468" s="148">
        <v>27535.40</v>
      </c>
      <c r="K1468" s="148">
        <v>9898.47</v>
      </c>
      <c r="L1468" s="148">
        <v>0</v>
      </c>
      <c r="M1468" s="148">
        <v>32994.91</v>
      </c>
      <c r="N1468" s="148" t="s">
        <v>6289</v>
      </c>
      <c r="O1468" s="148">
        <v>48601.14</v>
      </c>
      <c r="P1468" s="148">
        <v>91494.52</v>
      </c>
    </row>
    <row r="1469" spans="1:16" ht="12.5">
      <c r="A1469" s="237" t="s">
        <v>7297</v>
      </c>
      <c r="B1469" s="237" t="s">
        <v>7298</v>
      </c>
      <c r="C1469" s="237" t="s">
        <v>5919</v>
      </c>
      <c r="D1469" s="238" t="s">
        <v>5839</v>
      </c>
      <c r="E1469" s="148">
        <v>7556.88</v>
      </c>
      <c r="F1469" s="148">
        <v>257.86</v>
      </c>
      <c r="G1469" s="148">
        <v>0</v>
      </c>
      <c r="H1469" s="148" t="s">
        <v>6288</v>
      </c>
      <c r="I1469" s="148">
        <v>1366.1000000000004</v>
      </c>
      <c r="J1469" s="148">
        <v>9180.84</v>
      </c>
      <c r="K1469" s="148">
        <v>3022.75</v>
      </c>
      <c r="L1469" s="148">
        <v>0</v>
      </c>
      <c r="M1469" s="148">
        <v>10075.84</v>
      </c>
      <c r="N1469" s="148" t="s">
        <v>6289</v>
      </c>
      <c r="O1469" s="148">
        <v>22244.22</v>
      </c>
      <c r="P1469" s="148">
        <v>35342.81</v>
      </c>
    </row>
    <row r="1470" spans="1:16" ht="12.5">
      <c r="A1470" s="237" t="s">
        <v>7297</v>
      </c>
      <c r="B1470" s="237" t="s">
        <v>7298</v>
      </c>
      <c r="C1470" s="237" t="s">
        <v>5919</v>
      </c>
      <c r="D1470" s="238" t="s">
        <v>7324</v>
      </c>
      <c r="E1470" s="148">
        <v>7556.88</v>
      </c>
      <c r="F1470" s="148">
        <v>0</v>
      </c>
      <c r="G1470" s="148">
        <v>0</v>
      </c>
      <c r="H1470" s="148" t="s">
        <v>6288</v>
      </c>
      <c r="I1470" s="148">
        <v>0</v>
      </c>
      <c r="J1470" s="148">
        <v>7556.88</v>
      </c>
      <c r="K1470" s="148">
        <v>0</v>
      </c>
      <c r="L1470" s="148">
        <v>0</v>
      </c>
      <c r="M1470" s="148">
        <v>10075.84</v>
      </c>
      <c r="N1470" s="148" t="s">
        <v>6289</v>
      </c>
      <c r="O1470" s="148">
        <v>0</v>
      </c>
      <c r="P1470" s="148">
        <v>10075.84</v>
      </c>
    </row>
    <row r="1471" spans="1:16" ht="12.5">
      <c r="A1471" s="237" t="s">
        <v>7297</v>
      </c>
      <c r="B1471" s="237" t="s">
        <v>7298</v>
      </c>
      <c r="C1471" s="237" t="s">
        <v>5919</v>
      </c>
      <c r="D1471" s="238" t="s">
        <v>6259</v>
      </c>
      <c r="E1471" s="148">
        <v>7556.88</v>
      </c>
      <c r="F1471" s="148">
        <v>0</v>
      </c>
      <c r="G1471" s="148">
        <v>0</v>
      </c>
      <c r="H1471" s="148" t="s">
        <v>6288</v>
      </c>
      <c r="I1471" s="148">
        <v>0</v>
      </c>
      <c r="J1471" s="148">
        <v>7556.88</v>
      </c>
      <c r="K1471" s="148">
        <v>0</v>
      </c>
      <c r="L1471" s="148">
        <v>0</v>
      </c>
      <c r="M1471" s="148">
        <v>10075.84</v>
      </c>
      <c r="N1471" s="148" t="s">
        <v>6289</v>
      </c>
      <c r="O1471" s="148">
        <v>0</v>
      </c>
      <c r="P1471" s="148">
        <v>10075.84</v>
      </c>
    </row>
    <row r="1472" spans="1:16" ht="12.5">
      <c r="A1472" s="237" t="s">
        <v>7297</v>
      </c>
      <c r="B1472" s="237" t="s">
        <v>7298</v>
      </c>
      <c r="C1472" s="237" t="s">
        <v>5919</v>
      </c>
      <c r="D1472" s="238" t="s">
        <v>5902</v>
      </c>
      <c r="E1472" s="148">
        <v>10111.82</v>
      </c>
      <c r="F1472" s="148">
        <v>257.86</v>
      </c>
      <c r="G1472" s="148">
        <v>0</v>
      </c>
      <c r="H1472" s="148" t="s">
        <v>6288</v>
      </c>
      <c r="I1472" s="148">
        <v>1443.6299999999992</v>
      </c>
      <c r="J1472" s="148">
        <v>11813.31</v>
      </c>
      <c r="K1472" s="148">
        <v>4044.73</v>
      </c>
      <c r="L1472" s="148">
        <v>0</v>
      </c>
      <c r="M1472" s="148">
        <v>13482.43</v>
      </c>
      <c r="N1472" s="148" t="s">
        <v>6289</v>
      </c>
      <c r="O1472" s="148">
        <v>26161.79</v>
      </c>
      <c r="P1472" s="148">
        <v>43688.95</v>
      </c>
    </row>
    <row r="1473" spans="1:16" ht="12.5">
      <c r="A1473" s="237" t="s">
        <v>7297</v>
      </c>
      <c r="B1473" s="237" t="s">
        <v>7298</v>
      </c>
      <c r="C1473" s="237" t="s">
        <v>5919</v>
      </c>
      <c r="D1473" s="238" t="s">
        <v>5903</v>
      </c>
      <c r="E1473" s="148">
        <v>13383.29</v>
      </c>
      <c r="F1473" s="148">
        <v>257.86</v>
      </c>
      <c r="G1473" s="148">
        <v>0</v>
      </c>
      <c r="H1473" s="148" t="s">
        <v>6288</v>
      </c>
      <c r="I1473" s="148">
        <v>1477.7799999999988</v>
      </c>
      <c r="J1473" s="148">
        <v>15118.93</v>
      </c>
      <c r="K1473" s="148">
        <v>5353.32</v>
      </c>
      <c r="L1473" s="148">
        <v>0</v>
      </c>
      <c r="M1473" s="148">
        <v>17844.39</v>
      </c>
      <c r="N1473" s="148" t="s">
        <v>6289</v>
      </c>
      <c r="O1473" s="148">
        <v>31178.04</v>
      </c>
      <c r="P1473" s="148">
        <v>54375.75</v>
      </c>
    </row>
    <row r="1474" spans="1:16" ht="12.5">
      <c r="A1474" s="237" t="s">
        <v>7297</v>
      </c>
      <c r="B1474" s="237" t="s">
        <v>7298</v>
      </c>
      <c r="C1474" s="237" t="s">
        <v>5919</v>
      </c>
      <c r="D1474" s="238" t="s">
        <v>5904</v>
      </c>
      <c r="E1474" s="148">
        <v>17506.77</v>
      </c>
      <c r="F1474" s="148">
        <v>257.86</v>
      </c>
      <c r="G1474" s="148">
        <v>0</v>
      </c>
      <c r="H1474" s="148" t="s">
        <v>6288</v>
      </c>
      <c r="I1474" s="148">
        <v>1520.9300000000003</v>
      </c>
      <c r="J1474" s="148">
        <v>19285.56</v>
      </c>
      <c r="K1474" s="148">
        <v>7002.71</v>
      </c>
      <c r="L1474" s="148">
        <v>0</v>
      </c>
      <c r="M1474" s="148">
        <v>23342.36</v>
      </c>
      <c r="N1474" s="148" t="s">
        <v>6289</v>
      </c>
      <c r="O1474" s="148">
        <v>37500.71</v>
      </c>
      <c r="P1474" s="148">
        <v>67845.78</v>
      </c>
    </row>
    <row r="1475" spans="1:16" ht="12.5">
      <c r="A1475" s="237" t="s">
        <v>7297</v>
      </c>
      <c r="B1475" s="237" t="s">
        <v>7298</v>
      </c>
      <c r="C1475" s="237" t="s">
        <v>5919</v>
      </c>
      <c r="D1475" s="238" t="s">
        <v>5905</v>
      </c>
      <c r="E1475" s="148">
        <v>22267.21</v>
      </c>
      <c r="F1475" s="148">
        <v>257.86</v>
      </c>
      <c r="G1475" s="148">
        <v>0</v>
      </c>
      <c r="H1475" s="148" t="s">
        <v>6288</v>
      </c>
      <c r="I1475" s="148">
        <v>1570.7000000000007</v>
      </c>
      <c r="J1475" s="148">
        <v>24095.77</v>
      </c>
      <c r="K1475" s="148">
        <v>8906.88</v>
      </c>
      <c r="L1475" s="148">
        <v>0</v>
      </c>
      <c r="M1475" s="148">
        <v>29689.61</v>
      </c>
      <c r="N1475" s="148" t="s">
        <v>6289</v>
      </c>
      <c r="O1475" s="148">
        <v>44800.06</v>
      </c>
      <c r="P1475" s="148">
        <v>83396.54999999999</v>
      </c>
    </row>
    <row r="1476" spans="1:16" ht="12.5">
      <c r="A1476" s="237" t="s">
        <v>7297</v>
      </c>
      <c r="B1476" s="237" t="s">
        <v>7298</v>
      </c>
      <c r="C1476" s="237" t="s">
        <v>5919</v>
      </c>
      <c r="D1476" s="238" t="s">
        <v>5906</v>
      </c>
      <c r="E1476" s="148">
        <v>28316.15</v>
      </c>
      <c r="F1476" s="148">
        <v>257.86</v>
      </c>
      <c r="G1476" s="148">
        <v>0</v>
      </c>
      <c r="H1476" s="148" t="s">
        <v>6288</v>
      </c>
      <c r="I1476" s="148">
        <v>1634.4799999999996</v>
      </c>
      <c r="J1476" s="148">
        <v>30208.49</v>
      </c>
      <c r="K1476" s="148">
        <v>11326.46</v>
      </c>
      <c r="L1476" s="148">
        <v>0</v>
      </c>
      <c r="M1476" s="148">
        <v>37754.87</v>
      </c>
      <c r="N1476" s="148" t="s">
        <v>6289</v>
      </c>
      <c r="O1476" s="148">
        <v>54075.10</v>
      </c>
      <c r="P1476" s="148">
        <v>103156.43</v>
      </c>
    </row>
    <row r="1477" spans="1:16" ht="12.5">
      <c r="A1477" s="237" t="s">
        <v>7299</v>
      </c>
      <c r="B1477" s="237" t="s">
        <v>7300</v>
      </c>
      <c r="C1477" s="237" t="s">
        <v>5919</v>
      </c>
      <c r="D1477" s="238" t="s">
        <v>5839</v>
      </c>
      <c r="E1477" s="148">
        <v>7556.88</v>
      </c>
      <c r="F1477" s="148">
        <v>257.86</v>
      </c>
      <c r="G1477" s="148">
        <v>0</v>
      </c>
      <c r="H1477" s="148" t="s">
        <v>6288</v>
      </c>
      <c r="I1477" s="148">
        <v>1366.1000000000004</v>
      </c>
      <c r="J1477" s="148">
        <v>9180.84</v>
      </c>
      <c r="K1477" s="148">
        <v>3022.75</v>
      </c>
      <c r="L1477" s="148">
        <v>0</v>
      </c>
      <c r="M1477" s="148">
        <v>10075.84</v>
      </c>
      <c r="N1477" s="148" t="s">
        <v>6289</v>
      </c>
      <c r="O1477" s="148">
        <v>22244.22</v>
      </c>
      <c r="P1477" s="148">
        <v>35342.81</v>
      </c>
    </row>
    <row r="1478" spans="1:16" ht="12.5">
      <c r="A1478" s="237" t="s">
        <v>7299</v>
      </c>
      <c r="B1478" s="237" t="s">
        <v>7300</v>
      </c>
      <c r="C1478" s="237" t="s">
        <v>5919</v>
      </c>
      <c r="D1478" s="238" t="s">
        <v>7324</v>
      </c>
      <c r="E1478" s="148">
        <v>7556.88</v>
      </c>
      <c r="F1478" s="148">
        <v>0</v>
      </c>
      <c r="G1478" s="148">
        <v>0</v>
      </c>
      <c r="H1478" s="148" t="s">
        <v>6288</v>
      </c>
      <c r="I1478" s="148">
        <v>0</v>
      </c>
      <c r="J1478" s="148">
        <v>7556.88</v>
      </c>
      <c r="K1478" s="148">
        <v>0</v>
      </c>
      <c r="L1478" s="148">
        <v>0</v>
      </c>
      <c r="M1478" s="148">
        <v>10075.84</v>
      </c>
      <c r="N1478" s="148" t="s">
        <v>6289</v>
      </c>
      <c r="O1478" s="148">
        <v>0</v>
      </c>
      <c r="P1478" s="148">
        <v>10075.84</v>
      </c>
    </row>
    <row r="1479" spans="1:16" ht="12.5">
      <c r="A1479" s="237" t="s">
        <v>7299</v>
      </c>
      <c r="B1479" s="237" t="s">
        <v>7300</v>
      </c>
      <c r="C1479" s="237" t="s">
        <v>5919</v>
      </c>
      <c r="D1479" s="238" t="s">
        <v>6259</v>
      </c>
      <c r="E1479" s="148">
        <v>7556.88</v>
      </c>
      <c r="F1479" s="148">
        <v>0</v>
      </c>
      <c r="G1479" s="148">
        <v>0</v>
      </c>
      <c r="H1479" s="148" t="s">
        <v>6288</v>
      </c>
      <c r="I1479" s="148">
        <v>0</v>
      </c>
      <c r="J1479" s="148">
        <v>7556.88</v>
      </c>
      <c r="K1479" s="148">
        <v>0</v>
      </c>
      <c r="L1479" s="148">
        <v>0</v>
      </c>
      <c r="M1479" s="148">
        <v>10075.84</v>
      </c>
      <c r="N1479" s="148" t="s">
        <v>6289</v>
      </c>
      <c r="O1479" s="148">
        <v>0</v>
      </c>
      <c r="P1479" s="148">
        <v>10075.84</v>
      </c>
    </row>
    <row r="1480" spans="1:16" ht="12.5">
      <c r="A1480" s="237" t="s">
        <v>7299</v>
      </c>
      <c r="B1480" s="237" t="s">
        <v>7300</v>
      </c>
      <c r="C1480" s="237" t="s">
        <v>5919</v>
      </c>
      <c r="D1480" s="238" t="s">
        <v>5902</v>
      </c>
      <c r="E1480" s="148">
        <v>10111.82</v>
      </c>
      <c r="F1480" s="148">
        <v>257.86</v>
      </c>
      <c r="G1480" s="148">
        <v>0</v>
      </c>
      <c r="H1480" s="148" t="s">
        <v>6288</v>
      </c>
      <c r="I1480" s="148">
        <v>1443.6299999999992</v>
      </c>
      <c r="J1480" s="148">
        <v>11813.31</v>
      </c>
      <c r="K1480" s="148">
        <v>4044.73</v>
      </c>
      <c r="L1480" s="148">
        <v>0</v>
      </c>
      <c r="M1480" s="148">
        <v>13482.43</v>
      </c>
      <c r="N1480" s="148" t="s">
        <v>6289</v>
      </c>
      <c r="O1480" s="148">
        <v>26161.79</v>
      </c>
      <c r="P1480" s="148">
        <v>43688.95</v>
      </c>
    </row>
    <row r="1481" spans="1:16" ht="12.5">
      <c r="A1481" s="237" t="s">
        <v>7299</v>
      </c>
      <c r="B1481" s="237" t="s">
        <v>7300</v>
      </c>
      <c r="C1481" s="237" t="s">
        <v>5919</v>
      </c>
      <c r="D1481" s="238" t="s">
        <v>5903</v>
      </c>
      <c r="E1481" s="148">
        <v>13383.29</v>
      </c>
      <c r="F1481" s="148">
        <v>257.86</v>
      </c>
      <c r="G1481" s="148">
        <v>0</v>
      </c>
      <c r="H1481" s="148" t="s">
        <v>6288</v>
      </c>
      <c r="I1481" s="148">
        <v>1477.7799999999988</v>
      </c>
      <c r="J1481" s="148">
        <v>15118.93</v>
      </c>
      <c r="K1481" s="148">
        <v>5353.32</v>
      </c>
      <c r="L1481" s="148">
        <v>0</v>
      </c>
      <c r="M1481" s="148">
        <v>17844.39</v>
      </c>
      <c r="N1481" s="148" t="s">
        <v>6289</v>
      </c>
      <c r="O1481" s="148">
        <v>31178.04</v>
      </c>
      <c r="P1481" s="148">
        <v>54375.75</v>
      </c>
    </row>
    <row r="1482" spans="1:16" ht="12.5">
      <c r="A1482" s="237" t="s">
        <v>7299</v>
      </c>
      <c r="B1482" s="237" t="s">
        <v>7300</v>
      </c>
      <c r="C1482" s="237" t="s">
        <v>5919</v>
      </c>
      <c r="D1482" s="238" t="s">
        <v>5904</v>
      </c>
      <c r="E1482" s="148">
        <v>17506.77</v>
      </c>
      <c r="F1482" s="148">
        <v>257.86</v>
      </c>
      <c r="G1482" s="148">
        <v>0</v>
      </c>
      <c r="H1482" s="148" t="s">
        <v>6288</v>
      </c>
      <c r="I1482" s="148">
        <v>1520.9300000000003</v>
      </c>
      <c r="J1482" s="148">
        <v>19285.56</v>
      </c>
      <c r="K1482" s="148">
        <v>7002.71</v>
      </c>
      <c r="L1482" s="148">
        <v>0</v>
      </c>
      <c r="M1482" s="148">
        <v>23342.36</v>
      </c>
      <c r="N1482" s="148" t="s">
        <v>6289</v>
      </c>
      <c r="O1482" s="148">
        <v>37500.71</v>
      </c>
      <c r="P1482" s="148">
        <v>67845.78</v>
      </c>
    </row>
    <row r="1483" spans="1:16" ht="12.5">
      <c r="A1483" s="237" t="s">
        <v>7299</v>
      </c>
      <c r="B1483" s="237" t="s">
        <v>7300</v>
      </c>
      <c r="C1483" s="237" t="s">
        <v>5919</v>
      </c>
      <c r="D1483" s="238" t="s">
        <v>5905</v>
      </c>
      <c r="E1483" s="148">
        <v>22267.21</v>
      </c>
      <c r="F1483" s="148">
        <v>257.86</v>
      </c>
      <c r="G1483" s="148">
        <v>0</v>
      </c>
      <c r="H1483" s="148" t="s">
        <v>6288</v>
      </c>
      <c r="I1483" s="148">
        <v>1570.7000000000007</v>
      </c>
      <c r="J1483" s="148">
        <v>24095.77</v>
      </c>
      <c r="K1483" s="148">
        <v>8906.88</v>
      </c>
      <c r="L1483" s="148">
        <v>0</v>
      </c>
      <c r="M1483" s="148">
        <v>29689.61</v>
      </c>
      <c r="N1483" s="148" t="s">
        <v>6289</v>
      </c>
      <c r="O1483" s="148">
        <v>44800.06</v>
      </c>
      <c r="P1483" s="148">
        <v>83396.54999999999</v>
      </c>
    </row>
    <row r="1484" spans="1:16" ht="12.5">
      <c r="A1484" s="237" t="s">
        <v>7299</v>
      </c>
      <c r="B1484" s="237" t="s">
        <v>7300</v>
      </c>
      <c r="C1484" s="237" t="s">
        <v>5919</v>
      </c>
      <c r="D1484" s="238" t="s">
        <v>5906</v>
      </c>
      <c r="E1484" s="148">
        <v>28316.15</v>
      </c>
      <c r="F1484" s="148">
        <v>257.86</v>
      </c>
      <c r="G1484" s="148">
        <v>0</v>
      </c>
      <c r="H1484" s="148" t="s">
        <v>6288</v>
      </c>
      <c r="I1484" s="148">
        <v>1634.4799999999996</v>
      </c>
      <c r="J1484" s="148">
        <v>30208.49</v>
      </c>
      <c r="K1484" s="148">
        <v>11326.46</v>
      </c>
      <c r="L1484" s="148">
        <v>0</v>
      </c>
      <c r="M1484" s="148">
        <v>37754.87</v>
      </c>
      <c r="N1484" s="148" t="s">
        <v>6289</v>
      </c>
      <c r="O1484" s="148">
        <v>54075.10</v>
      </c>
      <c r="P1484" s="148">
        <v>103156.43</v>
      </c>
    </row>
    <row r="1485" spans="1:16" ht="12.5">
      <c r="A1485" s="237" t="s">
        <v>7301</v>
      </c>
      <c r="B1485" s="237" t="s">
        <v>7302</v>
      </c>
      <c r="C1485" s="237" t="s">
        <v>5919</v>
      </c>
      <c r="D1485" s="238" t="s">
        <v>5839</v>
      </c>
      <c r="E1485" s="148">
        <v>7556.88</v>
      </c>
      <c r="F1485" s="148">
        <v>257.86</v>
      </c>
      <c r="G1485" s="148">
        <v>0</v>
      </c>
      <c r="H1485" s="148" t="s">
        <v>6288</v>
      </c>
      <c r="I1485" s="148">
        <v>1366.1000000000004</v>
      </c>
      <c r="J1485" s="148">
        <v>9180.84</v>
      </c>
      <c r="K1485" s="148">
        <v>3022.75</v>
      </c>
      <c r="L1485" s="148">
        <v>0</v>
      </c>
      <c r="M1485" s="148">
        <v>10075.84</v>
      </c>
      <c r="N1485" s="148" t="s">
        <v>6289</v>
      </c>
      <c r="O1485" s="148">
        <v>22244.22</v>
      </c>
      <c r="P1485" s="148">
        <v>35342.81</v>
      </c>
    </row>
    <row r="1486" spans="1:16" ht="12.5">
      <c r="A1486" s="237" t="s">
        <v>7301</v>
      </c>
      <c r="B1486" s="237" t="s">
        <v>7302</v>
      </c>
      <c r="C1486" s="237" t="s">
        <v>5919</v>
      </c>
      <c r="D1486" s="238" t="s">
        <v>7324</v>
      </c>
      <c r="E1486" s="148">
        <v>7556.88</v>
      </c>
      <c r="F1486" s="148">
        <v>0</v>
      </c>
      <c r="G1486" s="148">
        <v>0</v>
      </c>
      <c r="H1486" s="148" t="s">
        <v>6288</v>
      </c>
      <c r="I1486" s="148">
        <v>0</v>
      </c>
      <c r="J1486" s="148">
        <v>7556.88</v>
      </c>
      <c r="K1486" s="148">
        <v>0</v>
      </c>
      <c r="L1486" s="148">
        <v>0</v>
      </c>
      <c r="M1486" s="148">
        <v>10075.84</v>
      </c>
      <c r="N1486" s="148" t="s">
        <v>6289</v>
      </c>
      <c r="O1486" s="148">
        <v>0</v>
      </c>
      <c r="P1486" s="148">
        <v>10075.84</v>
      </c>
    </row>
    <row r="1487" spans="1:16" ht="12.5">
      <c r="A1487" s="237" t="s">
        <v>7301</v>
      </c>
      <c r="B1487" s="237" t="s">
        <v>7302</v>
      </c>
      <c r="C1487" s="237" t="s">
        <v>5919</v>
      </c>
      <c r="D1487" s="238" t="s">
        <v>6259</v>
      </c>
      <c r="E1487" s="148">
        <v>7556.88</v>
      </c>
      <c r="F1487" s="148">
        <v>0</v>
      </c>
      <c r="G1487" s="148">
        <v>0</v>
      </c>
      <c r="H1487" s="148" t="s">
        <v>6288</v>
      </c>
      <c r="I1487" s="148">
        <v>0</v>
      </c>
      <c r="J1487" s="148">
        <v>7556.88</v>
      </c>
      <c r="K1487" s="148">
        <v>0</v>
      </c>
      <c r="L1487" s="148">
        <v>0</v>
      </c>
      <c r="M1487" s="148">
        <v>10075.84</v>
      </c>
      <c r="N1487" s="148" t="s">
        <v>6289</v>
      </c>
      <c r="O1487" s="148">
        <v>0</v>
      </c>
      <c r="P1487" s="148">
        <v>10075.84</v>
      </c>
    </row>
    <row r="1488" spans="1:16" ht="12.5">
      <c r="A1488" s="237" t="s">
        <v>7301</v>
      </c>
      <c r="B1488" s="237" t="s">
        <v>7302</v>
      </c>
      <c r="C1488" s="237" t="s">
        <v>5919</v>
      </c>
      <c r="D1488" s="238" t="s">
        <v>5902</v>
      </c>
      <c r="E1488" s="148">
        <v>10111.82</v>
      </c>
      <c r="F1488" s="148">
        <v>257.86</v>
      </c>
      <c r="G1488" s="148">
        <v>0</v>
      </c>
      <c r="H1488" s="148" t="s">
        <v>6288</v>
      </c>
      <c r="I1488" s="148">
        <v>1443.6299999999992</v>
      </c>
      <c r="J1488" s="148">
        <v>11813.31</v>
      </c>
      <c r="K1488" s="148">
        <v>4044.73</v>
      </c>
      <c r="L1488" s="148">
        <v>0</v>
      </c>
      <c r="M1488" s="148">
        <v>13482.43</v>
      </c>
      <c r="N1488" s="148" t="s">
        <v>6289</v>
      </c>
      <c r="O1488" s="148">
        <v>26161.79</v>
      </c>
      <c r="P1488" s="148">
        <v>43688.95</v>
      </c>
    </row>
    <row r="1489" spans="1:16" ht="12.5">
      <c r="A1489" s="237" t="s">
        <v>7301</v>
      </c>
      <c r="B1489" s="237" t="s">
        <v>7302</v>
      </c>
      <c r="C1489" s="237" t="s">
        <v>5919</v>
      </c>
      <c r="D1489" s="238" t="s">
        <v>5903</v>
      </c>
      <c r="E1489" s="148">
        <v>13383.29</v>
      </c>
      <c r="F1489" s="148">
        <v>257.86</v>
      </c>
      <c r="G1489" s="148">
        <v>0</v>
      </c>
      <c r="H1489" s="148" t="s">
        <v>6288</v>
      </c>
      <c r="I1489" s="148">
        <v>1477.7799999999988</v>
      </c>
      <c r="J1489" s="148">
        <v>15118.93</v>
      </c>
      <c r="K1489" s="148">
        <v>5353.32</v>
      </c>
      <c r="L1489" s="148">
        <v>0</v>
      </c>
      <c r="M1489" s="148">
        <v>17844.39</v>
      </c>
      <c r="N1489" s="148" t="s">
        <v>6289</v>
      </c>
      <c r="O1489" s="148">
        <v>31178.04</v>
      </c>
      <c r="P1489" s="148">
        <v>54375.75</v>
      </c>
    </row>
    <row r="1490" spans="1:16" ht="12.5">
      <c r="A1490" s="237" t="s">
        <v>7301</v>
      </c>
      <c r="B1490" s="237" t="s">
        <v>7302</v>
      </c>
      <c r="C1490" s="237" t="s">
        <v>5919</v>
      </c>
      <c r="D1490" s="238" t="s">
        <v>5904</v>
      </c>
      <c r="E1490" s="148">
        <v>17506.77</v>
      </c>
      <c r="F1490" s="148">
        <v>257.86</v>
      </c>
      <c r="G1490" s="148">
        <v>0</v>
      </c>
      <c r="H1490" s="148" t="s">
        <v>6288</v>
      </c>
      <c r="I1490" s="148">
        <v>1520.9300000000003</v>
      </c>
      <c r="J1490" s="148">
        <v>19285.56</v>
      </c>
      <c r="K1490" s="148">
        <v>7002.71</v>
      </c>
      <c r="L1490" s="148">
        <v>0</v>
      </c>
      <c r="M1490" s="148">
        <v>23342.36</v>
      </c>
      <c r="N1490" s="148" t="s">
        <v>6289</v>
      </c>
      <c r="O1490" s="148">
        <v>37500.71</v>
      </c>
      <c r="P1490" s="148">
        <v>67845.78</v>
      </c>
    </row>
    <row r="1491" spans="1:16" ht="12.5">
      <c r="A1491" s="237" t="s">
        <v>7301</v>
      </c>
      <c r="B1491" s="237" t="s">
        <v>7302</v>
      </c>
      <c r="C1491" s="237" t="s">
        <v>5919</v>
      </c>
      <c r="D1491" s="238" t="s">
        <v>5905</v>
      </c>
      <c r="E1491" s="148">
        <v>22267.21</v>
      </c>
      <c r="F1491" s="148">
        <v>257.86</v>
      </c>
      <c r="G1491" s="148">
        <v>0</v>
      </c>
      <c r="H1491" s="148" t="s">
        <v>6288</v>
      </c>
      <c r="I1491" s="148">
        <v>1570.7000000000007</v>
      </c>
      <c r="J1491" s="148">
        <v>24095.77</v>
      </c>
      <c r="K1491" s="148">
        <v>8906.88</v>
      </c>
      <c r="L1491" s="148">
        <v>0</v>
      </c>
      <c r="M1491" s="148">
        <v>29689.61</v>
      </c>
      <c r="N1491" s="148" t="s">
        <v>6289</v>
      </c>
      <c r="O1491" s="148">
        <v>44800.06</v>
      </c>
      <c r="P1491" s="148">
        <v>83396.54999999999</v>
      </c>
    </row>
    <row r="1492" spans="1:16" ht="12.5">
      <c r="A1492" s="237" t="s">
        <v>7301</v>
      </c>
      <c r="B1492" s="237" t="s">
        <v>7302</v>
      </c>
      <c r="C1492" s="237" t="s">
        <v>5919</v>
      </c>
      <c r="D1492" s="238" t="s">
        <v>5906</v>
      </c>
      <c r="E1492" s="148">
        <v>28316.15</v>
      </c>
      <c r="F1492" s="148">
        <v>257.86</v>
      </c>
      <c r="G1492" s="148">
        <v>0</v>
      </c>
      <c r="H1492" s="148" t="s">
        <v>6288</v>
      </c>
      <c r="I1492" s="148">
        <v>1634.4799999999996</v>
      </c>
      <c r="J1492" s="148">
        <v>30208.49</v>
      </c>
      <c r="K1492" s="148">
        <v>11326.46</v>
      </c>
      <c r="L1492" s="148">
        <v>0</v>
      </c>
      <c r="M1492" s="148">
        <v>37754.87</v>
      </c>
      <c r="N1492" s="148" t="s">
        <v>6289</v>
      </c>
      <c r="O1492" s="148">
        <v>54075.10</v>
      </c>
      <c r="P1492" s="148">
        <v>103156.43</v>
      </c>
    </row>
    <row r="1493" spans="1:16" ht="37.5">
      <c r="A1493" s="237" t="s">
        <v>6633</v>
      </c>
      <c r="B1493" s="237" t="s">
        <v>6634</v>
      </c>
      <c r="C1493" s="237" t="s">
        <v>5930</v>
      </c>
      <c r="D1493" s="238" t="s">
        <v>5839</v>
      </c>
      <c r="E1493" s="148">
        <v>23863.60</v>
      </c>
      <c r="F1493" s="148">
        <v>292.06</v>
      </c>
      <c r="G1493" s="148">
        <v>0</v>
      </c>
      <c r="H1493" s="148" t="s">
        <v>6288</v>
      </c>
      <c r="I1493" s="148">
        <v>2497.16</v>
      </c>
      <c r="J1493" s="148">
        <v>26652.82</v>
      </c>
      <c r="K1493" s="148">
        <v>9545.44</v>
      </c>
      <c r="L1493" s="148">
        <v>0</v>
      </c>
      <c r="M1493" s="148">
        <v>31818.13</v>
      </c>
      <c r="N1493" s="148" t="s">
        <v>6289</v>
      </c>
      <c r="O1493" s="148">
        <v>47247.85</v>
      </c>
      <c r="P1493" s="148">
        <v>88611.42</v>
      </c>
    </row>
    <row r="1494" spans="1:16" ht="12.5">
      <c r="A1494" s="237" t="s">
        <v>7303</v>
      </c>
      <c r="B1494" s="237" t="s">
        <v>7304</v>
      </c>
      <c r="C1494" s="237" t="s">
        <v>5919</v>
      </c>
      <c r="D1494" s="238" t="s">
        <v>5839</v>
      </c>
      <c r="E1494" s="148">
        <v>7556.88</v>
      </c>
      <c r="F1494" s="148">
        <v>257.86</v>
      </c>
      <c r="G1494" s="148">
        <v>0</v>
      </c>
      <c r="H1494" s="148" t="s">
        <v>6288</v>
      </c>
      <c r="I1494" s="148">
        <v>1366.1000000000004</v>
      </c>
      <c r="J1494" s="148">
        <v>9180.84</v>
      </c>
      <c r="K1494" s="148">
        <v>3022.75</v>
      </c>
      <c r="L1494" s="148">
        <v>0</v>
      </c>
      <c r="M1494" s="148">
        <v>10075.84</v>
      </c>
      <c r="N1494" s="148" t="s">
        <v>6289</v>
      </c>
      <c r="O1494" s="148">
        <v>22244.22</v>
      </c>
      <c r="P1494" s="148">
        <v>35342.81</v>
      </c>
    </row>
    <row r="1495" spans="1:16" ht="12.5">
      <c r="A1495" s="237" t="s">
        <v>7303</v>
      </c>
      <c r="B1495" s="237" t="s">
        <v>7304</v>
      </c>
      <c r="C1495" s="237" t="s">
        <v>5919</v>
      </c>
      <c r="D1495" s="238" t="s">
        <v>7324</v>
      </c>
      <c r="E1495" s="148">
        <v>7556.88</v>
      </c>
      <c r="F1495" s="148">
        <v>0</v>
      </c>
      <c r="G1495" s="148">
        <v>0</v>
      </c>
      <c r="H1495" s="148" t="s">
        <v>6288</v>
      </c>
      <c r="I1495" s="148">
        <v>0</v>
      </c>
      <c r="J1495" s="148">
        <v>7556.88</v>
      </c>
      <c r="K1495" s="148">
        <v>0</v>
      </c>
      <c r="L1495" s="148">
        <v>0</v>
      </c>
      <c r="M1495" s="148">
        <v>10075.84</v>
      </c>
      <c r="N1495" s="148" t="s">
        <v>6289</v>
      </c>
      <c r="O1495" s="148">
        <v>0</v>
      </c>
      <c r="P1495" s="148">
        <v>10075.84</v>
      </c>
    </row>
    <row r="1496" spans="1:16" ht="12.5">
      <c r="A1496" s="237" t="s">
        <v>7303</v>
      </c>
      <c r="B1496" s="237" t="s">
        <v>7304</v>
      </c>
      <c r="C1496" s="237" t="s">
        <v>5919</v>
      </c>
      <c r="D1496" s="238" t="s">
        <v>6259</v>
      </c>
      <c r="E1496" s="148">
        <v>7556.88</v>
      </c>
      <c r="F1496" s="148">
        <v>0</v>
      </c>
      <c r="G1496" s="148">
        <v>0</v>
      </c>
      <c r="H1496" s="148" t="s">
        <v>6288</v>
      </c>
      <c r="I1496" s="148">
        <v>0</v>
      </c>
      <c r="J1496" s="148">
        <v>7556.88</v>
      </c>
      <c r="K1496" s="148">
        <v>0</v>
      </c>
      <c r="L1496" s="148">
        <v>0</v>
      </c>
      <c r="M1496" s="148">
        <v>10075.84</v>
      </c>
      <c r="N1496" s="148" t="s">
        <v>6289</v>
      </c>
      <c r="O1496" s="148">
        <v>0</v>
      </c>
      <c r="P1496" s="148">
        <v>10075.84</v>
      </c>
    </row>
    <row r="1497" spans="1:16" ht="12.5">
      <c r="A1497" s="237" t="s">
        <v>7303</v>
      </c>
      <c r="B1497" s="237" t="s">
        <v>7304</v>
      </c>
      <c r="C1497" s="237" t="s">
        <v>5919</v>
      </c>
      <c r="D1497" s="238" t="s">
        <v>5902</v>
      </c>
      <c r="E1497" s="148">
        <v>10111.82</v>
      </c>
      <c r="F1497" s="148">
        <v>257.86</v>
      </c>
      <c r="G1497" s="148">
        <v>0</v>
      </c>
      <c r="H1497" s="148" t="s">
        <v>6288</v>
      </c>
      <c r="I1497" s="148">
        <v>1443.6299999999992</v>
      </c>
      <c r="J1497" s="148">
        <v>11813.31</v>
      </c>
      <c r="K1497" s="148">
        <v>4044.73</v>
      </c>
      <c r="L1497" s="148">
        <v>0</v>
      </c>
      <c r="M1497" s="148">
        <v>13482.43</v>
      </c>
      <c r="N1497" s="148" t="s">
        <v>6289</v>
      </c>
      <c r="O1497" s="148">
        <v>26161.79</v>
      </c>
      <c r="P1497" s="148">
        <v>43688.95</v>
      </c>
    </row>
    <row r="1498" spans="1:16" ht="12.5">
      <c r="A1498" s="237" t="s">
        <v>7303</v>
      </c>
      <c r="B1498" s="237" t="s">
        <v>7304</v>
      </c>
      <c r="C1498" s="237" t="s">
        <v>5919</v>
      </c>
      <c r="D1498" s="238" t="s">
        <v>5903</v>
      </c>
      <c r="E1498" s="148">
        <v>13383.29</v>
      </c>
      <c r="F1498" s="148">
        <v>257.86</v>
      </c>
      <c r="G1498" s="148">
        <v>0</v>
      </c>
      <c r="H1498" s="148" t="s">
        <v>6288</v>
      </c>
      <c r="I1498" s="148">
        <v>1477.7799999999988</v>
      </c>
      <c r="J1498" s="148">
        <v>15118.93</v>
      </c>
      <c r="K1498" s="148">
        <v>5353.32</v>
      </c>
      <c r="L1498" s="148">
        <v>0</v>
      </c>
      <c r="M1498" s="148">
        <v>17844.39</v>
      </c>
      <c r="N1498" s="148" t="s">
        <v>6289</v>
      </c>
      <c r="O1498" s="148">
        <v>31178.04</v>
      </c>
      <c r="P1498" s="148">
        <v>54375.75</v>
      </c>
    </row>
    <row r="1499" spans="1:16" ht="12.5">
      <c r="A1499" s="237" t="s">
        <v>7303</v>
      </c>
      <c r="B1499" s="237" t="s">
        <v>7304</v>
      </c>
      <c r="C1499" s="237" t="s">
        <v>5919</v>
      </c>
      <c r="D1499" s="238" t="s">
        <v>5904</v>
      </c>
      <c r="E1499" s="148">
        <v>17506.77</v>
      </c>
      <c r="F1499" s="148">
        <v>257.86</v>
      </c>
      <c r="G1499" s="148">
        <v>0</v>
      </c>
      <c r="H1499" s="148" t="s">
        <v>6288</v>
      </c>
      <c r="I1499" s="148">
        <v>1520.9300000000003</v>
      </c>
      <c r="J1499" s="148">
        <v>19285.56</v>
      </c>
      <c r="K1499" s="148">
        <v>7002.71</v>
      </c>
      <c r="L1499" s="148">
        <v>0</v>
      </c>
      <c r="M1499" s="148">
        <v>23342.36</v>
      </c>
      <c r="N1499" s="148" t="s">
        <v>6289</v>
      </c>
      <c r="O1499" s="148">
        <v>37500.71</v>
      </c>
      <c r="P1499" s="148">
        <v>67845.78</v>
      </c>
    </row>
    <row r="1500" spans="1:16" ht="12.5">
      <c r="A1500" s="237" t="s">
        <v>7303</v>
      </c>
      <c r="B1500" s="237" t="s">
        <v>7304</v>
      </c>
      <c r="C1500" s="237" t="s">
        <v>5919</v>
      </c>
      <c r="D1500" s="238" t="s">
        <v>5905</v>
      </c>
      <c r="E1500" s="148">
        <v>22267.21</v>
      </c>
      <c r="F1500" s="148">
        <v>257.86</v>
      </c>
      <c r="G1500" s="148">
        <v>0</v>
      </c>
      <c r="H1500" s="148" t="s">
        <v>6288</v>
      </c>
      <c r="I1500" s="148">
        <v>1570.7000000000007</v>
      </c>
      <c r="J1500" s="148">
        <v>24095.77</v>
      </c>
      <c r="K1500" s="148">
        <v>8906.88</v>
      </c>
      <c r="L1500" s="148">
        <v>0</v>
      </c>
      <c r="M1500" s="148">
        <v>29689.61</v>
      </c>
      <c r="N1500" s="148" t="s">
        <v>6289</v>
      </c>
      <c r="O1500" s="148">
        <v>44800.06</v>
      </c>
      <c r="P1500" s="148">
        <v>83396.54999999999</v>
      </c>
    </row>
    <row r="1501" spans="1:16" ht="12.5">
      <c r="A1501" s="237" t="s">
        <v>7303</v>
      </c>
      <c r="B1501" s="237" t="s">
        <v>7304</v>
      </c>
      <c r="C1501" s="237" t="s">
        <v>5919</v>
      </c>
      <c r="D1501" s="238" t="s">
        <v>5906</v>
      </c>
      <c r="E1501" s="148">
        <v>28316.15</v>
      </c>
      <c r="F1501" s="148">
        <v>257.86</v>
      </c>
      <c r="G1501" s="148">
        <v>0</v>
      </c>
      <c r="H1501" s="148" t="s">
        <v>6288</v>
      </c>
      <c r="I1501" s="148">
        <v>1634.4799999999996</v>
      </c>
      <c r="J1501" s="148">
        <v>30208.49</v>
      </c>
      <c r="K1501" s="148">
        <v>11326.46</v>
      </c>
      <c r="L1501" s="148">
        <v>0</v>
      </c>
      <c r="M1501" s="148">
        <v>37754.87</v>
      </c>
      <c r="N1501" s="148" t="s">
        <v>6289</v>
      </c>
      <c r="O1501" s="148">
        <v>54075.10</v>
      </c>
      <c r="P1501" s="148">
        <v>103156.43</v>
      </c>
    </row>
    <row r="1502" spans="1:16" ht="12.5">
      <c r="A1502" s="237" t="s">
        <v>7305</v>
      </c>
      <c r="B1502" s="237" t="s">
        <v>7306</v>
      </c>
      <c r="C1502" s="237" t="s">
        <v>5919</v>
      </c>
      <c r="D1502" s="238" t="s">
        <v>5839</v>
      </c>
      <c r="E1502" s="148">
        <v>7556.88</v>
      </c>
      <c r="F1502" s="148">
        <v>257.86</v>
      </c>
      <c r="G1502" s="148">
        <v>0</v>
      </c>
      <c r="H1502" s="148" t="s">
        <v>6288</v>
      </c>
      <c r="I1502" s="148">
        <v>1366.1000000000004</v>
      </c>
      <c r="J1502" s="148">
        <v>9180.84</v>
      </c>
      <c r="K1502" s="148">
        <v>3022.75</v>
      </c>
      <c r="L1502" s="148">
        <v>0</v>
      </c>
      <c r="M1502" s="148">
        <v>10075.84</v>
      </c>
      <c r="N1502" s="148" t="s">
        <v>6289</v>
      </c>
      <c r="O1502" s="148">
        <v>22244.22</v>
      </c>
      <c r="P1502" s="148">
        <v>35342.81</v>
      </c>
    </row>
    <row r="1503" spans="1:16" ht="12.5">
      <c r="A1503" s="237" t="s">
        <v>7305</v>
      </c>
      <c r="B1503" s="237" t="s">
        <v>7306</v>
      </c>
      <c r="C1503" s="237" t="s">
        <v>5919</v>
      </c>
      <c r="D1503" s="238" t="s">
        <v>7324</v>
      </c>
      <c r="E1503" s="148">
        <v>7556.88</v>
      </c>
      <c r="F1503" s="148">
        <v>0</v>
      </c>
      <c r="G1503" s="148">
        <v>0</v>
      </c>
      <c r="H1503" s="148" t="s">
        <v>6288</v>
      </c>
      <c r="I1503" s="148">
        <v>0</v>
      </c>
      <c r="J1503" s="148">
        <v>7556.88</v>
      </c>
      <c r="K1503" s="148">
        <v>0</v>
      </c>
      <c r="L1503" s="148">
        <v>0</v>
      </c>
      <c r="M1503" s="148">
        <v>10075.84</v>
      </c>
      <c r="N1503" s="148" t="s">
        <v>6289</v>
      </c>
      <c r="O1503" s="148">
        <v>0</v>
      </c>
      <c r="P1503" s="148">
        <v>10075.84</v>
      </c>
    </row>
    <row r="1504" spans="1:16" ht="12.5">
      <c r="A1504" s="237" t="s">
        <v>7305</v>
      </c>
      <c r="B1504" s="237" t="s">
        <v>7306</v>
      </c>
      <c r="C1504" s="237" t="s">
        <v>5919</v>
      </c>
      <c r="D1504" s="238" t="s">
        <v>6259</v>
      </c>
      <c r="E1504" s="148">
        <v>7556.88</v>
      </c>
      <c r="F1504" s="148">
        <v>0</v>
      </c>
      <c r="G1504" s="148">
        <v>0</v>
      </c>
      <c r="H1504" s="148" t="s">
        <v>6288</v>
      </c>
      <c r="I1504" s="148">
        <v>0</v>
      </c>
      <c r="J1504" s="148">
        <v>7556.88</v>
      </c>
      <c r="K1504" s="148">
        <v>0</v>
      </c>
      <c r="L1504" s="148">
        <v>0</v>
      </c>
      <c r="M1504" s="148">
        <v>10075.84</v>
      </c>
      <c r="N1504" s="148" t="s">
        <v>6289</v>
      </c>
      <c r="O1504" s="148">
        <v>0</v>
      </c>
      <c r="P1504" s="148">
        <v>10075.84</v>
      </c>
    </row>
    <row r="1505" spans="1:16" ht="12.5">
      <c r="A1505" s="237" t="s">
        <v>7305</v>
      </c>
      <c r="B1505" s="237" t="s">
        <v>7306</v>
      </c>
      <c r="C1505" s="237" t="s">
        <v>5919</v>
      </c>
      <c r="D1505" s="238" t="s">
        <v>5902</v>
      </c>
      <c r="E1505" s="148">
        <v>10111.82</v>
      </c>
      <c r="F1505" s="148">
        <v>257.86</v>
      </c>
      <c r="G1505" s="148">
        <v>0</v>
      </c>
      <c r="H1505" s="148" t="s">
        <v>6288</v>
      </c>
      <c r="I1505" s="148">
        <v>1443.6299999999992</v>
      </c>
      <c r="J1505" s="148">
        <v>11813.31</v>
      </c>
      <c r="K1505" s="148">
        <v>4044.73</v>
      </c>
      <c r="L1505" s="148">
        <v>0</v>
      </c>
      <c r="M1505" s="148">
        <v>13482.43</v>
      </c>
      <c r="N1505" s="148" t="s">
        <v>6289</v>
      </c>
      <c r="O1505" s="148">
        <v>26161.79</v>
      </c>
      <c r="P1505" s="148">
        <v>43688.95</v>
      </c>
    </row>
    <row r="1506" spans="1:16" ht="12.5">
      <c r="A1506" s="237" t="s">
        <v>7305</v>
      </c>
      <c r="B1506" s="237" t="s">
        <v>7306</v>
      </c>
      <c r="C1506" s="237" t="s">
        <v>5919</v>
      </c>
      <c r="D1506" s="238" t="s">
        <v>5903</v>
      </c>
      <c r="E1506" s="148">
        <v>13383.29</v>
      </c>
      <c r="F1506" s="148">
        <v>257.86</v>
      </c>
      <c r="G1506" s="148">
        <v>0</v>
      </c>
      <c r="H1506" s="148" t="s">
        <v>6288</v>
      </c>
      <c r="I1506" s="148">
        <v>1477.7799999999988</v>
      </c>
      <c r="J1506" s="148">
        <v>15118.93</v>
      </c>
      <c r="K1506" s="148">
        <v>5353.32</v>
      </c>
      <c r="L1506" s="148">
        <v>0</v>
      </c>
      <c r="M1506" s="148">
        <v>17844.39</v>
      </c>
      <c r="N1506" s="148" t="s">
        <v>6289</v>
      </c>
      <c r="O1506" s="148">
        <v>31178.04</v>
      </c>
      <c r="P1506" s="148">
        <v>54375.75</v>
      </c>
    </row>
    <row r="1507" spans="1:16" ht="12.5">
      <c r="A1507" s="237" t="s">
        <v>7305</v>
      </c>
      <c r="B1507" s="237" t="s">
        <v>7306</v>
      </c>
      <c r="C1507" s="237" t="s">
        <v>5919</v>
      </c>
      <c r="D1507" s="238" t="s">
        <v>5904</v>
      </c>
      <c r="E1507" s="148">
        <v>17506.77</v>
      </c>
      <c r="F1507" s="148">
        <v>257.86</v>
      </c>
      <c r="G1507" s="148">
        <v>0</v>
      </c>
      <c r="H1507" s="148" t="s">
        <v>6288</v>
      </c>
      <c r="I1507" s="148">
        <v>1520.9300000000003</v>
      </c>
      <c r="J1507" s="148">
        <v>19285.56</v>
      </c>
      <c r="K1507" s="148">
        <v>7002.71</v>
      </c>
      <c r="L1507" s="148">
        <v>0</v>
      </c>
      <c r="M1507" s="148">
        <v>23342.36</v>
      </c>
      <c r="N1507" s="148" t="s">
        <v>6289</v>
      </c>
      <c r="O1507" s="148">
        <v>37500.71</v>
      </c>
      <c r="P1507" s="148">
        <v>67845.78</v>
      </c>
    </row>
    <row r="1508" spans="1:16" ht="12.5">
      <c r="A1508" s="237" t="s">
        <v>7305</v>
      </c>
      <c r="B1508" s="237" t="s">
        <v>7306</v>
      </c>
      <c r="C1508" s="237" t="s">
        <v>5919</v>
      </c>
      <c r="D1508" s="238" t="s">
        <v>5905</v>
      </c>
      <c r="E1508" s="148">
        <v>22267.21</v>
      </c>
      <c r="F1508" s="148">
        <v>257.86</v>
      </c>
      <c r="G1508" s="148">
        <v>0</v>
      </c>
      <c r="H1508" s="148" t="s">
        <v>6288</v>
      </c>
      <c r="I1508" s="148">
        <v>1570.7000000000007</v>
      </c>
      <c r="J1508" s="148">
        <v>24095.77</v>
      </c>
      <c r="K1508" s="148">
        <v>8906.88</v>
      </c>
      <c r="L1508" s="148">
        <v>0</v>
      </c>
      <c r="M1508" s="148">
        <v>29689.61</v>
      </c>
      <c r="N1508" s="148" t="s">
        <v>6289</v>
      </c>
      <c r="O1508" s="148">
        <v>44800.06</v>
      </c>
      <c r="P1508" s="148">
        <v>83396.54999999999</v>
      </c>
    </row>
    <row r="1509" spans="1:16" ht="12.5">
      <c r="A1509" s="237" t="s">
        <v>7305</v>
      </c>
      <c r="B1509" s="237" t="s">
        <v>7306</v>
      </c>
      <c r="C1509" s="237" t="s">
        <v>5919</v>
      </c>
      <c r="D1509" s="238" t="s">
        <v>5906</v>
      </c>
      <c r="E1509" s="148">
        <v>28316.15</v>
      </c>
      <c r="F1509" s="148">
        <v>257.86</v>
      </c>
      <c r="G1509" s="148">
        <v>0</v>
      </c>
      <c r="H1509" s="148" t="s">
        <v>6288</v>
      </c>
      <c r="I1509" s="148">
        <v>1634.4799999999996</v>
      </c>
      <c r="J1509" s="148">
        <v>30208.49</v>
      </c>
      <c r="K1509" s="148">
        <v>11326.46</v>
      </c>
      <c r="L1509" s="148">
        <v>0</v>
      </c>
      <c r="M1509" s="148">
        <v>37754.87</v>
      </c>
      <c r="N1509" s="148" t="s">
        <v>6289</v>
      </c>
      <c r="O1509" s="148">
        <v>54075.10</v>
      </c>
      <c r="P1509" s="148">
        <v>103156.43</v>
      </c>
    </row>
    <row r="1510" spans="1:16" ht="12.5">
      <c r="A1510" s="237" t="s">
        <v>7307</v>
      </c>
      <c r="B1510" s="237" t="s">
        <v>7308</v>
      </c>
      <c r="C1510" s="237" t="s">
        <v>5919</v>
      </c>
      <c r="D1510" s="238" t="s">
        <v>5839</v>
      </c>
      <c r="E1510" s="148">
        <v>7556.88</v>
      </c>
      <c r="F1510" s="148">
        <v>257.86</v>
      </c>
      <c r="G1510" s="148">
        <v>0</v>
      </c>
      <c r="H1510" s="148" t="s">
        <v>6288</v>
      </c>
      <c r="I1510" s="148">
        <v>1366.1000000000004</v>
      </c>
      <c r="J1510" s="148">
        <v>9180.84</v>
      </c>
      <c r="K1510" s="148">
        <v>3022.75</v>
      </c>
      <c r="L1510" s="148">
        <v>0</v>
      </c>
      <c r="M1510" s="148">
        <v>10075.84</v>
      </c>
      <c r="N1510" s="148" t="s">
        <v>6289</v>
      </c>
      <c r="O1510" s="148">
        <v>22244.22</v>
      </c>
      <c r="P1510" s="148">
        <v>35342.81</v>
      </c>
    </row>
    <row r="1511" spans="1:16" ht="12.5">
      <c r="A1511" s="237" t="s">
        <v>7307</v>
      </c>
      <c r="B1511" s="237" t="s">
        <v>7308</v>
      </c>
      <c r="C1511" s="237" t="s">
        <v>5919</v>
      </c>
      <c r="D1511" s="238" t="s">
        <v>7324</v>
      </c>
      <c r="E1511" s="148">
        <v>7556.88</v>
      </c>
      <c r="F1511" s="148">
        <v>0</v>
      </c>
      <c r="G1511" s="148">
        <v>0</v>
      </c>
      <c r="H1511" s="148" t="s">
        <v>6288</v>
      </c>
      <c r="I1511" s="148">
        <v>0</v>
      </c>
      <c r="J1511" s="148">
        <v>7556.88</v>
      </c>
      <c r="K1511" s="148">
        <v>0</v>
      </c>
      <c r="L1511" s="148">
        <v>0</v>
      </c>
      <c r="M1511" s="148">
        <v>10075.84</v>
      </c>
      <c r="N1511" s="148" t="s">
        <v>6289</v>
      </c>
      <c r="O1511" s="148">
        <v>0</v>
      </c>
      <c r="P1511" s="148">
        <v>10075.84</v>
      </c>
    </row>
    <row r="1512" spans="1:16" ht="12.5">
      <c r="A1512" s="237" t="s">
        <v>7307</v>
      </c>
      <c r="B1512" s="237" t="s">
        <v>7308</v>
      </c>
      <c r="C1512" s="237" t="s">
        <v>5919</v>
      </c>
      <c r="D1512" s="238" t="s">
        <v>6259</v>
      </c>
      <c r="E1512" s="148">
        <v>7556.88</v>
      </c>
      <c r="F1512" s="148">
        <v>0</v>
      </c>
      <c r="G1512" s="148">
        <v>0</v>
      </c>
      <c r="H1512" s="148" t="s">
        <v>6288</v>
      </c>
      <c r="I1512" s="148">
        <v>0</v>
      </c>
      <c r="J1512" s="148">
        <v>7556.88</v>
      </c>
      <c r="K1512" s="148">
        <v>0</v>
      </c>
      <c r="L1512" s="148">
        <v>0</v>
      </c>
      <c r="M1512" s="148">
        <v>10075.84</v>
      </c>
      <c r="N1512" s="148" t="s">
        <v>6289</v>
      </c>
      <c r="O1512" s="148">
        <v>0</v>
      </c>
      <c r="P1512" s="148">
        <v>10075.84</v>
      </c>
    </row>
    <row r="1513" spans="1:16" ht="12.5">
      <c r="A1513" s="237" t="s">
        <v>7307</v>
      </c>
      <c r="B1513" s="237" t="s">
        <v>7308</v>
      </c>
      <c r="C1513" s="237" t="s">
        <v>5919</v>
      </c>
      <c r="D1513" s="238" t="s">
        <v>5902</v>
      </c>
      <c r="E1513" s="148">
        <v>10111.82</v>
      </c>
      <c r="F1513" s="148">
        <v>257.86</v>
      </c>
      <c r="G1513" s="148">
        <v>0</v>
      </c>
      <c r="H1513" s="148" t="s">
        <v>6288</v>
      </c>
      <c r="I1513" s="148">
        <v>1443.6299999999992</v>
      </c>
      <c r="J1513" s="148">
        <v>11813.31</v>
      </c>
      <c r="K1513" s="148">
        <v>4044.73</v>
      </c>
      <c r="L1513" s="148">
        <v>0</v>
      </c>
      <c r="M1513" s="148">
        <v>13482.43</v>
      </c>
      <c r="N1513" s="148" t="s">
        <v>6289</v>
      </c>
      <c r="O1513" s="148">
        <v>26161.79</v>
      </c>
      <c r="P1513" s="148">
        <v>43688.95</v>
      </c>
    </row>
    <row r="1514" spans="1:16" ht="12.5">
      <c r="A1514" s="237" t="s">
        <v>7307</v>
      </c>
      <c r="B1514" s="237" t="s">
        <v>7308</v>
      </c>
      <c r="C1514" s="237" t="s">
        <v>5919</v>
      </c>
      <c r="D1514" s="238" t="s">
        <v>5903</v>
      </c>
      <c r="E1514" s="148">
        <v>13383.29</v>
      </c>
      <c r="F1514" s="148">
        <v>257.86</v>
      </c>
      <c r="G1514" s="148">
        <v>0</v>
      </c>
      <c r="H1514" s="148" t="s">
        <v>6288</v>
      </c>
      <c r="I1514" s="148">
        <v>1477.7799999999988</v>
      </c>
      <c r="J1514" s="148">
        <v>15118.93</v>
      </c>
      <c r="K1514" s="148">
        <v>5353.32</v>
      </c>
      <c r="L1514" s="148">
        <v>0</v>
      </c>
      <c r="M1514" s="148">
        <v>17844.39</v>
      </c>
      <c r="N1514" s="148" t="s">
        <v>6289</v>
      </c>
      <c r="O1514" s="148">
        <v>31178.04</v>
      </c>
      <c r="P1514" s="148">
        <v>54375.75</v>
      </c>
    </row>
    <row r="1515" spans="1:16" ht="12.5">
      <c r="A1515" s="237" t="s">
        <v>7307</v>
      </c>
      <c r="B1515" s="237" t="s">
        <v>7308</v>
      </c>
      <c r="C1515" s="237" t="s">
        <v>5919</v>
      </c>
      <c r="D1515" s="238" t="s">
        <v>5904</v>
      </c>
      <c r="E1515" s="148">
        <v>17506.77</v>
      </c>
      <c r="F1515" s="148">
        <v>257.86</v>
      </c>
      <c r="G1515" s="148">
        <v>0</v>
      </c>
      <c r="H1515" s="148" t="s">
        <v>6288</v>
      </c>
      <c r="I1515" s="148">
        <v>1520.9300000000003</v>
      </c>
      <c r="J1515" s="148">
        <v>19285.56</v>
      </c>
      <c r="K1515" s="148">
        <v>7002.71</v>
      </c>
      <c r="L1515" s="148">
        <v>0</v>
      </c>
      <c r="M1515" s="148">
        <v>23342.36</v>
      </c>
      <c r="N1515" s="148" t="s">
        <v>6289</v>
      </c>
      <c r="O1515" s="148">
        <v>37500.71</v>
      </c>
      <c r="P1515" s="148">
        <v>67845.78</v>
      </c>
    </row>
    <row r="1516" spans="1:16" ht="12.5">
      <c r="A1516" s="237" t="s">
        <v>7307</v>
      </c>
      <c r="B1516" s="237" t="s">
        <v>7308</v>
      </c>
      <c r="C1516" s="237" t="s">
        <v>5919</v>
      </c>
      <c r="D1516" s="238" t="s">
        <v>5905</v>
      </c>
      <c r="E1516" s="148">
        <v>22267.21</v>
      </c>
      <c r="F1516" s="148">
        <v>257.86</v>
      </c>
      <c r="G1516" s="148">
        <v>0</v>
      </c>
      <c r="H1516" s="148" t="s">
        <v>6288</v>
      </c>
      <c r="I1516" s="148">
        <v>1570.7000000000007</v>
      </c>
      <c r="J1516" s="148">
        <v>24095.77</v>
      </c>
      <c r="K1516" s="148">
        <v>8906.88</v>
      </c>
      <c r="L1516" s="148">
        <v>0</v>
      </c>
      <c r="M1516" s="148">
        <v>29689.61</v>
      </c>
      <c r="N1516" s="148" t="s">
        <v>6289</v>
      </c>
      <c r="O1516" s="148">
        <v>44800.06</v>
      </c>
      <c r="P1516" s="148">
        <v>83396.54999999999</v>
      </c>
    </row>
    <row r="1517" spans="1:16" ht="12.5">
      <c r="A1517" s="237" t="s">
        <v>7307</v>
      </c>
      <c r="B1517" s="237" t="s">
        <v>7308</v>
      </c>
      <c r="C1517" s="237" t="s">
        <v>5919</v>
      </c>
      <c r="D1517" s="238" t="s">
        <v>5906</v>
      </c>
      <c r="E1517" s="148">
        <v>28316.15</v>
      </c>
      <c r="F1517" s="148">
        <v>257.86</v>
      </c>
      <c r="G1517" s="148">
        <v>0</v>
      </c>
      <c r="H1517" s="148" t="s">
        <v>6288</v>
      </c>
      <c r="I1517" s="148">
        <v>1634.4799999999996</v>
      </c>
      <c r="J1517" s="148">
        <v>30208.49</v>
      </c>
      <c r="K1517" s="148">
        <v>11326.46</v>
      </c>
      <c r="L1517" s="148">
        <v>0</v>
      </c>
      <c r="M1517" s="148">
        <v>37754.87</v>
      </c>
      <c r="N1517" s="148" t="s">
        <v>6289</v>
      </c>
      <c r="O1517" s="148">
        <v>54075.10</v>
      </c>
      <c r="P1517" s="148">
        <v>103156.43</v>
      </c>
    </row>
    <row r="1518" spans="1:16" ht="12.5">
      <c r="A1518" s="237" t="s">
        <v>7309</v>
      </c>
      <c r="B1518" s="237" t="s">
        <v>7310</v>
      </c>
      <c r="C1518" s="237" t="s">
        <v>5919</v>
      </c>
      <c r="D1518" s="238" t="s">
        <v>5839</v>
      </c>
      <c r="E1518" s="148">
        <v>7556.88</v>
      </c>
      <c r="F1518" s="148">
        <v>257.86</v>
      </c>
      <c r="G1518" s="148">
        <v>0</v>
      </c>
      <c r="H1518" s="148" t="s">
        <v>6288</v>
      </c>
      <c r="I1518" s="148">
        <v>1366.1000000000004</v>
      </c>
      <c r="J1518" s="148">
        <v>9180.84</v>
      </c>
      <c r="K1518" s="148">
        <v>3022.75</v>
      </c>
      <c r="L1518" s="148">
        <v>0</v>
      </c>
      <c r="M1518" s="148">
        <v>10075.84</v>
      </c>
      <c r="N1518" s="148" t="s">
        <v>6289</v>
      </c>
      <c r="O1518" s="148">
        <v>22244.22</v>
      </c>
      <c r="P1518" s="148">
        <v>35342.81</v>
      </c>
    </row>
    <row r="1519" spans="1:16" ht="12.5">
      <c r="A1519" s="237" t="s">
        <v>7309</v>
      </c>
      <c r="B1519" s="237" t="s">
        <v>7310</v>
      </c>
      <c r="C1519" s="237" t="s">
        <v>5919</v>
      </c>
      <c r="D1519" s="238" t="s">
        <v>7324</v>
      </c>
      <c r="E1519" s="148">
        <v>7556.88</v>
      </c>
      <c r="F1519" s="148">
        <v>0</v>
      </c>
      <c r="G1519" s="148">
        <v>0</v>
      </c>
      <c r="H1519" s="148" t="s">
        <v>6288</v>
      </c>
      <c r="I1519" s="148">
        <v>0</v>
      </c>
      <c r="J1519" s="148">
        <v>7556.88</v>
      </c>
      <c r="K1519" s="148">
        <v>0</v>
      </c>
      <c r="L1519" s="148">
        <v>0</v>
      </c>
      <c r="M1519" s="148">
        <v>10075.84</v>
      </c>
      <c r="N1519" s="148" t="s">
        <v>6289</v>
      </c>
      <c r="O1519" s="148">
        <v>0</v>
      </c>
      <c r="P1519" s="148">
        <v>10075.84</v>
      </c>
    </row>
    <row r="1520" spans="1:16" ht="12.5">
      <c r="A1520" s="237" t="s">
        <v>7309</v>
      </c>
      <c r="B1520" s="237" t="s">
        <v>7310</v>
      </c>
      <c r="C1520" s="237" t="s">
        <v>5919</v>
      </c>
      <c r="D1520" s="238" t="s">
        <v>6259</v>
      </c>
      <c r="E1520" s="148">
        <v>7556.88</v>
      </c>
      <c r="F1520" s="148">
        <v>0</v>
      </c>
      <c r="G1520" s="148">
        <v>0</v>
      </c>
      <c r="H1520" s="148" t="s">
        <v>6288</v>
      </c>
      <c r="I1520" s="148">
        <v>0</v>
      </c>
      <c r="J1520" s="148">
        <v>7556.88</v>
      </c>
      <c r="K1520" s="148">
        <v>0</v>
      </c>
      <c r="L1520" s="148">
        <v>0</v>
      </c>
      <c r="M1520" s="148">
        <v>10075.84</v>
      </c>
      <c r="N1520" s="148" t="s">
        <v>6289</v>
      </c>
      <c r="O1520" s="148">
        <v>0</v>
      </c>
      <c r="P1520" s="148">
        <v>10075.84</v>
      </c>
    </row>
    <row r="1521" spans="1:16" ht="12.5">
      <c r="A1521" s="237" t="s">
        <v>7309</v>
      </c>
      <c r="B1521" s="237" t="s">
        <v>7310</v>
      </c>
      <c r="C1521" s="237" t="s">
        <v>5919</v>
      </c>
      <c r="D1521" s="238" t="s">
        <v>5902</v>
      </c>
      <c r="E1521" s="148">
        <v>10111.82</v>
      </c>
      <c r="F1521" s="148">
        <v>257.86</v>
      </c>
      <c r="G1521" s="148">
        <v>0</v>
      </c>
      <c r="H1521" s="148" t="s">
        <v>6288</v>
      </c>
      <c r="I1521" s="148">
        <v>1443.6299999999992</v>
      </c>
      <c r="J1521" s="148">
        <v>11813.31</v>
      </c>
      <c r="K1521" s="148">
        <v>4044.73</v>
      </c>
      <c r="L1521" s="148">
        <v>0</v>
      </c>
      <c r="M1521" s="148">
        <v>13482.43</v>
      </c>
      <c r="N1521" s="148" t="s">
        <v>6289</v>
      </c>
      <c r="O1521" s="148">
        <v>26161.79</v>
      </c>
      <c r="P1521" s="148">
        <v>43688.95</v>
      </c>
    </row>
    <row r="1522" spans="1:16" ht="12.5">
      <c r="A1522" s="237" t="s">
        <v>7309</v>
      </c>
      <c r="B1522" s="237" t="s">
        <v>7310</v>
      </c>
      <c r="C1522" s="237" t="s">
        <v>5919</v>
      </c>
      <c r="D1522" s="238" t="s">
        <v>5903</v>
      </c>
      <c r="E1522" s="148">
        <v>13383.29</v>
      </c>
      <c r="F1522" s="148">
        <v>257.86</v>
      </c>
      <c r="G1522" s="148">
        <v>0</v>
      </c>
      <c r="H1522" s="148" t="s">
        <v>6288</v>
      </c>
      <c r="I1522" s="148">
        <v>1477.7799999999988</v>
      </c>
      <c r="J1522" s="148">
        <v>15118.93</v>
      </c>
      <c r="K1522" s="148">
        <v>5353.32</v>
      </c>
      <c r="L1522" s="148">
        <v>0</v>
      </c>
      <c r="M1522" s="148">
        <v>17844.39</v>
      </c>
      <c r="N1522" s="148" t="s">
        <v>6289</v>
      </c>
      <c r="O1522" s="148">
        <v>31178.04</v>
      </c>
      <c r="P1522" s="148">
        <v>54375.75</v>
      </c>
    </row>
    <row r="1523" spans="1:16" ht="12.5">
      <c r="A1523" s="237" t="s">
        <v>7309</v>
      </c>
      <c r="B1523" s="237" t="s">
        <v>7310</v>
      </c>
      <c r="C1523" s="237" t="s">
        <v>5919</v>
      </c>
      <c r="D1523" s="238" t="s">
        <v>5904</v>
      </c>
      <c r="E1523" s="148">
        <v>17506.77</v>
      </c>
      <c r="F1523" s="148">
        <v>257.86</v>
      </c>
      <c r="G1523" s="148">
        <v>0</v>
      </c>
      <c r="H1523" s="148" t="s">
        <v>6288</v>
      </c>
      <c r="I1523" s="148">
        <v>1520.9300000000003</v>
      </c>
      <c r="J1523" s="148">
        <v>19285.56</v>
      </c>
      <c r="K1523" s="148">
        <v>7002.71</v>
      </c>
      <c r="L1523" s="148">
        <v>0</v>
      </c>
      <c r="M1523" s="148">
        <v>23342.36</v>
      </c>
      <c r="N1523" s="148" t="s">
        <v>6289</v>
      </c>
      <c r="O1523" s="148">
        <v>37500.71</v>
      </c>
      <c r="P1523" s="148">
        <v>67845.78</v>
      </c>
    </row>
    <row r="1524" spans="1:16" ht="12.5">
      <c r="A1524" s="237" t="s">
        <v>7309</v>
      </c>
      <c r="B1524" s="237" t="s">
        <v>7310</v>
      </c>
      <c r="C1524" s="237" t="s">
        <v>5919</v>
      </c>
      <c r="D1524" s="238" t="s">
        <v>5905</v>
      </c>
      <c r="E1524" s="148">
        <v>22267.21</v>
      </c>
      <c r="F1524" s="148">
        <v>257.86</v>
      </c>
      <c r="G1524" s="148">
        <v>0</v>
      </c>
      <c r="H1524" s="148" t="s">
        <v>6288</v>
      </c>
      <c r="I1524" s="148">
        <v>1570.7000000000007</v>
      </c>
      <c r="J1524" s="148">
        <v>24095.77</v>
      </c>
      <c r="K1524" s="148">
        <v>8906.88</v>
      </c>
      <c r="L1524" s="148">
        <v>0</v>
      </c>
      <c r="M1524" s="148">
        <v>29689.61</v>
      </c>
      <c r="N1524" s="148" t="s">
        <v>6289</v>
      </c>
      <c r="O1524" s="148">
        <v>44800.06</v>
      </c>
      <c r="P1524" s="148">
        <v>83396.54999999999</v>
      </c>
    </row>
    <row r="1525" spans="1:16" ht="12.5">
      <c r="A1525" s="237" t="s">
        <v>7309</v>
      </c>
      <c r="B1525" s="237" t="s">
        <v>7310</v>
      </c>
      <c r="C1525" s="237" t="s">
        <v>5919</v>
      </c>
      <c r="D1525" s="238" t="s">
        <v>5906</v>
      </c>
      <c r="E1525" s="148">
        <v>28316.15</v>
      </c>
      <c r="F1525" s="148">
        <v>257.86</v>
      </c>
      <c r="G1525" s="148">
        <v>0</v>
      </c>
      <c r="H1525" s="148" t="s">
        <v>6288</v>
      </c>
      <c r="I1525" s="148">
        <v>1634.4799999999996</v>
      </c>
      <c r="J1525" s="148">
        <v>30208.49</v>
      </c>
      <c r="K1525" s="148">
        <v>11326.46</v>
      </c>
      <c r="L1525" s="148">
        <v>0</v>
      </c>
      <c r="M1525" s="148">
        <v>37754.87</v>
      </c>
      <c r="N1525" s="148" t="s">
        <v>6289</v>
      </c>
      <c r="O1525" s="148">
        <v>54075.10</v>
      </c>
      <c r="P1525" s="148">
        <v>103156.43</v>
      </c>
    </row>
    <row r="1526" spans="1:16" ht="25">
      <c r="A1526" s="237" t="s">
        <v>7311</v>
      </c>
      <c r="B1526" s="237" t="s">
        <v>7312</v>
      </c>
      <c r="C1526" s="237" t="s">
        <v>6080</v>
      </c>
      <c r="D1526" s="238" t="s">
        <v>5839</v>
      </c>
      <c r="E1526" s="148">
        <v>7556.88</v>
      </c>
      <c r="F1526" s="148">
        <v>257.86</v>
      </c>
      <c r="G1526" s="148">
        <v>0</v>
      </c>
      <c r="H1526" s="148" t="s">
        <v>6288</v>
      </c>
      <c r="I1526" s="148">
        <v>1366.1000000000004</v>
      </c>
      <c r="J1526" s="148">
        <v>9180.84</v>
      </c>
      <c r="K1526" s="148">
        <v>3022.75</v>
      </c>
      <c r="L1526" s="148">
        <v>0</v>
      </c>
      <c r="M1526" s="148">
        <v>10075.84</v>
      </c>
      <c r="N1526" s="148" t="s">
        <v>6289</v>
      </c>
      <c r="O1526" s="148">
        <v>22244.22</v>
      </c>
      <c r="P1526" s="148">
        <v>35342.81</v>
      </c>
    </row>
    <row r="1527" spans="1:16" ht="25">
      <c r="A1527" s="237" t="s">
        <v>7311</v>
      </c>
      <c r="B1527" s="237" t="s">
        <v>7312</v>
      </c>
      <c r="C1527" s="237" t="s">
        <v>6080</v>
      </c>
      <c r="D1527" s="238" t="s">
        <v>7324</v>
      </c>
      <c r="E1527" s="148">
        <v>7556.88</v>
      </c>
      <c r="F1527" s="148">
        <v>0</v>
      </c>
      <c r="G1527" s="148">
        <v>0</v>
      </c>
      <c r="H1527" s="148" t="s">
        <v>6288</v>
      </c>
      <c r="I1527" s="148">
        <v>0</v>
      </c>
      <c r="J1527" s="148">
        <v>7556.88</v>
      </c>
      <c r="K1527" s="148">
        <v>0</v>
      </c>
      <c r="L1527" s="148">
        <v>0</v>
      </c>
      <c r="M1527" s="148">
        <v>10075.84</v>
      </c>
      <c r="N1527" s="148" t="s">
        <v>6289</v>
      </c>
      <c r="O1527" s="148">
        <v>0</v>
      </c>
      <c r="P1527" s="148">
        <v>10075.84</v>
      </c>
    </row>
    <row r="1528" spans="1:16" ht="25">
      <c r="A1528" s="237" t="s">
        <v>7311</v>
      </c>
      <c r="B1528" s="237" t="s">
        <v>7312</v>
      </c>
      <c r="C1528" s="237" t="s">
        <v>6080</v>
      </c>
      <c r="D1528" s="238" t="s">
        <v>6259</v>
      </c>
      <c r="E1528" s="148">
        <v>7556.88</v>
      </c>
      <c r="F1528" s="148">
        <v>0</v>
      </c>
      <c r="G1528" s="148">
        <v>0</v>
      </c>
      <c r="H1528" s="148" t="s">
        <v>6288</v>
      </c>
      <c r="I1528" s="148">
        <v>0</v>
      </c>
      <c r="J1528" s="148">
        <v>7556.88</v>
      </c>
      <c r="K1528" s="148">
        <v>0</v>
      </c>
      <c r="L1528" s="148">
        <v>0</v>
      </c>
      <c r="M1528" s="148">
        <v>10075.84</v>
      </c>
      <c r="N1528" s="148" t="s">
        <v>6289</v>
      </c>
      <c r="O1528" s="148">
        <v>0</v>
      </c>
      <c r="P1528" s="148">
        <v>10075.84</v>
      </c>
    </row>
    <row r="1529" spans="1:16" ht="25">
      <c r="A1529" s="237" t="s">
        <v>7311</v>
      </c>
      <c r="B1529" s="237" t="s">
        <v>7312</v>
      </c>
      <c r="C1529" s="237" t="s">
        <v>6080</v>
      </c>
      <c r="D1529" s="238" t="s">
        <v>5902</v>
      </c>
      <c r="E1529" s="148">
        <v>10111.82</v>
      </c>
      <c r="F1529" s="148">
        <v>257.86</v>
      </c>
      <c r="G1529" s="148">
        <v>0</v>
      </c>
      <c r="H1529" s="148" t="s">
        <v>6288</v>
      </c>
      <c r="I1529" s="148">
        <v>1443.6299999999992</v>
      </c>
      <c r="J1529" s="148">
        <v>11813.31</v>
      </c>
      <c r="K1529" s="148">
        <v>4044.73</v>
      </c>
      <c r="L1529" s="148">
        <v>0</v>
      </c>
      <c r="M1529" s="148">
        <v>13482.43</v>
      </c>
      <c r="N1529" s="148" t="s">
        <v>6289</v>
      </c>
      <c r="O1529" s="148">
        <v>26161.79</v>
      </c>
      <c r="P1529" s="148">
        <v>43688.95</v>
      </c>
    </row>
    <row r="1530" spans="1:16" ht="25">
      <c r="A1530" s="237" t="s">
        <v>7311</v>
      </c>
      <c r="B1530" s="237" t="s">
        <v>7312</v>
      </c>
      <c r="C1530" s="237" t="s">
        <v>6080</v>
      </c>
      <c r="D1530" s="238" t="s">
        <v>5903</v>
      </c>
      <c r="E1530" s="148">
        <v>13383.29</v>
      </c>
      <c r="F1530" s="148">
        <v>257.86</v>
      </c>
      <c r="G1530" s="148">
        <v>0</v>
      </c>
      <c r="H1530" s="148" t="s">
        <v>6288</v>
      </c>
      <c r="I1530" s="148">
        <v>1477.7799999999988</v>
      </c>
      <c r="J1530" s="148">
        <v>15118.93</v>
      </c>
      <c r="K1530" s="148">
        <v>5353.32</v>
      </c>
      <c r="L1530" s="148">
        <v>0</v>
      </c>
      <c r="M1530" s="148">
        <v>17844.39</v>
      </c>
      <c r="N1530" s="148" t="s">
        <v>6289</v>
      </c>
      <c r="O1530" s="148">
        <v>31178.04</v>
      </c>
      <c r="P1530" s="148">
        <v>54375.75</v>
      </c>
    </row>
    <row r="1531" spans="1:16" ht="25">
      <c r="A1531" s="237" t="s">
        <v>7311</v>
      </c>
      <c r="B1531" s="237" t="s">
        <v>7312</v>
      </c>
      <c r="C1531" s="237" t="s">
        <v>6080</v>
      </c>
      <c r="D1531" s="238" t="s">
        <v>5904</v>
      </c>
      <c r="E1531" s="148">
        <v>17506.77</v>
      </c>
      <c r="F1531" s="148">
        <v>257.86</v>
      </c>
      <c r="G1531" s="148">
        <v>0</v>
      </c>
      <c r="H1531" s="148" t="s">
        <v>6288</v>
      </c>
      <c r="I1531" s="148">
        <v>1520.9300000000003</v>
      </c>
      <c r="J1531" s="148">
        <v>19285.56</v>
      </c>
      <c r="K1531" s="148">
        <v>7002.71</v>
      </c>
      <c r="L1531" s="148">
        <v>0</v>
      </c>
      <c r="M1531" s="148">
        <v>23342.36</v>
      </c>
      <c r="N1531" s="148" t="s">
        <v>6289</v>
      </c>
      <c r="O1531" s="148">
        <v>37500.71</v>
      </c>
      <c r="P1531" s="148">
        <v>67845.78</v>
      </c>
    </row>
    <row r="1532" spans="1:16" ht="25">
      <c r="A1532" s="237" t="s">
        <v>7311</v>
      </c>
      <c r="B1532" s="237" t="s">
        <v>7312</v>
      </c>
      <c r="C1532" s="237" t="s">
        <v>6080</v>
      </c>
      <c r="D1532" s="238" t="s">
        <v>5905</v>
      </c>
      <c r="E1532" s="148">
        <v>22267.21</v>
      </c>
      <c r="F1532" s="148">
        <v>257.86</v>
      </c>
      <c r="G1532" s="148">
        <v>0</v>
      </c>
      <c r="H1532" s="148" t="s">
        <v>6288</v>
      </c>
      <c r="I1532" s="148">
        <v>1570.7000000000007</v>
      </c>
      <c r="J1532" s="148">
        <v>24095.77</v>
      </c>
      <c r="K1532" s="148">
        <v>8906.88</v>
      </c>
      <c r="L1532" s="148">
        <v>0</v>
      </c>
      <c r="M1532" s="148">
        <v>29689.61</v>
      </c>
      <c r="N1532" s="148" t="s">
        <v>6289</v>
      </c>
      <c r="O1532" s="148">
        <v>44800.06</v>
      </c>
      <c r="P1532" s="148">
        <v>83396.54999999999</v>
      </c>
    </row>
    <row r="1533" spans="1:16" ht="25">
      <c r="A1533" s="237" t="s">
        <v>7311</v>
      </c>
      <c r="B1533" s="237" t="s">
        <v>7312</v>
      </c>
      <c r="C1533" s="237" t="s">
        <v>6080</v>
      </c>
      <c r="D1533" s="238" t="s">
        <v>5906</v>
      </c>
      <c r="E1533" s="148">
        <v>28316.15</v>
      </c>
      <c r="F1533" s="148">
        <v>257.86</v>
      </c>
      <c r="G1533" s="148">
        <v>0</v>
      </c>
      <c r="H1533" s="148" t="s">
        <v>6288</v>
      </c>
      <c r="I1533" s="148">
        <v>1634.4799999999996</v>
      </c>
      <c r="J1533" s="148">
        <v>30208.49</v>
      </c>
      <c r="K1533" s="148">
        <v>11326.46</v>
      </c>
      <c r="L1533" s="148">
        <v>0</v>
      </c>
      <c r="M1533" s="148">
        <v>37754.87</v>
      </c>
      <c r="N1533" s="148" t="s">
        <v>6289</v>
      </c>
      <c r="O1533" s="148">
        <v>54075.10</v>
      </c>
      <c r="P1533" s="148">
        <v>103156.43</v>
      </c>
    </row>
    <row r="1534" spans="1:16" ht="12.5">
      <c r="A1534" s="237" t="s">
        <v>7313</v>
      </c>
      <c r="B1534" s="237" t="s">
        <v>7314</v>
      </c>
      <c r="C1534" s="237" t="s">
        <v>5919</v>
      </c>
      <c r="D1534" s="238" t="s">
        <v>5839</v>
      </c>
      <c r="E1534" s="148">
        <v>6771.18</v>
      </c>
      <c r="F1534" s="148">
        <v>207.85</v>
      </c>
      <c r="G1534" s="148">
        <v>0</v>
      </c>
      <c r="H1534" s="148" t="s">
        <v>6288</v>
      </c>
      <c r="I1534" s="148">
        <v>1249.699999999999</v>
      </c>
      <c r="J1534" s="148">
        <v>8228.73</v>
      </c>
      <c r="K1534" s="148">
        <v>2708.47</v>
      </c>
      <c r="L1534" s="148">
        <v>0</v>
      </c>
      <c r="M1534" s="148">
        <v>9028.24</v>
      </c>
      <c r="N1534" s="148" t="s">
        <v>6289</v>
      </c>
      <c r="O1534" s="148">
        <v>21039.48</v>
      </c>
      <c r="P1534" s="148">
        <v>32776.19</v>
      </c>
    </row>
    <row r="1535" spans="1:16" ht="12.5">
      <c r="A1535" s="237" t="s">
        <v>7313</v>
      </c>
      <c r="B1535" s="237" t="s">
        <v>7314</v>
      </c>
      <c r="C1535" s="237" t="s">
        <v>5919</v>
      </c>
      <c r="D1535" s="238" t="s">
        <v>7324</v>
      </c>
      <c r="E1535" s="148">
        <v>6771.18</v>
      </c>
      <c r="F1535" s="148">
        <v>0</v>
      </c>
      <c r="G1535" s="148">
        <v>0</v>
      </c>
      <c r="H1535" s="148" t="s">
        <v>6288</v>
      </c>
      <c r="I1535" s="148">
        <v>0</v>
      </c>
      <c r="J1535" s="148">
        <v>6771.18</v>
      </c>
      <c r="K1535" s="148">
        <v>0</v>
      </c>
      <c r="L1535" s="148">
        <v>0</v>
      </c>
      <c r="M1535" s="148">
        <v>9028.24</v>
      </c>
      <c r="N1535" s="148" t="s">
        <v>6289</v>
      </c>
      <c r="O1535" s="148">
        <v>0</v>
      </c>
      <c r="P1535" s="148">
        <v>9028.24</v>
      </c>
    </row>
    <row r="1536" spans="1:16" ht="12.5">
      <c r="A1536" s="237" t="s">
        <v>7313</v>
      </c>
      <c r="B1536" s="237" t="s">
        <v>7314</v>
      </c>
      <c r="C1536" s="237" t="s">
        <v>5919</v>
      </c>
      <c r="D1536" s="238" t="s">
        <v>6259</v>
      </c>
      <c r="E1536" s="148">
        <v>6771.18</v>
      </c>
      <c r="F1536" s="148">
        <v>0</v>
      </c>
      <c r="G1536" s="148">
        <v>0</v>
      </c>
      <c r="H1536" s="148" t="s">
        <v>6288</v>
      </c>
      <c r="I1536" s="148">
        <v>0</v>
      </c>
      <c r="J1536" s="148">
        <v>6771.18</v>
      </c>
      <c r="K1536" s="148">
        <v>0</v>
      </c>
      <c r="L1536" s="148">
        <v>0</v>
      </c>
      <c r="M1536" s="148">
        <v>9028.24</v>
      </c>
      <c r="N1536" s="148" t="s">
        <v>6289</v>
      </c>
      <c r="O1536" s="148">
        <v>0</v>
      </c>
      <c r="P1536" s="148">
        <v>9028.24</v>
      </c>
    </row>
    <row r="1537" spans="1:16" ht="12.5">
      <c r="A1537" s="237" t="s">
        <v>7313</v>
      </c>
      <c r="B1537" s="237" t="s">
        <v>7314</v>
      </c>
      <c r="C1537" s="237" t="s">
        <v>5919</v>
      </c>
      <c r="D1537" s="238" t="s">
        <v>5902</v>
      </c>
      <c r="E1537" s="148">
        <v>9073.43</v>
      </c>
      <c r="F1537" s="148">
        <v>207.85</v>
      </c>
      <c r="G1537" s="148">
        <v>0</v>
      </c>
      <c r="H1537" s="148" t="s">
        <v>6288</v>
      </c>
      <c r="I1537" s="148">
        <v>1326.2799999999988</v>
      </c>
      <c r="J1537" s="148">
        <v>10607.56</v>
      </c>
      <c r="K1537" s="148">
        <v>3629.37</v>
      </c>
      <c r="L1537" s="148">
        <v>0</v>
      </c>
      <c r="M1537" s="148">
        <v>12097.91</v>
      </c>
      <c r="N1537" s="148" t="s">
        <v>6289</v>
      </c>
      <c r="O1537" s="148">
        <v>24569.59</v>
      </c>
      <c r="P1537" s="148">
        <v>40296.869999999995</v>
      </c>
    </row>
    <row r="1538" spans="1:16" ht="12.5">
      <c r="A1538" s="237" t="s">
        <v>7313</v>
      </c>
      <c r="B1538" s="237" t="s">
        <v>7314</v>
      </c>
      <c r="C1538" s="237" t="s">
        <v>5919</v>
      </c>
      <c r="D1538" s="238" t="s">
        <v>5903</v>
      </c>
      <c r="E1538" s="148">
        <v>12030.09</v>
      </c>
      <c r="F1538" s="148">
        <v>207.85</v>
      </c>
      <c r="G1538" s="148">
        <v>0</v>
      </c>
      <c r="H1538" s="148" t="s">
        <v>6288</v>
      </c>
      <c r="I1538" s="148">
        <v>1359.2299999999996</v>
      </c>
      <c r="J1538" s="148">
        <v>13597.17</v>
      </c>
      <c r="K1538" s="148">
        <v>4812.04</v>
      </c>
      <c r="L1538" s="148">
        <v>0</v>
      </c>
      <c r="M1538" s="148">
        <v>16040.12</v>
      </c>
      <c r="N1538" s="148" t="s">
        <v>6289</v>
      </c>
      <c r="O1538" s="148">
        <v>29103.14</v>
      </c>
      <c r="P1538" s="148">
        <v>49955.30</v>
      </c>
    </row>
    <row r="1539" spans="1:16" ht="12.5">
      <c r="A1539" s="237" t="s">
        <v>7313</v>
      </c>
      <c r="B1539" s="237" t="s">
        <v>7314</v>
      </c>
      <c r="C1539" s="237" t="s">
        <v>5919</v>
      </c>
      <c r="D1539" s="238" t="s">
        <v>5904</v>
      </c>
      <c r="E1539" s="148">
        <v>15759.26</v>
      </c>
      <c r="F1539" s="148">
        <v>207.85</v>
      </c>
      <c r="G1539" s="148">
        <v>0</v>
      </c>
      <c r="H1539" s="148" t="s">
        <v>6288</v>
      </c>
      <c r="I1539" s="148">
        <v>1400.84</v>
      </c>
      <c r="J1539" s="148">
        <v>17367.95</v>
      </c>
      <c r="K1539" s="148">
        <v>6303.70</v>
      </c>
      <c r="L1539" s="148">
        <v>0</v>
      </c>
      <c r="M1539" s="148">
        <v>21012.35</v>
      </c>
      <c r="N1539" s="148" t="s">
        <v>6289</v>
      </c>
      <c r="O1539" s="148">
        <v>34821.2</v>
      </c>
      <c r="P1539" s="148">
        <v>62137.25</v>
      </c>
    </row>
    <row r="1540" spans="1:16" ht="12.5">
      <c r="A1540" s="237" t="s">
        <v>7313</v>
      </c>
      <c r="B1540" s="237" t="s">
        <v>7314</v>
      </c>
      <c r="C1540" s="237" t="s">
        <v>5919</v>
      </c>
      <c r="D1540" s="238" t="s">
        <v>5905</v>
      </c>
      <c r="E1540" s="148">
        <v>20065.97</v>
      </c>
      <c r="F1540" s="148">
        <v>207.85</v>
      </c>
      <c r="G1540" s="148">
        <v>0</v>
      </c>
      <c r="H1540" s="148" t="s">
        <v>6288</v>
      </c>
      <c r="I1540" s="148">
        <v>1448.8499999999985</v>
      </c>
      <c r="J1540" s="148">
        <v>21722.67</v>
      </c>
      <c r="K1540" s="148">
        <v>8026.39</v>
      </c>
      <c r="L1540" s="148">
        <v>0</v>
      </c>
      <c r="M1540" s="148">
        <v>26754.63</v>
      </c>
      <c r="N1540" s="148" t="s">
        <v>6289</v>
      </c>
      <c r="O1540" s="148">
        <v>41424.82</v>
      </c>
      <c r="P1540" s="148">
        <v>76205.84</v>
      </c>
    </row>
    <row r="1541" spans="1:16" ht="12.5">
      <c r="A1541" s="237" t="s">
        <v>7313</v>
      </c>
      <c r="B1541" s="237" t="s">
        <v>7314</v>
      </c>
      <c r="C1541" s="237" t="s">
        <v>5919</v>
      </c>
      <c r="D1541" s="238" t="s">
        <v>5906</v>
      </c>
      <c r="E1541" s="148">
        <v>25578.99</v>
      </c>
      <c r="F1541" s="148">
        <v>207.85</v>
      </c>
      <c r="G1541" s="148">
        <v>0</v>
      </c>
      <c r="H1541" s="148" t="s">
        <v>6288</v>
      </c>
      <c r="I1541" s="148">
        <v>1510.3600000000006</v>
      </c>
      <c r="J1541" s="148">
        <v>27297.20</v>
      </c>
      <c r="K1541" s="148">
        <v>10231.60</v>
      </c>
      <c r="L1541" s="148">
        <v>0</v>
      </c>
      <c r="M1541" s="148">
        <v>34105.32</v>
      </c>
      <c r="N1541" s="148" t="s">
        <v>6289</v>
      </c>
      <c r="O1541" s="148">
        <v>49878.12</v>
      </c>
      <c r="P1541" s="148">
        <v>94215.04</v>
      </c>
    </row>
    <row r="1542" spans="1:16" ht="25">
      <c r="A1542" s="237" t="s">
        <v>7317</v>
      </c>
      <c r="B1542" s="237" t="s">
        <v>5168</v>
      </c>
      <c r="C1542" s="237" t="s">
        <v>6080</v>
      </c>
      <c r="D1542" s="238" t="s">
        <v>5839</v>
      </c>
      <c r="E1542" s="148">
        <v>8628.51</v>
      </c>
      <c r="F1542" s="148">
        <v>257.86</v>
      </c>
      <c r="G1542" s="148">
        <v>0</v>
      </c>
      <c r="H1542" s="148" t="s">
        <v>6288</v>
      </c>
      <c r="I1542" s="148">
        <v>1463.42</v>
      </c>
      <c r="J1542" s="148">
        <v>10349.79</v>
      </c>
      <c r="K1542" s="148">
        <v>3451.40</v>
      </c>
      <c r="L1542" s="148">
        <v>0</v>
      </c>
      <c r="M1542" s="148">
        <v>11504.68</v>
      </c>
      <c r="N1542" s="148" t="s">
        <v>6289</v>
      </c>
      <c r="O1542" s="148">
        <v>23887.38</v>
      </c>
      <c r="P1542" s="148">
        <v>38843.46</v>
      </c>
    </row>
    <row r="1543" spans="1:16" ht="25">
      <c r="A1543" s="237" t="s">
        <v>7317</v>
      </c>
      <c r="B1543" s="237" t="s">
        <v>5168</v>
      </c>
      <c r="C1543" s="237" t="s">
        <v>6080</v>
      </c>
      <c r="D1543" s="238" t="s">
        <v>7324</v>
      </c>
      <c r="E1543" s="148">
        <v>8628.51</v>
      </c>
      <c r="F1543" s="148">
        <v>0</v>
      </c>
      <c r="G1543" s="148">
        <v>0</v>
      </c>
      <c r="H1543" s="148" t="s">
        <v>6288</v>
      </c>
      <c r="I1543" s="148">
        <v>0</v>
      </c>
      <c r="J1543" s="148">
        <v>8628.51</v>
      </c>
      <c r="K1543" s="148">
        <v>0</v>
      </c>
      <c r="L1543" s="148">
        <v>0</v>
      </c>
      <c r="M1543" s="148">
        <v>11504.68</v>
      </c>
      <c r="N1543" s="148" t="s">
        <v>6289</v>
      </c>
      <c r="O1543" s="148">
        <v>0</v>
      </c>
      <c r="P1543" s="148">
        <v>11504.68</v>
      </c>
    </row>
    <row r="1544" spans="1:16" ht="25">
      <c r="A1544" s="237" t="s">
        <v>7317</v>
      </c>
      <c r="B1544" s="237" t="s">
        <v>5168</v>
      </c>
      <c r="C1544" s="237" t="s">
        <v>6080</v>
      </c>
      <c r="D1544" s="238" t="s">
        <v>5902</v>
      </c>
      <c r="E1544" s="148">
        <v>11020.55</v>
      </c>
      <c r="F1544" s="148">
        <v>257.86</v>
      </c>
      <c r="G1544" s="148">
        <v>0</v>
      </c>
      <c r="H1544" s="148" t="s">
        <v>6288</v>
      </c>
      <c r="I1544" s="148">
        <v>1485.8899999999994</v>
      </c>
      <c r="J1544" s="148">
        <v>12764.30</v>
      </c>
      <c r="K1544" s="148">
        <v>4408.22</v>
      </c>
      <c r="L1544" s="148">
        <v>0</v>
      </c>
      <c r="M1544" s="148">
        <v>14694.07</v>
      </c>
      <c r="N1544" s="148" t="s">
        <v>6289</v>
      </c>
      <c r="O1544" s="148">
        <v>27555.18</v>
      </c>
      <c r="P1544" s="148">
        <v>46657.47</v>
      </c>
    </row>
    <row r="1545" spans="1:16" ht="25">
      <c r="A1545" s="237" t="s">
        <v>7317</v>
      </c>
      <c r="B1545" s="237" t="s">
        <v>5168</v>
      </c>
      <c r="C1545" s="237" t="s">
        <v>6080</v>
      </c>
      <c r="D1545" s="238" t="s">
        <v>5903</v>
      </c>
      <c r="E1545" s="148">
        <v>13767.99</v>
      </c>
      <c r="F1545" s="148">
        <v>257.86</v>
      </c>
      <c r="G1545" s="148">
        <v>0</v>
      </c>
      <c r="H1545" s="148" t="s">
        <v>6288</v>
      </c>
      <c r="I1545" s="148">
        <v>1511.7199999999993</v>
      </c>
      <c r="J1545" s="148">
        <v>15537.57</v>
      </c>
      <c r="K1545" s="148">
        <v>5507.20</v>
      </c>
      <c r="L1545" s="148">
        <v>0</v>
      </c>
      <c r="M1545" s="148">
        <v>18357.32</v>
      </c>
      <c r="N1545" s="148" t="s">
        <v>6289</v>
      </c>
      <c r="O1545" s="148">
        <v>31767.92</v>
      </c>
      <c r="P1545" s="148">
        <v>55632.44</v>
      </c>
    </row>
    <row r="1546" spans="1:16" ht="25">
      <c r="A1546" s="237" t="s">
        <v>7317</v>
      </c>
      <c r="B1546" s="237" t="s">
        <v>5168</v>
      </c>
      <c r="C1546" s="237" t="s">
        <v>6080</v>
      </c>
      <c r="D1546" s="238" t="s">
        <v>5904</v>
      </c>
      <c r="E1546" s="148">
        <v>16857.81</v>
      </c>
      <c r="F1546" s="148">
        <v>257.86</v>
      </c>
      <c r="G1546" s="148">
        <v>0</v>
      </c>
      <c r="H1546" s="148" t="s">
        <v>6288</v>
      </c>
      <c r="I1546" s="148">
        <v>1540.859999999997</v>
      </c>
      <c r="J1546" s="148">
        <v>18656.53</v>
      </c>
      <c r="K1546" s="148">
        <v>6743.12</v>
      </c>
      <c r="L1546" s="148">
        <v>0</v>
      </c>
      <c r="M1546" s="148">
        <v>22477.08</v>
      </c>
      <c r="N1546" s="148" t="s">
        <v>6289</v>
      </c>
      <c r="O1546" s="148">
        <v>36505.64</v>
      </c>
      <c r="P1546" s="148">
        <v>65725.84</v>
      </c>
    </row>
    <row r="1547" spans="1:16" ht="25">
      <c r="A1547" s="237" t="s">
        <v>7317</v>
      </c>
      <c r="B1547" s="237" t="s">
        <v>5168</v>
      </c>
      <c r="C1547" s="237" t="s">
        <v>6080</v>
      </c>
      <c r="D1547" s="238" t="s">
        <v>5905</v>
      </c>
      <c r="E1547" s="148">
        <v>20058.51</v>
      </c>
      <c r="F1547" s="148">
        <v>257.86</v>
      </c>
      <c r="G1547" s="148">
        <v>0</v>
      </c>
      <c r="H1547" s="148" t="s">
        <v>6288</v>
      </c>
      <c r="I1547" s="148">
        <v>1571.0400000000009</v>
      </c>
      <c r="J1547" s="148">
        <v>21887.41</v>
      </c>
      <c r="K1547" s="148">
        <v>8023.40</v>
      </c>
      <c r="L1547" s="148">
        <v>0</v>
      </c>
      <c r="M1547" s="148">
        <v>26744.68</v>
      </c>
      <c r="N1547" s="148" t="s">
        <v>6289</v>
      </c>
      <c r="O1547" s="148">
        <v>41413.38</v>
      </c>
      <c r="P1547" s="148">
        <v>76181.45999999999</v>
      </c>
    </row>
    <row r="1548" spans="1:16" ht="25">
      <c r="A1548" s="237" t="s">
        <v>7317</v>
      </c>
      <c r="B1548" s="237" t="s">
        <v>5168</v>
      </c>
      <c r="C1548" s="237" t="s">
        <v>6080</v>
      </c>
      <c r="D1548" s="238" t="s">
        <v>5906</v>
      </c>
      <c r="E1548" s="148">
        <v>23815.37</v>
      </c>
      <c r="F1548" s="148">
        <v>257.86</v>
      </c>
      <c r="G1548" s="148">
        <v>0</v>
      </c>
      <c r="H1548" s="148" t="s">
        <v>6288</v>
      </c>
      <c r="I1548" s="148">
        <v>1606.420000000002</v>
      </c>
      <c r="J1548" s="148">
        <v>25679.65</v>
      </c>
      <c r="K1548" s="148">
        <v>9526.15</v>
      </c>
      <c r="L1548" s="148">
        <v>0</v>
      </c>
      <c r="M1548" s="148">
        <v>31753.83</v>
      </c>
      <c r="N1548" s="148" t="s">
        <v>6289</v>
      </c>
      <c r="O1548" s="148">
        <v>47173.90</v>
      </c>
      <c r="P1548" s="148">
        <v>88453.88</v>
      </c>
    </row>
    <row r="1549" spans="1:16" ht="12.5">
      <c r="A1549" s="237" t="s">
        <v>7351</v>
      </c>
      <c r="B1549" s="237" t="s">
        <v>7352</v>
      </c>
      <c r="C1549" s="237" t="s">
        <v>5919</v>
      </c>
      <c r="D1549" s="238" t="s">
        <v>5839</v>
      </c>
      <c r="E1549" s="148">
        <v>6394.38</v>
      </c>
      <c r="F1549" s="148">
        <v>207.85</v>
      </c>
      <c r="G1549" s="148">
        <v>0</v>
      </c>
      <c r="H1549" s="148" t="s">
        <v>6288</v>
      </c>
      <c r="I1549" s="148">
        <v>1249.6999999999998</v>
      </c>
      <c r="J1549" s="148">
        <v>7851.93</v>
      </c>
      <c r="K1549" s="148">
        <v>2557.75</v>
      </c>
      <c r="L1549" s="148">
        <v>0</v>
      </c>
      <c r="M1549" s="148">
        <v>8525.84</v>
      </c>
      <c r="N1549" s="148" t="s">
        <v>6289</v>
      </c>
      <c r="O1549" s="148">
        <v>20461.72</v>
      </c>
      <c r="P1549" s="148">
        <v>31545.31</v>
      </c>
    </row>
    <row r="1550" spans="1:16" ht="12.5">
      <c r="A1550" s="237" t="s">
        <v>7351</v>
      </c>
      <c r="B1550" s="237" t="s">
        <v>7352</v>
      </c>
      <c r="C1550" s="237" t="s">
        <v>5919</v>
      </c>
      <c r="D1550" s="238" t="s">
        <v>7324</v>
      </c>
      <c r="E1550" s="148">
        <v>6394.38</v>
      </c>
      <c r="F1550" s="148">
        <v>0</v>
      </c>
      <c r="G1550" s="148">
        <v>0</v>
      </c>
      <c r="H1550" s="148" t="s">
        <v>6288</v>
      </c>
      <c r="I1550" s="148">
        <v>0</v>
      </c>
      <c r="J1550" s="148">
        <v>6394.38</v>
      </c>
      <c r="K1550" s="148">
        <v>0</v>
      </c>
      <c r="L1550" s="148">
        <v>0</v>
      </c>
      <c r="M1550" s="148">
        <v>8525.84</v>
      </c>
      <c r="N1550" s="148" t="s">
        <v>6289</v>
      </c>
      <c r="O1550" s="148">
        <v>0</v>
      </c>
      <c r="P1550" s="148">
        <v>8525.84</v>
      </c>
    </row>
    <row r="1551" spans="1:16" ht="12.5">
      <c r="A1551" s="237" t="s">
        <v>7351</v>
      </c>
      <c r="B1551" s="237" t="s">
        <v>7352</v>
      </c>
      <c r="C1551" s="237" t="s">
        <v>5919</v>
      </c>
      <c r="D1551" s="238" t="s">
        <v>5902</v>
      </c>
      <c r="E1551" s="148">
        <v>8696.63</v>
      </c>
      <c r="F1551" s="148">
        <v>207.85</v>
      </c>
      <c r="G1551" s="148">
        <v>0</v>
      </c>
      <c r="H1551" s="148" t="s">
        <v>6288</v>
      </c>
      <c r="I1551" s="148">
        <v>1326.2800000000007</v>
      </c>
      <c r="J1551" s="148">
        <v>10230.76</v>
      </c>
      <c r="K1551" s="148">
        <v>3478.65</v>
      </c>
      <c r="L1551" s="148">
        <v>0</v>
      </c>
      <c r="M1551" s="148">
        <v>11595.51</v>
      </c>
      <c r="N1551" s="148" t="s">
        <v>6289</v>
      </c>
      <c r="O1551" s="148">
        <v>23991.83</v>
      </c>
      <c r="P1551" s="148">
        <v>39065.990000000005</v>
      </c>
    </row>
    <row r="1552" spans="1:16" ht="12.5">
      <c r="A1552" s="237" t="s">
        <v>7351</v>
      </c>
      <c r="B1552" s="237" t="s">
        <v>7352</v>
      </c>
      <c r="C1552" s="237" t="s">
        <v>5919</v>
      </c>
      <c r="D1552" s="238" t="s">
        <v>5903</v>
      </c>
      <c r="E1552" s="148">
        <v>11653.29</v>
      </c>
      <c r="F1552" s="148">
        <v>207.85</v>
      </c>
      <c r="G1552" s="148">
        <v>0</v>
      </c>
      <c r="H1552" s="148" t="s">
        <v>6288</v>
      </c>
      <c r="I1552" s="148">
        <v>1359.2299999999996</v>
      </c>
      <c r="J1552" s="148">
        <v>13220.37</v>
      </c>
      <c r="K1552" s="148">
        <v>4661.32</v>
      </c>
      <c r="L1552" s="148">
        <v>0</v>
      </c>
      <c r="M1552" s="148">
        <v>15537.72</v>
      </c>
      <c r="N1552" s="148" t="s">
        <v>6289</v>
      </c>
      <c r="O1552" s="148">
        <v>28525.38</v>
      </c>
      <c r="P1552" s="148">
        <v>48724.42</v>
      </c>
    </row>
    <row r="1553" spans="1:16" ht="12.5">
      <c r="A1553" s="237" t="s">
        <v>7351</v>
      </c>
      <c r="B1553" s="237" t="s">
        <v>7352</v>
      </c>
      <c r="C1553" s="237" t="s">
        <v>5919</v>
      </c>
      <c r="D1553" s="238" t="s">
        <v>5904</v>
      </c>
      <c r="E1553" s="148">
        <v>15382.46</v>
      </c>
      <c r="F1553" s="148">
        <v>207.85</v>
      </c>
      <c r="G1553" s="148">
        <v>0</v>
      </c>
      <c r="H1553" s="148" t="s">
        <v>6288</v>
      </c>
      <c r="I1553" s="148">
        <v>1400.840000000002</v>
      </c>
      <c r="J1553" s="148">
        <v>16991.15</v>
      </c>
      <c r="K1553" s="148">
        <v>6152.98</v>
      </c>
      <c r="L1553" s="148">
        <v>0</v>
      </c>
      <c r="M1553" s="148">
        <v>20509.95</v>
      </c>
      <c r="N1553" s="148" t="s">
        <v>6289</v>
      </c>
      <c r="O1553" s="148">
        <v>34243.44</v>
      </c>
      <c r="P1553" s="148">
        <v>60906.37</v>
      </c>
    </row>
    <row r="1554" spans="1:16" ht="12.5">
      <c r="A1554" s="237" t="s">
        <v>7351</v>
      </c>
      <c r="B1554" s="237" t="s">
        <v>7352</v>
      </c>
      <c r="C1554" s="237" t="s">
        <v>5919</v>
      </c>
      <c r="D1554" s="238" t="s">
        <v>5905</v>
      </c>
      <c r="E1554" s="148">
        <v>19689.17</v>
      </c>
      <c r="F1554" s="148">
        <v>207.85</v>
      </c>
      <c r="G1554" s="148">
        <v>0</v>
      </c>
      <c r="H1554" s="148" t="s">
        <v>6288</v>
      </c>
      <c r="I1554" s="148">
        <v>1448.8500000000022</v>
      </c>
      <c r="J1554" s="148">
        <v>21345.87</v>
      </c>
      <c r="K1554" s="148">
        <v>7875.67</v>
      </c>
      <c r="L1554" s="148">
        <v>0</v>
      </c>
      <c r="M1554" s="148">
        <v>26252.23</v>
      </c>
      <c r="N1554" s="148" t="s">
        <v>6289</v>
      </c>
      <c r="O1554" s="148">
        <v>40847.06</v>
      </c>
      <c r="P1554" s="148">
        <v>74974.95999999999</v>
      </c>
    </row>
    <row r="1555" spans="1:16" ht="12.5">
      <c r="A1555" s="237" t="s">
        <v>7351</v>
      </c>
      <c r="B1555" s="237" t="s">
        <v>7352</v>
      </c>
      <c r="C1555" s="237" t="s">
        <v>5919</v>
      </c>
      <c r="D1555" s="238" t="s">
        <v>5906</v>
      </c>
      <c r="E1555" s="148">
        <v>25202.19</v>
      </c>
      <c r="F1555" s="148">
        <v>207.85</v>
      </c>
      <c r="G1555" s="148">
        <v>0</v>
      </c>
      <c r="H1555" s="148" t="s">
        <v>6288</v>
      </c>
      <c r="I1555" s="148">
        <v>1510.3600000000042</v>
      </c>
      <c r="J1555" s="148">
        <v>26920.40</v>
      </c>
      <c r="K1555" s="148">
        <v>10080.88</v>
      </c>
      <c r="L1555" s="148">
        <v>0</v>
      </c>
      <c r="M1555" s="148">
        <v>33602.92</v>
      </c>
      <c r="N1555" s="148" t="s">
        <v>6289</v>
      </c>
      <c r="O1555" s="148">
        <v>49300.36</v>
      </c>
      <c r="P1555" s="148">
        <v>92984.16</v>
      </c>
    </row>
    <row r="1556" spans="1:16" ht="12.5">
      <c r="A1556" s="237" t="s">
        <v>7318</v>
      </c>
      <c r="B1556" s="237" t="s">
        <v>7319</v>
      </c>
      <c r="C1556" s="237" t="s">
        <v>5919</v>
      </c>
      <c r="D1556" s="238" t="s">
        <v>5839</v>
      </c>
      <c r="E1556" s="148">
        <v>7556.88</v>
      </c>
      <c r="F1556" s="148">
        <v>257.86</v>
      </c>
      <c r="G1556" s="148">
        <v>0</v>
      </c>
      <c r="H1556" s="148" t="s">
        <v>6288</v>
      </c>
      <c r="I1556" s="148">
        <v>1366.1000000000004</v>
      </c>
      <c r="J1556" s="148">
        <v>9180.84</v>
      </c>
      <c r="K1556" s="148">
        <v>3022.75</v>
      </c>
      <c r="L1556" s="148">
        <v>0</v>
      </c>
      <c r="M1556" s="148">
        <v>10075.84</v>
      </c>
      <c r="N1556" s="148" t="s">
        <v>6289</v>
      </c>
      <c r="O1556" s="148">
        <v>22244.22</v>
      </c>
      <c r="P1556" s="148">
        <v>35342.81</v>
      </c>
    </row>
    <row r="1557" spans="1:16" ht="12.5">
      <c r="A1557" s="237" t="s">
        <v>7318</v>
      </c>
      <c r="B1557" s="237" t="s">
        <v>7319</v>
      </c>
      <c r="C1557" s="237" t="s">
        <v>5919</v>
      </c>
      <c r="D1557" s="238" t="s">
        <v>7324</v>
      </c>
      <c r="E1557" s="148">
        <v>7556.88</v>
      </c>
      <c r="F1557" s="148">
        <v>0</v>
      </c>
      <c r="G1557" s="148">
        <v>0</v>
      </c>
      <c r="H1557" s="148" t="s">
        <v>6288</v>
      </c>
      <c r="I1557" s="148">
        <v>0</v>
      </c>
      <c r="J1557" s="148">
        <v>7556.88</v>
      </c>
      <c r="K1557" s="148">
        <v>0</v>
      </c>
      <c r="L1557" s="148">
        <v>0</v>
      </c>
      <c r="M1557" s="148">
        <v>10075.84</v>
      </c>
      <c r="N1557" s="148" t="s">
        <v>6289</v>
      </c>
      <c r="O1557" s="148">
        <v>0</v>
      </c>
      <c r="P1557" s="148">
        <v>10075.84</v>
      </c>
    </row>
    <row r="1558" spans="1:16" ht="12.5">
      <c r="A1558" s="237" t="s">
        <v>7318</v>
      </c>
      <c r="B1558" s="237" t="s">
        <v>7319</v>
      </c>
      <c r="C1558" s="237" t="s">
        <v>5919</v>
      </c>
      <c r="D1558" s="238" t="s">
        <v>5902</v>
      </c>
      <c r="E1558" s="148">
        <v>10111.82</v>
      </c>
      <c r="F1558" s="148">
        <v>257.86</v>
      </c>
      <c r="G1558" s="148">
        <v>0</v>
      </c>
      <c r="H1558" s="148" t="s">
        <v>6288</v>
      </c>
      <c r="I1558" s="148">
        <v>1443.6299999999992</v>
      </c>
      <c r="J1558" s="148">
        <v>11813.31</v>
      </c>
      <c r="K1558" s="148">
        <v>4044.73</v>
      </c>
      <c r="L1558" s="148">
        <v>0</v>
      </c>
      <c r="M1558" s="148">
        <v>13482.43</v>
      </c>
      <c r="N1558" s="148" t="s">
        <v>6289</v>
      </c>
      <c r="O1558" s="148">
        <v>26161.79</v>
      </c>
      <c r="P1558" s="148">
        <v>43688.95</v>
      </c>
    </row>
    <row r="1559" spans="1:16" ht="12.5">
      <c r="A1559" s="237" t="s">
        <v>7318</v>
      </c>
      <c r="B1559" s="237" t="s">
        <v>7319</v>
      </c>
      <c r="C1559" s="237" t="s">
        <v>5919</v>
      </c>
      <c r="D1559" s="238" t="s">
        <v>5903</v>
      </c>
      <c r="E1559" s="148">
        <v>13383.29</v>
      </c>
      <c r="F1559" s="148">
        <v>257.86</v>
      </c>
      <c r="G1559" s="148">
        <v>0</v>
      </c>
      <c r="H1559" s="148" t="s">
        <v>6288</v>
      </c>
      <c r="I1559" s="148">
        <v>1477.7799999999988</v>
      </c>
      <c r="J1559" s="148">
        <v>15118.93</v>
      </c>
      <c r="K1559" s="148">
        <v>5353.32</v>
      </c>
      <c r="L1559" s="148">
        <v>0</v>
      </c>
      <c r="M1559" s="148">
        <v>17844.39</v>
      </c>
      <c r="N1559" s="148" t="s">
        <v>6289</v>
      </c>
      <c r="O1559" s="148">
        <v>31178.04</v>
      </c>
      <c r="P1559" s="148">
        <v>54375.75</v>
      </c>
    </row>
    <row r="1560" spans="1:16" ht="12.5">
      <c r="A1560" s="237" t="s">
        <v>7318</v>
      </c>
      <c r="B1560" s="237" t="s">
        <v>7319</v>
      </c>
      <c r="C1560" s="237" t="s">
        <v>5919</v>
      </c>
      <c r="D1560" s="238" t="s">
        <v>5904</v>
      </c>
      <c r="E1560" s="148">
        <v>17506.77</v>
      </c>
      <c r="F1560" s="148">
        <v>257.86</v>
      </c>
      <c r="G1560" s="148">
        <v>0</v>
      </c>
      <c r="H1560" s="148" t="s">
        <v>6288</v>
      </c>
      <c r="I1560" s="148">
        <v>1520.9300000000003</v>
      </c>
      <c r="J1560" s="148">
        <v>19285.56</v>
      </c>
      <c r="K1560" s="148">
        <v>7002.71</v>
      </c>
      <c r="L1560" s="148">
        <v>0</v>
      </c>
      <c r="M1560" s="148">
        <v>23342.36</v>
      </c>
      <c r="N1560" s="148" t="s">
        <v>6289</v>
      </c>
      <c r="O1560" s="148">
        <v>37500.71</v>
      </c>
      <c r="P1560" s="148">
        <v>67845.78</v>
      </c>
    </row>
    <row r="1561" spans="1:16" ht="12.5">
      <c r="A1561" s="237" t="s">
        <v>7318</v>
      </c>
      <c r="B1561" s="237" t="s">
        <v>7319</v>
      </c>
      <c r="C1561" s="237" t="s">
        <v>5919</v>
      </c>
      <c r="D1561" s="238" t="s">
        <v>5905</v>
      </c>
      <c r="E1561" s="148">
        <v>22267.21</v>
      </c>
      <c r="F1561" s="148">
        <v>257.86</v>
      </c>
      <c r="G1561" s="148">
        <v>0</v>
      </c>
      <c r="H1561" s="148" t="s">
        <v>6288</v>
      </c>
      <c r="I1561" s="148">
        <v>1570.7000000000007</v>
      </c>
      <c r="J1561" s="148">
        <v>24095.77</v>
      </c>
      <c r="K1561" s="148">
        <v>8906.88</v>
      </c>
      <c r="L1561" s="148">
        <v>0</v>
      </c>
      <c r="M1561" s="148">
        <v>29689.61</v>
      </c>
      <c r="N1561" s="148" t="s">
        <v>6289</v>
      </c>
      <c r="O1561" s="148">
        <v>44800.06</v>
      </c>
      <c r="P1561" s="148">
        <v>83396.54999999999</v>
      </c>
    </row>
    <row r="1562" spans="1:16" ht="12.5">
      <c r="A1562" s="237" t="s">
        <v>7318</v>
      </c>
      <c r="B1562" s="237" t="s">
        <v>7319</v>
      </c>
      <c r="C1562" s="237" t="s">
        <v>5919</v>
      </c>
      <c r="D1562" s="238" t="s">
        <v>5906</v>
      </c>
      <c r="E1562" s="148">
        <v>28316.15</v>
      </c>
      <c r="F1562" s="148">
        <v>257.86</v>
      </c>
      <c r="G1562" s="148">
        <v>0</v>
      </c>
      <c r="H1562" s="148" t="s">
        <v>6288</v>
      </c>
      <c r="I1562" s="148">
        <v>1634.4799999999996</v>
      </c>
      <c r="J1562" s="148">
        <v>30208.49</v>
      </c>
      <c r="K1562" s="148">
        <v>11326.46</v>
      </c>
      <c r="L1562" s="148">
        <v>0</v>
      </c>
      <c r="M1562" s="148">
        <v>37754.87</v>
      </c>
      <c r="N1562" s="148" t="s">
        <v>6289</v>
      </c>
      <c r="O1562" s="148">
        <v>54075.10</v>
      </c>
      <c r="P1562" s="148">
        <v>103156.43</v>
      </c>
    </row>
    <row r="1563" spans="1:16" ht="12.5">
      <c r="A1563" s="237" t="s">
        <v>7320</v>
      </c>
      <c r="B1563" s="237" t="s">
        <v>7321</v>
      </c>
      <c r="C1563" s="237" t="s">
        <v>5919</v>
      </c>
      <c r="D1563" s="238" t="s">
        <v>5839</v>
      </c>
      <c r="E1563" s="148">
        <v>7556.88</v>
      </c>
      <c r="F1563" s="148">
        <v>257.86</v>
      </c>
      <c r="G1563" s="148">
        <v>0</v>
      </c>
      <c r="H1563" s="148" t="s">
        <v>6288</v>
      </c>
      <c r="I1563" s="148">
        <v>1366.1000000000004</v>
      </c>
      <c r="J1563" s="148">
        <v>9180.84</v>
      </c>
      <c r="K1563" s="148">
        <v>3022.75</v>
      </c>
      <c r="L1563" s="148">
        <v>0</v>
      </c>
      <c r="M1563" s="148">
        <v>10075.84</v>
      </c>
      <c r="N1563" s="148" t="s">
        <v>6289</v>
      </c>
      <c r="O1563" s="148">
        <v>22244.22</v>
      </c>
      <c r="P1563" s="148">
        <v>35342.81</v>
      </c>
    </row>
    <row r="1564" spans="1:16" ht="12.5">
      <c r="A1564" s="237" t="s">
        <v>7320</v>
      </c>
      <c r="B1564" s="237" t="s">
        <v>7321</v>
      </c>
      <c r="C1564" s="237" t="s">
        <v>5919</v>
      </c>
      <c r="D1564" s="238" t="s">
        <v>7324</v>
      </c>
      <c r="E1564" s="148">
        <v>7556.88</v>
      </c>
      <c r="F1564" s="148">
        <v>0</v>
      </c>
      <c r="G1564" s="148">
        <v>0</v>
      </c>
      <c r="H1564" s="148" t="s">
        <v>6288</v>
      </c>
      <c r="I1564" s="148">
        <v>0</v>
      </c>
      <c r="J1564" s="148">
        <v>7556.88</v>
      </c>
      <c r="K1564" s="148">
        <v>0</v>
      </c>
      <c r="L1564" s="148">
        <v>0</v>
      </c>
      <c r="M1564" s="148">
        <v>10075.84</v>
      </c>
      <c r="N1564" s="148" t="s">
        <v>6289</v>
      </c>
      <c r="O1564" s="148">
        <v>0</v>
      </c>
      <c r="P1564" s="148">
        <v>10075.84</v>
      </c>
    </row>
    <row r="1565" spans="1:16" ht="25">
      <c r="A1565" s="237" t="s">
        <v>7322</v>
      </c>
      <c r="B1565" s="237" t="s">
        <v>7323</v>
      </c>
      <c r="C1565" s="237" t="s">
        <v>5919</v>
      </c>
      <c r="D1565" s="238" t="s">
        <v>5839</v>
      </c>
      <c r="E1565" s="148">
        <v>7556.88</v>
      </c>
      <c r="F1565" s="148">
        <v>257.86</v>
      </c>
      <c r="G1565" s="148">
        <v>0</v>
      </c>
      <c r="H1565" s="148" t="s">
        <v>6288</v>
      </c>
      <c r="I1565" s="148">
        <v>1366.1000000000004</v>
      </c>
      <c r="J1565" s="148">
        <v>9180.84</v>
      </c>
      <c r="K1565" s="148">
        <v>3022.75</v>
      </c>
      <c r="L1565" s="148">
        <v>0</v>
      </c>
      <c r="M1565" s="148">
        <v>10075.84</v>
      </c>
      <c r="N1565" s="148" t="s">
        <v>6289</v>
      </c>
      <c r="O1565" s="148">
        <v>22244.22</v>
      </c>
      <c r="P1565" s="148">
        <v>35342.81</v>
      </c>
    </row>
    <row r="1566" spans="1:16" ht="25">
      <c r="A1566" s="237" t="s">
        <v>7322</v>
      </c>
      <c r="B1566" s="237" t="s">
        <v>7323</v>
      </c>
      <c r="C1566" s="237" t="s">
        <v>5919</v>
      </c>
      <c r="D1566" s="238" t="s">
        <v>7324</v>
      </c>
      <c r="E1566" s="148">
        <v>7556.88</v>
      </c>
      <c r="F1566" s="148">
        <v>0</v>
      </c>
      <c r="G1566" s="148">
        <v>0</v>
      </c>
      <c r="H1566" s="148" t="s">
        <v>6288</v>
      </c>
      <c r="I1566" s="148">
        <v>0</v>
      </c>
      <c r="J1566" s="148">
        <v>7556.88</v>
      </c>
      <c r="K1566" s="148">
        <v>0</v>
      </c>
      <c r="L1566" s="148">
        <v>0</v>
      </c>
      <c r="M1566" s="148">
        <v>10075.84</v>
      </c>
      <c r="N1566" s="148" t="s">
        <v>6289</v>
      </c>
      <c r="O1566" s="148">
        <v>0</v>
      </c>
      <c r="P1566" s="148">
        <v>10075.84</v>
      </c>
    </row>
    <row r="1567" spans="1:16" ht="25">
      <c r="A1567" s="237" t="s">
        <v>6103</v>
      </c>
      <c r="B1567" s="237" t="s">
        <v>6104</v>
      </c>
      <c r="C1567" s="237" t="s">
        <v>5952</v>
      </c>
      <c r="D1567" s="238" t="s">
        <v>5839</v>
      </c>
      <c r="E1567" s="148">
        <v>776.68</v>
      </c>
      <c r="F1567" s="148">
        <v>11.40</v>
      </c>
      <c r="G1567" s="148">
        <v>0</v>
      </c>
      <c r="H1567" s="148" t="s">
        <v>6288</v>
      </c>
      <c r="I1567" s="148">
        <v>100.46000000000004</v>
      </c>
      <c r="J1567" s="148">
        <v>888.54</v>
      </c>
      <c r="K1567" s="148">
        <v>310.67</v>
      </c>
      <c r="L1567" s="148">
        <v>0</v>
      </c>
      <c r="M1567" s="148">
        <v>1035.57</v>
      </c>
      <c r="N1567" s="148" t="s">
        <v>6289</v>
      </c>
      <c r="O1567" s="148">
        <v>11847.91</v>
      </c>
      <c r="P1567" s="148">
        <v>13194.15</v>
      </c>
    </row>
    <row r="1568" spans="1:16" ht="25">
      <c r="A1568" s="237" t="s">
        <v>6103</v>
      </c>
      <c r="B1568" s="237" t="s">
        <v>6104</v>
      </c>
      <c r="C1568" s="237" t="s">
        <v>5952</v>
      </c>
      <c r="D1568" s="238" t="s">
        <v>7324</v>
      </c>
      <c r="E1568" s="148">
        <v>776.68</v>
      </c>
      <c r="F1568" s="148">
        <v>0</v>
      </c>
      <c r="G1568" s="148">
        <v>0</v>
      </c>
      <c r="H1568" s="148" t="s">
        <v>6288</v>
      </c>
      <c r="I1568" s="148">
        <v>0</v>
      </c>
      <c r="J1568" s="148">
        <v>776.68</v>
      </c>
      <c r="K1568" s="148">
        <v>0</v>
      </c>
      <c r="L1568" s="148">
        <v>0</v>
      </c>
      <c r="M1568" s="148">
        <v>1035.57</v>
      </c>
      <c r="N1568" s="148" t="s">
        <v>6289</v>
      </c>
      <c r="O1568" s="148">
        <v>0</v>
      </c>
      <c r="P1568" s="148">
        <v>1035.57</v>
      </c>
    </row>
    <row r="1569" spans="1:16" ht="25">
      <c r="A1569" s="237" t="s">
        <v>6103</v>
      </c>
      <c r="B1569" s="237" t="s">
        <v>6104</v>
      </c>
      <c r="C1569" s="237" t="s">
        <v>5952</v>
      </c>
      <c r="D1569" s="238" t="s">
        <v>6259</v>
      </c>
      <c r="E1569" s="148">
        <v>776.68</v>
      </c>
      <c r="F1569" s="148">
        <v>0</v>
      </c>
      <c r="G1569" s="148">
        <v>0</v>
      </c>
      <c r="H1569" s="148" t="s">
        <v>6288</v>
      </c>
      <c r="I1569" s="148">
        <v>0</v>
      </c>
      <c r="J1569" s="148">
        <v>776.68</v>
      </c>
      <c r="K1569" s="148">
        <v>0</v>
      </c>
      <c r="L1569" s="148">
        <v>0</v>
      </c>
      <c r="M1569" s="148">
        <v>1035.57</v>
      </c>
      <c r="N1569" s="148" t="s">
        <v>6289</v>
      </c>
      <c r="O1569" s="148">
        <v>0</v>
      </c>
      <c r="P1569" s="148">
        <v>1035.57</v>
      </c>
    </row>
    <row r="1570" spans="1:16" ht="25">
      <c r="A1570" s="237" t="s">
        <v>6103</v>
      </c>
      <c r="B1570" s="237" t="s">
        <v>6104</v>
      </c>
      <c r="C1570" s="237" t="s">
        <v>5952</v>
      </c>
      <c r="D1570" s="238" t="s">
        <v>5902</v>
      </c>
      <c r="E1570" s="148">
        <v>1045.36</v>
      </c>
      <c r="F1570" s="148">
        <v>11.40</v>
      </c>
      <c r="G1570" s="148">
        <v>0</v>
      </c>
      <c r="H1570" s="148" t="s">
        <v>6288</v>
      </c>
      <c r="I1570" s="148">
        <v>102.96000000000004</v>
      </c>
      <c r="J1570" s="148">
        <v>1159.72</v>
      </c>
      <c r="K1570" s="148">
        <v>418.14</v>
      </c>
      <c r="L1570" s="148">
        <v>0</v>
      </c>
      <c r="M1570" s="148">
        <v>1393.81</v>
      </c>
      <c r="N1570" s="148" t="s">
        <v>6289</v>
      </c>
      <c r="O1570" s="148">
        <v>12259.89</v>
      </c>
      <c r="P1570" s="148">
        <v>14071.84</v>
      </c>
    </row>
    <row r="1571" spans="1:16" ht="25">
      <c r="A1571" s="237" t="s">
        <v>6103</v>
      </c>
      <c r="B1571" s="237" t="s">
        <v>6104</v>
      </c>
      <c r="C1571" s="237" t="s">
        <v>5952</v>
      </c>
      <c r="D1571" s="238" t="s">
        <v>5903</v>
      </c>
      <c r="E1571" s="148">
        <v>1391.44</v>
      </c>
      <c r="F1571" s="148">
        <v>11.40</v>
      </c>
      <c r="G1571" s="148">
        <v>0</v>
      </c>
      <c r="H1571" s="148" t="s">
        <v>6288</v>
      </c>
      <c r="I1571" s="148">
        <v>106.09999999999991</v>
      </c>
      <c r="J1571" s="148">
        <v>1508.94</v>
      </c>
      <c r="K1571" s="148">
        <v>556.58</v>
      </c>
      <c r="L1571" s="148">
        <v>0</v>
      </c>
      <c r="M1571" s="148">
        <v>1855.25</v>
      </c>
      <c r="N1571" s="148" t="s">
        <v>6289</v>
      </c>
      <c r="O1571" s="148">
        <v>12790.54</v>
      </c>
      <c r="P1571" s="148">
        <v>15202.37</v>
      </c>
    </row>
    <row r="1572" spans="1:16" ht="25">
      <c r="A1572" s="237" t="s">
        <v>6103</v>
      </c>
      <c r="B1572" s="237" t="s">
        <v>6104</v>
      </c>
      <c r="C1572" s="237" t="s">
        <v>5952</v>
      </c>
      <c r="D1572" s="238" t="s">
        <v>5904</v>
      </c>
      <c r="E1572" s="148">
        <v>1827.48</v>
      </c>
      <c r="F1572" s="148">
        <v>11.40</v>
      </c>
      <c r="G1572" s="148">
        <v>0</v>
      </c>
      <c r="H1572" s="148" t="s">
        <v>6288</v>
      </c>
      <c r="I1572" s="148">
        <v>110.93999999999983</v>
      </c>
      <c r="J1572" s="148">
        <v>1949.82</v>
      </c>
      <c r="K1572" s="148">
        <v>730.99</v>
      </c>
      <c r="L1572" s="148">
        <v>0</v>
      </c>
      <c r="M1572" s="148">
        <v>2436.64</v>
      </c>
      <c r="N1572" s="148" t="s">
        <v>6289</v>
      </c>
      <c r="O1572" s="148">
        <v>13459.14</v>
      </c>
      <c r="P1572" s="148">
        <v>16626.77</v>
      </c>
    </row>
    <row r="1573" spans="1:16" ht="25">
      <c r="A1573" s="237" t="s">
        <v>6103</v>
      </c>
      <c r="B1573" s="237" t="s">
        <v>6104</v>
      </c>
      <c r="C1573" s="237" t="s">
        <v>5952</v>
      </c>
      <c r="D1573" s="238" t="s">
        <v>5905</v>
      </c>
      <c r="E1573" s="148">
        <v>2331.08</v>
      </c>
      <c r="F1573" s="148">
        <v>11.40</v>
      </c>
      <c r="G1573" s="148">
        <v>0</v>
      </c>
      <c r="H1573" s="148" t="s">
        <v>6288</v>
      </c>
      <c r="I1573" s="148">
        <v>115.32000000000016</v>
      </c>
      <c r="J1573" s="148">
        <v>2457.8</v>
      </c>
      <c r="K1573" s="148">
        <v>932.43</v>
      </c>
      <c r="L1573" s="148">
        <v>0</v>
      </c>
      <c r="M1573" s="148">
        <v>3108.11</v>
      </c>
      <c r="N1573" s="148" t="s">
        <v>6289</v>
      </c>
      <c r="O1573" s="148">
        <v>14231.32</v>
      </c>
      <c r="P1573" s="148">
        <v>18271.86</v>
      </c>
    </row>
    <row r="1574" spans="1:16" ht="25">
      <c r="A1574" s="237" t="s">
        <v>6103</v>
      </c>
      <c r="B1574" s="237" t="s">
        <v>6104</v>
      </c>
      <c r="C1574" s="237" t="s">
        <v>5952</v>
      </c>
      <c r="D1574" s="238" t="s">
        <v>5906</v>
      </c>
      <c r="E1574" s="148">
        <v>2975.98</v>
      </c>
      <c r="F1574" s="148">
        <v>11.40</v>
      </c>
      <c r="G1574" s="148">
        <v>0</v>
      </c>
      <c r="H1574" s="148" t="s">
        <v>6288</v>
      </c>
      <c r="I1574" s="148">
        <v>120.96000000000004</v>
      </c>
      <c r="J1574" s="148">
        <v>3108.34</v>
      </c>
      <c r="K1574" s="148">
        <v>1190.39</v>
      </c>
      <c r="L1574" s="148">
        <v>0</v>
      </c>
      <c r="M1574" s="148">
        <v>3967.97</v>
      </c>
      <c r="N1574" s="148" t="s">
        <v>6289</v>
      </c>
      <c r="O1574" s="148">
        <v>15220.17</v>
      </c>
      <c r="P1574" s="148">
        <v>20378.53</v>
      </c>
    </row>
    <row r="1575" spans="1:16" ht="37.5">
      <c r="A1575" s="237" t="s">
        <v>6105</v>
      </c>
      <c r="B1575" s="237" t="s">
        <v>6106</v>
      </c>
      <c r="C1575" s="237" t="s">
        <v>5952</v>
      </c>
      <c r="D1575" s="238" t="s">
        <v>5839</v>
      </c>
      <c r="E1575" s="148">
        <v>776.68</v>
      </c>
      <c r="F1575" s="148">
        <v>11.40</v>
      </c>
      <c r="G1575" s="148">
        <v>0</v>
      </c>
      <c r="H1575" s="148" t="s">
        <v>6288</v>
      </c>
      <c r="I1575" s="148">
        <v>100.46000000000004</v>
      </c>
      <c r="J1575" s="148">
        <v>888.54</v>
      </c>
      <c r="K1575" s="148">
        <v>310.67</v>
      </c>
      <c r="L1575" s="148">
        <v>0</v>
      </c>
      <c r="M1575" s="148">
        <v>1035.57</v>
      </c>
      <c r="N1575" s="148" t="s">
        <v>6289</v>
      </c>
      <c r="O1575" s="148">
        <v>11847.91</v>
      </c>
      <c r="P1575" s="148">
        <v>13194.15</v>
      </c>
    </row>
    <row r="1576" spans="1:16" ht="37.5">
      <c r="A1576" s="237" t="s">
        <v>6105</v>
      </c>
      <c r="B1576" s="237" t="s">
        <v>6106</v>
      </c>
      <c r="C1576" s="237" t="s">
        <v>5952</v>
      </c>
      <c r="D1576" s="238" t="s">
        <v>7324</v>
      </c>
      <c r="E1576" s="148">
        <v>776.68</v>
      </c>
      <c r="F1576" s="148">
        <v>0</v>
      </c>
      <c r="G1576" s="148">
        <v>0</v>
      </c>
      <c r="H1576" s="148" t="s">
        <v>6288</v>
      </c>
      <c r="I1576" s="148">
        <v>0</v>
      </c>
      <c r="J1576" s="148">
        <v>776.68</v>
      </c>
      <c r="K1576" s="148">
        <v>0</v>
      </c>
      <c r="L1576" s="148">
        <v>0</v>
      </c>
      <c r="M1576" s="148">
        <v>1035.57</v>
      </c>
      <c r="N1576" s="148" t="s">
        <v>6289</v>
      </c>
      <c r="O1576" s="148">
        <v>0</v>
      </c>
      <c r="P1576" s="148">
        <v>1035.57</v>
      </c>
    </row>
    <row r="1577" spans="1:16" ht="37.5">
      <c r="A1577" s="237" t="s">
        <v>6105</v>
      </c>
      <c r="B1577" s="237" t="s">
        <v>6106</v>
      </c>
      <c r="C1577" s="237" t="s">
        <v>5952</v>
      </c>
      <c r="D1577" s="238" t="s">
        <v>6259</v>
      </c>
      <c r="E1577" s="148">
        <v>776.68</v>
      </c>
      <c r="F1577" s="148">
        <v>0</v>
      </c>
      <c r="G1577" s="148">
        <v>0</v>
      </c>
      <c r="H1577" s="148" t="s">
        <v>6288</v>
      </c>
      <c r="I1577" s="148">
        <v>0</v>
      </c>
      <c r="J1577" s="148">
        <v>776.68</v>
      </c>
      <c r="K1577" s="148">
        <v>0</v>
      </c>
      <c r="L1577" s="148">
        <v>0</v>
      </c>
      <c r="M1577" s="148">
        <v>1035.57</v>
      </c>
      <c r="N1577" s="148" t="s">
        <v>6289</v>
      </c>
      <c r="O1577" s="148">
        <v>0</v>
      </c>
      <c r="P1577" s="148">
        <v>1035.57</v>
      </c>
    </row>
    <row r="1578" spans="1:16" ht="37.5">
      <c r="A1578" s="237" t="s">
        <v>6105</v>
      </c>
      <c r="B1578" s="237" t="s">
        <v>6106</v>
      </c>
      <c r="C1578" s="237" t="s">
        <v>5952</v>
      </c>
      <c r="D1578" s="238" t="s">
        <v>5902</v>
      </c>
      <c r="E1578" s="148">
        <v>1045.36</v>
      </c>
      <c r="F1578" s="148">
        <v>11.40</v>
      </c>
      <c r="G1578" s="148">
        <v>0</v>
      </c>
      <c r="H1578" s="148" t="s">
        <v>6288</v>
      </c>
      <c r="I1578" s="148">
        <v>102.96000000000004</v>
      </c>
      <c r="J1578" s="148">
        <v>1159.72</v>
      </c>
      <c r="K1578" s="148">
        <v>418.14</v>
      </c>
      <c r="L1578" s="148">
        <v>0</v>
      </c>
      <c r="M1578" s="148">
        <v>1393.81</v>
      </c>
      <c r="N1578" s="148" t="s">
        <v>6289</v>
      </c>
      <c r="O1578" s="148">
        <v>12259.89</v>
      </c>
      <c r="P1578" s="148">
        <v>14071.84</v>
      </c>
    </row>
    <row r="1579" spans="1:16" ht="37.5">
      <c r="A1579" s="237" t="s">
        <v>6105</v>
      </c>
      <c r="B1579" s="237" t="s">
        <v>6106</v>
      </c>
      <c r="C1579" s="237" t="s">
        <v>5952</v>
      </c>
      <c r="D1579" s="238" t="s">
        <v>5903</v>
      </c>
      <c r="E1579" s="148">
        <v>1391.44</v>
      </c>
      <c r="F1579" s="148">
        <v>11.40</v>
      </c>
      <c r="G1579" s="148">
        <v>0</v>
      </c>
      <c r="H1579" s="148" t="s">
        <v>6288</v>
      </c>
      <c r="I1579" s="148">
        <v>106.09999999999991</v>
      </c>
      <c r="J1579" s="148">
        <v>1508.94</v>
      </c>
      <c r="K1579" s="148">
        <v>556.58</v>
      </c>
      <c r="L1579" s="148">
        <v>0</v>
      </c>
      <c r="M1579" s="148">
        <v>1855.25</v>
      </c>
      <c r="N1579" s="148" t="s">
        <v>6289</v>
      </c>
      <c r="O1579" s="148">
        <v>12790.54</v>
      </c>
      <c r="P1579" s="148">
        <v>15202.37</v>
      </c>
    </row>
    <row r="1580" spans="1:16" ht="37.5">
      <c r="A1580" s="237" t="s">
        <v>6105</v>
      </c>
      <c r="B1580" s="237" t="s">
        <v>6106</v>
      </c>
      <c r="C1580" s="237" t="s">
        <v>5952</v>
      </c>
      <c r="D1580" s="238" t="s">
        <v>5904</v>
      </c>
      <c r="E1580" s="148">
        <v>1827.48</v>
      </c>
      <c r="F1580" s="148">
        <v>11.40</v>
      </c>
      <c r="G1580" s="148">
        <v>0</v>
      </c>
      <c r="H1580" s="148" t="s">
        <v>6288</v>
      </c>
      <c r="I1580" s="148">
        <v>110.93999999999983</v>
      </c>
      <c r="J1580" s="148">
        <v>1949.82</v>
      </c>
      <c r="K1580" s="148">
        <v>730.99</v>
      </c>
      <c r="L1580" s="148">
        <v>0</v>
      </c>
      <c r="M1580" s="148">
        <v>2436.64</v>
      </c>
      <c r="N1580" s="148" t="s">
        <v>6289</v>
      </c>
      <c r="O1580" s="148">
        <v>13459.14</v>
      </c>
      <c r="P1580" s="148">
        <v>16626.77</v>
      </c>
    </row>
    <row r="1581" spans="1:16" ht="37.5">
      <c r="A1581" s="237" t="s">
        <v>6105</v>
      </c>
      <c r="B1581" s="237" t="s">
        <v>6106</v>
      </c>
      <c r="C1581" s="237" t="s">
        <v>5952</v>
      </c>
      <c r="D1581" s="238" t="s">
        <v>5905</v>
      </c>
      <c r="E1581" s="148">
        <v>2331.08</v>
      </c>
      <c r="F1581" s="148">
        <v>11.40</v>
      </c>
      <c r="G1581" s="148">
        <v>0</v>
      </c>
      <c r="H1581" s="148" t="s">
        <v>6288</v>
      </c>
      <c r="I1581" s="148">
        <v>115.32000000000016</v>
      </c>
      <c r="J1581" s="148">
        <v>2457.8</v>
      </c>
      <c r="K1581" s="148">
        <v>932.43</v>
      </c>
      <c r="L1581" s="148">
        <v>0</v>
      </c>
      <c r="M1581" s="148">
        <v>3108.11</v>
      </c>
      <c r="N1581" s="148" t="s">
        <v>6289</v>
      </c>
      <c r="O1581" s="148">
        <v>14231.32</v>
      </c>
      <c r="P1581" s="148">
        <v>18271.86</v>
      </c>
    </row>
    <row r="1582" spans="1:16" ht="37.5">
      <c r="A1582" s="237" t="s">
        <v>6105</v>
      </c>
      <c r="B1582" s="237" t="s">
        <v>6106</v>
      </c>
      <c r="C1582" s="237" t="s">
        <v>5952</v>
      </c>
      <c r="D1582" s="238" t="s">
        <v>5906</v>
      </c>
      <c r="E1582" s="148">
        <v>2975.98</v>
      </c>
      <c r="F1582" s="148">
        <v>11.40</v>
      </c>
      <c r="G1582" s="148">
        <v>0</v>
      </c>
      <c r="H1582" s="148" t="s">
        <v>6288</v>
      </c>
      <c r="I1582" s="148">
        <v>120.96000000000004</v>
      </c>
      <c r="J1582" s="148">
        <v>3108.34</v>
      </c>
      <c r="K1582" s="148">
        <v>1190.39</v>
      </c>
      <c r="L1582" s="148">
        <v>0</v>
      </c>
      <c r="M1582" s="148">
        <v>3967.97</v>
      </c>
      <c r="N1582" s="148" t="s">
        <v>6289</v>
      </c>
      <c r="O1582" s="148">
        <v>15220.17</v>
      </c>
      <c r="P1582" s="148">
        <v>20378.53</v>
      </c>
    </row>
    <row r="1583" spans="1:16" ht="37.5">
      <c r="A1583" s="237" t="s">
        <v>6107</v>
      </c>
      <c r="B1583" s="237" t="s">
        <v>6108</v>
      </c>
      <c r="C1583" s="237" t="s">
        <v>5952</v>
      </c>
      <c r="D1583" s="238" t="s">
        <v>5839</v>
      </c>
      <c r="E1583" s="148">
        <v>37046.18</v>
      </c>
      <c r="F1583" s="148">
        <v>311.1</v>
      </c>
      <c r="G1583" s="148">
        <v>0</v>
      </c>
      <c r="H1583" s="148" t="s">
        <v>6288</v>
      </c>
      <c r="I1583" s="148">
        <v>3689.0800000000017</v>
      </c>
      <c r="J1583" s="148">
        <v>41046.36</v>
      </c>
      <c r="K1583" s="148">
        <v>14818.47</v>
      </c>
      <c r="L1583" s="148">
        <v>0</v>
      </c>
      <c r="M1583" s="148">
        <v>49394.91</v>
      </c>
      <c r="N1583" s="148" t="s">
        <v>6289</v>
      </c>
      <c r="O1583" s="148">
        <v>67461.14</v>
      </c>
      <c r="P1583" s="148">
        <v>131674.52000000002</v>
      </c>
    </row>
    <row r="1584" spans="1:16" ht="37.5">
      <c r="A1584" s="237" t="s">
        <v>6109</v>
      </c>
      <c r="B1584" s="237" t="s">
        <v>6110</v>
      </c>
      <c r="C1584" s="237" t="s">
        <v>5952</v>
      </c>
      <c r="D1584" s="238" t="s">
        <v>5839</v>
      </c>
      <c r="E1584" s="148">
        <v>37046.18</v>
      </c>
      <c r="F1584" s="148">
        <v>311.1</v>
      </c>
      <c r="G1584" s="148">
        <v>0</v>
      </c>
      <c r="H1584" s="148" t="s">
        <v>6288</v>
      </c>
      <c r="I1584" s="148">
        <v>3689.0800000000017</v>
      </c>
      <c r="J1584" s="148">
        <v>41046.36</v>
      </c>
      <c r="K1584" s="148">
        <v>14818.47</v>
      </c>
      <c r="L1584" s="148">
        <v>0</v>
      </c>
      <c r="M1584" s="148">
        <v>49394.91</v>
      </c>
      <c r="N1584" s="148" t="s">
        <v>6289</v>
      </c>
      <c r="O1584" s="148">
        <v>67461.14</v>
      </c>
      <c r="P1584" s="148">
        <v>131674.52000000002</v>
      </c>
    </row>
    <row r="1585" spans="1:16" ht="37.5">
      <c r="A1585" s="237" t="s">
        <v>6111</v>
      </c>
      <c r="B1585" s="237" t="s">
        <v>6112</v>
      </c>
      <c r="C1585" s="237" t="s">
        <v>5952</v>
      </c>
      <c r="D1585" s="238" t="s">
        <v>5839</v>
      </c>
      <c r="E1585" s="148">
        <v>37046.18</v>
      </c>
      <c r="F1585" s="148">
        <v>311.1</v>
      </c>
      <c r="G1585" s="148">
        <v>0</v>
      </c>
      <c r="H1585" s="148" t="s">
        <v>6288</v>
      </c>
      <c r="I1585" s="148">
        <v>3689.0800000000017</v>
      </c>
      <c r="J1585" s="148">
        <v>41046.36</v>
      </c>
      <c r="K1585" s="148">
        <v>14818.47</v>
      </c>
      <c r="L1585" s="148">
        <v>0</v>
      </c>
      <c r="M1585" s="148">
        <v>49394.91</v>
      </c>
      <c r="N1585" s="148" t="s">
        <v>6289</v>
      </c>
      <c r="O1585" s="148">
        <v>67461.14</v>
      </c>
      <c r="P1585" s="148">
        <v>131674.52000000002</v>
      </c>
    </row>
    <row r="1586" spans="1:16" ht="37.5">
      <c r="A1586" s="237" t="s">
        <v>6635</v>
      </c>
      <c r="B1586" s="237" t="s">
        <v>6636</v>
      </c>
      <c r="C1586" s="237" t="s">
        <v>5952</v>
      </c>
      <c r="D1586" s="238" t="s">
        <v>5839</v>
      </c>
      <c r="E1586" s="148">
        <v>37046.18</v>
      </c>
      <c r="F1586" s="148">
        <v>311.1</v>
      </c>
      <c r="G1586" s="148">
        <v>0</v>
      </c>
      <c r="H1586" s="148" t="s">
        <v>6288</v>
      </c>
      <c r="I1586" s="148">
        <v>3689.0800000000017</v>
      </c>
      <c r="J1586" s="148">
        <v>41046.36</v>
      </c>
      <c r="K1586" s="148">
        <v>14818.47</v>
      </c>
      <c r="L1586" s="148">
        <v>0</v>
      </c>
      <c r="M1586" s="148">
        <v>49394.91</v>
      </c>
      <c r="N1586" s="148" t="s">
        <v>6289</v>
      </c>
      <c r="O1586" s="148">
        <v>67461.14</v>
      </c>
      <c r="P1586" s="148">
        <v>131674.52000000002</v>
      </c>
    </row>
    <row r="1587" spans="1:16" ht="25">
      <c r="A1587" s="237" t="s">
        <v>6113</v>
      </c>
      <c r="B1587" s="237" t="s">
        <v>6114</v>
      </c>
      <c r="C1587" s="237" t="s">
        <v>5919</v>
      </c>
      <c r="D1587" s="238" t="s">
        <v>5839</v>
      </c>
      <c r="E1587" s="148">
        <v>776.90</v>
      </c>
      <c r="F1587" s="148">
        <v>11.98</v>
      </c>
      <c r="G1587" s="148">
        <v>0</v>
      </c>
      <c r="H1587" s="148" t="s">
        <v>6288</v>
      </c>
      <c r="I1587" s="148">
        <v>107.60000000000002</v>
      </c>
      <c r="J1587" s="148">
        <v>896.48</v>
      </c>
      <c r="K1587" s="148">
        <v>310.76</v>
      </c>
      <c r="L1587" s="148">
        <v>0</v>
      </c>
      <c r="M1587" s="148">
        <v>1035.87</v>
      </c>
      <c r="N1587" s="148" t="s">
        <v>6289</v>
      </c>
      <c r="O1587" s="148">
        <v>11848.25</v>
      </c>
      <c r="P1587" s="148">
        <v>13194.88</v>
      </c>
    </row>
    <row r="1588" spans="1:16" ht="25">
      <c r="A1588" s="237" t="s">
        <v>6113</v>
      </c>
      <c r="B1588" s="237" t="s">
        <v>6114</v>
      </c>
      <c r="C1588" s="237" t="s">
        <v>5919</v>
      </c>
      <c r="D1588" s="238" t="s">
        <v>7324</v>
      </c>
      <c r="E1588" s="148">
        <v>776.90</v>
      </c>
      <c r="F1588" s="148">
        <v>0</v>
      </c>
      <c r="G1588" s="148">
        <v>0</v>
      </c>
      <c r="H1588" s="148" t="s">
        <v>6288</v>
      </c>
      <c r="I1588" s="148">
        <v>0</v>
      </c>
      <c r="J1588" s="148">
        <v>776.90</v>
      </c>
      <c r="K1588" s="148">
        <v>0</v>
      </c>
      <c r="L1588" s="148">
        <v>0</v>
      </c>
      <c r="M1588" s="148">
        <v>1035.87</v>
      </c>
      <c r="N1588" s="148" t="s">
        <v>6289</v>
      </c>
      <c r="O1588" s="148">
        <v>0</v>
      </c>
      <c r="P1588" s="148">
        <v>1035.87</v>
      </c>
    </row>
    <row r="1589" spans="1:16" ht="25">
      <c r="A1589" s="237" t="s">
        <v>6113</v>
      </c>
      <c r="B1589" s="237" t="s">
        <v>6114</v>
      </c>
      <c r="C1589" s="237" t="s">
        <v>5919</v>
      </c>
      <c r="D1589" s="238" t="s">
        <v>6259</v>
      </c>
      <c r="E1589" s="148">
        <v>776.90</v>
      </c>
      <c r="F1589" s="148">
        <v>0</v>
      </c>
      <c r="G1589" s="148">
        <v>0</v>
      </c>
      <c r="H1589" s="148" t="s">
        <v>6288</v>
      </c>
      <c r="I1589" s="148">
        <v>0</v>
      </c>
      <c r="J1589" s="148">
        <v>776.90</v>
      </c>
      <c r="K1589" s="148">
        <v>0</v>
      </c>
      <c r="L1589" s="148">
        <v>0</v>
      </c>
      <c r="M1589" s="148">
        <v>1035.87</v>
      </c>
      <c r="N1589" s="148" t="s">
        <v>6289</v>
      </c>
      <c r="O1589" s="148">
        <v>0</v>
      </c>
      <c r="P1589" s="148">
        <v>1035.87</v>
      </c>
    </row>
    <row r="1590" spans="1:16" ht="25">
      <c r="A1590" s="237" t="s">
        <v>6637</v>
      </c>
      <c r="B1590" s="237" t="s">
        <v>6638</v>
      </c>
      <c r="C1590" s="237" t="s">
        <v>6639</v>
      </c>
      <c r="D1590" s="238" t="s">
        <v>5839</v>
      </c>
      <c r="E1590" s="148">
        <v>395.04</v>
      </c>
      <c r="F1590" s="148">
        <v>1518.55</v>
      </c>
      <c r="G1590" s="148">
        <v>0</v>
      </c>
      <c r="H1590" s="148" t="s">
        <v>6288</v>
      </c>
      <c r="I1590" s="148">
        <v>14.800000000000182</v>
      </c>
      <c r="J1590" s="148">
        <v>1928.39</v>
      </c>
      <c r="K1590" s="148">
        <v>324.35</v>
      </c>
      <c r="L1590" s="148">
        <v>67.82</v>
      </c>
      <c r="M1590" s="148">
        <v>526.72</v>
      </c>
      <c r="N1590" s="148" t="s">
        <v>6289</v>
      </c>
      <c r="O1590" s="148">
        <v>630.40</v>
      </c>
      <c r="P1590" s="148">
        <v>1549.29</v>
      </c>
    </row>
    <row r="1591" spans="1:16" ht="25">
      <c r="A1591" s="237" t="s">
        <v>6637</v>
      </c>
      <c r="B1591" s="237" t="s">
        <v>6638</v>
      </c>
      <c r="C1591" s="237" t="s">
        <v>6639</v>
      </c>
      <c r="D1591" s="238" t="s">
        <v>7324</v>
      </c>
      <c r="E1591" s="148">
        <v>395.04</v>
      </c>
      <c r="F1591" s="148">
        <v>0</v>
      </c>
      <c r="G1591" s="148">
        <v>0</v>
      </c>
      <c r="H1591" s="148" t="s">
        <v>6288</v>
      </c>
      <c r="I1591" s="148">
        <v>0</v>
      </c>
      <c r="J1591" s="148">
        <v>395.04</v>
      </c>
      <c r="K1591" s="148">
        <v>0</v>
      </c>
      <c r="L1591" s="148">
        <v>65.84</v>
      </c>
      <c r="M1591" s="148">
        <v>526.72</v>
      </c>
      <c r="N1591" s="148" t="s">
        <v>6289</v>
      </c>
      <c r="O1591" s="148">
        <v>0</v>
      </c>
      <c r="P1591" s="148">
        <v>592.5600000000001</v>
      </c>
    </row>
    <row r="1592" spans="1:16" ht="25">
      <c r="A1592" s="237" t="s">
        <v>6637</v>
      </c>
      <c r="B1592" s="237" t="s">
        <v>6638</v>
      </c>
      <c r="C1592" s="237" t="s">
        <v>6639</v>
      </c>
      <c r="D1592" s="238" t="s">
        <v>6259</v>
      </c>
      <c r="E1592" s="148">
        <v>395.04</v>
      </c>
      <c r="F1592" s="148">
        <v>0</v>
      </c>
      <c r="G1592" s="148">
        <v>0</v>
      </c>
      <c r="H1592" s="148" t="s">
        <v>6288</v>
      </c>
      <c r="I1592" s="148">
        <v>0</v>
      </c>
      <c r="J1592" s="148">
        <v>395.04</v>
      </c>
      <c r="K1592" s="148">
        <v>0</v>
      </c>
      <c r="L1592" s="148">
        <v>0</v>
      </c>
      <c r="M1592" s="148">
        <v>526.72</v>
      </c>
      <c r="N1592" s="148" t="s">
        <v>6289</v>
      </c>
      <c r="O1592" s="148">
        <v>0</v>
      </c>
      <c r="P1592" s="148">
        <v>526.72</v>
      </c>
    </row>
    <row r="1593" spans="1:16" ht="25">
      <c r="A1593" s="237" t="s">
        <v>6640</v>
      </c>
      <c r="B1593" s="237" t="s">
        <v>6641</v>
      </c>
      <c r="C1593" s="237" t="s">
        <v>6639</v>
      </c>
      <c r="D1593" s="238" t="s">
        <v>5839</v>
      </c>
      <c r="E1593" s="148">
        <v>429.84</v>
      </c>
      <c r="F1593" s="148">
        <v>1518.55</v>
      </c>
      <c r="G1593" s="148">
        <v>0</v>
      </c>
      <c r="H1593" s="148" t="s">
        <v>6288</v>
      </c>
      <c r="I1593" s="148">
        <v>16.600000000000136</v>
      </c>
      <c r="J1593" s="148">
        <v>1964.99</v>
      </c>
      <c r="K1593" s="148">
        <v>353.51</v>
      </c>
      <c r="L1593" s="148">
        <v>73.92</v>
      </c>
      <c r="M1593" s="148">
        <v>573.12</v>
      </c>
      <c r="N1593" s="148" t="s">
        <v>6289</v>
      </c>
      <c r="O1593" s="148">
        <v>686.66</v>
      </c>
      <c r="P1593" s="148">
        <v>1687.21</v>
      </c>
    </row>
    <row r="1594" spans="1:16" ht="25">
      <c r="A1594" s="237" t="s">
        <v>6640</v>
      </c>
      <c r="B1594" s="237" t="s">
        <v>6641</v>
      </c>
      <c r="C1594" s="237" t="s">
        <v>6639</v>
      </c>
      <c r="D1594" s="238" t="s">
        <v>7324</v>
      </c>
      <c r="E1594" s="148">
        <v>429.84</v>
      </c>
      <c r="F1594" s="148">
        <v>0</v>
      </c>
      <c r="G1594" s="148">
        <v>0</v>
      </c>
      <c r="H1594" s="148" t="s">
        <v>6288</v>
      </c>
      <c r="I1594" s="148">
        <v>0</v>
      </c>
      <c r="J1594" s="148">
        <v>429.84</v>
      </c>
      <c r="K1594" s="148">
        <v>0</v>
      </c>
      <c r="L1594" s="148">
        <v>71.64</v>
      </c>
      <c r="M1594" s="148">
        <v>573.12</v>
      </c>
      <c r="N1594" s="148" t="s">
        <v>6289</v>
      </c>
      <c r="O1594" s="148">
        <v>0</v>
      </c>
      <c r="P1594" s="148">
        <v>644.76</v>
      </c>
    </row>
    <row r="1595" spans="1:16" ht="25">
      <c r="A1595" s="237" t="s">
        <v>6640</v>
      </c>
      <c r="B1595" s="237" t="s">
        <v>6641</v>
      </c>
      <c r="C1595" s="237" t="s">
        <v>6639</v>
      </c>
      <c r="D1595" s="238" t="s">
        <v>6259</v>
      </c>
      <c r="E1595" s="148">
        <v>429.84</v>
      </c>
      <c r="F1595" s="148">
        <v>0</v>
      </c>
      <c r="G1595" s="148">
        <v>0</v>
      </c>
      <c r="H1595" s="148" t="s">
        <v>6288</v>
      </c>
      <c r="I1595" s="148">
        <v>0</v>
      </c>
      <c r="J1595" s="148">
        <v>429.84</v>
      </c>
      <c r="K1595" s="148">
        <v>0</v>
      </c>
      <c r="L1595" s="148">
        <v>0</v>
      </c>
      <c r="M1595" s="148">
        <v>573.12</v>
      </c>
      <c r="N1595" s="148" t="s">
        <v>6289</v>
      </c>
      <c r="O1595" s="148">
        <v>0</v>
      </c>
      <c r="P1595" s="148">
        <v>573.12</v>
      </c>
    </row>
    <row r="1596" spans="1:16" ht="25">
      <c r="A1596" s="237" t="s">
        <v>6642</v>
      </c>
      <c r="B1596" s="237" t="s">
        <v>6643</v>
      </c>
      <c r="C1596" s="237" t="s">
        <v>5919</v>
      </c>
      <c r="D1596" s="238" t="s">
        <v>5839</v>
      </c>
      <c r="E1596" s="148">
        <v>561.68</v>
      </c>
      <c r="F1596" s="148">
        <v>1518.55</v>
      </c>
      <c r="G1596" s="148">
        <v>0</v>
      </c>
      <c r="H1596" s="148" t="s">
        <v>6288</v>
      </c>
      <c r="I1596" s="148">
        <v>19.59999999999991</v>
      </c>
      <c r="J1596" s="148">
        <v>2099.83</v>
      </c>
      <c r="K1596" s="148">
        <v>461.10</v>
      </c>
      <c r="L1596" s="148">
        <v>96.40</v>
      </c>
      <c r="M1596" s="148">
        <v>748.91</v>
      </c>
      <c r="N1596" s="148" t="s">
        <v>6289</v>
      </c>
      <c r="O1596" s="148">
        <v>896.11</v>
      </c>
      <c r="P1596" s="148">
        <v>2202.52</v>
      </c>
    </row>
    <row r="1597" spans="1:16" ht="25">
      <c r="A1597" s="237" t="s">
        <v>6642</v>
      </c>
      <c r="B1597" s="237" t="s">
        <v>6643</v>
      </c>
      <c r="C1597" s="237" t="s">
        <v>5919</v>
      </c>
      <c r="D1597" s="238" t="s">
        <v>7324</v>
      </c>
      <c r="E1597" s="148">
        <v>561.68</v>
      </c>
      <c r="F1597" s="148">
        <v>0</v>
      </c>
      <c r="G1597" s="148">
        <v>0</v>
      </c>
      <c r="H1597" s="148" t="s">
        <v>6288</v>
      </c>
      <c r="I1597" s="148">
        <v>0</v>
      </c>
      <c r="J1597" s="148">
        <v>561.68</v>
      </c>
      <c r="K1597" s="148">
        <v>0</v>
      </c>
      <c r="L1597" s="148">
        <v>93.61</v>
      </c>
      <c r="M1597" s="148">
        <v>748.91</v>
      </c>
      <c r="N1597" s="148" t="s">
        <v>6289</v>
      </c>
      <c r="O1597" s="148">
        <v>0</v>
      </c>
      <c r="P1597" s="148">
        <v>842.52</v>
      </c>
    </row>
    <row r="1598" spans="1:16" ht="25">
      <c r="A1598" s="237" t="s">
        <v>6642</v>
      </c>
      <c r="B1598" s="237" t="s">
        <v>6643</v>
      </c>
      <c r="C1598" s="237" t="s">
        <v>5919</v>
      </c>
      <c r="D1598" s="238" t="s">
        <v>6259</v>
      </c>
      <c r="E1598" s="148">
        <v>561.68</v>
      </c>
      <c r="F1598" s="148">
        <v>0</v>
      </c>
      <c r="G1598" s="148">
        <v>0</v>
      </c>
      <c r="H1598" s="148" t="s">
        <v>6288</v>
      </c>
      <c r="I1598" s="148">
        <v>0</v>
      </c>
      <c r="J1598" s="148">
        <v>561.68</v>
      </c>
      <c r="K1598" s="148">
        <v>0</v>
      </c>
      <c r="L1598" s="148">
        <v>0</v>
      </c>
      <c r="M1598" s="148">
        <v>748.91</v>
      </c>
      <c r="N1598" s="148" t="s">
        <v>6289</v>
      </c>
      <c r="O1598" s="148">
        <v>0</v>
      </c>
      <c r="P1598" s="148">
        <v>748.91</v>
      </c>
    </row>
    <row r="1599" spans="1:16" ht="25">
      <c r="A1599" s="237" t="s">
        <v>6264</v>
      </c>
      <c r="B1599" s="237" t="s">
        <v>6265</v>
      </c>
      <c r="C1599" s="237" t="s">
        <v>5919</v>
      </c>
      <c r="D1599" s="238" t="s">
        <v>5839</v>
      </c>
      <c r="E1599" s="148">
        <v>635.46</v>
      </c>
      <c r="F1599" s="148">
        <v>1518.55</v>
      </c>
      <c r="G1599" s="148">
        <v>0</v>
      </c>
      <c r="H1599" s="148" t="s">
        <v>6288</v>
      </c>
      <c r="I1599" s="148">
        <v>28.59999999999991</v>
      </c>
      <c r="J1599" s="148">
        <v>2182.61</v>
      </c>
      <c r="K1599" s="148">
        <v>526.37</v>
      </c>
      <c r="L1599" s="148">
        <v>110.06</v>
      </c>
      <c r="M1599" s="148">
        <v>847.28</v>
      </c>
      <c r="N1599" s="148" t="s">
        <v>6289</v>
      </c>
      <c r="O1599" s="148">
        <v>1019.62</v>
      </c>
      <c r="P1599" s="148">
        <v>2503.33</v>
      </c>
    </row>
    <row r="1600" spans="1:16" ht="25">
      <c r="A1600" s="237" t="s">
        <v>6264</v>
      </c>
      <c r="B1600" s="237" t="s">
        <v>6265</v>
      </c>
      <c r="C1600" s="237" t="s">
        <v>5919</v>
      </c>
      <c r="D1600" s="238" t="s">
        <v>7324</v>
      </c>
      <c r="E1600" s="148">
        <v>600.50</v>
      </c>
      <c r="F1600" s="148">
        <v>23.30</v>
      </c>
      <c r="G1600" s="148">
        <v>0</v>
      </c>
      <c r="H1600" s="148" t="s">
        <v>6288</v>
      </c>
      <c r="I1600" s="148">
        <v>28.600000000000023</v>
      </c>
      <c r="J1600" s="148">
        <v>652.40</v>
      </c>
      <c r="K1600" s="148">
        <v>0</v>
      </c>
      <c r="L1600" s="148">
        <v>104.23</v>
      </c>
      <c r="M1600" s="148">
        <v>800.67</v>
      </c>
      <c r="N1600" s="148" t="s">
        <v>6289</v>
      </c>
      <c r="O1600" s="148">
        <v>0</v>
      </c>
      <c r="P1600" s="148">
        <v>904.90</v>
      </c>
    </row>
    <row r="1601" spans="1:16" ht="25">
      <c r="A1601" s="237" t="s">
        <v>6264</v>
      </c>
      <c r="B1601" s="237" t="s">
        <v>6265</v>
      </c>
      <c r="C1601" s="237" t="s">
        <v>5919</v>
      </c>
      <c r="D1601" s="238" t="s">
        <v>6259</v>
      </c>
      <c r="E1601" s="148">
        <v>600.50</v>
      </c>
      <c r="F1601" s="148">
        <v>23.30</v>
      </c>
      <c r="G1601" s="148">
        <v>0</v>
      </c>
      <c r="H1601" s="148" t="s">
        <v>6288</v>
      </c>
      <c r="I1601" s="148">
        <v>28.600000000000023</v>
      </c>
      <c r="J1601" s="148">
        <v>652.40</v>
      </c>
      <c r="K1601" s="148">
        <v>0</v>
      </c>
      <c r="L1601" s="148">
        <v>0</v>
      </c>
      <c r="M1601" s="148">
        <v>800.67</v>
      </c>
      <c r="N1601" s="148" t="s">
        <v>6289</v>
      </c>
      <c r="O1601" s="148">
        <v>0</v>
      </c>
      <c r="P1601" s="148">
        <v>800.67</v>
      </c>
    </row>
    <row r="1602" spans="1:16" ht="25">
      <c r="A1602" s="237" t="s">
        <v>6644</v>
      </c>
      <c r="B1602" s="237" t="s">
        <v>6645</v>
      </c>
      <c r="C1602" s="237" t="s">
        <v>5919</v>
      </c>
      <c r="D1602" s="238" t="s">
        <v>5839</v>
      </c>
      <c r="E1602" s="148">
        <v>719.42</v>
      </c>
      <c r="F1602" s="148">
        <v>1518.55</v>
      </c>
      <c r="G1602" s="148">
        <v>0</v>
      </c>
      <c r="H1602" s="148" t="s">
        <v>6288</v>
      </c>
      <c r="I1602" s="148">
        <v>24.90000000000009</v>
      </c>
      <c r="J1602" s="148">
        <v>2262.87</v>
      </c>
      <c r="K1602" s="148">
        <v>590.82</v>
      </c>
      <c r="L1602" s="148">
        <v>123.57</v>
      </c>
      <c r="M1602" s="148">
        <v>959.23</v>
      </c>
      <c r="N1602" s="148" t="s">
        <v>6289</v>
      </c>
      <c r="O1602" s="148">
        <v>1148.36</v>
      </c>
      <c r="P1602" s="148">
        <v>2821.98</v>
      </c>
    </row>
    <row r="1603" spans="1:16" ht="25">
      <c r="A1603" s="237" t="s">
        <v>6644</v>
      </c>
      <c r="B1603" s="237" t="s">
        <v>6645</v>
      </c>
      <c r="C1603" s="237" t="s">
        <v>5919</v>
      </c>
      <c r="D1603" s="238" t="s">
        <v>7324</v>
      </c>
      <c r="E1603" s="148">
        <v>719.42</v>
      </c>
      <c r="F1603" s="148">
        <v>0</v>
      </c>
      <c r="G1603" s="148">
        <v>0</v>
      </c>
      <c r="H1603" s="148" t="s">
        <v>6288</v>
      </c>
      <c r="I1603" s="148">
        <v>0</v>
      </c>
      <c r="J1603" s="148">
        <v>719.42</v>
      </c>
      <c r="K1603" s="148">
        <v>0</v>
      </c>
      <c r="L1603" s="148">
        <v>119.90</v>
      </c>
      <c r="M1603" s="148">
        <v>959.23</v>
      </c>
      <c r="N1603" s="148" t="s">
        <v>6289</v>
      </c>
      <c r="O1603" s="148">
        <v>0</v>
      </c>
      <c r="P1603" s="148">
        <v>1079.13</v>
      </c>
    </row>
    <row r="1604" spans="1:16" ht="25">
      <c r="A1604" s="237" t="s">
        <v>6644</v>
      </c>
      <c r="B1604" s="237" t="s">
        <v>6645</v>
      </c>
      <c r="C1604" s="237" t="s">
        <v>5919</v>
      </c>
      <c r="D1604" s="238" t="s">
        <v>6259</v>
      </c>
      <c r="E1604" s="148">
        <v>719.42</v>
      </c>
      <c r="F1604" s="148">
        <v>0</v>
      </c>
      <c r="G1604" s="148">
        <v>0</v>
      </c>
      <c r="H1604" s="148" t="s">
        <v>6288</v>
      </c>
      <c r="I1604" s="148">
        <v>0</v>
      </c>
      <c r="J1604" s="148">
        <v>719.42</v>
      </c>
      <c r="K1604" s="148">
        <v>0</v>
      </c>
      <c r="L1604" s="148">
        <v>0</v>
      </c>
      <c r="M1604" s="148">
        <v>959.23</v>
      </c>
      <c r="N1604" s="148" t="s">
        <v>6289</v>
      </c>
      <c r="O1604" s="148">
        <v>0</v>
      </c>
      <c r="P1604" s="148">
        <v>959.23</v>
      </c>
    </row>
    <row r="1605" spans="1:16" ht="25">
      <c r="A1605" s="237" t="s">
        <v>6646</v>
      </c>
      <c r="B1605" s="237" t="s">
        <v>6647</v>
      </c>
      <c r="C1605" s="237" t="s">
        <v>5919</v>
      </c>
      <c r="D1605" s="238" t="s">
        <v>5839</v>
      </c>
      <c r="E1605" s="148">
        <v>11912.66</v>
      </c>
      <c r="F1605" s="148">
        <v>1518.55</v>
      </c>
      <c r="G1605" s="148">
        <v>0</v>
      </c>
      <c r="H1605" s="148" t="s">
        <v>6288</v>
      </c>
      <c r="I1605" s="148">
        <v>378.1200000000008</v>
      </c>
      <c r="J1605" s="148">
        <v>13809.33</v>
      </c>
      <c r="K1605" s="148">
        <v>9753.36</v>
      </c>
      <c r="L1605" s="148">
        <v>2038.80</v>
      </c>
      <c r="M1605" s="148">
        <v>15883.55</v>
      </c>
      <c r="N1605" s="148" t="s">
        <v>6289</v>
      </c>
      <c r="O1605" s="148">
        <v>18972.66</v>
      </c>
      <c r="P1605" s="148">
        <v>46648.369999999995</v>
      </c>
    </row>
    <row r="1606" spans="1:16" ht="25">
      <c r="A1606" s="237" t="s">
        <v>6646</v>
      </c>
      <c r="B1606" s="237" t="s">
        <v>6647</v>
      </c>
      <c r="C1606" s="237" t="s">
        <v>5919</v>
      </c>
      <c r="D1606" s="238" t="s">
        <v>7324</v>
      </c>
      <c r="E1606" s="148">
        <v>11912.66</v>
      </c>
      <c r="F1606" s="148">
        <v>0</v>
      </c>
      <c r="G1606" s="148">
        <v>0</v>
      </c>
      <c r="H1606" s="148" t="s">
        <v>6288</v>
      </c>
      <c r="I1606" s="148">
        <v>0</v>
      </c>
      <c r="J1606" s="148">
        <v>11912.66</v>
      </c>
      <c r="K1606" s="148">
        <v>0</v>
      </c>
      <c r="L1606" s="148">
        <v>1985.44</v>
      </c>
      <c r="M1606" s="148">
        <v>15883.55</v>
      </c>
      <c r="N1606" s="148" t="s">
        <v>6289</v>
      </c>
      <c r="O1606" s="148">
        <v>0</v>
      </c>
      <c r="P1606" s="148">
        <v>17868.989999999998</v>
      </c>
    </row>
    <row r="1607" spans="1:16" ht="25">
      <c r="A1607" s="237" t="s">
        <v>6646</v>
      </c>
      <c r="B1607" s="237" t="s">
        <v>6647</v>
      </c>
      <c r="C1607" s="237" t="s">
        <v>5919</v>
      </c>
      <c r="D1607" s="238" t="s">
        <v>6259</v>
      </c>
      <c r="E1607" s="148">
        <v>11912.66</v>
      </c>
      <c r="F1607" s="148">
        <v>0</v>
      </c>
      <c r="G1607" s="148">
        <v>0</v>
      </c>
      <c r="H1607" s="148" t="s">
        <v>6288</v>
      </c>
      <c r="I1607" s="148">
        <v>0</v>
      </c>
      <c r="J1607" s="148">
        <v>11912.66</v>
      </c>
      <c r="K1607" s="148">
        <v>0</v>
      </c>
      <c r="L1607" s="148">
        <v>0</v>
      </c>
      <c r="M1607" s="148">
        <v>15883.55</v>
      </c>
      <c r="N1607" s="148" t="s">
        <v>6289</v>
      </c>
      <c r="O1607" s="148">
        <v>0</v>
      </c>
      <c r="P1607" s="148">
        <v>15883.55</v>
      </c>
    </row>
    <row r="1608" spans="1:16" ht="25">
      <c r="A1608" s="237" t="s">
        <v>6648</v>
      </c>
      <c r="B1608" s="237" t="s">
        <v>6649</v>
      </c>
      <c r="C1608" s="237" t="s">
        <v>5919</v>
      </c>
      <c r="D1608" s="238" t="s">
        <v>5839</v>
      </c>
      <c r="E1608" s="148">
        <v>13347.46</v>
      </c>
      <c r="F1608" s="148">
        <v>1518.55</v>
      </c>
      <c r="G1608" s="148">
        <v>0</v>
      </c>
      <c r="H1608" s="148" t="s">
        <v>6288</v>
      </c>
      <c r="I1608" s="148">
        <v>421.76000000000204</v>
      </c>
      <c r="J1608" s="148">
        <v>15287.77</v>
      </c>
      <c r="K1608" s="148">
        <v>10931.73</v>
      </c>
      <c r="L1608" s="148">
        <v>2285.21</v>
      </c>
      <c r="M1608" s="148">
        <v>17796.61</v>
      </c>
      <c r="N1608" s="148" t="s">
        <v>6289</v>
      </c>
      <c r="O1608" s="148">
        <v>21262.69</v>
      </c>
      <c r="P1608" s="148">
        <v>52276.24</v>
      </c>
    </row>
    <row r="1609" spans="1:16" ht="25">
      <c r="A1609" s="237" t="s">
        <v>6648</v>
      </c>
      <c r="B1609" s="237" t="s">
        <v>6649</v>
      </c>
      <c r="C1609" s="237" t="s">
        <v>5919</v>
      </c>
      <c r="D1609" s="238" t="s">
        <v>7324</v>
      </c>
      <c r="E1609" s="148">
        <v>13347.46</v>
      </c>
      <c r="F1609" s="148">
        <v>0</v>
      </c>
      <c r="G1609" s="148">
        <v>0</v>
      </c>
      <c r="H1609" s="148" t="s">
        <v>6288</v>
      </c>
      <c r="I1609" s="148">
        <v>0</v>
      </c>
      <c r="J1609" s="148">
        <v>13347.46</v>
      </c>
      <c r="K1609" s="148">
        <v>0</v>
      </c>
      <c r="L1609" s="148">
        <v>2224.58</v>
      </c>
      <c r="M1609" s="148">
        <v>17796.61</v>
      </c>
      <c r="N1609" s="148" t="s">
        <v>6289</v>
      </c>
      <c r="O1609" s="148">
        <v>0</v>
      </c>
      <c r="P1609" s="148">
        <v>20021.190000000002</v>
      </c>
    </row>
    <row r="1610" spans="1:16" ht="25">
      <c r="A1610" s="237" t="s">
        <v>6648</v>
      </c>
      <c r="B1610" s="237" t="s">
        <v>6649</v>
      </c>
      <c r="C1610" s="237" t="s">
        <v>5919</v>
      </c>
      <c r="D1610" s="238" t="s">
        <v>6259</v>
      </c>
      <c r="E1610" s="148">
        <v>13347.46</v>
      </c>
      <c r="F1610" s="148">
        <v>0</v>
      </c>
      <c r="G1610" s="148">
        <v>0</v>
      </c>
      <c r="H1610" s="148" t="s">
        <v>6288</v>
      </c>
      <c r="I1610" s="148">
        <v>0</v>
      </c>
      <c r="J1610" s="148">
        <v>13347.46</v>
      </c>
      <c r="K1610" s="148">
        <v>0</v>
      </c>
      <c r="L1610" s="148">
        <v>0</v>
      </c>
      <c r="M1610" s="148">
        <v>17796.61</v>
      </c>
      <c r="N1610" s="148" t="s">
        <v>6289</v>
      </c>
      <c r="O1610" s="148">
        <v>0</v>
      </c>
      <c r="P1610" s="148">
        <v>17796.61</v>
      </c>
    </row>
    <row r="1611" spans="1:16" ht="25">
      <c r="A1611" s="237" t="s">
        <v>6650</v>
      </c>
      <c r="B1611" s="237" t="s">
        <v>6651</v>
      </c>
      <c r="C1611" s="237" t="s">
        <v>5919</v>
      </c>
      <c r="D1611" s="238" t="s">
        <v>5839</v>
      </c>
      <c r="E1611" s="148">
        <v>17081.41</v>
      </c>
      <c r="F1611" s="148">
        <v>1518.55</v>
      </c>
      <c r="G1611" s="148">
        <v>0</v>
      </c>
      <c r="H1611" s="148" t="s">
        <v>6288</v>
      </c>
      <c r="I1611" s="148">
        <v>501.2800000000025</v>
      </c>
      <c r="J1611" s="148">
        <v>19101.24</v>
      </c>
      <c r="K1611" s="148">
        <v>13971.56</v>
      </c>
      <c r="L1611" s="148">
        <v>2920.79</v>
      </c>
      <c r="M1611" s="148">
        <v>22775.21</v>
      </c>
      <c r="N1611" s="148" t="s">
        <v>6289</v>
      </c>
      <c r="O1611" s="148">
        <v>27189.42</v>
      </c>
      <c r="P1611" s="148">
        <v>66856.98</v>
      </c>
    </row>
    <row r="1612" spans="1:16" ht="25">
      <c r="A1612" s="237" t="s">
        <v>6650</v>
      </c>
      <c r="B1612" s="237" t="s">
        <v>6651</v>
      </c>
      <c r="C1612" s="237" t="s">
        <v>5919</v>
      </c>
      <c r="D1612" s="238" t="s">
        <v>7324</v>
      </c>
      <c r="E1612" s="148">
        <v>17081.41</v>
      </c>
      <c r="F1612" s="148">
        <v>0</v>
      </c>
      <c r="G1612" s="148">
        <v>0</v>
      </c>
      <c r="H1612" s="148" t="s">
        <v>6288</v>
      </c>
      <c r="I1612" s="148">
        <v>0</v>
      </c>
      <c r="J1612" s="148">
        <v>17081.41</v>
      </c>
      <c r="K1612" s="148">
        <v>0</v>
      </c>
      <c r="L1612" s="148">
        <v>2846.90</v>
      </c>
      <c r="M1612" s="148">
        <v>22775.21</v>
      </c>
      <c r="N1612" s="148" t="s">
        <v>6289</v>
      </c>
      <c r="O1612" s="148">
        <v>0</v>
      </c>
      <c r="P1612" s="148">
        <v>25622.11</v>
      </c>
    </row>
    <row r="1613" spans="1:16" ht="25">
      <c r="A1613" s="237" t="s">
        <v>6650</v>
      </c>
      <c r="B1613" s="237" t="s">
        <v>6651</v>
      </c>
      <c r="C1613" s="237" t="s">
        <v>5919</v>
      </c>
      <c r="D1613" s="238" t="s">
        <v>6259</v>
      </c>
      <c r="E1613" s="148">
        <v>17081.41</v>
      </c>
      <c r="F1613" s="148">
        <v>0</v>
      </c>
      <c r="G1613" s="148">
        <v>0</v>
      </c>
      <c r="H1613" s="148" t="s">
        <v>6288</v>
      </c>
      <c r="I1613" s="148">
        <v>0</v>
      </c>
      <c r="J1613" s="148">
        <v>17081.41</v>
      </c>
      <c r="K1613" s="148">
        <v>0</v>
      </c>
      <c r="L1613" s="148">
        <v>0</v>
      </c>
      <c r="M1613" s="148">
        <v>22775.21</v>
      </c>
      <c r="N1613" s="148" t="s">
        <v>6289</v>
      </c>
      <c r="O1613" s="148">
        <v>0</v>
      </c>
      <c r="P1613" s="148">
        <v>22775.21</v>
      </c>
    </row>
    <row r="1614" spans="1:16" ht="25">
      <c r="A1614" s="237" t="s">
        <v>6652</v>
      </c>
      <c r="B1614" s="237" t="s">
        <v>6653</v>
      </c>
      <c r="C1614" s="237" t="s">
        <v>5919</v>
      </c>
      <c r="D1614" s="238" t="s">
        <v>5839</v>
      </c>
      <c r="E1614" s="148">
        <v>18545.11</v>
      </c>
      <c r="F1614" s="148">
        <v>1518.55</v>
      </c>
      <c r="G1614" s="148">
        <v>0</v>
      </c>
      <c r="H1614" s="148" t="s">
        <v>6288</v>
      </c>
      <c r="I1614" s="148">
        <v>551.0499999999993</v>
      </c>
      <c r="J1614" s="148">
        <v>20614.71</v>
      </c>
      <c r="K1614" s="148">
        <v>15173.57</v>
      </c>
      <c r="L1614" s="148">
        <v>3173.04</v>
      </c>
      <c r="M1614" s="148">
        <v>24726.81</v>
      </c>
      <c r="N1614" s="148" t="s">
        <v>6289</v>
      </c>
      <c r="O1614" s="148">
        <v>29530.67</v>
      </c>
      <c r="P1614" s="148">
        <v>72604.09</v>
      </c>
    </row>
    <row r="1615" spans="1:16" ht="25">
      <c r="A1615" s="237" t="s">
        <v>6652</v>
      </c>
      <c r="B1615" s="237" t="s">
        <v>6653</v>
      </c>
      <c r="C1615" s="237" t="s">
        <v>5919</v>
      </c>
      <c r="D1615" s="238" t="s">
        <v>7324</v>
      </c>
      <c r="E1615" s="148">
        <v>18545.11</v>
      </c>
      <c r="F1615" s="148">
        <v>0</v>
      </c>
      <c r="G1615" s="148">
        <v>0</v>
      </c>
      <c r="H1615" s="148" t="s">
        <v>6288</v>
      </c>
      <c r="I1615" s="148">
        <v>0</v>
      </c>
      <c r="J1615" s="148">
        <v>18545.11</v>
      </c>
      <c r="K1615" s="148">
        <v>0</v>
      </c>
      <c r="L1615" s="148">
        <v>3090.85</v>
      </c>
      <c r="M1615" s="148">
        <v>24726.81</v>
      </c>
      <c r="N1615" s="148" t="s">
        <v>6289</v>
      </c>
      <c r="O1615" s="148">
        <v>0</v>
      </c>
      <c r="P1615" s="148">
        <v>27817.66</v>
      </c>
    </row>
    <row r="1616" spans="1:16" ht="25">
      <c r="A1616" s="237" t="s">
        <v>6652</v>
      </c>
      <c r="B1616" s="237" t="s">
        <v>6653</v>
      </c>
      <c r="C1616" s="237" t="s">
        <v>5919</v>
      </c>
      <c r="D1616" s="238" t="s">
        <v>6259</v>
      </c>
      <c r="E1616" s="148">
        <v>18545.11</v>
      </c>
      <c r="F1616" s="148">
        <v>0</v>
      </c>
      <c r="G1616" s="148">
        <v>0</v>
      </c>
      <c r="H1616" s="148" t="s">
        <v>6288</v>
      </c>
      <c r="I1616" s="148">
        <v>0</v>
      </c>
      <c r="J1616" s="148">
        <v>18545.11</v>
      </c>
      <c r="K1616" s="148">
        <v>0</v>
      </c>
      <c r="L1616" s="148">
        <v>0</v>
      </c>
      <c r="M1616" s="148">
        <v>24726.81</v>
      </c>
      <c r="N1616" s="148" t="s">
        <v>6289</v>
      </c>
      <c r="O1616" s="148">
        <v>0</v>
      </c>
      <c r="P1616" s="148">
        <v>24726.81</v>
      </c>
    </row>
    <row r="1617" spans="1:16" ht="25">
      <c r="A1617" s="237" t="s">
        <v>6654</v>
      </c>
      <c r="B1617" s="237" t="s">
        <v>6655</v>
      </c>
      <c r="C1617" s="237" t="s">
        <v>6639</v>
      </c>
      <c r="D1617" s="238" t="s">
        <v>5839</v>
      </c>
      <c r="E1617" s="148">
        <v>5483.05</v>
      </c>
      <c r="F1617" s="148">
        <v>1518.55</v>
      </c>
      <c r="G1617" s="148">
        <v>0</v>
      </c>
      <c r="H1617" s="148" t="s">
        <v>6288</v>
      </c>
      <c r="I1617" s="148">
        <v>229.02999999999975</v>
      </c>
      <c r="J1617" s="148">
        <v>7230.63</v>
      </c>
      <c r="K1617" s="148">
        <v>4507.38</v>
      </c>
      <c r="L1617" s="148">
        <v>942.36</v>
      </c>
      <c r="M1617" s="148">
        <v>7310.73</v>
      </c>
      <c r="N1617" s="148" t="s">
        <v>6289</v>
      </c>
      <c r="O1617" s="148">
        <v>8755.49</v>
      </c>
      <c r="P1617" s="148">
        <v>21515.96</v>
      </c>
    </row>
    <row r="1618" spans="1:16" ht="25">
      <c r="A1618" s="237" t="s">
        <v>6654</v>
      </c>
      <c r="B1618" s="237" t="s">
        <v>6655</v>
      </c>
      <c r="C1618" s="237" t="s">
        <v>6639</v>
      </c>
      <c r="D1618" s="238" t="s">
        <v>7324</v>
      </c>
      <c r="E1618" s="148">
        <v>5483.05</v>
      </c>
      <c r="F1618" s="148">
        <v>0</v>
      </c>
      <c r="G1618" s="148">
        <v>0</v>
      </c>
      <c r="H1618" s="148" t="s">
        <v>6288</v>
      </c>
      <c r="I1618" s="148">
        <v>0</v>
      </c>
      <c r="J1618" s="148">
        <v>5483.05</v>
      </c>
      <c r="K1618" s="148">
        <v>0</v>
      </c>
      <c r="L1618" s="148">
        <v>913.84</v>
      </c>
      <c r="M1618" s="148">
        <v>7310.73</v>
      </c>
      <c r="N1618" s="148" t="s">
        <v>6289</v>
      </c>
      <c r="O1618" s="148">
        <v>0</v>
      </c>
      <c r="P1618" s="148">
        <v>8224.57</v>
      </c>
    </row>
    <row r="1619" spans="1:16" ht="25">
      <c r="A1619" s="237" t="s">
        <v>6654</v>
      </c>
      <c r="B1619" s="237" t="s">
        <v>6655</v>
      </c>
      <c r="C1619" s="237" t="s">
        <v>6639</v>
      </c>
      <c r="D1619" s="238" t="s">
        <v>6259</v>
      </c>
      <c r="E1619" s="148">
        <v>5483.05</v>
      </c>
      <c r="F1619" s="148">
        <v>0</v>
      </c>
      <c r="G1619" s="148">
        <v>0</v>
      </c>
      <c r="H1619" s="148" t="s">
        <v>6288</v>
      </c>
      <c r="I1619" s="148">
        <v>0</v>
      </c>
      <c r="J1619" s="148">
        <v>5483.05</v>
      </c>
      <c r="K1619" s="148">
        <v>0</v>
      </c>
      <c r="L1619" s="148">
        <v>0</v>
      </c>
      <c r="M1619" s="148">
        <v>7310.73</v>
      </c>
      <c r="N1619" s="148" t="s">
        <v>6289</v>
      </c>
      <c r="O1619" s="148">
        <v>0</v>
      </c>
      <c r="P1619" s="148">
        <v>7310.73</v>
      </c>
    </row>
    <row r="1620" spans="1:16" ht="25">
      <c r="A1620" s="237" t="s">
        <v>6656</v>
      </c>
      <c r="B1620" s="237" t="s">
        <v>6657</v>
      </c>
      <c r="C1620" s="237" t="s">
        <v>6639</v>
      </c>
      <c r="D1620" s="238" t="s">
        <v>5839</v>
      </c>
      <c r="E1620" s="148">
        <v>6264.83</v>
      </c>
      <c r="F1620" s="148">
        <v>1518.55</v>
      </c>
      <c r="G1620" s="148">
        <v>0</v>
      </c>
      <c r="H1620" s="148" t="s">
        <v>6288</v>
      </c>
      <c r="I1620" s="148">
        <v>239.07999999999993</v>
      </c>
      <c r="J1620" s="148">
        <v>8022.46</v>
      </c>
      <c r="K1620" s="148">
        <v>5140.05</v>
      </c>
      <c r="L1620" s="148">
        <v>1074.33</v>
      </c>
      <c r="M1620" s="148">
        <v>8353.11</v>
      </c>
      <c r="N1620" s="148" t="s">
        <v>6289</v>
      </c>
      <c r="O1620" s="148">
        <v>9989.99</v>
      </c>
      <c r="P1620" s="148">
        <v>24557.480000000003</v>
      </c>
    </row>
    <row r="1621" spans="1:16" ht="25">
      <c r="A1621" s="237" t="s">
        <v>6656</v>
      </c>
      <c r="B1621" s="237" t="s">
        <v>6657</v>
      </c>
      <c r="C1621" s="237" t="s">
        <v>6639</v>
      </c>
      <c r="D1621" s="238" t="s">
        <v>7324</v>
      </c>
      <c r="E1621" s="148">
        <v>6264.83</v>
      </c>
      <c r="F1621" s="148">
        <v>0</v>
      </c>
      <c r="G1621" s="148">
        <v>0</v>
      </c>
      <c r="H1621" s="148" t="s">
        <v>6288</v>
      </c>
      <c r="I1621" s="148">
        <v>0</v>
      </c>
      <c r="J1621" s="148">
        <v>6264.83</v>
      </c>
      <c r="K1621" s="148">
        <v>0</v>
      </c>
      <c r="L1621" s="148">
        <v>1044.14</v>
      </c>
      <c r="M1621" s="148">
        <v>8353.11</v>
      </c>
      <c r="N1621" s="148" t="s">
        <v>6289</v>
      </c>
      <c r="O1621" s="148">
        <v>0</v>
      </c>
      <c r="P1621" s="148">
        <v>9397.25</v>
      </c>
    </row>
    <row r="1622" spans="1:16" ht="25">
      <c r="A1622" s="237" t="s">
        <v>6656</v>
      </c>
      <c r="B1622" s="237" t="s">
        <v>6657</v>
      </c>
      <c r="C1622" s="237" t="s">
        <v>6639</v>
      </c>
      <c r="D1622" s="238" t="s">
        <v>6259</v>
      </c>
      <c r="E1622" s="148">
        <v>6264.83</v>
      </c>
      <c r="F1622" s="148">
        <v>0</v>
      </c>
      <c r="G1622" s="148">
        <v>0</v>
      </c>
      <c r="H1622" s="148" t="s">
        <v>6288</v>
      </c>
      <c r="I1622" s="148">
        <v>0</v>
      </c>
      <c r="J1622" s="148">
        <v>6264.83</v>
      </c>
      <c r="K1622" s="148">
        <v>0</v>
      </c>
      <c r="L1622" s="148">
        <v>0</v>
      </c>
      <c r="M1622" s="148">
        <v>8353.11</v>
      </c>
      <c r="N1622" s="148" t="s">
        <v>6289</v>
      </c>
      <c r="O1622" s="148">
        <v>0</v>
      </c>
      <c r="P1622" s="148">
        <v>8353.11</v>
      </c>
    </row>
    <row r="1623" spans="1:16" ht="25">
      <c r="A1623" s="237" t="s">
        <v>6658</v>
      </c>
      <c r="B1623" s="237" t="s">
        <v>6659</v>
      </c>
      <c r="C1623" s="237" t="s">
        <v>6639</v>
      </c>
      <c r="D1623" s="238" t="s">
        <v>5839</v>
      </c>
      <c r="E1623" s="148">
        <v>7157.51</v>
      </c>
      <c r="F1623" s="148">
        <v>1518.55</v>
      </c>
      <c r="G1623" s="148">
        <v>0</v>
      </c>
      <c r="H1623" s="148" t="s">
        <v>6288</v>
      </c>
      <c r="I1623" s="148">
        <v>282.28000000000065</v>
      </c>
      <c r="J1623" s="148">
        <v>8958.34</v>
      </c>
      <c r="K1623" s="148">
        <v>5884.55</v>
      </c>
      <c r="L1623" s="148">
        <v>1230.31</v>
      </c>
      <c r="M1623" s="148">
        <v>9543.35</v>
      </c>
      <c r="N1623" s="148" t="s">
        <v>6289</v>
      </c>
      <c r="O1623" s="148">
        <v>11430.28</v>
      </c>
      <c r="P1623" s="148">
        <v>28088.489999999998</v>
      </c>
    </row>
    <row r="1624" spans="1:16" ht="25">
      <c r="A1624" s="237" t="s">
        <v>6658</v>
      </c>
      <c r="B1624" s="237" t="s">
        <v>6659</v>
      </c>
      <c r="C1624" s="237" t="s">
        <v>6639</v>
      </c>
      <c r="D1624" s="238" t="s">
        <v>7324</v>
      </c>
      <c r="E1624" s="148">
        <v>7157.51</v>
      </c>
      <c r="F1624" s="148">
        <v>0</v>
      </c>
      <c r="G1624" s="148">
        <v>0</v>
      </c>
      <c r="H1624" s="148" t="s">
        <v>6288</v>
      </c>
      <c r="I1624" s="148">
        <v>0</v>
      </c>
      <c r="J1624" s="148">
        <v>7157.51</v>
      </c>
      <c r="K1624" s="148">
        <v>0</v>
      </c>
      <c r="L1624" s="148">
        <v>1192.92</v>
      </c>
      <c r="M1624" s="148">
        <v>9543.35</v>
      </c>
      <c r="N1624" s="148" t="s">
        <v>6289</v>
      </c>
      <c r="O1624" s="148">
        <v>0</v>
      </c>
      <c r="P1624" s="148">
        <v>10736.27</v>
      </c>
    </row>
    <row r="1625" spans="1:16" ht="25">
      <c r="A1625" s="237" t="s">
        <v>6658</v>
      </c>
      <c r="B1625" s="237" t="s">
        <v>6659</v>
      </c>
      <c r="C1625" s="237" t="s">
        <v>6639</v>
      </c>
      <c r="D1625" s="238" t="s">
        <v>6259</v>
      </c>
      <c r="E1625" s="148">
        <v>7157.51</v>
      </c>
      <c r="F1625" s="148">
        <v>0</v>
      </c>
      <c r="G1625" s="148">
        <v>0</v>
      </c>
      <c r="H1625" s="148" t="s">
        <v>6288</v>
      </c>
      <c r="I1625" s="148">
        <v>0</v>
      </c>
      <c r="J1625" s="148">
        <v>7157.51</v>
      </c>
      <c r="K1625" s="148">
        <v>0</v>
      </c>
      <c r="L1625" s="148">
        <v>0</v>
      </c>
      <c r="M1625" s="148">
        <v>9543.35</v>
      </c>
      <c r="N1625" s="148" t="s">
        <v>6289</v>
      </c>
      <c r="O1625" s="148">
        <v>0</v>
      </c>
      <c r="P1625" s="148">
        <v>9543.35</v>
      </c>
    </row>
    <row r="1626" spans="1:16" ht="25">
      <c r="A1626" s="237" t="s">
        <v>6660</v>
      </c>
      <c r="B1626" s="237" t="s">
        <v>6661</v>
      </c>
      <c r="C1626" s="237" t="s">
        <v>6639</v>
      </c>
      <c r="D1626" s="238" t="s">
        <v>5839</v>
      </c>
      <c r="E1626" s="148">
        <v>9115.61</v>
      </c>
      <c r="F1626" s="148">
        <v>1518.55</v>
      </c>
      <c r="G1626" s="148">
        <v>0</v>
      </c>
      <c r="H1626" s="148" t="s">
        <v>6288</v>
      </c>
      <c r="I1626" s="148">
        <v>317.0499999999993</v>
      </c>
      <c r="J1626" s="148">
        <v>10951.21</v>
      </c>
      <c r="K1626" s="148">
        <v>7473.79</v>
      </c>
      <c r="L1626" s="148">
        <v>1562.45</v>
      </c>
      <c r="M1626" s="148">
        <v>12154.15</v>
      </c>
      <c r="N1626" s="148" t="s">
        <v>6289</v>
      </c>
      <c r="O1626" s="148">
        <v>14531.59</v>
      </c>
      <c r="P1626" s="148">
        <v>35721.979999999996</v>
      </c>
    </row>
    <row r="1627" spans="1:16" ht="25">
      <c r="A1627" s="237" t="s">
        <v>6660</v>
      </c>
      <c r="B1627" s="237" t="s">
        <v>6661</v>
      </c>
      <c r="C1627" s="237" t="s">
        <v>6639</v>
      </c>
      <c r="D1627" s="238" t="s">
        <v>7324</v>
      </c>
      <c r="E1627" s="148">
        <v>9115.61</v>
      </c>
      <c r="F1627" s="148">
        <v>0</v>
      </c>
      <c r="G1627" s="148">
        <v>0</v>
      </c>
      <c r="H1627" s="148" t="s">
        <v>6288</v>
      </c>
      <c r="I1627" s="148">
        <v>0</v>
      </c>
      <c r="J1627" s="148">
        <v>9115.61</v>
      </c>
      <c r="K1627" s="148">
        <v>0</v>
      </c>
      <c r="L1627" s="148">
        <v>1519.27</v>
      </c>
      <c r="M1627" s="148">
        <v>12154.15</v>
      </c>
      <c r="N1627" s="148" t="s">
        <v>6289</v>
      </c>
      <c r="O1627" s="148">
        <v>0</v>
      </c>
      <c r="P1627" s="148">
        <v>13673.42</v>
      </c>
    </row>
    <row r="1628" spans="1:16" ht="25">
      <c r="A1628" s="237" t="s">
        <v>6660</v>
      </c>
      <c r="B1628" s="237" t="s">
        <v>6661</v>
      </c>
      <c r="C1628" s="237" t="s">
        <v>6639</v>
      </c>
      <c r="D1628" s="238" t="s">
        <v>6259</v>
      </c>
      <c r="E1628" s="148">
        <v>9115.61</v>
      </c>
      <c r="F1628" s="148">
        <v>0</v>
      </c>
      <c r="G1628" s="148">
        <v>0</v>
      </c>
      <c r="H1628" s="148" t="s">
        <v>6288</v>
      </c>
      <c r="I1628" s="148">
        <v>0</v>
      </c>
      <c r="J1628" s="148">
        <v>9115.61</v>
      </c>
      <c r="K1628" s="148">
        <v>0</v>
      </c>
      <c r="L1628" s="148">
        <v>0</v>
      </c>
      <c r="M1628" s="148">
        <v>12154.15</v>
      </c>
      <c r="N1628" s="148" t="s">
        <v>6289</v>
      </c>
      <c r="O1628" s="148">
        <v>0</v>
      </c>
      <c r="P1628" s="148">
        <v>12154.15</v>
      </c>
    </row>
    <row r="1629" spans="1:16" ht="25">
      <c r="A1629" s="237" t="s">
        <v>6662</v>
      </c>
      <c r="B1629" s="237" t="s">
        <v>6663</v>
      </c>
      <c r="C1629" s="237" t="s">
        <v>6639</v>
      </c>
      <c r="D1629" s="238" t="s">
        <v>5839</v>
      </c>
      <c r="E1629" s="148">
        <v>10075.17</v>
      </c>
      <c r="F1629" s="148">
        <v>1518.55</v>
      </c>
      <c r="G1629" s="148">
        <v>0</v>
      </c>
      <c r="H1629" s="148" t="s">
        <v>6288</v>
      </c>
      <c r="I1629" s="148">
        <v>370.2300000000014</v>
      </c>
      <c r="J1629" s="148">
        <v>11963.95</v>
      </c>
      <c r="K1629" s="148">
        <v>8278.56</v>
      </c>
      <c r="L1629" s="148">
        <v>1731.24</v>
      </c>
      <c r="M1629" s="148">
        <v>13433.56</v>
      </c>
      <c r="N1629" s="148" t="s">
        <v>6289</v>
      </c>
      <c r="O1629" s="148">
        <v>16086.30</v>
      </c>
      <c r="P1629" s="148">
        <v>39529.66</v>
      </c>
    </row>
    <row r="1630" spans="1:16" ht="25">
      <c r="A1630" s="237" t="s">
        <v>6662</v>
      </c>
      <c r="B1630" s="237" t="s">
        <v>6663</v>
      </c>
      <c r="C1630" s="237" t="s">
        <v>6639</v>
      </c>
      <c r="D1630" s="238" t="s">
        <v>7324</v>
      </c>
      <c r="E1630" s="148">
        <v>10075.17</v>
      </c>
      <c r="F1630" s="148">
        <v>0</v>
      </c>
      <c r="G1630" s="148">
        <v>0</v>
      </c>
      <c r="H1630" s="148" t="s">
        <v>6288</v>
      </c>
      <c r="I1630" s="148">
        <v>0</v>
      </c>
      <c r="J1630" s="148">
        <v>10075.17</v>
      </c>
      <c r="K1630" s="148">
        <v>0</v>
      </c>
      <c r="L1630" s="148">
        <v>1679.20</v>
      </c>
      <c r="M1630" s="148">
        <v>13433.56</v>
      </c>
      <c r="N1630" s="148" t="s">
        <v>6289</v>
      </c>
      <c r="O1630" s="148">
        <v>0</v>
      </c>
      <c r="P1630" s="148">
        <v>15112.76</v>
      </c>
    </row>
    <row r="1631" spans="1:16" ht="25">
      <c r="A1631" s="237" t="s">
        <v>6662</v>
      </c>
      <c r="B1631" s="237" t="s">
        <v>6663</v>
      </c>
      <c r="C1631" s="237" t="s">
        <v>6639</v>
      </c>
      <c r="D1631" s="238" t="s">
        <v>6259</v>
      </c>
      <c r="E1631" s="148">
        <v>10075.17</v>
      </c>
      <c r="F1631" s="148">
        <v>0</v>
      </c>
      <c r="G1631" s="148">
        <v>0</v>
      </c>
      <c r="H1631" s="148" t="s">
        <v>6288</v>
      </c>
      <c r="I1631" s="148">
        <v>0</v>
      </c>
      <c r="J1631" s="148">
        <v>10075.17</v>
      </c>
      <c r="K1631" s="148">
        <v>0</v>
      </c>
      <c r="L1631" s="148">
        <v>0</v>
      </c>
      <c r="M1631" s="148">
        <v>13433.56</v>
      </c>
      <c r="N1631" s="148" t="s">
        <v>6289</v>
      </c>
      <c r="O1631" s="148">
        <v>0</v>
      </c>
      <c r="P1631" s="148">
        <v>13433.56</v>
      </c>
    </row>
    <row r="1632" spans="1:16" ht="25">
      <c r="A1632" s="237" t="s">
        <v>6664</v>
      </c>
      <c r="B1632" s="237" t="s">
        <v>6665</v>
      </c>
      <c r="C1632" s="237" t="s">
        <v>6639</v>
      </c>
      <c r="D1632" s="238" t="s">
        <v>5839</v>
      </c>
      <c r="E1632" s="148">
        <v>12333.42</v>
      </c>
      <c r="F1632" s="148">
        <v>1518.55</v>
      </c>
      <c r="G1632" s="148">
        <v>0</v>
      </c>
      <c r="H1632" s="148" t="s">
        <v>6288</v>
      </c>
      <c r="I1632" s="148">
        <v>393.6200000000008</v>
      </c>
      <c r="J1632" s="148">
        <v>14245.59</v>
      </c>
      <c r="K1632" s="148">
        <v>10100.64</v>
      </c>
      <c r="L1632" s="148">
        <v>2111.51</v>
      </c>
      <c r="M1632" s="148">
        <v>16444.56</v>
      </c>
      <c r="N1632" s="148" t="s">
        <v>6289</v>
      </c>
      <c r="O1632" s="148">
        <v>19646.83</v>
      </c>
      <c r="P1632" s="148">
        <v>48303.54</v>
      </c>
    </row>
    <row r="1633" spans="1:16" ht="25">
      <c r="A1633" s="237" t="s">
        <v>6664</v>
      </c>
      <c r="B1633" s="237" t="s">
        <v>6665</v>
      </c>
      <c r="C1633" s="237" t="s">
        <v>6639</v>
      </c>
      <c r="D1633" s="238" t="s">
        <v>7324</v>
      </c>
      <c r="E1633" s="148">
        <v>12333.42</v>
      </c>
      <c r="F1633" s="148">
        <v>0</v>
      </c>
      <c r="G1633" s="148">
        <v>0</v>
      </c>
      <c r="H1633" s="148" t="s">
        <v>6288</v>
      </c>
      <c r="I1633" s="148">
        <v>0</v>
      </c>
      <c r="J1633" s="148">
        <v>12333.42</v>
      </c>
      <c r="K1633" s="148">
        <v>0</v>
      </c>
      <c r="L1633" s="148">
        <v>2055.57</v>
      </c>
      <c r="M1633" s="148">
        <v>16444.56</v>
      </c>
      <c r="N1633" s="148" t="s">
        <v>6289</v>
      </c>
      <c r="O1633" s="148">
        <v>0</v>
      </c>
      <c r="P1633" s="148">
        <v>18500.13</v>
      </c>
    </row>
    <row r="1634" spans="1:16" ht="25">
      <c r="A1634" s="237" t="s">
        <v>6664</v>
      </c>
      <c r="B1634" s="237" t="s">
        <v>6665</v>
      </c>
      <c r="C1634" s="237" t="s">
        <v>6639</v>
      </c>
      <c r="D1634" s="238" t="s">
        <v>6259</v>
      </c>
      <c r="E1634" s="148">
        <v>12333.42</v>
      </c>
      <c r="F1634" s="148">
        <v>0</v>
      </c>
      <c r="G1634" s="148">
        <v>0</v>
      </c>
      <c r="H1634" s="148" t="s">
        <v>6288</v>
      </c>
      <c r="I1634" s="148">
        <v>0</v>
      </c>
      <c r="J1634" s="148">
        <v>12333.42</v>
      </c>
      <c r="K1634" s="148">
        <v>0</v>
      </c>
      <c r="L1634" s="148">
        <v>0</v>
      </c>
      <c r="M1634" s="148">
        <v>16444.56</v>
      </c>
      <c r="N1634" s="148" t="s">
        <v>6289</v>
      </c>
      <c r="O1634" s="148">
        <v>0</v>
      </c>
      <c r="P1634" s="148">
        <v>16444.56</v>
      </c>
    </row>
    <row r="1635" spans="1:16" ht="25">
      <c r="A1635" s="237" t="s">
        <v>6666</v>
      </c>
      <c r="B1635" s="237" t="s">
        <v>6667</v>
      </c>
      <c r="C1635" s="237" t="s">
        <v>6639</v>
      </c>
      <c r="D1635" s="238" t="s">
        <v>5839</v>
      </c>
      <c r="E1635" s="148">
        <v>12163.92</v>
      </c>
      <c r="F1635" s="148">
        <v>1518.55</v>
      </c>
      <c r="G1635" s="148">
        <v>0</v>
      </c>
      <c r="H1635" s="148" t="s">
        <v>6288</v>
      </c>
      <c r="I1635" s="148">
        <v>420.9500000000007</v>
      </c>
      <c r="J1635" s="148">
        <v>14103.42</v>
      </c>
      <c r="K1635" s="148">
        <v>9984.90</v>
      </c>
      <c r="L1635" s="148">
        <v>2087.82</v>
      </c>
      <c r="M1635" s="148">
        <v>16218.56</v>
      </c>
      <c r="N1635" s="148" t="s">
        <v>6289</v>
      </c>
      <c r="O1635" s="148">
        <v>19407.71</v>
      </c>
      <c r="P1635" s="148">
        <v>47698.99</v>
      </c>
    </row>
    <row r="1636" spans="1:16" ht="25">
      <c r="A1636" s="237" t="s">
        <v>6666</v>
      </c>
      <c r="B1636" s="237" t="s">
        <v>6667</v>
      </c>
      <c r="C1636" s="237" t="s">
        <v>6639</v>
      </c>
      <c r="D1636" s="238" t="s">
        <v>7324</v>
      </c>
      <c r="E1636" s="148">
        <v>12163.92</v>
      </c>
      <c r="F1636" s="148">
        <v>0</v>
      </c>
      <c r="G1636" s="148">
        <v>0</v>
      </c>
      <c r="H1636" s="148" t="s">
        <v>6288</v>
      </c>
      <c r="I1636" s="148">
        <v>0</v>
      </c>
      <c r="J1636" s="148">
        <v>12163.92</v>
      </c>
      <c r="K1636" s="148">
        <v>0</v>
      </c>
      <c r="L1636" s="148">
        <v>2027.32</v>
      </c>
      <c r="M1636" s="148">
        <v>16218.56</v>
      </c>
      <c r="N1636" s="148" t="s">
        <v>6289</v>
      </c>
      <c r="O1636" s="148">
        <v>0</v>
      </c>
      <c r="P1636" s="148">
        <v>18245.88</v>
      </c>
    </row>
    <row r="1637" spans="1:16" ht="25">
      <c r="A1637" s="237" t="s">
        <v>6666</v>
      </c>
      <c r="B1637" s="237" t="s">
        <v>6667</v>
      </c>
      <c r="C1637" s="237" t="s">
        <v>6639</v>
      </c>
      <c r="D1637" s="238" t="s">
        <v>6259</v>
      </c>
      <c r="E1637" s="148">
        <v>12163.92</v>
      </c>
      <c r="F1637" s="148">
        <v>0</v>
      </c>
      <c r="G1637" s="148">
        <v>0</v>
      </c>
      <c r="H1637" s="148" t="s">
        <v>6288</v>
      </c>
      <c r="I1637" s="148">
        <v>0</v>
      </c>
      <c r="J1637" s="148">
        <v>12163.92</v>
      </c>
      <c r="K1637" s="148">
        <v>0</v>
      </c>
      <c r="L1637" s="148">
        <v>0</v>
      </c>
      <c r="M1637" s="148">
        <v>16218.56</v>
      </c>
      <c r="N1637" s="148" t="s">
        <v>6289</v>
      </c>
      <c r="O1637" s="148">
        <v>0</v>
      </c>
      <c r="P1637" s="148">
        <v>16218.56</v>
      </c>
    </row>
    <row r="1638" spans="1:16" ht="25">
      <c r="A1638" s="237" t="s">
        <v>6668</v>
      </c>
      <c r="B1638" s="237" t="s">
        <v>6669</v>
      </c>
      <c r="C1638" s="237" t="s">
        <v>6639</v>
      </c>
      <c r="D1638" s="238" t="s">
        <v>5839</v>
      </c>
      <c r="E1638" s="148">
        <v>13682.94</v>
      </c>
      <c r="F1638" s="148">
        <v>1518.55</v>
      </c>
      <c r="G1638" s="148">
        <v>0</v>
      </c>
      <c r="H1638" s="148" t="s">
        <v>6288</v>
      </c>
      <c r="I1638" s="148">
        <v>448.60000000000036</v>
      </c>
      <c r="J1638" s="148">
        <v>15650.09</v>
      </c>
      <c r="K1638" s="148">
        <v>11217.74</v>
      </c>
      <c r="L1638" s="148">
        <v>2345.60</v>
      </c>
      <c r="M1638" s="148">
        <v>18243.92</v>
      </c>
      <c r="N1638" s="148" t="s">
        <v>6289</v>
      </c>
      <c r="O1638" s="148">
        <v>21814.23</v>
      </c>
      <c r="P1638" s="148">
        <v>53621.49</v>
      </c>
    </row>
    <row r="1639" spans="1:16" ht="25">
      <c r="A1639" s="237" t="s">
        <v>6668</v>
      </c>
      <c r="B1639" s="237" t="s">
        <v>6669</v>
      </c>
      <c r="C1639" s="237" t="s">
        <v>6639</v>
      </c>
      <c r="D1639" s="238" t="s">
        <v>7324</v>
      </c>
      <c r="E1639" s="148">
        <v>13682.94</v>
      </c>
      <c r="F1639" s="148">
        <v>0</v>
      </c>
      <c r="G1639" s="148">
        <v>0</v>
      </c>
      <c r="H1639" s="148" t="s">
        <v>6288</v>
      </c>
      <c r="I1639" s="148">
        <v>0</v>
      </c>
      <c r="J1639" s="148">
        <v>13682.94</v>
      </c>
      <c r="K1639" s="148">
        <v>0</v>
      </c>
      <c r="L1639" s="148">
        <v>2280.49</v>
      </c>
      <c r="M1639" s="148">
        <v>18243.92</v>
      </c>
      <c r="N1639" s="148" t="s">
        <v>6289</v>
      </c>
      <c r="O1639" s="148">
        <v>0</v>
      </c>
      <c r="P1639" s="148">
        <v>20524.409999999996</v>
      </c>
    </row>
    <row r="1640" spans="1:16" ht="25">
      <c r="A1640" s="237" t="s">
        <v>6668</v>
      </c>
      <c r="B1640" s="237" t="s">
        <v>6669</v>
      </c>
      <c r="C1640" s="237" t="s">
        <v>6639</v>
      </c>
      <c r="D1640" s="238" t="s">
        <v>6259</v>
      </c>
      <c r="E1640" s="148">
        <v>13682.94</v>
      </c>
      <c r="F1640" s="148">
        <v>0</v>
      </c>
      <c r="G1640" s="148">
        <v>0</v>
      </c>
      <c r="H1640" s="148" t="s">
        <v>6288</v>
      </c>
      <c r="I1640" s="148">
        <v>0</v>
      </c>
      <c r="J1640" s="148">
        <v>13682.94</v>
      </c>
      <c r="K1640" s="148">
        <v>0</v>
      </c>
      <c r="L1640" s="148">
        <v>0</v>
      </c>
      <c r="M1640" s="148">
        <v>18243.92</v>
      </c>
      <c r="N1640" s="148" t="s">
        <v>6289</v>
      </c>
      <c r="O1640" s="148">
        <v>0</v>
      </c>
      <c r="P1640" s="148">
        <v>18243.92</v>
      </c>
    </row>
    <row r="1641" spans="1:16" ht="25">
      <c r="A1641" s="237" t="s">
        <v>6670</v>
      </c>
      <c r="B1641" s="237" t="s">
        <v>6671</v>
      </c>
      <c r="C1641" s="237" t="s">
        <v>5919</v>
      </c>
      <c r="D1641" s="238" t="s">
        <v>5839</v>
      </c>
      <c r="E1641" s="148">
        <v>14860.56</v>
      </c>
      <c r="F1641" s="148">
        <v>1518.55</v>
      </c>
      <c r="G1641" s="148">
        <v>0</v>
      </c>
      <c r="H1641" s="148" t="s">
        <v>6288</v>
      </c>
      <c r="I1641" s="148">
        <v>458.0599999999995</v>
      </c>
      <c r="J1641" s="148">
        <v>16837.17</v>
      </c>
      <c r="K1641" s="148">
        <v>12166.85</v>
      </c>
      <c r="L1641" s="148">
        <v>2543.44</v>
      </c>
      <c r="M1641" s="148">
        <v>19814.08</v>
      </c>
      <c r="N1641" s="148" t="s">
        <v>6289</v>
      </c>
      <c r="O1641" s="148">
        <v>23668.31</v>
      </c>
      <c r="P1641" s="148">
        <v>58192.68000000001</v>
      </c>
    </row>
    <row r="1642" spans="1:16" ht="25">
      <c r="A1642" s="237" t="s">
        <v>6670</v>
      </c>
      <c r="B1642" s="237" t="s">
        <v>6671</v>
      </c>
      <c r="C1642" s="237" t="s">
        <v>5919</v>
      </c>
      <c r="D1642" s="238" t="s">
        <v>7324</v>
      </c>
      <c r="E1642" s="148">
        <v>14860.56</v>
      </c>
      <c r="F1642" s="148">
        <v>0</v>
      </c>
      <c r="G1642" s="148">
        <v>0</v>
      </c>
      <c r="H1642" s="148" t="s">
        <v>6288</v>
      </c>
      <c r="I1642" s="148">
        <v>0</v>
      </c>
      <c r="J1642" s="148">
        <v>14860.56</v>
      </c>
      <c r="K1642" s="148">
        <v>0</v>
      </c>
      <c r="L1642" s="148">
        <v>2476.76</v>
      </c>
      <c r="M1642" s="148">
        <v>19814.08</v>
      </c>
      <c r="N1642" s="148" t="s">
        <v>6289</v>
      </c>
      <c r="O1642" s="148">
        <v>0</v>
      </c>
      <c r="P1642" s="148">
        <v>22290.840000000004</v>
      </c>
    </row>
    <row r="1643" spans="1:16" ht="25">
      <c r="A1643" s="237" t="s">
        <v>6670</v>
      </c>
      <c r="B1643" s="237" t="s">
        <v>6671</v>
      </c>
      <c r="C1643" s="237" t="s">
        <v>5919</v>
      </c>
      <c r="D1643" s="238" t="s">
        <v>6259</v>
      </c>
      <c r="E1643" s="148">
        <v>14860.56</v>
      </c>
      <c r="F1643" s="148">
        <v>0</v>
      </c>
      <c r="G1643" s="148">
        <v>0</v>
      </c>
      <c r="H1643" s="148" t="s">
        <v>6288</v>
      </c>
      <c r="I1643" s="148">
        <v>0</v>
      </c>
      <c r="J1643" s="148">
        <v>14860.56</v>
      </c>
      <c r="K1643" s="148">
        <v>0</v>
      </c>
      <c r="L1643" s="148">
        <v>0</v>
      </c>
      <c r="M1643" s="148">
        <v>19814.08</v>
      </c>
      <c r="N1643" s="148" t="s">
        <v>6289</v>
      </c>
      <c r="O1643" s="148">
        <v>0</v>
      </c>
      <c r="P1643" s="148">
        <v>19814.08</v>
      </c>
    </row>
    <row r="1644" spans="1:16" ht="25">
      <c r="A1644" s="237" t="s">
        <v>6672</v>
      </c>
      <c r="B1644" s="237" t="s">
        <v>6673</v>
      </c>
      <c r="C1644" s="237" t="s">
        <v>5919</v>
      </c>
      <c r="D1644" s="238" t="s">
        <v>5839</v>
      </c>
      <c r="E1644" s="148">
        <v>23439.35</v>
      </c>
      <c r="F1644" s="148">
        <v>1518.55</v>
      </c>
      <c r="G1644" s="148">
        <v>0</v>
      </c>
      <c r="H1644" s="148" t="s">
        <v>6288</v>
      </c>
      <c r="I1644" s="148">
        <v>610.760000000002</v>
      </c>
      <c r="J1644" s="148">
        <v>25568.66</v>
      </c>
      <c r="K1644" s="148">
        <v>19127.96</v>
      </c>
      <c r="L1644" s="148">
        <v>3998.69</v>
      </c>
      <c r="M1644" s="148">
        <v>31252.47</v>
      </c>
      <c r="N1644" s="148" t="s">
        <v>6289</v>
      </c>
      <c r="O1644" s="148">
        <v>37256.02</v>
      </c>
      <c r="P1644" s="148">
        <v>91635.13999999998</v>
      </c>
    </row>
    <row r="1645" spans="1:16" ht="25">
      <c r="A1645" s="237" t="s">
        <v>6672</v>
      </c>
      <c r="B1645" s="237" t="s">
        <v>6673</v>
      </c>
      <c r="C1645" s="237" t="s">
        <v>5919</v>
      </c>
      <c r="D1645" s="238" t="s">
        <v>7324</v>
      </c>
      <c r="E1645" s="148">
        <v>23439.35</v>
      </c>
      <c r="F1645" s="148">
        <v>0</v>
      </c>
      <c r="G1645" s="148">
        <v>0</v>
      </c>
      <c r="H1645" s="148" t="s">
        <v>6288</v>
      </c>
      <c r="I1645" s="148">
        <v>0</v>
      </c>
      <c r="J1645" s="148">
        <v>23439.35</v>
      </c>
      <c r="K1645" s="148">
        <v>0</v>
      </c>
      <c r="L1645" s="148">
        <v>3906.56</v>
      </c>
      <c r="M1645" s="148">
        <v>31252.47</v>
      </c>
      <c r="N1645" s="148" t="s">
        <v>6289</v>
      </c>
      <c r="O1645" s="148">
        <v>0</v>
      </c>
      <c r="P1645" s="148">
        <v>35159.03</v>
      </c>
    </row>
    <row r="1646" spans="1:16" ht="25">
      <c r="A1646" s="237" t="s">
        <v>6672</v>
      </c>
      <c r="B1646" s="237" t="s">
        <v>6673</v>
      </c>
      <c r="C1646" s="237" t="s">
        <v>5919</v>
      </c>
      <c r="D1646" s="238" t="s">
        <v>6259</v>
      </c>
      <c r="E1646" s="148">
        <v>23439.35</v>
      </c>
      <c r="F1646" s="148">
        <v>0</v>
      </c>
      <c r="G1646" s="148">
        <v>0</v>
      </c>
      <c r="H1646" s="148" t="s">
        <v>6288</v>
      </c>
      <c r="I1646" s="148">
        <v>0</v>
      </c>
      <c r="J1646" s="148">
        <v>23439.35</v>
      </c>
      <c r="K1646" s="148">
        <v>0</v>
      </c>
      <c r="L1646" s="148">
        <v>0</v>
      </c>
      <c r="M1646" s="148">
        <v>31252.47</v>
      </c>
      <c r="N1646" s="148" t="s">
        <v>6289</v>
      </c>
      <c r="O1646" s="148">
        <v>0</v>
      </c>
      <c r="P1646" s="148">
        <v>31252.47</v>
      </c>
    </row>
    <row r="1647" spans="1:16" ht="25">
      <c r="A1647" s="237" t="s">
        <v>6674</v>
      </c>
      <c r="B1647" s="237" t="s">
        <v>6675</v>
      </c>
      <c r="C1647" s="237" t="s">
        <v>5919</v>
      </c>
      <c r="D1647" s="238" t="s">
        <v>5839</v>
      </c>
      <c r="E1647" s="148">
        <v>17551.76</v>
      </c>
      <c r="F1647" s="148">
        <v>1518.55</v>
      </c>
      <c r="G1647" s="148">
        <v>0</v>
      </c>
      <c r="H1647" s="148" t="s">
        <v>6288</v>
      </c>
      <c r="I1647" s="148">
        <v>566.5000000000036</v>
      </c>
      <c r="J1647" s="148">
        <v>19636.81</v>
      </c>
      <c r="K1647" s="148">
        <v>14376.24</v>
      </c>
      <c r="L1647" s="148">
        <v>3005.33</v>
      </c>
      <c r="M1647" s="148">
        <v>23402.35</v>
      </c>
      <c r="N1647" s="148" t="s">
        <v>6289</v>
      </c>
      <c r="O1647" s="148">
        <v>27961.95</v>
      </c>
      <c r="P1647" s="148">
        <v>68745.87</v>
      </c>
    </row>
    <row r="1648" spans="1:16" ht="25">
      <c r="A1648" s="237" t="s">
        <v>6674</v>
      </c>
      <c r="B1648" s="237" t="s">
        <v>6675</v>
      </c>
      <c r="C1648" s="237" t="s">
        <v>5919</v>
      </c>
      <c r="D1648" s="238" t="s">
        <v>7324</v>
      </c>
      <c r="E1648" s="148">
        <v>17551.76</v>
      </c>
      <c r="F1648" s="148">
        <v>0</v>
      </c>
      <c r="G1648" s="148">
        <v>0</v>
      </c>
      <c r="H1648" s="148" t="s">
        <v>6288</v>
      </c>
      <c r="I1648" s="148">
        <v>0</v>
      </c>
      <c r="J1648" s="148">
        <v>17551.76</v>
      </c>
      <c r="K1648" s="148">
        <v>0</v>
      </c>
      <c r="L1648" s="148">
        <v>2925.29</v>
      </c>
      <c r="M1648" s="148">
        <v>23402.35</v>
      </c>
      <c r="N1648" s="148" t="s">
        <v>6289</v>
      </c>
      <c r="O1648" s="148">
        <v>0</v>
      </c>
      <c r="P1648" s="148">
        <v>26327.64</v>
      </c>
    </row>
    <row r="1649" spans="1:16" ht="25">
      <c r="A1649" s="237" t="s">
        <v>6674</v>
      </c>
      <c r="B1649" s="237" t="s">
        <v>6675</v>
      </c>
      <c r="C1649" s="237" t="s">
        <v>5919</v>
      </c>
      <c r="D1649" s="238" t="s">
        <v>6259</v>
      </c>
      <c r="E1649" s="148">
        <v>17551.76</v>
      </c>
      <c r="F1649" s="148">
        <v>0</v>
      </c>
      <c r="G1649" s="148">
        <v>0</v>
      </c>
      <c r="H1649" s="148" t="s">
        <v>6288</v>
      </c>
      <c r="I1649" s="148">
        <v>0</v>
      </c>
      <c r="J1649" s="148">
        <v>17551.76</v>
      </c>
      <c r="K1649" s="148">
        <v>0</v>
      </c>
      <c r="L1649" s="148">
        <v>0</v>
      </c>
      <c r="M1649" s="148">
        <v>23402.35</v>
      </c>
      <c r="N1649" s="148" t="s">
        <v>6289</v>
      </c>
      <c r="O1649" s="148">
        <v>0</v>
      </c>
      <c r="P1649" s="148">
        <v>23402.35</v>
      </c>
    </row>
    <row r="1650" spans="1:16" ht="25">
      <c r="A1650" s="237" t="s">
        <v>6676</v>
      </c>
      <c r="B1650" s="237" t="s">
        <v>6677</v>
      </c>
      <c r="C1650" s="237" t="s">
        <v>5919</v>
      </c>
      <c r="D1650" s="238" t="s">
        <v>5839</v>
      </c>
      <c r="E1650" s="148">
        <v>18127.48</v>
      </c>
      <c r="F1650" s="148">
        <v>1518.55</v>
      </c>
      <c r="G1650" s="148">
        <v>0</v>
      </c>
      <c r="H1650" s="148" t="s">
        <v>6288</v>
      </c>
      <c r="I1650" s="148">
        <v>631.9700000000012</v>
      </c>
      <c r="J1650" s="148">
        <v>20278</v>
      </c>
      <c r="K1650" s="148">
        <v>14882.62</v>
      </c>
      <c r="L1650" s="148">
        <v>3112.19</v>
      </c>
      <c r="M1650" s="148">
        <v>24169.97</v>
      </c>
      <c r="N1650" s="148" t="s">
        <v>6289</v>
      </c>
      <c r="O1650" s="148">
        <v>28927.20</v>
      </c>
      <c r="P1650" s="148">
        <v>71091.98</v>
      </c>
    </row>
    <row r="1651" spans="1:16" ht="25">
      <c r="A1651" s="237" t="s">
        <v>6676</v>
      </c>
      <c r="B1651" s="237" t="s">
        <v>6677</v>
      </c>
      <c r="C1651" s="237" t="s">
        <v>5919</v>
      </c>
      <c r="D1651" s="238" t="s">
        <v>7324</v>
      </c>
      <c r="E1651" s="148">
        <v>18127.48</v>
      </c>
      <c r="F1651" s="148">
        <v>0</v>
      </c>
      <c r="G1651" s="148">
        <v>0</v>
      </c>
      <c r="H1651" s="148" t="s">
        <v>6288</v>
      </c>
      <c r="I1651" s="148">
        <v>0</v>
      </c>
      <c r="J1651" s="148">
        <v>18127.48</v>
      </c>
      <c r="K1651" s="148">
        <v>0</v>
      </c>
      <c r="L1651" s="148">
        <v>3021.25</v>
      </c>
      <c r="M1651" s="148">
        <v>24169.97</v>
      </c>
      <c r="N1651" s="148" t="s">
        <v>6289</v>
      </c>
      <c r="O1651" s="148">
        <v>0</v>
      </c>
      <c r="P1651" s="148">
        <v>27191.22</v>
      </c>
    </row>
    <row r="1652" spans="1:16" ht="25">
      <c r="A1652" s="237" t="s">
        <v>6676</v>
      </c>
      <c r="B1652" s="237" t="s">
        <v>6677</v>
      </c>
      <c r="C1652" s="237" t="s">
        <v>5919</v>
      </c>
      <c r="D1652" s="238" t="s">
        <v>6259</v>
      </c>
      <c r="E1652" s="148">
        <v>18127.48</v>
      </c>
      <c r="F1652" s="148">
        <v>0</v>
      </c>
      <c r="G1652" s="148">
        <v>0</v>
      </c>
      <c r="H1652" s="148" t="s">
        <v>6288</v>
      </c>
      <c r="I1652" s="148">
        <v>0</v>
      </c>
      <c r="J1652" s="148">
        <v>18127.48</v>
      </c>
      <c r="K1652" s="148">
        <v>0</v>
      </c>
      <c r="L1652" s="148">
        <v>0</v>
      </c>
      <c r="M1652" s="148">
        <v>24169.97</v>
      </c>
      <c r="N1652" s="148" t="s">
        <v>6289</v>
      </c>
      <c r="O1652" s="148">
        <v>0</v>
      </c>
      <c r="P1652" s="148">
        <v>24169.97</v>
      </c>
    </row>
    <row r="1653" spans="1:16" ht="25">
      <c r="A1653" s="237" t="s">
        <v>6678</v>
      </c>
      <c r="B1653" s="237" t="s">
        <v>6679</v>
      </c>
      <c r="C1653" s="237" t="s">
        <v>5919</v>
      </c>
      <c r="D1653" s="238" t="s">
        <v>5839</v>
      </c>
      <c r="E1653" s="148">
        <v>23534.31</v>
      </c>
      <c r="F1653" s="148">
        <v>1518.55</v>
      </c>
      <c r="G1653" s="148">
        <v>0</v>
      </c>
      <c r="H1653" s="148" t="s">
        <v>6288</v>
      </c>
      <c r="I1653" s="148">
        <v>751.2700000000004</v>
      </c>
      <c r="J1653" s="148">
        <v>25804.13</v>
      </c>
      <c r="K1653" s="148">
        <v>19287.08</v>
      </c>
      <c r="L1653" s="148">
        <v>4033.21</v>
      </c>
      <c r="M1653" s="148">
        <v>31379.08</v>
      </c>
      <c r="N1653" s="148" t="s">
        <v>6289</v>
      </c>
      <c r="O1653" s="148">
        <v>37513.22</v>
      </c>
      <c r="P1653" s="148">
        <v>92212.59</v>
      </c>
    </row>
    <row r="1654" spans="1:16" ht="25">
      <c r="A1654" s="237" t="s">
        <v>6678</v>
      </c>
      <c r="B1654" s="237" t="s">
        <v>6679</v>
      </c>
      <c r="C1654" s="237" t="s">
        <v>5919</v>
      </c>
      <c r="D1654" s="238" t="s">
        <v>7324</v>
      </c>
      <c r="E1654" s="148">
        <v>23534.31</v>
      </c>
      <c r="F1654" s="148">
        <v>0</v>
      </c>
      <c r="G1654" s="148">
        <v>0</v>
      </c>
      <c r="H1654" s="148" t="s">
        <v>6288</v>
      </c>
      <c r="I1654" s="148">
        <v>0</v>
      </c>
      <c r="J1654" s="148">
        <v>23534.31</v>
      </c>
      <c r="K1654" s="148">
        <v>0</v>
      </c>
      <c r="L1654" s="148">
        <v>3922.39</v>
      </c>
      <c r="M1654" s="148">
        <v>31379.08</v>
      </c>
      <c r="N1654" s="148" t="s">
        <v>6289</v>
      </c>
      <c r="O1654" s="148">
        <v>0</v>
      </c>
      <c r="P1654" s="148">
        <v>35301.47</v>
      </c>
    </row>
    <row r="1655" spans="1:16" ht="25">
      <c r="A1655" s="237" t="s">
        <v>6678</v>
      </c>
      <c r="B1655" s="237" t="s">
        <v>6679</v>
      </c>
      <c r="C1655" s="237" t="s">
        <v>5919</v>
      </c>
      <c r="D1655" s="238" t="s">
        <v>6259</v>
      </c>
      <c r="E1655" s="148">
        <v>23534.31</v>
      </c>
      <c r="F1655" s="148">
        <v>0</v>
      </c>
      <c r="G1655" s="148">
        <v>0</v>
      </c>
      <c r="H1655" s="148" t="s">
        <v>6288</v>
      </c>
      <c r="I1655" s="148">
        <v>0</v>
      </c>
      <c r="J1655" s="148">
        <v>23534.31</v>
      </c>
      <c r="K1655" s="148">
        <v>0</v>
      </c>
      <c r="L1655" s="148">
        <v>0</v>
      </c>
      <c r="M1655" s="148">
        <v>31379.08</v>
      </c>
      <c r="N1655" s="148" t="s">
        <v>6289</v>
      </c>
      <c r="O1655" s="148">
        <v>0</v>
      </c>
      <c r="P1655" s="148">
        <v>31379.08</v>
      </c>
    </row>
    <row r="1656" spans="1:16" ht="25">
      <c r="A1656" s="237" t="s">
        <v>6680</v>
      </c>
      <c r="B1656" s="237" t="s">
        <v>6681</v>
      </c>
      <c r="C1656" s="237" t="s">
        <v>5919</v>
      </c>
      <c r="D1656" s="238" t="s">
        <v>5839</v>
      </c>
      <c r="E1656" s="148">
        <v>29287.43</v>
      </c>
      <c r="F1656" s="148">
        <v>1518.55</v>
      </c>
      <c r="G1656" s="148">
        <v>0</v>
      </c>
      <c r="H1656" s="148" t="s">
        <v>6288</v>
      </c>
      <c r="I1656" s="148">
        <v>825.9799999999996</v>
      </c>
      <c r="J1656" s="148">
        <v>31631.96</v>
      </c>
      <c r="K1656" s="148">
        <v>23936.17</v>
      </c>
      <c r="L1656" s="148">
        <v>5004.52</v>
      </c>
      <c r="M1656" s="148">
        <v>39049.91</v>
      </c>
      <c r="N1656" s="148" t="s">
        <v>6289</v>
      </c>
      <c r="O1656" s="148">
        <v>46598.66</v>
      </c>
      <c r="P1656" s="148">
        <v>114589.26000000001</v>
      </c>
    </row>
    <row r="1657" spans="1:16" ht="25">
      <c r="A1657" s="237" t="s">
        <v>6680</v>
      </c>
      <c r="B1657" s="237" t="s">
        <v>6681</v>
      </c>
      <c r="C1657" s="237" t="s">
        <v>5919</v>
      </c>
      <c r="D1657" s="238" t="s">
        <v>7324</v>
      </c>
      <c r="E1657" s="148">
        <v>29287.43</v>
      </c>
      <c r="F1657" s="148">
        <v>0</v>
      </c>
      <c r="G1657" s="148">
        <v>0</v>
      </c>
      <c r="H1657" s="148" t="s">
        <v>6288</v>
      </c>
      <c r="I1657" s="148">
        <v>0</v>
      </c>
      <c r="J1657" s="148">
        <v>29287.43</v>
      </c>
      <c r="K1657" s="148">
        <v>0</v>
      </c>
      <c r="L1657" s="148">
        <v>4881.24</v>
      </c>
      <c r="M1657" s="148">
        <v>39049.91</v>
      </c>
      <c r="N1657" s="148" t="s">
        <v>6289</v>
      </c>
      <c r="O1657" s="148">
        <v>0</v>
      </c>
      <c r="P1657" s="148">
        <v>43931.15</v>
      </c>
    </row>
    <row r="1658" spans="1:16" ht="25">
      <c r="A1658" s="237" t="s">
        <v>6680</v>
      </c>
      <c r="B1658" s="237" t="s">
        <v>6681</v>
      </c>
      <c r="C1658" s="237" t="s">
        <v>5919</v>
      </c>
      <c r="D1658" s="238" t="s">
        <v>6259</v>
      </c>
      <c r="E1658" s="148">
        <v>29287.43</v>
      </c>
      <c r="F1658" s="148">
        <v>0</v>
      </c>
      <c r="G1658" s="148">
        <v>0</v>
      </c>
      <c r="H1658" s="148" t="s">
        <v>6288</v>
      </c>
      <c r="I1658" s="148">
        <v>0</v>
      </c>
      <c r="J1658" s="148">
        <v>29287.43</v>
      </c>
      <c r="K1658" s="148">
        <v>0</v>
      </c>
      <c r="L1658" s="148">
        <v>0</v>
      </c>
      <c r="M1658" s="148">
        <v>39049.91</v>
      </c>
      <c r="N1658" s="148" t="s">
        <v>6289</v>
      </c>
      <c r="O1658" s="148">
        <v>0</v>
      </c>
      <c r="P1658" s="148">
        <v>39049.91</v>
      </c>
    </row>
    <row r="1659" spans="1:16" ht="25">
      <c r="A1659" s="237" t="s">
        <v>6682</v>
      </c>
      <c r="B1659" s="237" t="s">
        <v>6683</v>
      </c>
      <c r="C1659" s="237" t="s">
        <v>6639</v>
      </c>
      <c r="D1659" s="238" t="s">
        <v>5839</v>
      </c>
      <c r="E1659" s="148">
        <v>8224.54</v>
      </c>
      <c r="F1659" s="148">
        <v>1518.55</v>
      </c>
      <c r="G1659" s="148">
        <v>0</v>
      </c>
      <c r="H1659" s="148" t="s">
        <v>6288</v>
      </c>
      <c r="I1659" s="148">
        <v>342.8600000000006</v>
      </c>
      <c r="J1659" s="148">
        <v>10085.95</v>
      </c>
      <c r="K1659" s="148">
        <v>6761.04</v>
      </c>
      <c r="L1659" s="148">
        <v>1413.52</v>
      </c>
      <c r="M1659" s="148">
        <v>10966.05</v>
      </c>
      <c r="N1659" s="148" t="s">
        <v>6289</v>
      </c>
      <c r="O1659" s="148">
        <v>13133.12</v>
      </c>
      <c r="P1659" s="148">
        <v>32273.730000000003</v>
      </c>
    </row>
    <row r="1660" spans="1:16" ht="25">
      <c r="A1660" s="237" t="s">
        <v>6682</v>
      </c>
      <c r="B1660" s="237" t="s">
        <v>6683</v>
      </c>
      <c r="C1660" s="237" t="s">
        <v>6639</v>
      </c>
      <c r="D1660" s="238" t="s">
        <v>7324</v>
      </c>
      <c r="E1660" s="148">
        <v>8224.54</v>
      </c>
      <c r="F1660" s="148">
        <v>0</v>
      </c>
      <c r="G1660" s="148">
        <v>0</v>
      </c>
      <c r="H1660" s="148" t="s">
        <v>6288</v>
      </c>
      <c r="I1660" s="148">
        <v>0</v>
      </c>
      <c r="J1660" s="148">
        <v>8224.54</v>
      </c>
      <c r="K1660" s="148">
        <v>0</v>
      </c>
      <c r="L1660" s="148">
        <v>1370.76</v>
      </c>
      <c r="M1660" s="148">
        <v>10966.05</v>
      </c>
      <c r="N1660" s="148" t="s">
        <v>6289</v>
      </c>
      <c r="O1660" s="148">
        <v>0</v>
      </c>
      <c r="P1660" s="148">
        <v>12336.81</v>
      </c>
    </row>
    <row r="1661" spans="1:16" ht="25">
      <c r="A1661" s="237" t="s">
        <v>6682</v>
      </c>
      <c r="B1661" s="237" t="s">
        <v>6683</v>
      </c>
      <c r="C1661" s="237" t="s">
        <v>6639</v>
      </c>
      <c r="D1661" s="238" t="s">
        <v>6259</v>
      </c>
      <c r="E1661" s="148">
        <v>8224.54</v>
      </c>
      <c r="F1661" s="148">
        <v>0</v>
      </c>
      <c r="G1661" s="148">
        <v>0</v>
      </c>
      <c r="H1661" s="148" t="s">
        <v>6288</v>
      </c>
      <c r="I1661" s="148">
        <v>0</v>
      </c>
      <c r="J1661" s="148">
        <v>8224.54</v>
      </c>
      <c r="K1661" s="148">
        <v>0</v>
      </c>
      <c r="L1661" s="148">
        <v>0</v>
      </c>
      <c r="M1661" s="148">
        <v>10966.05</v>
      </c>
      <c r="N1661" s="148" t="s">
        <v>6289</v>
      </c>
      <c r="O1661" s="148">
        <v>0</v>
      </c>
      <c r="P1661" s="148">
        <v>10966.05</v>
      </c>
    </row>
    <row r="1662" spans="1:16" ht="25">
      <c r="A1662" s="237" t="s">
        <v>6684</v>
      </c>
      <c r="B1662" s="237" t="s">
        <v>6685</v>
      </c>
      <c r="C1662" s="237" t="s">
        <v>6639</v>
      </c>
      <c r="D1662" s="238" t="s">
        <v>5839</v>
      </c>
      <c r="E1662" s="148">
        <v>9397.21</v>
      </c>
      <c r="F1662" s="148">
        <v>1518.55</v>
      </c>
      <c r="G1662" s="148">
        <v>0</v>
      </c>
      <c r="H1662" s="148" t="s">
        <v>6288</v>
      </c>
      <c r="I1662" s="148">
        <v>357.9400000000023</v>
      </c>
      <c r="J1662" s="148">
        <v>11273.70</v>
      </c>
      <c r="K1662" s="148">
        <v>7710.04</v>
      </c>
      <c r="L1662" s="148">
        <v>1611.48</v>
      </c>
      <c r="M1662" s="148">
        <v>12529.61</v>
      </c>
      <c r="N1662" s="148" t="s">
        <v>6289</v>
      </c>
      <c r="O1662" s="148">
        <v>14984.88</v>
      </c>
      <c r="P1662" s="148">
        <v>36836.01</v>
      </c>
    </row>
    <row r="1663" spans="1:16" ht="25">
      <c r="A1663" s="237" t="s">
        <v>6684</v>
      </c>
      <c r="B1663" s="237" t="s">
        <v>6685</v>
      </c>
      <c r="C1663" s="237" t="s">
        <v>6639</v>
      </c>
      <c r="D1663" s="238" t="s">
        <v>7324</v>
      </c>
      <c r="E1663" s="148">
        <v>9397.21</v>
      </c>
      <c r="F1663" s="148">
        <v>0</v>
      </c>
      <c r="G1663" s="148">
        <v>0</v>
      </c>
      <c r="H1663" s="148" t="s">
        <v>6288</v>
      </c>
      <c r="I1663" s="148">
        <v>0</v>
      </c>
      <c r="J1663" s="148">
        <v>9397.21</v>
      </c>
      <c r="K1663" s="148">
        <v>0</v>
      </c>
      <c r="L1663" s="148">
        <v>1566.20</v>
      </c>
      <c r="M1663" s="148">
        <v>12529.61</v>
      </c>
      <c r="N1663" s="148" t="s">
        <v>6289</v>
      </c>
      <c r="O1663" s="148">
        <v>0</v>
      </c>
      <c r="P1663" s="148">
        <v>14095.810000000001</v>
      </c>
    </row>
    <row r="1664" spans="1:16" ht="25">
      <c r="A1664" s="237" t="s">
        <v>6684</v>
      </c>
      <c r="B1664" s="237" t="s">
        <v>6685</v>
      </c>
      <c r="C1664" s="237" t="s">
        <v>6639</v>
      </c>
      <c r="D1664" s="238" t="s">
        <v>6259</v>
      </c>
      <c r="E1664" s="148">
        <v>9397.21</v>
      </c>
      <c r="F1664" s="148">
        <v>0</v>
      </c>
      <c r="G1664" s="148">
        <v>0</v>
      </c>
      <c r="H1664" s="148" t="s">
        <v>6288</v>
      </c>
      <c r="I1664" s="148">
        <v>0</v>
      </c>
      <c r="J1664" s="148">
        <v>9397.21</v>
      </c>
      <c r="K1664" s="148">
        <v>0</v>
      </c>
      <c r="L1664" s="148">
        <v>0</v>
      </c>
      <c r="M1664" s="148">
        <v>12529.61</v>
      </c>
      <c r="N1664" s="148" t="s">
        <v>6289</v>
      </c>
      <c r="O1664" s="148">
        <v>0</v>
      </c>
      <c r="P1664" s="148">
        <v>12529.61</v>
      </c>
    </row>
    <row r="1665" spans="1:16" ht="25">
      <c r="A1665" s="237" t="s">
        <v>6686</v>
      </c>
      <c r="B1665" s="237" t="s">
        <v>6687</v>
      </c>
      <c r="C1665" s="237" t="s">
        <v>6639</v>
      </c>
      <c r="D1665" s="238" t="s">
        <v>5839</v>
      </c>
      <c r="E1665" s="148">
        <v>10736.23</v>
      </c>
      <c r="F1665" s="148">
        <v>1518.55</v>
      </c>
      <c r="G1665" s="148">
        <v>0</v>
      </c>
      <c r="H1665" s="148" t="s">
        <v>6288</v>
      </c>
      <c r="I1665" s="148">
        <v>422.76000000000204</v>
      </c>
      <c r="J1665" s="148">
        <v>12677.54</v>
      </c>
      <c r="K1665" s="148">
        <v>8826.79</v>
      </c>
      <c r="L1665" s="148">
        <v>1845.45</v>
      </c>
      <c r="M1665" s="148">
        <v>14314.97</v>
      </c>
      <c r="N1665" s="148" t="s">
        <v>6289</v>
      </c>
      <c r="O1665" s="148">
        <v>17145.34</v>
      </c>
      <c r="P1665" s="148">
        <v>42132.55</v>
      </c>
    </row>
    <row r="1666" spans="1:16" ht="25">
      <c r="A1666" s="237" t="s">
        <v>6686</v>
      </c>
      <c r="B1666" s="237" t="s">
        <v>6687</v>
      </c>
      <c r="C1666" s="237" t="s">
        <v>6639</v>
      </c>
      <c r="D1666" s="238" t="s">
        <v>7324</v>
      </c>
      <c r="E1666" s="148">
        <v>10736.23</v>
      </c>
      <c r="F1666" s="148">
        <v>0</v>
      </c>
      <c r="G1666" s="148">
        <v>0</v>
      </c>
      <c r="H1666" s="148" t="s">
        <v>6288</v>
      </c>
      <c r="I1666" s="148">
        <v>0</v>
      </c>
      <c r="J1666" s="148">
        <v>10736.23</v>
      </c>
      <c r="K1666" s="148">
        <v>0</v>
      </c>
      <c r="L1666" s="148">
        <v>1789.37</v>
      </c>
      <c r="M1666" s="148">
        <v>14314.97</v>
      </c>
      <c r="N1666" s="148" t="s">
        <v>6289</v>
      </c>
      <c r="O1666" s="148">
        <v>0</v>
      </c>
      <c r="P1666" s="148">
        <v>16104.34</v>
      </c>
    </row>
    <row r="1667" spans="1:16" ht="25">
      <c r="A1667" s="237" t="s">
        <v>6686</v>
      </c>
      <c r="B1667" s="237" t="s">
        <v>6687</v>
      </c>
      <c r="C1667" s="237" t="s">
        <v>6639</v>
      </c>
      <c r="D1667" s="238" t="s">
        <v>6259</v>
      </c>
      <c r="E1667" s="148">
        <v>10736.23</v>
      </c>
      <c r="F1667" s="148">
        <v>0</v>
      </c>
      <c r="G1667" s="148">
        <v>0</v>
      </c>
      <c r="H1667" s="148" t="s">
        <v>6288</v>
      </c>
      <c r="I1667" s="148">
        <v>0</v>
      </c>
      <c r="J1667" s="148">
        <v>10736.23</v>
      </c>
      <c r="K1667" s="148">
        <v>0</v>
      </c>
      <c r="L1667" s="148">
        <v>0</v>
      </c>
      <c r="M1667" s="148">
        <v>14314.97</v>
      </c>
      <c r="N1667" s="148" t="s">
        <v>6289</v>
      </c>
      <c r="O1667" s="148">
        <v>0</v>
      </c>
      <c r="P1667" s="148">
        <v>14314.97</v>
      </c>
    </row>
    <row r="1668" spans="1:16" ht="25">
      <c r="A1668" s="237" t="s">
        <v>6688</v>
      </c>
      <c r="B1668" s="237" t="s">
        <v>6689</v>
      </c>
      <c r="C1668" s="237" t="s">
        <v>6639</v>
      </c>
      <c r="D1668" s="238" t="s">
        <v>5839</v>
      </c>
      <c r="E1668" s="148">
        <v>14977.55</v>
      </c>
      <c r="F1668" s="148">
        <v>1518.55</v>
      </c>
      <c r="G1668" s="148">
        <v>0</v>
      </c>
      <c r="H1668" s="148" t="s">
        <v>6288</v>
      </c>
      <c r="I1668" s="148">
        <v>474.96000000000276</v>
      </c>
      <c r="J1668" s="148">
        <v>16971.06</v>
      </c>
      <c r="K1668" s="148">
        <v>12253.99</v>
      </c>
      <c r="L1668" s="148">
        <v>2561.04</v>
      </c>
      <c r="M1668" s="148">
        <v>19970.07</v>
      </c>
      <c r="N1668" s="148" t="s">
        <v>6289</v>
      </c>
      <c r="O1668" s="148">
        <v>23840.53</v>
      </c>
      <c r="P1668" s="148">
        <v>58625.63</v>
      </c>
    </row>
    <row r="1669" spans="1:16" ht="25">
      <c r="A1669" s="237" t="s">
        <v>6688</v>
      </c>
      <c r="B1669" s="237" t="s">
        <v>6689</v>
      </c>
      <c r="C1669" s="237" t="s">
        <v>6639</v>
      </c>
      <c r="D1669" s="238" t="s">
        <v>7324</v>
      </c>
      <c r="E1669" s="148">
        <v>14977.55</v>
      </c>
      <c r="F1669" s="148">
        <v>0</v>
      </c>
      <c r="G1669" s="148">
        <v>0</v>
      </c>
      <c r="H1669" s="148" t="s">
        <v>6288</v>
      </c>
      <c r="I1669" s="148">
        <v>0</v>
      </c>
      <c r="J1669" s="148">
        <v>14977.55</v>
      </c>
      <c r="K1669" s="148">
        <v>0</v>
      </c>
      <c r="L1669" s="148">
        <v>2496.26</v>
      </c>
      <c r="M1669" s="148">
        <v>19970.07</v>
      </c>
      <c r="N1669" s="148" t="s">
        <v>6289</v>
      </c>
      <c r="O1669" s="148">
        <v>0</v>
      </c>
      <c r="P1669" s="148">
        <v>22466.33</v>
      </c>
    </row>
    <row r="1670" spans="1:16" ht="25">
      <c r="A1670" s="237" t="s">
        <v>6688</v>
      </c>
      <c r="B1670" s="237" t="s">
        <v>6689</v>
      </c>
      <c r="C1670" s="237" t="s">
        <v>6639</v>
      </c>
      <c r="D1670" s="238" t="s">
        <v>6259</v>
      </c>
      <c r="E1670" s="148">
        <v>14977.55</v>
      </c>
      <c r="F1670" s="148">
        <v>0</v>
      </c>
      <c r="G1670" s="148">
        <v>0</v>
      </c>
      <c r="H1670" s="148" t="s">
        <v>6288</v>
      </c>
      <c r="I1670" s="148">
        <v>0</v>
      </c>
      <c r="J1670" s="148">
        <v>14977.55</v>
      </c>
      <c r="K1670" s="148">
        <v>0</v>
      </c>
      <c r="L1670" s="148">
        <v>0</v>
      </c>
      <c r="M1670" s="148">
        <v>19970.07</v>
      </c>
      <c r="N1670" s="148" t="s">
        <v>6289</v>
      </c>
      <c r="O1670" s="148">
        <v>0</v>
      </c>
      <c r="P1670" s="148">
        <v>19970.07</v>
      </c>
    </row>
    <row r="1671" spans="1:16" ht="25">
      <c r="A1671" s="237" t="s">
        <v>6690</v>
      </c>
      <c r="B1671" s="237" t="s">
        <v>6691</v>
      </c>
      <c r="C1671" s="237" t="s">
        <v>6639</v>
      </c>
      <c r="D1671" s="238" t="s">
        <v>5839</v>
      </c>
      <c r="E1671" s="148">
        <v>15112.78</v>
      </c>
      <c r="F1671" s="148">
        <v>1518.55</v>
      </c>
      <c r="G1671" s="148">
        <v>0</v>
      </c>
      <c r="H1671" s="148" t="s">
        <v>6288</v>
      </c>
      <c r="I1671" s="148">
        <v>554.739999999998</v>
      </c>
      <c r="J1671" s="148">
        <v>17186.07</v>
      </c>
      <c r="K1671" s="148">
        <v>12417.86</v>
      </c>
      <c r="L1671" s="148">
        <v>2596.87</v>
      </c>
      <c r="M1671" s="148">
        <v>20150.37</v>
      </c>
      <c r="N1671" s="148" t="s">
        <v>6289</v>
      </c>
      <c r="O1671" s="148">
        <v>24129.51</v>
      </c>
      <c r="P1671" s="148">
        <v>59294.61</v>
      </c>
    </row>
    <row r="1672" spans="1:16" ht="25">
      <c r="A1672" s="237" t="s">
        <v>6690</v>
      </c>
      <c r="B1672" s="237" t="s">
        <v>6691</v>
      </c>
      <c r="C1672" s="237" t="s">
        <v>6639</v>
      </c>
      <c r="D1672" s="238" t="s">
        <v>7324</v>
      </c>
      <c r="E1672" s="148">
        <v>15112.78</v>
      </c>
      <c r="F1672" s="148">
        <v>0</v>
      </c>
      <c r="G1672" s="148">
        <v>0</v>
      </c>
      <c r="H1672" s="148" t="s">
        <v>6288</v>
      </c>
      <c r="I1672" s="148">
        <v>0</v>
      </c>
      <c r="J1672" s="148">
        <v>15112.78</v>
      </c>
      <c r="K1672" s="148">
        <v>0</v>
      </c>
      <c r="L1672" s="148">
        <v>2518.8</v>
      </c>
      <c r="M1672" s="148">
        <v>20150.37</v>
      </c>
      <c r="N1672" s="148" t="s">
        <v>6289</v>
      </c>
      <c r="O1672" s="148">
        <v>0</v>
      </c>
      <c r="P1672" s="148">
        <v>22669.17</v>
      </c>
    </row>
    <row r="1673" spans="1:16" ht="25">
      <c r="A1673" s="237" t="s">
        <v>6690</v>
      </c>
      <c r="B1673" s="237" t="s">
        <v>6691</v>
      </c>
      <c r="C1673" s="237" t="s">
        <v>6639</v>
      </c>
      <c r="D1673" s="238" t="s">
        <v>6259</v>
      </c>
      <c r="E1673" s="148">
        <v>15112.78</v>
      </c>
      <c r="F1673" s="148">
        <v>0</v>
      </c>
      <c r="G1673" s="148">
        <v>0</v>
      </c>
      <c r="H1673" s="148" t="s">
        <v>6288</v>
      </c>
      <c r="I1673" s="148">
        <v>0</v>
      </c>
      <c r="J1673" s="148">
        <v>15112.78</v>
      </c>
      <c r="K1673" s="148">
        <v>0</v>
      </c>
      <c r="L1673" s="148">
        <v>0</v>
      </c>
      <c r="M1673" s="148">
        <v>20150.37</v>
      </c>
      <c r="N1673" s="148" t="s">
        <v>6289</v>
      </c>
      <c r="O1673" s="148">
        <v>0</v>
      </c>
      <c r="P1673" s="148">
        <v>20150.37</v>
      </c>
    </row>
    <row r="1674" spans="1:16" ht="25">
      <c r="A1674" s="237" t="s">
        <v>6692</v>
      </c>
      <c r="B1674" s="237" t="s">
        <v>6693</v>
      </c>
      <c r="C1674" s="237" t="s">
        <v>6639</v>
      </c>
      <c r="D1674" s="238" t="s">
        <v>5839</v>
      </c>
      <c r="E1674" s="148">
        <v>16670.98</v>
      </c>
      <c r="F1674" s="148">
        <v>1518.55</v>
      </c>
      <c r="G1674" s="148">
        <v>0</v>
      </c>
      <c r="H1674" s="148" t="s">
        <v>6288</v>
      </c>
      <c r="I1674" s="148">
        <v>589.7900000000009</v>
      </c>
      <c r="J1674" s="148">
        <v>18779.32</v>
      </c>
      <c r="K1674" s="148">
        <v>13687.63</v>
      </c>
      <c r="L1674" s="148">
        <v>2862.41</v>
      </c>
      <c r="M1674" s="148">
        <v>22227.97</v>
      </c>
      <c r="N1674" s="148" t="s">
        <v>6289</v>
      </c>
      <c r="O1674" s="148">
        <v>26604.58</v>
      </c>
      <c r="P1674" s="148">
        <v>65382.590000000004</v>
      </c>
    </row>
    <row r="1675" spans="1:16" ht="25">
      <c r="A1675" s="237" t="s">
        <v>6692</v>
      </c>
      <c r="B1675" s="237" t="s">
        <v>6693</v>
      </c>
      <c r="C1675" s="237" t="s">
        <v>6639</v>
      </c>
      <c r="D1675" s="238" t="s">
        <v>7324</v>
      </c>
      <c r="E1675" s="148">
        <v>16670.98</v>
      </c>
      <c r="F1675" s="148">
        <v>0</v>
      </c>
      <c r="G1675" s="148">
        <v>0</v>
      </c>
      <c r="H1675" s="148" t="s">
        <v>6288</v>
      </c>
      <c r="I1675" s="148">
        <v>0</v>
      </c>
      <c r="J1675" s="148">
        <v>16670.98</v>
      </c>
      <c r="K1675" s="148">
        <v>0</v>
      </c>
      <c r="L1675" s="148">
        <v>2778.50</v>
      </c>
      <c r="M1675" s="148">
        <v>22227.97</v>
      </c>
      <c r="N1675" s="148" t="s">
        <v>6289</v>
      </c>
      <c r="O1675" s="148">
        <v>0</v>
      </c>
      <c r="P1675" s="148">
        <v>25006.47</v>
      </c>
    </row>
    <row r="1676" spans="1:16" ht="25">
      <c r="A1676" s="237" t="s">
        <v>6692</v>
      </c>
      <c r="B1676" s="237" t="s">
        <v>6693</v>
      </c>
      <c r="C1676" s="237" t="s">
        <v>6639</v>
      </c>
      <c r="D1676" s="238" t="s">
        <v>6259</v>
      </c>
      <c r="E1676" s="148">
        <v>16670.98</v>
      </c>
      <c r="F1676" s="148">
        <v>0</v>
      </c>
      <c r="G1676" s="148">
        <v>0</v>
      </c>
      <c r="H1676" s="148" t="s">
        <v>6288</v>
      </c>
      <c r="I1676" s="148">
        <v>0</v>
      </c>
      <c r="J1676" s="148">
        <v>16670.98</v>
      </c>
      <c r="K1676" s="148">
        <v>0</v>
      </c>
      <c r="L1676" s="148">
        <v>0</v>
      </c>
      <c r="M1676" s="148">
        <v>22227.97</v>
      </c>
      <c r="N1676" s="148" t="s">
        <v>6289</v>
      </c>
      <c r="O1676" s="148">
        <v>0</v>
      </c>
      <c r="P1676" s="148">
        <v>22227.97</v>
      </c>
    </row>
    <row r="1677" spans="1:16" ht="25">
      <c r="A1677" s="237" t="s">
        <v>6694</v>
      </c>
      <c r="B1677" s="237" t="s">
        <v>6695</v>
      </c>
      <c r="C1677" s="237" t="s">
        <v>6639</v>
      </c>
      <c r="D1677" s="238" t="s">
        <v>5839</v>
      </c>
      <c r="E1677" s="148">
        <v>19814.50</v>
      </c>
      <c r="F1677" s="148">
        <v>1518.55</v>
      </c>
      <c r="G1677" s="148">
        <v>0</v>
      </c>
      <c r="H1677" s="148" t="s">
        <v>6288</v>
      </c>
      <c r="I1677" s="148">
        <v>630.7999999999993</v>
      </c>
      <c r="J1677" s="148">
        <v>21963.85</v>
      </c>
      <c r="K1677" s="148">
        <v>16232.24</v>
      </c>
      <c r="L1677" s="148">
        <v>3393.17</v>
      </c>
      <c r="M1677" s="148">
        <v>26419.33</v>
      </c>
      <c r="N1677" s="148" t="s">
        <v>6289</v>
      </c>
      <c r="O1677" s="148">
        <v>31569.07</v>
      </c>
      <c r="P1677" s="148">
        <v>77613.81</v>
      </c>
    </row>
    <row r="1678" spans="1:16" ht="25">
      <c r="A1678" s="237" t="s">
        <v>6694</v>
      </c>
      <c r="B1678" s="237" t="s">
        <v>6695</v>
      </c>
      <c r="C1678" s="237" t="s">
        <v>6639</v>
      </c>
      <c r="D1678" s="238" t="s">
        <v>7324</v>
      </c>
      <c r="E1678" s="148">
        <v>19814.50</v>
      </c>
      <c r="F1678" s="148">
        <v>0</v>
      </c>
      <c r="G1678" s="148">
        <v>0</v>
      </c>
      <c r="H1678" s="148" t="s">
        <v>6288</v>
      </c>
      <c r="I1678" s="148">
        <v>0</v>
      </c>
      <c r="J1678" s="148">
        <v>19814.50</v>
      </c>
      <c r="K1678" s="148">
        <v>0</v>
      </c>
      <c r="L1678" s="148">
        <v>3302.42</v>
      </c>
      <c r="M1678" s="148">
        <v>26419.33</v>
      </c>
      <c r="N1678" s="148" t="s">
        <v>6289</v>
      </c>
      <c r="O1678" s="148">
        <v>0</v>
      </c>
      <c r="P1678" s="148">
        <v>29721.75</v>
      </c>
    </row>
    <row r="1679" spans="1:16" ht="25">
      <c r="A1679" s="237" t="s">
        <v>6694</v>
      </c>
      <c r="B1679" s="237" t="s">
        <v>6695</v>
      </c>
      <c r="C1679" s="237" t="s">
        <v>6639</v>
      </c>
      <c r="D1679" s="238" t="s">
        <v>6259</v>
      </c>
      <c r="E1679" s="148">
        <v>19814.50</v>
      </c>
      <c r="F1679" s="148">
        <v>0</v>
      </c>
      <c r="G1679" s="148">
        <v>0</v>
      </c>
      <c r="H1679" s="148" t="s">
        <v>6288</v>
      </c>
      <c r="I1679" s="148">
        <v>0</v>
      </c>
      <c r="J1679" s="148">
        <v>19814.50</v>
      </c>
      <c r="K1679" s="148">
        <v>0</v>
      </c>
      <c r="L1679" s="148">
        <v>0</v>
      </c>
      <c r="M1679" s="148">
        <v>26419.33</v>
      </c>
      <c r="N1679" s="148" t="s">
        <v>6289</v>
      </c>
      <c r="O1679" s="148">
        <v>0</v>
      </c>
      <c r="P1679" s="148">
        <v>26419.33</v>
      </c>
    </row>
    <row r="1680" spans="1:16" ht="25">
      <c r="A1680" s="237" t="s">
        <v>6696</v>
      </c>
      <c r="B1680" s="237" t="s">
        <v>6697</v>
      </c>
      <c r="C1680" s="237" t="s">
        <v>6639</v>
      </c>
      <c r="D1680" s="238" t="s">
        <v>5839</v>
      </c>
      <c r="E1680" s="148">
        <v>22006.93</v>
      </c>
      <c r="F1680" s="148">
        <v>1518.55</v>
      </c>
      <c r="G1680" s="148">
        <v>0</v>
      </c>
      <c r="H1680" s="148" t="s">
        <v>6288</v>
      </c>
      <c r="I1680" s="148">
        <v>672.2200000000012</v>
      </c>
      <c r="J1680" s="148">
        <v>24197.70</v>
      </c>
      <c r="K1680" s="148">
        <v>18012.62</v>
      </c>
      <c r="L1680" s="148">
        <v>3765.48</v>
      </c>
      <c r="M1680" s="148">
        <v>29342.57</v>
      </c>
      <c r="N1680" s="148" t="s">
        <v>6289</v>
      </c>
      <c r="O1680" s="148">
        <v>35043.91</v>
      </c>
      <c r="P1680" s="148">
        <v>86164.58</v>
      </c>
    </row>
    <row r="1681" spans="1:16" ht="25">
      <c r="A1681" s="237" t="s">
        <v>6696</v>
      </c>
      <c r="B1681" s="237" t="s">
        <v>6697</v>
      </c>
      <c r="C1681" s="237" t="s">
        <v>6639</v>
      </c>
      <c r="D1681" s="238" t="s">
        <v>7324</v>
      </c>
      <c r="E1681" s="148">
        <v>22006.93</v>
      </c>
      <c r="F1681" s="148">
        <v>0</v>
      </c>
      <c r="G1681" s="148">
        <v>0</v>
      </c>
      <c r="H1681" s="148" t="s">
        <v>6288</v>
      </c>
      <c r="I1681" s="148">
        <v>0</v>
      </c>
      <c r="J1681" s="148">
        <v>22006.93</v>
      </c>
      <c r="K1681" s="148">
        <v>0</v>
      </c>
      <c r="L1681" s="148">
        <v>3667.82</v>
      </c>
      <c r="M1681" s="148">
        <v>29342.57</v>
      </c>
      <c r="N1681" s="148" t="s">
        <v>6289</v>
      </c>
      <c r="O1681" s="148">
        <v>0</v>
      </c>
      <c r="P1681" s="148">
        <v>33010.39</v>
      </c>
    </row>
    <row r="1682" spans="1:16" ht="25">
      <c r="A1682" s="237" t="s">
        <v>6696</v>
      </c>
      <c r="B1682" s="237" t="s">
        <v>6697</v>
      </c>
      <c r="C1682" s="237" t="s">
        <v>6639</v>
      </c>
      <c r="D1682" s="238" t="s">
        <v>6259</v>
      </c>
      <c r="E1682" s="148">
        <v>22006.93</v>
      </c>
      <c r="F1682" s="148">
        <v>0</v>
      </c>
      <c r="G1682" s="148">
        <v>0</v>
      </c>
      <c r="H1682" s="148" t="s">
        <v>6288</v>
      </c>
      <c r="I1682" s="148">
        <v>0</v>
      </c>
      <c r="J1682" s="148">
        <v>22006.93</v>
      </c>
      <c r="K1682" s="148">
        <v>0</v>
      </c>
      <c r="L1682" s="148">
        <v>0</v>
      </c>
      <c r="M1682" s="148">
        <v>29342.57</v>
      </c>
      <c r="N1682" s="148" t="s">
        <v>6289</v>
      </c>
      <c r="O1682" s="148">
        <v>0</v>
      </c>
      <c r="P1682" s="148">
        <v>29342.57</v>
      </c>
    </row>
    <row r="1683" spans="1:16" ht="25">
      <c r="A1683" s="237" t="s">
        <v>6698</v>
      </c>
      <c r="B1683" s="237" t="s">
        <v>6699</v>
      </c>
      <c r="C1683" s="237" t="s">
        <v>5919</v>
      </c>
      <c r="D1683" s="238" t="s">
        <v>5839</v>
      </c>
      <c r="E1683" s="148">
        <v>20398.09</v>
      </c>
      <c r="F1683" s="148">
        <v>1518.55</v>
      </c>
      <c r="G1683" s="148">
        <v>0</v>
      </c>
      <c r="H1683" s="148" t="s">
        <v>6288</v>
      </c>
      <c r="I1683" s="148">
        <v>686.4200000000019</v>
      </c>
      <c r="J1683" s="148">
        <v>22603.06</v>
      </c>
      <c r="K1683" s="148">
        <v>16736.07</v>
      </c>
      <c r="L1683" s="148">
        <v>3499.70</v>
      </c>
      <c r="M1683" s="148">
        <v>27197.45</v>
      </c>
      <c r="N1683" s="148" t="s">
        <v>6289</v>
      </c>
      <c r="O1683" s="148">
        <v>32537.12</v>
      </c>
      <c r="P1683" s="148">
        <v>79970.34</v>
      </c>
    </row>
    <row r="1684" spans="1:16" ht="25">
      <c r="A1684" s="237" t="s">
        <v>6698</v>
      </c>
      <c r="B1684" s="237" t="s">
        <v>6699</v>
      </c>
      <c r="C1684" s="237" t="s">
        <v>5919</v>
      </c>
      <c r="D1684" s="238" t="s">
        <v>7324</v>
      </c>
      <c r="E1684" s="148">
        <v>20398.09</v>
      </c>
      <c r="F1684" s="148">
        <v>0</v>
      </c>
      <c r="G1684" s="148">
        <v>0</v>
      </c>
      <c r="H1684" s="148" t="s">
        <v>6288</v>
      </c>
      <c r="I1684" s="148">
        <v>0</v>
      </c>
      <c r="J1684" s="148">
        <v>20398.09</v>
      </c>
      <c r="K1684" s="148">
        <v>0</v>
      </c>
      <c r="L1684" s="148">
        <v>3399.68</v>
      </c>
      <c r="M1684" s="148">
        <v>27197.45</v>
      </c>
      <c r="N1684" s="148" t="s">
        <v>6289</v>
      </c>
      <c r="O1684" s="148">
        <v>0</v>
      </c>
      <c r="P1684" s="148">
        <v>30597.13</v>
      </c>
    </row>
    <row r="1685" spans="1:16" ht="25">
      <c r="A1685" s="237" t="s">
        <v>6698</v>
      </c>
      <c r="B1685" s="237" t="s">
        <v>6699</v>
      </c>
      <c r="C1685" s="237" t="s">
        <v>5919</v>
      </c>
      <c r="D1685" s="238" t="s">
        <v>6259</v>
      </c>
      <c r="E1685" s="148">
        <v>20398.09</v>
      </c>
      <c r="F1685" s="148">
        <v>0</v>
      </c>
      <c r="G1685" s="148">
        <v>0</v>
      </c>
      <c r="H1685" s="148" t="s">
        <v>6288</v>
      </c>
      <c r="I1685" s="148">
        <v>0</v>
      </c>
      <c r="J1685" s="148">
        <v>20398.09</v>
      </c>
      <c r="K1685" s="148">
        <v>0</v>
      </c>
      <c r="L1685" s="148">
        <v>0</v>
      </c>
      <c r="M1685" s="148">
        <v>27197.45</v>
      </c>
      <c r="N1685" s="148" t="s">
        <v>6289</v>
      </c>
      <c r="O1685" s="148">
        <v>0</v>
      </c>
      <c r="P1685" s="148">
        <v>27197.45</v>
      </c>
    </row>
    <row r="1686" spans="1:16" ht="25">
      <c r="A1686" s="237" t="s">
        <v>6700</v>
      </c>
      <c r="B1686" s="237" t="s">
        <v>6701</v>
      </c>
      <c r="C1686" s="237" t="s">
        <v>5919</v>
      </c>
      <c r="D1686" s="238" t="s">
        <v>5839</v>
      </c>
      <c r="E1686" s="148">
        <v>34580.59</v>
      </c>
      <c r="F1686" s="148">
        <v>1518.55</v>
      </c>
      <c r="G1686" s="148">
        <v>0</v>
      </c>
      <c r="H1686" s="148" t="s">
        <v>6288</v>
      </c>
      <c r="I1686" s="148">
        <v>915.5200000000041</v>
      </c>
      <c r="J1686" s="148">
        <v>37014.66</v>
      </c>
      <c r="K1686" s="148">
        <v>28229.19</v>
      </c>
      <c r="L1686" s="148">
        <v>5901.64</v>
      </c>
      <c r="M1686" s="148">
        <v>46107.45</v>
      </c>
      <c r="N1686" s="148" t="s">
        <v>6289</v>
      </c>
      <c r="O1686" s="148">
        <v>54977.84</v>
      </c>
      <c r="P1686" s="148">
        <v>135216.12</v>
      </c>
    </row>
    <row r="1687" spans="1:16" ht="25">
      <c r="A1687" s="237" t="s">
        <v>6700</v>
      </c>
      <c r="B1687" s="237" t="s">
        <v>6701</v>
      </c>
      <c r="C1687" s="237" t="s">
        <v>5919</v>
      </c>
      <c r="D1687" s="238" t="s">
        <v>7324</v>
      </c>
      <c r="E1687" s="148">
        <v>34580.59</v>
      </c>
      <c r="F1687" s="148">
        <v>0</v>
      </c>
      <c r="G1687" s="148">
        <v>0</v>
      </c>
      <c r="H1687" s="148" t="s">
        <v>6288</v>
      </c>
      <c r="I1687" s="148">
        <v>0</v>
      </c>
      <c r="J1687" s="148">
        <v>34580.59</v>
      </c>
      <c r="K1687" s="148">
        <v>0</v>
      </c>
      <c r="L1687" s="148">
        <v>5763.43</v>
      </c>
      <c r="M1687" s="148">
        <v>46107.45</v>
      </c>
      <c r="N1687" s="148" t="s">
        <v>6289</v>
      </c>
      <c r="O1687" s="148">
        <v>0</v>
      </c>
      <c r="P1687" s="148">
        <v>51870.88</v>
      </c>
    </row>
    <row r="1688" spans="1:16" ht="25">
      <c r="A1688" s="237" t="s">
        <v>6700</v>
      </c>
      <c r="B1688" s="237" t="s">
        <v>6701</v>
      </c>
      <c r="C1688" s="237" t="s">
        <v>5919</v>
      </c>
      <c r="D1688" s="238" t="s">
        <v>6259</v>
      </c>
      <c r="E1688" s="148">
        <v>34580.59</v>
      </c>
      <c r="F1688" s="148">
        <v>0</v>
      </c>
      <c r="G1688" s="148">
        <v>0</v>
      </c>
      <c r="H1688" s="148" t="s">
        <v>6288</v>
      </c>
      <c r="I1688" s="148">
        <v>0</v>
      </c>
      <c r="J1688" s="148">
        <v>34580.59</v>
      </c>
      <c r="K1688" s="148">
        <v>0</v>
      </c>
      <c r="L1688" s="148">
        <v>0</v>
      </c>
      <c r="M1688" s="148">
        <v>46107.45</v>
      </c>
      <c r="N1688" s="148" t="s">
        <v>6289</v>
      </c>
      <c r="O1688" s="148">
        <v>0</v>
      </c>
      <c r="P1688" s="148">
        <v>46107.45</v>
      </c>
    </row>
    <row r="1689" spans="1:16" ht="25">
      <c r="A1689" s="237" t="s">
        <v>6702</v>
      </c>
      <c r="B1689" s="237" t="s">
        <v>6703</v>
      </c>
      <c r="C1689" s="237" t="s">
        <v>5919</v>
      </c>
      <c r="D1689" s="238" t="s">
        <v>5839</v>
      </c>
      <c r="E1689" s="148">
        <v>21482.37</v>
      </c>
      <c r="F1689" s="148">
        <v>1518.55</v>
      </c>
      <c r="G1689" s="148">
        <v>0</v>
      </c>
      <c r="H1689" s="148" t="s">
        <v>6288</v>
      </c>
      <c r="I1689" s="148">
        <v>755</v>
      </c>
      <c r="J1689" s="148">
        <v>23755.92</v>
      </c>
      <c r="K1689" s="148">
        <v>17632.34</v>
      </c>
      <c r="L1689" s="148">
        <v>3687.10</v>
      </c>
      <c r="M1689" s="148">
        <v>28643.16</v>
      </c>
      <c r="N1689" s="148" t="s">
        <v>6289</v>
      </c>
      <c r="O1689" s="148">
        <v>34274.62</v>
      </c>
      <c r="P1689" s="148">
        <v>84237.22</v>
      </c>
    </row>
    <row r="1690" spans="1:16" ht="25">
      <c r="A1690" s="237" t="s">
        <v>6702</v>
      </c>
      <c r="B1690" s="237" t="s">
        <v>6703</v>
      </c>
      <c r="C1690" s="237" t="s">
        <v>5919</v>
      </c>
      <c r="D1690" s="238" t="s">
        <v>7324</v>
      </c>
      <c r="E1690" s="148">
        <v>21482.37</v>
      </c>
      <c r="F1690" s="148">
        <v>0</v>
      </c>
      <c r="G1690" s="148">
        <v>0</v>
      </c>
      <c r="H1690" s="148" t="s">
        <v>6288</v>
      </c>
      <c r="I1690" s="148">
        <v>0</v>
      </c>
      <c r="J1690" s="148">
        <v>21482.37</v>
      </c>
      <c r="K1690" s="148">
        <v>0</v>
      </c>
      <c r="L1690" s="148">
        <v>3580.40</v>
      </c>
      <c r="M1690" s="148">
        <v>28643.16</v>
      </c>
      <c r="N1690" s="148" t="s">
        <v>6289</v>
      </c>
      <c r="O1690" s="148">
        <v>0</v>
      </c>
      <c r="P1690" s="148">
        <v>32223.56</v>
      </c>
    </row>
    <row r="1691" spans="1:16" ht="25">
      <c r="A1691" s="237" t="s">
        <v>6702</v>
      </c>
      <c r="B1691" s="237" t="s">
        <v>6703</v>
      </c>
      <c r="C1691" s="237" t="s">
        <v>5919</v>
      </c>
      <c r="D1691" s="238" t="s">
        <v>6259</v>
      </c>
      <c r="E1691" s="148">
        <v>21482.37</v>
      </c>
      <c r="F1691" s="148">
        <v>0</v>
      </c>
      <c r="G1691" s="148">
        <v>0</v>
      </c>
      <c r="H1691" s="148" t="s">
        <v>6288</v>
      </c>
      <c r="I1691" s="148">
        <v>0</v>
      </c>
      <c r="J1691" s="148">
        <v>21482.37</v>
      </c>
      <c r="K1691" s="148">
        <v>0</v>
      </c>
      <c r="L1691" s="148">
        <v>0</v>
      </c>
      <c r="M1691" s="148">
        <v>28643.16</v>
      </c>
      <c r="N1691" s="148" t="s">
        <v>6289</v>
      </c>
      <c r="O1691" s="148">
        <v>0</v>
      </c>
      <c r="P1691" s="148">
        <v>28643.16</v>
      </c>
    </row>
    <row r="1692" spans="1:16" ht="25">
      <c r="A1692" s="237" t="s">
        <v>6704</v>
      </c>
      <c r="B1692" s="237" t="s">
        <v>6705</v>
      </c>
      <c r="C1692" s="237" t="s">
        <v>5919</v>
      </c>
      <c r="D1692" s="238" t="s">
        <v>5839</v>
      </c>
      <c r="E1692" s="148">
        <v>25565.20</v>
      </c>
      <c r="F1692" s="148">
        <v>1518.55</v>
      </c>
      <c r="G1692" s="148">
        <v>0</v>
      </c>
      <c r="H1692" s="148" t="s">
        <v>6288</v>
      </c>
      <c r="I1692" s="148">
        <v>842.3199999999997</v>
      </c>
      <c r="J1692" s="148">
        <v>27926.07</v>
      </c>
      <c r="K1692" s="148">
        <v>20959.68</v>
      </c>
      <c r="L1692" s="148">
        <v>4382.13</v>
      </c>
      <c r="M1692" s="148">
        <v>34086.93</v>
      </c>
      <c r="N1692" s="148" t="s">
        <v>6289</v>
      </c>
      <c r="O1692" s="148">
        <v>40755.45</v>
      </c>
      <c r="P1692" s="148">
        <v>100184.19</v>
      </c>
    </row>
    <row r="1693" spans="1:16" ht="25">
      <c r="A1693" s="237" t="s">
        <v>6704</v>
      </c>
      <c r="B1693" s="237" t="s">
        <v>6705</v>
      </c>
      <c r="C1693" s="237" t="s">
        <v>5919</v>
      </c>
      <c r="D1693" s="238" t="s">
        <v>7324</v>
      </c>
      <c r="E1693" s="148">
        <v>25565.20</v>
      </c>
      <c r="F1693" s="148">
        <v>0</v>
      </c>
      <c r="G1693" s="148">
        <v>0</v>
      </c>
      <c r="H1693" s="148" t="s">
        <v>6288</v>
      </c>
      <c r="I1693" s="148">
        <v>0</v>
      </c>
      <c r="J1693" s="148">
        <v>25565.20</v>
      </c>
      <c r="K1693" s="148">
        <v>0</v>
      </c>
      <c r="L1693" s="148">
        <v>4260.87</v>
      </c>
      <c r="M1693" s="148">
        <v>34086.93</v>
      </c>
      <c r="N1693" s="148" t="s">
        <v>6289</v>
      </c>
      <c r="O1693" s="148">
        <v>0</v>
      </c>
      <c r="P1693" s="148">
        <v>38347.8</v>
      </c>
    </row>
    <row r="1694" spans="1:16" ht="25">
      <c r="A1694" s="237" t="s">
        <v>6704</v>
      </c>
      <c r="B1694" s="237" t="s">
        <v>6705</v>
      </c>
      <c r="C1694" s="237" t="s">
        <v>5919</v>
      </c>
      <c r="D1694" s="238" t="s">
        <v>6259</v>
      </c>
      <c r="E1694" s="148">
        <v>25565.20</v>
      </c>
      <c r="F1694" s="148">
        <v>0</v>
      </c>
      <c r="G1694" s="148">
        <v>0</v>
      </c>
      <c r="H1694" s="148" t="s">
        <v>6288</v>
      </c>
      <c r="I1694" s="148">
        <v>0</v>
      </c>
      <c r="J1694" s="148">
        <v>25565.20</v>
      </c>
      <c r="K1694" s="148">
        <v>0</v>
      </c>
      <c r="L1694" s="148">
        <v>0</v>
      </c>
      <c r="M1694" s="148">
        <v>34086.93</v>
      </c>
      <c r="N1694" s="148" t="s">
        <v>6289</v>
      </c>
      <c r="O1694" s="148">
        <v>0</v>
      </c>
      <c r="P1694" s="148">
        <v>34086.93</v>
      </c>
    </row>
    <row r="1695" spans="1:16" ht="12.5">
      <c r="A1695" s="237" t="s">
        <v>6706</v>
      </c>
      <c r="B1695" s="237" t="s">
        <v>6707</v>
      </c>
      <c r="C1695" s="237" t="s">
        <v>5919</v>
      </c>
      <c r="D1695" s="238" t="s">
        <v>5839</v>
      </c>
      <c r="E1695" s="148">
        <v>31379.12</v>
      </c>
      <c r="F1695" s="148">
        <v>1518.55</v>
      </c>
      <c r="G1695" s="148">
        <v>0</v>
      </c>
      <c r="H1695" s="148" t="s">
        <v>6288</v>
      </c>
      <c r="I1695" s="148">
        <v>1001.3499999999985</v>
      </c>
      <c r="J1695" s="148">
        <v>33899.02</v>
      </c>
      <c r="K1695" s="148">
        <v>25716.14</v>
      </c>
      <c r="L1695" s="148">
        <v>5377.62</v>
      </c>
      <c r="M1695" s="148">
        <v>41838.83</v>
      </c>
      <c r="N1695" s="148" t="s">
        <v>6289</v>
      </c>
      <c r="O1695" s="148">
        <v>50017.67</v>
      </c>
      <c r="P1695" s="148">
        <v>122950.26</v>
      </c>
    </row>
    <row r="1696" spans="1:16" ht="12.5">
      <c r="A1696" s="237" t="s">
        <v>6706</v>
      </c>
      <c r="B1696" s="237" t="s">
        <v>6707</v>
      </c>
      <c r="C1696" s="237" t="s">
        <v>5919</v>
      </c>
      <c r="D1696" s="238" t="s">
        <v>7324</v>
      </c>
      <c r="E1696" s="148">
        <v>31379.12</v>
      </c>
      <c r="F1696" s="148">
        <v>0</v>
      </c>
      <c r="G1696" s="148">
        <v>0</v>
      </c>
      <c r="H1696" s="148" t="s">
        <v>6288</v>
      </c>
      <c r="I1696" s="148">
        <v>0</v>
      </c>
      <c r="J1696" s="148">
        <v>31379.12</v>
      </c>
      <c r="K1696" s="148">
        <v>0</v>
      </c>
      <c r="L1696" s="148">
        <v>5229.85</v>
      </c>
      <c r="M1696" s="148">
        <v>41838.83</v>
      </c>
      <c r="N1696" s="148" t="s">
        <v>6289</v>
      </c>
      <c r="O1696" s="148">
        <v>0</v>
      </c>
      <c r="P1696" s="148">
        <v>47068.68</v>
      </c>
    </row>
    <row r="1697" spans="1:16" ht="12.5">
      <c r="A1697" s="237" t="s">
        <v>6706</v>
      </c>
      <c r="B1697" s="237" t="s">
        <v>6707</v>
      </c>
      <c r="C1697" s="237" t="s">
        <v>5919</v>
      </c>
      <c r="D1697" s="238" t="s">
        <v>6259</v>
      </c>
      <c r="E1697" s="148">
        <v>31379.12</v>
      </c>
      <c r="F1697" s="148">
        <v>0</v>
      </c>
      <c r="G1697" s="148">
        <v>0</v>
      </c>
      <c r="H1697" s="148" t="s">
        <v>6288</v>
      </c>
      <c r="I1697" s="148">
        <v>0</v>
      </c>
      <c r="J1697" s="148">
        <v>31379.12</v>
      </c>
      <c r="K1697" s="148">
        <v>0</v>
      </c>
      <c r="L1697" s="148">
        <v>0</v>
      </c>
      <c r="M1697" s="148">
        <v>41838.83</v>
      </c>
      <c r="N1697" s="148" t="s">
        <v>6289</v>
      </c>
      <c r="O1697" s="148">
        <v>0</v>
      </c>
      <c r="P1697" s="148">
        <v>41838.83</v>
      </c>
    </row>
    <row r="1698" spans="1:16" ht="25">
      <c r="A1698" s="237" t="s">
        <v>6708</v>
      </c>
      <c r="B1698" s="237" t="s">
        <v>6709</v>
      </c>
      <c r="C1698" s="237" t="s">
        <v>5919</v>
      </c>
      <c r="D1698" s="238" t="s">
        <v>5839</v>
      </c>
      <c r="E1698" s="148">
        <v>38766.27</v>
      </c>
      <c r="F1698" s="148">
        <v>1518.55</v>
      </c>
      <c r="G1698" s="148">
        <v>0</v>
      </c>
      <c r="H1698" s="148" t="s">
        <v>6288</v>
      </c>
      <c r="I1698" s="148">
        <v>1100.9599999999991</v>
      </c>
      <c r="J1698" s="148">
        <v>41385.78</v>
      </c>
      <c r="K1698" s="148">
        <v>31687.98</v>
      </c>
      <c r="L1698" s="148">
        <v>6625.41</v>
      </c>
      <c r="M1698" s="148">
        <v>51688.36</v>
      </c>
      <c r="N1698" s="148" t="s">
        <v>6289</v>
      </c>
      <c r="O1698" s="148">
        <v>61687.15</v>
      </c>
      <c r="P1698" s="148">
        <v>151688.90</v>
      </c>
    </row>
    <row r="1699" spans="1:16" ht="25">
      <c r="A1699" s="237" t="s">
        <v>6708</v>
      </c>
      <c r="B1699" s="237" t="s">
        <v>6709</v>
      </c>
      <c r="C1699" s="237" t="s">
        <v>5919</v>
      </c>
      <c r="D1699" s="238" t="s">
        <v>7324</v>
      </c>
      <c r="E1699" s="148">
        <v>38766.27</v>
      </c>
      <c r="F1699" s="148">
        <v>0</v>
      </c>
      <c r="G1699" s="148">
        <v>0</v>
      </c>
      <c r="H1699" s="148" t="s">
        <v>6288</v>
      </c>
      <c r="I1699" s="148">
        <v>0</v>
      </c>
      <c r="J1699" s="148">
        <v>38766.27</v>
      </c>
      <c r="K1699" s="148">
        <v>0</v>
      </c>
      <c r="L1699" s="148">
        <v>6461.05</v>
      </c>
      <c r="M1699" s="148">
        <v>51688.36</v>
      </c>
      <c r="N1699" s="148" t="s">
        <v>6289</v>
      </c>
      <c r="O1699" s="148">
        <v>0</v>
      </c>
      <c r="P1699" s="148">
        <v>58149.41</v>
      </c>
    </row>
    <row r="1700" spans="1:16" ht="25">
      <c r="A1700" s="237" t="s">
        <v>6708</v>
      </c>
      <c r="B1700" s="237" t="s">
        <v>6709</v>
      </c>
      <c r="C1700" s="237" t="s">
        <v>5919</v>
      </c>
      <c r="D1700" s="238" t="s">
        <v>6259</v>
      </c>
      <c r="E1700" s="148">
        <v>38766.27</v>
      </c>
      <c r="F1700" s="148">
        <v>0</v>
      </c>
      <c r="G1700" s="148">
        <v>0</v>
      </c>
      <c r="H1700" s="148" t="s">
        <v>6288</v>
      </c>
      <c r="I1700" s="148">
        <v>0</v>
      </c>
      <c r="J1700" s="148">
        <v>38766.27</v>
      </c>
      <c r="K1700" s="148">
        <v>0</v>
      </c>
      <c r="L1700" s="148">
        <v>0</v>
      </c>
      <c r="M1700" s="148">
        <v>51688.36</v>
      </c>
      <c r="N1700" s="148" t="s">
        <v>6289</v>
      </c>
      <c r="O1700" s="148">
        <v>0</v>
      </c>
      <c r="P1700" s="148">
        <v>51688.36</v>
      </c>
    </row>
    <row r="1701" spans="1:16" ht="25">
      <c r="A1701" s="237" t="s">
        <v>6710</v>
      </c>
      <c r="B1701" s="237" t="s">
        <v>6711</v>
      </c>
      <c r="C1701" s="237" t="s">
        <v>6639</v>
      </c>
      <c r="D1701" s="238" t="s">
        <v>5839</v>
      </c>
      <c r="E1701" s="148">
        <v>10966.09</v>
      </c>
      <c r="F1701" s="148">
        <v>1518.55</v>
      </c>
      <c r="G1701" s="148">
        <v>0</v>
      </c>
      <c r="H1701" s="148" t="s">
        <v>6288</v>
      </c>
      <c r="I1701" s="148">
        <v>456.85000000000036</v>
      </c>
      <c r="J1701" s="148">
        <v>12941.49</v>
      </c>
      <c r="K1701" s="148">
        <v>9014.75</v>
      </c>
      <c r="L1701" s="148">
        <v>1884.70</v>
      </c>
      <c r="M1701" s="148">
        <v>14621.45</v>
      </c>
      <c r="N1701" s="148" t="s">
        <v>6289</v>
      </c>
      <c r="O1701" s="148">
        <v>17510.9</v>
      </c>
      <c r="P1701" s="148">
        <v>43031.80</v>
      </c>
    </row>
    <row r="1702" spans="1:16" ht="25">
      <c r="A1702" s="237" t="s">
        <v>6710</v>
      </c>
      <c r="B1702" s="237" t="s">
        <v>6711</v>
      </c>
      <c r="C1702" s="237" t="s">
        <v>6639</v>
      </c>
      <c r="D1702" s="238" t="s">
        <v>7324</v>
      </c>
      <c r="E1702" s="148">
        <v>10966.09</v>
      </c>
      <c r="F1702" s="148">
        <v>0</v>
      </c>
      <c r="G1702" s="148">
        <v>0</v>
      </c>
      <c r="H1702" s="148" t="s">
        <v>6288</v>
      </c>
      <c r="I1702" s="148">
        <v>0</v>
      </c>
      <c r="J1702" s="148">
        <v>10966.09</v>
      </c>
      <c r="K1702" s="148">
        <v>0</v>
      </c>
      <c r="L1702" s="148">
        <v>1827.68</v>
      </c>
      <c r="M1702" s="148">
        <v>14621.45</v>
      </c>
      <c r="N1702" s="148" t="s">
        <v>6289</v>
      </c>
      <c r="O1702" s="148">
        <v>0</v>
      </c>
      <c r="P1702" s="148">
        <v>16449.13</v>
      </c>
    </row>
    <row r="1703" spans="1:16" ht="25">
      <c r="A1703" s="237" t="s">
        <v>6710</v>
      </c>
      <c r="B1703" s="237" t="s">
        <v>6711</v>
      </c>
      <c r="C1703" s="237" t="s">
        <v>6639</v>
      </c>
      <c r="D1703" s="238" t="s">
        <v>6259</v>
      </c>
      <c r="E1703" s="148">
        <v>10966.09</v>
      </c>
      <c r="F1703" s="148">
        <v>0</v>
      </c>
      <c r="G1703" s="148">
        <v>0</v>
      </c>
      <c r="H1703" s="148" t="s">
        <v>6288</v>
      </c>
      <c r="I1703" s="148">
        <v>0</v>
      </c>
      <c r="J1703" s="148">
        <v>10966.09</v>
      </c>
      <c r="K1703" s="148">
        <v>0</v>
      </c>
      <c r="L1703" s="148">
        <v>0</v>
      </c>
      <c r="M1703" s="148">
        <v>14621.45</v>
      </c>
      <c r="N1703" s="148" t="s">
        <v>6289</v>
      </c>
      <c r="O1703" s="148">
        <v>0</v>
      </c>
      <c r="P1703" s="148">
        <v>14621.45</v>
      </c>
    </row>
    <row r="1704" spans="1:16" ht="25">
      <c r="A1704" s="237" t="s">
        <v>6712</v>
      </c>
      <c r="B1704" s="237" t="s">
        <v>6713</v>
      </c>
      <c r="C1704" s="237" t="s">
        <v>6639</v>
      </c>
      <c r="D1704" s="238" t="s">
        <v>5839</v>
      </c>
      <c r="E1704" s="148">
        <v>12529.62</v>
      </c>
      <c r="F1704" s="148">
        <v>1518.55</v>
      </c>
      <c r="G1704" s="148">
        <v>0</v>
      </c>
      <c r="H1704" s="148" t="s">
        <v>6288</v>
      </c>
      <c r="I1704" s="148">
        <v>476.9500000000007</v>
      </c>
      <c r="J1704" s="148">
        <v>14525.12</v>
      </c>
      <c r="K1704" s="148">
        <v>10280.06</v>
      </c>
      <c r="L1704" s="148">
        <v>2148.64</v>
      </c>
      <c r="M1704" s="148">
        <v>16706.16</v>
      </c>
      <c r="N1704" s="148" t="s">
        <v>6289</v>
      </c>
      <c r="O1704" s="148">
        <v>19979.86</v>
      </c>
      <c r="P1704" s="148">
        <v>49114.72</v>
      </c>
    </row>
    <row r="1705" spans="1:16" ht="25">
      <c r="A1705" s="237" t="s">
        <v>6712</v>
      </c>
      <c r="B1705" s="237" t="s">
        <v>6713</v>
      </c>
      <c r="C1705" s="237" t="s">
        <v>6639</v>
      </c>
      <c r="D1705" s="238" t="s">
        <v>7324</v>
      </c>
      <c r="E1705" s="148">
        <v>12529.62</v>
      </c>
      <c r="F1705" s="148">
        <v>0</v>
      </c>
      <c r="G1705" s="148">
        <v>0</v>
      </c>
      <c r="H1705" s="148" t="s">
        <v>6288</v>
      </c>
      <c r="I1705" s="148">
        <v>0</v>
      </c>
      <c r="J1705" s="148">
        <v>12529.62</v>
      </c>
      <c r="K1705" s="148">
        <v>0</v>
      </c>
      <c r="L1705" s="148">
        <v>2088.27</v>
      </c>
      <c r="M1705" s="148">
        <v>16706.16</v>
      </c>
      <c r="N1705" s="148" t="s">
        <v>6289</v>
      </c>
      <c r="O1705" s="148">
        <v>0</v>
      </c>
      <c r="P1705" s="148">
        <v>18794.43</v>
      </c>
    </row>
    <row r="1706" spans="1:16" ht="25">
      <c r="A1706" s="237" t="s">
        <v>6712</v>
      </c>
      <c r="B1706" s="237" t="s">
        <v>6713</v>
      </c>
      <c r="C1706" s="237" t="s">
        <v>6639</v>
      </c>
      <c r="D1706" s="238" t="s">
        <v>6259</v>
      </c>
      <c r="E1706" s="148">
        <v>12529.62</v>
      </c>
      <c r="F1706" s="148">
        <v>0</v>
      </c>
      <c r="G1706" s="148">
        <v>0</v>
      </c>
      <c r="H1706" s="148" t="s">
        <v>6288</v>
      </c>
      <c r="I1706" s="148">
        <v>0</v>
      </c>
      <c r="J1706" s="148">
        <v>12529.62</v>
      </c>
      <c r="K1706" s="148">
        <v>0</v>
      </c>
      <c r="L1706" s="148">
        <v>0</v>
      </c>
      <c r="M1706" s="148">
        <v>16706.16</v>
      </c>
      <c r="N1706" s="148" t="s">
        <v>6289</v>
      </c>
      <c r="O1706" s="148">
        <v>0</v>
      </c>
      <c r="P1706" s="148">
        <v>16706.16</v>
      </c>
    </row>
    <row r="1707" spans="1:16" ht="25">
      <c r="A1707" s="237" t="s">
        <v>6714</v>
      </c>
      <c r="B1707" s="237" t="s">
        <v>6715</v>
      </c>
      <c r="C1707" s="237" t="s">
        <v>6639</v>
      </c>
      <c r="D1707" s="238" t="s">
        <v>5839</v>
      </c>
      <c r="E1707" s="148">
        <v>14314.96</v>
      </c>
      <c r="F1707" s="148">
        <v>1518.55</v>
      </c>
      <c r="G1707" s="148">
        <v>0</v>
      </c>
      <c r="H1707" s="148" t="s">
        <v>6288</v>
      </c>
      <c r="I1707" s="148">
        <v>563.3500000000022</v>
      </c>
      <c r="J1707" s="148">
        <v>16396.86</v>
      </c>
      <c r="K1707" s="148">
        <v>11769.05</v>
      </c>
      <c r="L1707" s="148">
        <v>2460.59</v>
      </c>
      <c r="M1707" s="148">
        <v>19086.61</v>
      </c>
      <c r="N1707" s="148" t="s">
        <v>6289</v>
      </c>
      <c r="O1707" s="148">
        <v>22860.42</v>
      </c>
      <c r="P1707" s="148">
        <v>56176.67</v>
      </c>
    </row>
    <row r="1708" spans="1:16" ht="25">
      <c r="A1708" s="237" t="s">
        <v>6714</v>
      </c>
      <c r="B1708" s="237" t="s">
        <v>6715</v>
      </c>
      <c r="C1708" s="237" t="s">
        <v>6639</v>
      </c>
      <c r="D1708" s="238" t="s">
        <v>7324</v>
      </c>
      <c r="E1708" s="148">
        <v>14314.96</v>
      </c>
      <c r="F1708" s="148">
        <v>0</v>
      </c>
      <c r="G1708" s="148">
        <v>0</v>
      </c>
      <c r="H1708" s="148" t="s">
        <v>6288</v>
      </c>
      <c r="I1708" s="148">
        <v>0</v>
      </c>
      <c r="J1708" s="148">
        <v>14314.96</v>
      </c>
      <c r="K1708" s="148">
        <v>0</v>
      </c>
      <c r="L1708" s="148">
        <v>2385.83</v>
      </c>
      <c r="M1708" s="148">
        <v>19086.61</v>
      </c>
      <c r="N1708" s="148" t="s">
        <v>6289</v>
      </c>
      <c r="O1708" s="148">
        <v>0</v>
      </c>
      <c r="P1708" s="148">
        <v>21472.440000000002</v>
      </c>
    </row>
    <row r="1709" spans="1:16" ht="25">
      <c r="A1709" s="237" t="s">
        <v>6714</v>
      </c>
      <c r="B1709" s="237" t="s">
        <v>6715</v>
      </c>
      <c r="C1709" s="237" t="s">
        <v>6639</v>
      </c>
      <c r="D1709" s="238" t="s">
        <v>6259</v>
      </c>
      <c r="E1709" s="148">
        <v>14314.96</v>
      </c>
      <c r="F1709" s="148">
        <v>0</v>
      </c>
      <c r="G1709" s="148">
        <v>0</v>
      </c>
      <c r="H1709" s="148" t="s">
        <v>6288</v>
      </c>
      <c r="I1709" s="148">
        <v>0</v>
      </c>
      <c r="J1709" s="148">
        <v>14314.96</v>
      </c>
      <c r="K1709" s="148">
        <v>0</v>
      </c>
      <c r="L1709" s="148">
        <v>0</v>
      </c>
      <c r="M1709" s="148">
        <v>19086.61</v>
      </c>
      <c r="N1709" s="148" t="s">
        <v>6289</v>
      </c>
      <c r="O1709" s="148">
        <v>0</v>
      </c>
      <c r="P1709" s="148">
        <v>19086.61</v>
      </c>
    </row>
    <row r="1710" spans="1:16" ht="25">
      <c r="A1710" s="237" t="s">
        <v>6716</v>
      </c>
      <c r="B1710" s="237" t="s">
        <v>6717</v>
      </c>
      <c r="C1710" s="237" t="s">
        <v>6639</v>
      </c>
      <c r="D1710" s="238" t="s">
        <v>5839</v>
      </c>
      <c r="E1710" s="148">
        <v>18231.18</v>
      </c>
      <c r="F1710" s="148">
        <v>1518.55</v>
      </c>
      <c r="G1710" s="148">
        <v>0</v>
      </c>
      <c r="H1710" s="148" t="s">
        <v>6288</v>
      </c>
      <c r="I1710" s="148">
        <v>632.9500000000007</v>
      </c>
      <c r="J1710" s="148">
        <v>20382.68</v>
      </c>
      <c r="K1710" s="148">
        <v>14947.54</v>
      </c>
      <c r="L1710" s="148">
        <v>3124.90</v>
      </c>
      <c r="M1710" s="148">
        <v>24308.24</v>
      </c>
      <c r="N1710" s="148" t="s">
        <v>6289</v>
      </c>
      <c r="O1710" s="148">
        <v>29063.11</v>
      </c>
      <c r="P1710" s="148">
        <v>71443.79000000001</v>
      </c>
    </row>
    <row r="1711" spans="1:16" ht="25">
      <c r="A1711" s="237" t="s">
        <v>6716</v>
      </c>
      <c r="B1711" s="237" t="s">
        <v>6717</v>
      </c>
      <c r="C1711" s="237" t="s">
        <v>6639</v>
      </c>
      <c r="D1711" s="238" t="s">
        <v>7324</v>
      </c>
      <c r="E1711" s="148">
        <v>18231.18</v>
      </c>
      <c r="F1711" s="148">
        <v>0</v>
      </c>
      <c r="G1711" s="148">
        <v>0</v>
      </c>
      <c r="H1711" s="148" t="s">
        <v>6288</v>
      </c>
      <c r="I1711" s="148">
        <v>0</v>
      </c>
      <c r="J1711" s="148">
        <v>18231.18</v>
      </c>
      <c r="K1711" s="148">
        <v>0</v>
      </c>
      <c r="L1711" s="148">
        <v>3038.53</v>
      </c>
      <c r="M1711" s="148">
        <v>24308.24</v>
      </c>
      <c r="N1711" s="148" t="s">
        <v>6289</v>
      </c>
      <c r="O1711" s="148">
        <v>0</v>
      </c>
      <c r="P1711" s="148">
        <v>27346.77</v>
      </c>
    </row>
    <row r="1712" spans="1:16" ht="25">
      <c r="A1712" s="237" t="s">
        <v>6716</v>
      </c>
      <c r="B1712" s="237" t="s">
        <v>6717</v>
      </c>
      <c r="C1712" s="237" t="s">
        <v>6639</v>
      </c>
      <c r="D1712" s="238" t="s">
        <v>6259</v>
      </c>
      <c r="E1712" s="148">
        <v>18231.18</v>
      </c>
      <c r="F1712" s="148">
        <v>0</v>
      </c>
      <c r="G1712" s="148">
        <v>0</v>
      </c>
      <c r="H1712" s="148" t="s">
        <v>6288</v>
      </c>
      <c r="I1712" s="148">
        <v>0</v>
      </c>
      <c r="J1712" s="148">
        <v>18231.18</v>
      </c>
      <c r="K1712" s="148">
        <v>0</v>
      </c>
      <c r="L1712" s="148">
        <v>0</v>
      </c>
      <c r="M1712" s="148">
        <v>24308.24</v>
      </c>
      <c r="N1712" s="148" t="s">
        <v>6289</v>
      </c>
      <c r="O1712" s="148">
        <v>0</v>
      </c>
      <c r="P1712" s="148">
        <v>24308.24</v>
      </c>
    </row>
    <row r="1713" spans="1:16" ht="25">
      <c r="A1713" s="237" t="s">
        <v>6718</v>
      </c>
      <c r="B1713" s="237" t="s">
        <v>6719</v>
      </c>
      <c r="C1713" s="237" t="s">
        <v>6639</v>
      </c>
      <c r="D1713" s="238" t="s">
        <v>5839</v>
      </c>
      <c r="E1713" s="148">
        <v>20150.40</v>
      </c>
      <c r="F1713" s="148">
        <v>1518.55</v>
      </c>
      <c r="G1713" s="148">
        <v>0</v>
      </c>
      <c r="H1713" s="148" t="s">
        <v>6288</v>
      </c>
      <c r="I1713" s="148">
        <v>739.2999999999993</v>
      </c>
      <c r="J1713" s="148">
        <v>22408.25</v>
      </c>
      <c r="K1713" s="148">
        <v>16557.16</v>
      </c>
      <c r="L1713" s="148">
        <v>3462.49</v>
      </c>
      <c r="M1713" s="148">
        <v>26867.20</v>
      </c>
      <c r="N1713" s="148" t="s">
        <v>6289</v>
      </c>
      <c r="O1713" s="148">
        <v>32172.69</v>
      </c>
      <c r="P1713" s="148">
        <v>79059.54000000001</v>
      </c>
    </row>
    <row r="1714" spans="1:16" ht="25">
      <c r="A1714" s="237" t="s">
        <v>6718</v>
      </c>
      <c r="B1714" s="237" t="s">
        <v>6719</v>
      </c>
      <c r="C1714" s="237" t="s">
        <v>6639</v>
      </c>
      <c r="D1714" s="238" t="s">
        <v>7324</v>
      </c>
      <c r="E1714" s="148">
        <v>20150.40</v>
      </c>
      <c r="F1714" s="148">
        <v>0</v>
      </c>
      <c r="G1714" s="148">
        <v>0</v>
      </c>
      <c r="H1714" s="148" t="s">
        <v>6288</v>
      </c>
      <c r="I1714" s="148">
        <v>0</v>
      </c>
      <c r="J1714" s="148">
        <v>20150.40</v>
      </c>
      <c r="K1714" s="148">
        <v>0</v>
      </c>
      <c r="L1714" s="148">
        <v>3358.40</v>
      </c>
      <c r="M1714" s="148">
        <v>26867.20</v>
      </c>
      <c r="N1714" s="148" t="s">
        <v>6289</v>
      </c>
      <c r="O1714" s="148">
        <v>0</v>
      </c>
      <c r="P1714" s="148">
        <v>30225.60</v>
      </c>
    </row>
    <row r="1715" spans="1:16" ht="25">
      <c r="A1715" s="237" t="s">
        <v>6718</v>
      </c>
      <c r="B1715" s="237" t="s">
        <v>6719</v>
      </c>
      <c r="C1715" s="237" t="s">
        <v>6639</v>
      </c>
      <c r="D1715" s="238" t="s">
        <v>6259</v>
      </c>
      <c r="E1715" s="148">
        <v>20150.40</v>
      </c>
      <c r="F1715" s="148">
        <v>0</v>
      </c>
      <c r="G1715" s="148">
        <v>0</v>
      </c>
      <c r="H1715" s="148" t="s">
        <v>6288</v>
      </c>
      <c r="I1715" s="148">
        <v>0</v>
      </c>
      <c r="J1715" s="148">
        <v>20150.40</v>
      </c>
      <c r="K1715" s="148">
        <v>0</v>
      </c>
      <c r="L1715" s="148">
        <v>0</v>
      </c>
      <c r="M1715" s="148">
        <v>26867.20</v>
      </c>
      <c r="N1715" s="148" t="s">
        <v>6289</v>
      </c>
      <c r="O1715" s="148">
        <v>0</v>
      </c>
      <c r="P1715" s="148">
        <v>26867.20</v>
      </c>
    </row>
    <row r="1716" spans="1:16" ht="25">
      <c r="A1716" s="237" t="s">
        <v>6720</v>
      </c>
      <c r="B1716" s="237" t="s">
        <v>6721</v>
      </c>
      <c r="C1716" s="237" t="s">
        <v>6639</v>
      </c>
      <c r="D1716" s="238" t="s">
        <v>5839</v>
      </c>
      <c r="E1716" s="148">
        <v>22227.99</v>
      </c>
      <c r="F1716" s="148">
        <v>1518.55</v>
      </c>
      <c r="G1716" s="148">
        <v>0</v>
      </c>
      <c r="H1716" s="148" t="s">
        <v>6288</v>
      </c>
      <c r="I1716" s="148">
        <v>786.0499999999993</v>
      </c>
      <c r="J1716" s="148">
        <v>24532.59</v>
      </c>
      <c r="K1716" s="148">
        <v>18250.19</v>
      </c>
      <c r="L1716" s="148">
        <v>3816.55</v>
      </c>
      <c r="M1716" s="148">
        <v>29637.32</v>
      </c>
      <c r="N1716" s="148" t="s">
        <v>6289</v>
      </c>
      <c r="O1716" s="148">
        <v>35472.77</v>
      </c>
      <c r="P1716" s="148">
        <v>87176.82999999999</v>
      </c>
    </row>
    <row r="1717" spans="1:16" ht="25">
      <c r="A1717" s="237" t="s">
        <v>6720</v>
      </c>
      <c r="B1717" s="237" t="s">
        <v>6721</v>
      </c>
      <c r="C1717" s="237" t="s">
        <v>6639</v>
      </c>
      <c r="D1717" s="238" t="s">
        <v>7324</v>
      </c>
      <c r="E1717" s="148">
        <v>22227.99</v>
      </c>
      <c r="F1717" s="148">
        <v>0</v>
      </c>
      <c r="G1717" s="148">
        <v>0</v>
      </c>
      <c r="H1717" s="148" t="s">
        <v>6288</v>
      </c>
      <c r="I1717" s="148">
        <v>0</v>
      </c>
      <c r="J1717" s="148">
        <v>22227.99</v>
      </c>
      <c r="K1717" s="148">
        <v>0</v>
      </c>
      <c r="L1717" s="148">
        <v>3704.67</v>
      </c>
      <c r="M1717" s="148">
        <v>29637.32</v>
      </c>
      <c r="N1717" s="148" t="s">
        <v>6289</v>
      </c>
      <c r="O1717" s="148">
        <v>0</v>
      </c>
      <c r="P1717" s="148">
        <v>33341.99</v>
      </c>
    </row>
    <row r="1718" spans="1:16" ht="25">
      <c r="A1718" s="237" t="s">
        <v>6720</v>
      </c>
      <c r="B1718" s="237" t="s">
        <v>6721</v>
      </c>
      <c r="C1718" s="237" t="s">
        <v>6639</v>
      </c>
      <c r="D1718" s="238" t="s">
        <v>6259</v>
      </c>
      <c r="E1718" s="148">
        <v>22227.99</v>
      </c>
      <c r="F1718" s="148">
        <v>0</v>
      </c>
      <c r="G1718" s="148">
        <v>0</v>
      </c>
      <c r="H1718" s="148" t="s">
        <v>6288</v>
      </c>
      <c r="I1718" s="148">
        <v>0</v>
      </c>
      <c r="J1718" s="148">
        <v>22227.99</v>
      </c>
      <c r="K1718" s="148">
        <v>0</v>
      </c>
      <c r="L1718" s="148">
        <v>0</v>
      </c>
      <c r="M1718" s="148">
        <v>29637.32</v>
      </c>
      <c r="N1718" s="148" t="s">
        <v>6289</v>
      </c>
      <c r="O1718" s="148">
        <v>0</v>
      </c>
      <c r="P1718" s="148">
        <v>29637.32</v>
      </c>
    </row>
    <row r="1719" spans="1:16" ht="25">
      <c r="A1719" s="237" t="s">
        <v>6722</v>
      </c>
      <c r="B1719" s="237" t="s">
        <v>6723</v>
      </c>
      <c r="C1719" s="237" t="s">
        <v>6639</v>
      </c>
      <c r="D1719" s="238" t="s">
        <v>5839</v>
      </c>
      <c r="E1719" s="148">
        <v>24327.88</v>
      </c>
      <c r="F1719" s="148">
        <v>1518.55</v>
      </c>
      <c r="G1719" s="148">
        <v>0</v>
      </c>
      <c r="H1719" s="148" t="s">
        <v>6288</v>
      </c>
      <c r="I1719" s="148">
        <v>840.75</v>
      </c>
      <c r="J1719" s="148">
        <v>26687.18</v>
      </c>
      <c r="K1719" s="148">
        <v>19969.82</v>
      </c>
      <c r="L1719" s="148">
        <v>4175.65</v>
      </c>
      <c r="M1719" s="148">
        <v>32437.17</v>
      </c>
      <c r="N1719" s="148" t="s">
        <v>6289</v>
      </c>
      <c r="O1719" s="148">
        <v>38815.48</v>
      </c>
      <c r="P1719" s="148">
        <v>95398.12</v>
      </c>
    </row>
    <row r="1720" spans="1:16" ht="25">
      <c r="A1720" s="237" t="s">
        <v>6722</v>
      </c>
      <c r="B1720" s="237" t="s">
        <v>6723</v>
      </c>
      <c r="C1720" s="237" t="s">
        <v>6639</v>
      </c>
      <c r="D1720" s="238" t="s">
        <v>7324</v>
      </c>
      <c r="E1720" s="148">
        <v>24327.88</v>
      </c>
      <c r="F1720" s="148">
        <v>0</v>
      </c>
      <c r="G1720" s="148">
        <v>0</v>
      </c>
      <c r="H1720" s="148" t="s">
        <v>6288</v>
      </c>
      <c r="I1720" s="148">
        <v>0</v>
      </c>
      <c r="J1720" s="148">
        <v>24327.88</v>
      </c>
      <c r="K1720" s="148">
        <v>0</v>
      </c>
      <c r="L1720" s="148">
        <v>4054.65</v>
      </c>
      <c r="M1720" s="148">
        <v>32437.17</v>
      </c>
      <c r="N1720" s="148" t="s">
        <v>6289</v>
      </c>
      <c r="O1720" s="148">
        <v>0</v>
      </c>
      <c r="P1720" s="148">
        <v>36491.82</v>
      </c>
    </row>
    <row r="1721" spans="1:16" ht="25">
      <c r="A1721" s="237" t="s">
        <v>6722</v>
      </c>
      <c r="B1721" s="237" t="s">
        <v>6723</v>
      </c>
      <c r="C1721" s="237" t="s">
        <v>6639</v>
      </c>
      <c r="D1721" s="238" t="s">
        <v>6259</v>
      </c>
      <c r="E1721" s="148">
        <v>24327.88</v>
      </c>
      <c r="F1721" s="148">
        <v>0</v>
      </c>
      <c r="G1721" s="148">
        <v>0</v>
      </c>
      <c r="H1721" s="148" t="s">
        <v>6288</v>
      </c>
      <c r="I1721" s="148">
        <v>0</v>
      </c>
      <c r="J1721" s="148">
        <v>24327.88</v>
      </c>
      <c r="K1721" s="148">
        <v>0</v>
      </c>
      <c r="L1721" s="148">
        <v>0</v>
      </c>
      <c r="M1721" s="148">
        <v>32437.17</v>
      </c>
      <c r="N1721" s="148" t="s">
        <v>6289</v>
      </c>
      <c r="O1721" s="148">
        <v>0</v>
      </c>
      <c r="P1721" s="148">
        <v>32437.17</v>
      </c>
    </row>
    <row r="1722" spans="1:16" ht="25">
      <c r="A1722" s="237" t="s">
        <v>6724</v>
      </c>
      <c r="B1722" s="237" t="s">
        <v>6725</v>
      </c>
      <c r="C1722" s="237" t="s">
        <v>6639</v>
      </c>
      <c r="D1722" s="238" t="s">
        <v>5839</v>
      </c>
      <c r="E1722" s="148">
        <v>27365.84</v>
      </c>
      <c r="F1722" s="148">
        <v>1518.55</v>
      </c>
      <c r="G1722" s="148">
        <v>0</v>
      </c>
      <c r="H1722" s="148" t="s">
        <v>6288</v>
      </c>
      <c r="I1722" s="148">
        <v>896</v>
      </c>
      <c r="J1722" s="148">
        <v>29780.39</v>
      </c>
      <c r="K1722" s="148">
        <v>22435.43</v>
      </c>
      <c r="L1722" s="148">
        <v>4691.18</v>
      </c>
      <c r="M1722" s="148">
        <v>36487.79</v>
      </c>
      <c r="N1722" s="148" t="s">
        <v>6289</v>
      </c>
      <c r="O1722" s="148">
        <v>43628.36</v>
      </c>
      <c r="P1722" s="148">
        <v>107242.76000000001</v>
      </c>
    </row>
    <row r="1723" spans="1:16" ht="25">
      <c r="A1723" s="237" t="s">
        <v>6724</v>
      </c>
      <c r="B1723" s="237" t="s">
        <v>6725</v>
      </c>
      <c r="C1723" s="237" t="s">
        <v>6639</v>
      </c>
      <c r="D1723" s="238" t="s">
        <v>7324</v>
      </c>
      <c r="E1723" s="148">
        <v>27365.84</v>
      </c>
      <c r="F1723" s="148">
        <v>0</v>
      </c>
      <c r="G1723" s="148">
        <v>0</v>
      </c>
      <c r="H1723" s="148" t="s">
        <v>6288</v>
      </c>
      <c r="I1723" s="148">
        <v>0</v>
      </c>
      <c r="J1723" s="148">
        <v>27365.84</v>
      </c>
      <c r="K1723" s="148">
        <v>0</v>
      </c>
      <c r="L1723" s="148">
        <v>4560.97</v>
      </c>
      <c r="M1723" s="148">
        <v>36487.79</v>
      </c>
      <c r="N1723" s="148" t="s">
        <v>6289</v>
      </c>
      <c r="O1723" s="148">
        <v>0</v>
      </c>
      <c r="P1723" s="148">
        <v>41048.76</v>
      </c>
    </row>
    <row r="1724" spans="1:16" ht="25">
      <c r="A1724" s="237" t="s">
        <v>6724</v>
      </c>
      <c r="B1724" s="237" t="s">
        <v>6725</v>
      </c>
      <c r="C1724" s="237" t="s">
        <v>6639</v>
      </c>
      <c r="D1724" s="238" t="s">
        <v>6259</v>
      </c>
      <c r="E1724" s="148">
        <v>27365.84</v>
      </c>
      <c r="F1724" s="148">
        <v>0</v>
      </c>
      <c r="G1724" s="148">
        <v>0</v>
      </c>
      <c r="H1724" s="148" t="s">
        <v>6288</v>
      </c>
      <c r="I1724" s="148">
        <v>0</v>
      </c>
      <c r="J1724" s="148">
        <v>27365.84</v>
      </c>
      <c r="K1724" s="148">
        <v>0</v>
      </c>
      <c r="L1724" s="148">
        <v>0</v>
      </c>
      <c r="M1724" s="148">
        <v>36487.79</v>
      </c>
      <c r="N1724" s="148" t="s">
        <v>6289</v>
      </c>
      <c r="O1724" s="148">
        <v>0</v>
      </c>
      <c r="P1724" s="148">
        <v>36487.79</v>
      </c>
    </row>
    <row r="1725" spans="1:16" ht="25">
      <c r="A1725" s="237" t="s">
        <v>6726</v>
      </c>
      <c r="B1725" s="237" t="s">
        <v>6727</v>
      </c>
      <c r="C1725" s="237" t="s">
        <v>5919</v>
      </c>
      <c r="D1725" s="238" t="s">
        <v>5839</v>
      </c>
      <c r="E1725" s="148">
        <v>28642.36</v>
      </c>
      <c r="F1725" s="148">
        <v>1518.55</v>
      </c>
      <c r="G1725" s="148">
        <v>0</v>
      </c>
      <c r="H1725" s="148" t="s">
        <v>6288</v>
      </c>
      <c r="I1725" s="148">
        <v>914.9200000000019</v>
      </c>
      <c r="J1725" s="148">
        <v>31075.83</v>
      </c>
      <c r="K1725" s="148">
        <v>23470.69</v>
      </c>
      <c r="L1725" s="148">
        <v>4907.09</v>
      </c>
      <c r="M1725" s="148">
        <v>38189.81</v>
      </c>
      <c r="N1725" s="148" t="s">
        <v>6289</v>
      </c>
      <c r="O1725" s="148">
        <v>45646.52</v>
      </c>
      <c r="P1725" s="148">
        <v>112214.10999999999</v>
      </c>
    </row>
    <row r="1726" spans="1:16" ht="25">
      <c r="A1726" s="237" t="s">
        <v>6726</v>
      </c>
      <c r="B1726" s="237" t="s">
        <v>6727</v>
      </c>
      <c r="C1726" s="237" t="s">
        <v>5919</v>
      </c>
      <c r="D1726" s="238" t="s">
        <v>7324</v>
      </c>
      <c r="E1726" s="148">
        <v>28642.36</v>
      </c>
      <c r="F1726" s="148">
        <v>0</v>
      </c>
      <c r="G1726" s="148">
        <v>0</v>
      </c>
      <c r="H1726" s="148" t="s">
        <v>6288</v>
      </c>
      <c r="I1726" s="148">
        <v>0</v>
      </c>
      <c r="J1726" s="148">
        <v>28642.36</v>
      </c>
      <c r="K1726" s="148">
        <v>0</v>
      </c>
      <c r="L1726" s="148">
        <v>4773.73</v>
      </c>
      <c r="M1726" s="148">
        <v>38189.81</v>
      </c>
      <c r="N1726" s="148" t="s">
        <v>6289</v>
      </c>
      <c r="O1726" s="148">
        <v>0</v>
      </c>
      <c r="P1726" s="148">
        <v>42963.53999999999</v>
      </c>
    </row>
    <row r="1727" spans="1:16" ht="25">
      <c r="A1727" s="237" t="s">
        <v>6726</v>
      </c>
      <c r="B1727" s="237" t="s">
        <v>6727</v>
      </c>
      <c r="C1727" s="237" t="s">
        <v>5919</v>
      </c>
      <c r="D1727" s="238" t="s">
        <v>6259</v>
      </c>
      <c r="E1727" s="148">
        <v>28642.36</v>
      </c>
      <c r="F1727" s="148">
        <v>0</v>
      </c>
      <c r="G1727" s="148">
        <v>0</v>
      </c>
      <c r="H1727" s="148" t="s">
        <v>6288</v>
      </c>
      <c r="I1727" s="148">
        <v>0</v>
      </c>
      <c r="J1727" s="148">
        <v>28642.36</v>
      </c>
      <c r="K1727" s="148">
        <v>0</v>
      </c>
      <c r="L1727" s="148">
        <v>0</v>
      </c>
      <c r="M1727" s="148">
        <v>38189.81</v>
      </c>
      <c r="N1727" s="148" t="s">
        <v>6289</v>
      </c>
      <c r="O1727" s="148">
        <v>0</v>
      </c>
      <c r="P1727" s="148">
        <v>38189.81</v>
      </c>
    </row>
    <row r="1728" spans="1:16" ht="25">
      <c r="A1728" s="237" t="s">
        <v>6728</v>
      </c>
      <c r="B1728" s="237" t="s">
        <v>6729</v>
      </c>
      <c r="C1728" s="237" t="s">
        <v>5919</v>
      </c>
      <c r="D1728" s="238" t="s">
        <v>5839</v>
      </c>
      <c r="E1728" s="148">
        <v>45796.67</v>
      </c>
      <c r="F1728" s="148">
        <v>1518.55</v>
      </c>
      <c r="G1728" s="148">
        <v>0</v>
      </c>
      <c r="H1728" s="148" t="s">
        <v>6288</v>
      </c>
      <c r="I1728" s="148">
        <v>1220.3600000000006</v>
      </c>
      <c r="J1728" s="148">
        <v>48535.58</v>
      </c>
      <c r="K1728" s="148">
        <v>37390.3</v>
      </c>
      <c r="L1728" s="148">
        <v>7817.05</v>
      </c>
      <c r="M1728" s="148">
        <v>61062.23</v>
      </c>
      <c r="N1728" s="148" t="s">
        <v>6289</v>
      </c>
      <c r="O1728" s="148">
        <v>72816.86</v>
      </c>
      <c r="P1728" s="148">
        <v>179086.44</v>
      </c>
    </row>
    <row r="1729" spans="1:16" ht="25">
      <c r="A1729" s="237" t="s">
        <v>6728</v>
      </c>
      <c r="B1729" s="237" t="s">
        <v>6729</v>
      </c>
      <c r="C1729" s="237" t="s">
        <v>5919</v>
      </c>
      <c r="D1729" s="238" t="s">
        <v>7324</v>
      </c>
      <c r="E1729" s="148">
        <v>45796.67</v>
      </c>
      <c r="F1729" s="148">
        <v>0</v>
      </c>
      <c r="G1729" s="148">
        <v>0</v>
      </c>
      <c r="H1729" s="148" t="s">
        <v>6288</v>
      </c>
      <c r="I1729" s="148">
        <v>0</v>
      </c>
      <c r="J1729" s="148">
        <v>45796.67</v>
      </c>
      <c r="K1729" s="148">
        <v>0</v>
      </c>
      <c r="L1729" s="148">
        <v>7632.78</v>
      </c>
      <c r="M1729" s="148">
        <v>61062.23</v>
      </c>
      <c r="N1729" s="148" t="s">
        <v>6289</v>
      </c>
      <c r="O1729" s="148">
        <v>0</v>
      </c>
      <c r="P1729" s="148">
        <v>68695.01000000001</v>
      </c>
    </row>
    <row r="1730" spans="1:16" ht="25">
      <c r="A1730" s="237" t="s">
        <v>6728</v>
      </c>
      <c r="B1730" s="237" t="s">
        <v>6729</v>
      </c>
      <c r="C1730" s="237" t="s">
        <v>5919</v>
      </c>
      <c r="D1730" s="238" t="s">
        <v>6259</v>
      </c>
      <c r="E1730" s="148">
        <v>45796.67</v>
      </c>
      <c r="F1730" s="148">
        <v>0</v>
      </c>
      <c r="G1730" s="148">
        <v>0</v>
      </c>
      <c r="H1730" s="148" t="s">
        <v>6288</v>
      </c>
      <c r="I1730" s="148">
        <v>0</v>
      </c>
      <c r="J1730" s="148">
        <v>45796.67</v>
      </c>
      <c r="K1730" s="148">
        <v>0</v>
      </c>
      <c r="L1730" s="148">
        <v>0</v>
      </c>
      <c r="M1730" s="148">
        <v>61062.23</v>
      </c>
      <c r="N1730" s="148" t="s">
        <v>6289</v>
      </c>
      <c r="O1730" s="148">
        <v>0</v>
      </c>
      <c r="P1730" s="148">
        <v>61062.23</v>
      </c>
    </row>
    <row r="1731" spans="1:16" ht="37.5">
      <c r="A1731" s="237" t="s">
        <v>6730</v>
      </c>
      <c r="B1731" s="237" t="s">
        <v>6731</v>
      </c>
      <c r="C1731" s="237" t="s">
        <v>5919</v>
      </c>
      <c r="D1731" s="238" t="s">
        <v>5839</v>
      </c>
      <c r="E1731" s="148">
        <v>6031.61</v>
      </c>
      <c r="F1731" s="148">
        <v>1518.55</v>
      </c>
      <c r="G1731" s="148">
        <v>0</v>
      </c>
      <c r="H1731" s="148" t="s">
        <v>6288</v>
      </c>
      <c r="I1731" s="148">
        <v>367.2300000000005</v>
      </c>
      <c r="J1731" s="148">
        <v>7917.39</v>
      </c>
      <c r="K1731" s="148">
        <v>5054.99</v>
      </c>
      <c r="L1731" s="148">
        <v>1056.82</v>
      </c>
      <c r="M1731" s="148">
        <v>8042.15</v>
      </c>
      <c r="N1731" s="148" t="s">
        <v>6289</v>
      </c>
      <c r="O1731" s="148">
        <v>9748.49</v>
      </c>
      <c r="P1731" s="148">
        <v>23902.449999999997</v>
      </c>
    </row>
    <row r="1732" spans="1:16" ht="37.5">
      <c r="A1732" s="237" t="s">
        <v>6730</v>
      </c>
      <c r="B1732" s="237" t="s">
        <v>6731</v>
      </c>
      <c r="C1732" s="237" t="s">
        <v>5919</v>
      </c>
      <c r="D1732" s="238" t="s">
        <v>7324</v>
      </c>
      <c r="E1732" s="148">
        <v>6031.61</v>
      </c>
      <c r="F1732" s="148">
        <v>0</v>
      </c>
      <c r="G1732" s="148">
        <v>0</v>
      </c>
      <c r="H1732" s="148" t="s">
        <v>6288</v>
      </c>
      <c r="I1732" s="148">
        <v>0</v>
      </c>
      <c r="J1732" s="148">
        <v>6031.61</v>
      </c>
      <c r="K1732" s="148">
        <v>0</v>
      </c>
      <c r="L1732" s="148">
        <v>1005.27</v>
      </c>
      <c r="M1732" s="148">
        <v>8042.15</v>
      </c>
      <c r="N1732" s="148" t="s">
        <v>6289</v>
      </c>
      <c r="O1732" s="148">
        <v>0</v>
      </c>
      <c r="P1732" s="148">
        <v>9047.42</v>
      </c>
    </row>
    <row r="1733" spans="1:16" ht="37.5">
      <c r="A1733" s="237" t="s">
        <v>6730</v>
      </c>
      <c r="B1733" s="237" t="s">
        <v>6731</v>
      </c>
      <c r="C1733" s="237" t="s">
        <v>5919</v>
      </c>
      <c r="D1733" s="238" t="s">
        <v>6259</v>
      </c>
      <c r="E1733" s="148">
        <v>6031.61</v>
      </c>
      <c r="F1733" s="148">
        <v>0</v>
      </c>
      <c r="G1733" s="148">
        <v>0</v>
      </c>
      <c r="H1733" s="148" t="s">
        <v>6288</v>
      </c>
      <c r="I1733" s="148">
        <v>0</v>
      </c>
      <c r="J1733" s="148">
        <v>6031.61</v>
      </c>
      <c r="K1733" s="148">
        <v>0</v>
      </c>
      <c r="L1733" s="148">
        <v>0</v>
      </c>
      <c r="M1733" s="148">
        <v>8042.15</v>
      </c>
      <c r="N1733" s="148" t="s">
        <v>6289</v>
      </c>
      <c r="O1733" s="148">
        <v>0</v>
      </c>
      <c r="P1733" s="148">
        <v>8042.15</v>
      </c>
    </row>
    <row r="1734" spans="1:16" ht="37.5">
      <c r="A1734" s="237" t="s">
        <v>6732</v>
      </c>
      <c r="B1734" s="237" t="s">
        <v>6731</v>
      </c>
      <c r="C1734" s="237" t="s">
        <v>5919</v>
      </c>
      <c r="D1734" s="238" t="s">
        <v>5839</v>
      </c>
      <c r="E1734" s="148">
        <v>6031.61</v>
      </c>
      <c r="F1734" s="148">
        <v>1518.55</v>
      </c>
      <c r="G1734" s="148">
        <v>0</v>
      </c>
      <c r="H1734" s="148" t="s">
        <v>6288</v>
      </c>
      <c r="I1734" s="148">
        <v>367.2300000000005</v>
      </c>
      <c r="J1734" s="148">
        <v>7917.39</v>
      </c>
      <c r="K1734" s="148">
        <v>5054.99</v>
      </c>
      <c r="L1734" s="148">
        <v>1056.82</v>
      </c>
      <c r="M1734" s="148">
        <v>8042.15</v>
      </c>
      <c r="N1734" s="148" t="s">
        <v>6289</v>
      </c>
      <c r="O1734" s="148">
        <v>9748.49</v>
      </c>
      <c r="P1734" s="148">
        <v>23902.449999999997</v>
      </c>
    </row>
    <row r="1735" spans="1:16" ht="37.5">
      <c r="A1735" s="237" t="s">
        <v>6732</v>
      </c>
      <c r="B1735" s="237" t="s">
        <v>6731</v>
      </c>
      <c r="C1735" s="237" t="s">
        <v>5919</v>
      </c>
      <c r="D1735" s="238" t="s">
        <v>7324</v>
      </c>
      <c r="E1735" s="148">
        <v>6031.61</v>
      </c>
      <c r="F1735" s="148">
        <v>0</v>
      </c>
      <c r="G1735" s="148">
        <v>0</v>
      </c>
      <c r="H1735" s="148" t="s">
        <v>6288</v>
      </c>
      <c r="I1735" s="148">
        <v>0</v>
      </c>
      <c r="J1735" s="148">
        <v>6031.61</v>
      </c>
      <c r="K1735" s="148">
        <v>0</v>
      </c>
      <c r="L1735" s="148">
        <v>1005.27</v>
      </c>
      <c r="M1735" s="148">
        <v>8042.15</v>
      </c>
      <c r="N1735" s="148" t="s">
        <v>6289</v>
      </c>
      <c r="O1735" s="148">
        <v>0</v>
      </c>
      <c r="P1735" s="148">
        <v>9047.42</v>
      </c>
    </row>
    <row r="1736" spans="1:16" ht="37.5">
      <c r="A1736" s="237" t="s">
        <v>6732</v>
      </c>
      <c r="B1736" s="237" t="s">
        <v>6731</v>
      </c>
      <c r="C1736" s="237" t="s">
        <v>5919</v>
      </c>
      <c r="D1736" s="238" t="s">
        <v>6259</v>
      </c>
      <c r="E1736" s="148">
        <v>6031.61</v>
      </c>
      <c r="F1736" s="148">
        <v>0</v>
      </c>
      <c r="G1736" s="148">
        <v>0</v>
      </c>
      <c r="H1736" s="148" t="s">
        <v>6288</v>
      </c>
      <c r="I1736" s="148">
        <v>0</v>
      </c>
      <c r="J1736" s="148">
        <v>6031.61</v>
      </c>
      <c r="K1736" s="148">
        <v>0</v>
      </c>
      <c r="L1736" s="148">
        <v>0</v>
      </c>
      <c r="M1736" s="148">
        <v>8042.15</v>
      </c>
      <c r="N1736" s="148" t="s">
        <v>6289</v>
      </c>
      <c r="O1736" s="148">
        <v>0</v>
      </c>
      <c r="P1736" s="148">
        <v>8042.15</v>
      </c>
    </row>
    <row r="1737" spans="1:16" ht="37.5">
      <c r="A1737" s="237" t="s">
        <v>6733</v>
      </c>
      <c r="B1737" s="237" t="s">
        <v>6734</v>
      </c>
      <c r="C1737" s="237" t="s">
        <v>5919</v>
      </c>
      <c r="D1737" s="238" t="s">
        <v>5839</v>
      </c>
      <c r="E1737" s="148">
        <v>7067.52</v>
      </c>
      <c r="F1737" s="148">
        <v>1518.55</v>
      </c>
      <c r="G1737" s="148">
        <v>0</v>
      </c>
      <c r="H1737" s="148" t="s">
        <v>6288</v>
      </c>
      <c r="I1737" s="148">
        <v>421.64999999999964</v>
      </c>
      <c r="J1737" s="148">
        <v>9007.72</v>
      </c>
      <c r="K1737" s="148">
        <v>5923.58</v>
      </c>
      <c r="L1737" s="148">
        <v>1238.54</v>
      </c>
      <c r="M1737" s="148">
        <v>9423.36</v>
      </c>
      <c r="N1737" s="148" t="s">
        <v>6289</v>
      </c>
      <c r="O1737" s="148">
        <v>11424.02</v>
      </c>
      <c r="P1737" s="148">
        <v>28009.50</v>
      </c>
    </row>
    <row r="1738" spans="1:16" ht="37.5">
      <c r="A1738" s="237" t="s">
        <v>6733</v>
      </c>
      <c r="B1738" s="237" t="s">
        <v>6734</v>
      </c>
      <c r="C1738" s="237" t="s">
        <v>5919</v>
      </c>
      <c r="D1738" s="238" t="s">
        <v>7324</v>
      </c>
      <c r="E1738" s="148">
        <v>7067.52</v>
      </c>
      <c r="F1738" s="148">
        <v>0</v>
      </c>
      <c r="G1738" s="148">
        <v>0</v>
      </c>
      <c r="H1738" s="148" t="s">
        <v>6288</v>
      </c>
      <c r="I1738" s="148">
        <v>0</v>
      </c>
      <c r="J1738" s="148">
        <v>7067.52</v>
      </c>
      <c r="K1738" s="148">
        <v>0</v>
      </c>
      <c r="L1738" s="148">
        <v>1177.92</v>
      </c>
      <c r="M1738" s="148">
        <v>9423.36</v>
      </c>
      <c r="N1738" s="148" t="s">
        <v>6289</v>
      </c>
      <c r="O1738" s="148">
        <v>0</v>
      </c>
      <c r="P1738" s="148">
        <v>10601.28</v>
      </c>
    </row>
    <row r="1739" spans="1:16" ht="37.5">
      <c r="A1739" s="237" t="s">
        <v>6733</v>
      </c>
      <c r="B1739" s="237" t="s">
        <v>6734</v>
      </c>
      <c r="C1739" s="237" t="s">
        <v>5919</v>
      </c>
      <c r="D1739" s="238" t="s">
        <v>6259</v>
      </c>
      <c r="E1739" s="148">
        <v>7067.52</v>
      </c>
      <c r="F1739" s="148">
        <v>0</v>
      </c>
      <c r="G1739" s="148">
        <v>0</v>
      </c>
      <c r="H1739" s="148" t="s">
        <v>6288</v>
      </c>
      <c r="I1739" s="148">
        <v>0</v>
      </c>
      <c r="J1739" s="148">
        <v>7067.52</v>
      </c>
      <c r="K1739" s="148">
        <v>0</v>
      </c>
      <c r="L1739" s="148">
        <v>0</v>
      </c>
      <c r="M1739" s="148">
        <v>9423.36</v>
      </c>
      <c r="N1739" s="148" t="s">
        <v>6289</v>
      </c>
      <c r="O1739" s="148">
        <v>0</v>
      </c>
      <c r="P1739" s="148">
        <v>9423.36</v>
      </c>
    </row>
    <row r="1740" spans="1:16" ht="37.5">
      <c r="A1740" s="237" t="s">
        <v>6735</v>
      </c>
      <c r="B1740" s="237" t="s">
        <v>6734</v>
      </c>
      <c r="C1740" s="237" t="s">
        <v>5919</v>
      </c>
      <c r="D1740" s="238" t="s">
        <v>5839</v>
      </c>
      <c r="E1740" s="148">
        <v>7067.52</v>
      </c>
      <c r="F1740" s="148">
        <v>1518.55</v>
      </c>
      <c r="G1740" s="148">
        <v>0</v>
      </c>
      <c r="H1740" s="148" t="s">
        <v>6288</v>
      </c>
      <c r="I1740" s="148">
        <v>421.64999999999964</v>
      </c>
      <c r="J1740" s="148">
        <v>9007.72</v>
      </c>
      <c r="K1740" s="148">
        <v>5923.58</v>
      </c>
      <c r="L1740" s="148">
        <v>1238.54</v>
      </c>
      <c r="M1740" s="148">
        <v>9423.36</v>
      </c>
      <c r="N1740" s="148" t="s">
        <v>6289</v>
      </c>
      <c r="O1740" s="148">
        <v>11424.02</v>
      </c>
      <c r="P1740" s="148">
        <v>28009.50</v>
      </c>
    </row>
    <row r="1741" spans="1:16" ht="37.5">
      <c r="A1741" s="237" t="s">
        <v>6735</v>
      </c>
      <c r="B1741" s="237" t="s">
        <v>6734</v>
      </c>
      <c r="C1741" s="237" t="s">
        <v>5919</v>
      </c>
      <c r="D1741" s="238" t="s">
        <v>7324</v>
      </c>
      <c r="E1741" s="148">
        <v>7067.52</v>
      </c>
      <c r="F1741" s="148">
        <v>0</v>
      </c>
      <c r="G1741" s="148">
        <v>0</v>
      </c>
      <c r="H1741" s="148" t="s">
        <v>6288</v>
      </c>
      <c r="I1741" s="148">
        <v>0</v>
      </c>
      <c r="J1741" s="148">
        <v>7067.52</v>
      </c>
      <c r="K1741" s="148">
        <v>0</v>
      </c>
      <c r="L1741" s="148">
        <v>1177.92</v>
      </c>
      <c r="M1741" s="148">
        <v>9423.36</v>
      </c>
      <c r="N1741" s="148" t="s">
        <v>6289</v>
      </c>
      <c r="O1741" s="148">
        <v>0</v>
      </c>
      <c r="P1741" s="148">
        <v>10601.28</v>
      </c>
    </row>
    <row r="1742" spans="1:16" ht="37.5">
      <c r="A1742" s="237" t="s">
        <v>6735</v>
      </c>
      <c r="B1742" s="237" t="s">
        <v>6734</v>
      </c>
      <c r="C1742" s="237" t="s">
        <v>5919</v>
      </c>
      <c r="D1742" s="238" t="s">
        <v>6259</v>
      </c>
      <c r="E1742" s="148">
        <v>7067.52</v>
      </c>
      <c r="F1742" s="148">
        <v>0</v>
      </c>
      <c r="G1742" s="148">
        <v>0</v>
      </c>
      <c r="H1742" s="148" t="s">
        <v>6288</v>
      </c>
      <c r="I1742" s="148">
        <v>0</v>
      </c>
      <c r="J1742" s="148">
        <v>7067.52</v>
      </c>
      <c r="K1742" s="148">
        <v>0</v>
      </c>
      <c r="L1742" s="148">
        <v>0</v>
      </c>
      <c r="M1742" s="148">
        <v>9423.36</v>
      </c>
      <c r="N1742" s="148" t="s">
        <v>6289</v>
      </c>
      <c r="O1742" s="148">
        <v>0</v>
      </c>
      <c r="P1742" s="148">
        <v>9423.36</v>
      </c>
    </row>
    <row r="1743" spans="1:16" ht="37.5">
      <c r="A1743" s="237" t="s">
        <v>6736</v>
      </c>
      <c r="B1743" s="237" t="s">
        <v>6737</v>
      </c>
      <c r="C1743" s="237" t="s">
        <v>5919</v>
      </c>
      <c r="D1743" s="238" t="s">
        <v>5839</v>
      </c>
      <c r="E1743" s="148">
        <v>8142.24</v>
      </c>
      <c r="F1743" s="148">
        <v>1518.55</v>
      </c>
      <c r="G1743" s="148">
        <v>0</v>
      </c>
      <c r="H1743" s="148" t="s">
        <v>6288</v>
      </c>
      <c r="I1743" s="148">
        <v>449.9200000000001</v>
      </c>
      <c r="J1743" s="148">
        <v>10110.71</v>
      </c>
      <c r="K1743" s="148">
        <v>6803.47</v>
      </c>
      <c r="L1743" s="148">
        <v>1422.37</v>
      </c>
      <c r="M1743" s="148">
        <v>10856.32</v>
      </c>
      <c r="N1743" s="148" t="s">
        <v>6289</v>
      </c>
      <c r="O1743" s="148">
        <v>13135.08</v>
      </c>
      <c r="P1743" s="148">
        <v>32217.239999999998</v>
      </c>
    </row>
    <row r="1744" spans="1:16" ht="37.5">
      <c r="A1744" s="237" t="s">
        <v>6736</v>
      </c>
      <c r="B1744" s="237" t="s">
        <v>6737</v>
      </c>
      <c r="C1744" s="237" t="s">
        <v>5919</v>
      </c>
      <c r="D1744" s="238" t="s">
        <v>7324</v>
      </c>
      <c r="E1744" s="148">
        <v>8142.24</v>
      </c>
      <c r="F1744" s="148">
        <v>0</v>
      </c>
      <c r="G1744" s="148">
        <v>0</v>
      </c>
      <c r="H1744" s="148" t="s">
        <v>6288</v>
      </c>
      <c r="I1744" s="148">
        <v>0</v>
      </c>
      <c r="J1744" s="148">
        <v>8142.24</v>
      </c>
      <c r="K1744" s="148">
        <v>0</v>
      </c>
      <c r="L1744" s="148">
        <v>1357.04</v>
      </c>
      <c r="M1744" s="148">
        <v>10856.32</v>
      </c>
      <c r="N1744" s="148" t="s">
        <v>6289</v>
      </c>
      <c r="O1744" s="148">
        <v>0</v>
      </c>
      <c r="P1744" s="148">
        <v>12213.36</v>
      </c>
    </row>
    <row r="1745" spans="1:16" ht="37.5">
      <c r="A1745" s="237" t="s">
        <v>6736</v>
      </c>
      <c r="B1745" s="237" t="s">
        <v>6737</v>
      </c>
      <c r="C1745" s="237" t="s">
        <v>5919</v>
      </c>
      <c r="D1745" s="238" t="s">
        <v>6259</v>
      </c>
      <c r="E1745" s="148">
        <v>8142.24</v>
      </c>
      <c r="F1745" s="148">
        <v>0</v>
      </c>
      <c r="G1745" s="148">
        <v>0</v>
      </c>
      <c r="H1745" s="148" t="s">
        <v>6288</v>
      </c>
      <c r="I1745" s="148">
        <v>0</v>
      </c>
      <c r="J1745" s="148">
        <v>8142.24</v>
      </c>
      <c r="K1745" s="148">
        <v>0</v>
      </c>
      <c r="L1745" s="148">
        <v>0</v>
      </c>
      <c r="M1745" s="148">
        <v>10856.32</v>
      </c>
      <c r="N1745" s="148" t="s">
        <v>6289</v>
      </c>
      <c r="O1745" s="148">
        <v>0</v>
      </c>
      <c r="P1745" s="148">
        <v>10856.32</v>
      </c>
    </row>
    <row r="1746" spans="1:16" ht="37.5">
      <c r="A1746" s="237" t="s">
        <v>6738</v>
      </c>
      <c r="B1746" s="237" t="s">
        <v>6737</v>
      </c>
      <c r="C1746" s="237" t="s">
        <v>5919</v>
      </c>
      <c r="D1746" s="238" t="s">
        <v>5839</v>
      </c>
      <c r="E1746" s="148">
        <v>8142.24</v>
      </c>
      <c r="F1746" s="148">
        <v>1518.55</v>
      </c>
      <c r="G1746" s="148">
        <v>0</v>
      </c>
      <c r="H1746" s="148" t="s">
        <v>6288</v>
      </c>
      <c r="I1746" s="148">
        <v>449.9200000000001</v>
      </c>
      <c r="J1746" s="148">
        <v>10110.71</v>
      </c>
      <c r="K1746" s="148">
        <v>6803.47</v>
      </c>
      <c r="L1746" s="148">
        <v>1422.37</v>
      </c>
      <c r="M1746" s="148">
        <v>10856.32</v>
      </c>
      <c r="N1746" s="148" t="s">
        <v>6289</v>
      </c>
      <c r="O1746" s="148">
        <v>13135.08</v>
      </c>
      <c r="P1746" s="148">
        <v>32217.239999999998</v>
      </c>
    </row>
    <row r="1747" spans="1:16" ht="37.5">
      <c r="A1747" s="237" t="s">
        <v>6738</v>
      </c>
      <c r="B1747" s="237" t="s">
        <v>6737</v>
      </c>
      <c r="C1747" s="237" t="s">
        <v>5919</v>
      </c>
      <c r="D1747" s="238" t="s">
        <v>7324</v>
      </c>
      <c r="E1747" s="148">
        <v>8142.24</v>
      </c>
      <c r="F1747" s="148">
        <v>0</v>
      </c>
      <c r="G1747" s="148">
        <v>0</v>
      </c>
      <c r="H1747" s="148" t="s">
        <v>6288</v>
      </c>
      <c r="I1747" s="148">
        <v>0</v>
      </c>
      <c r="J1747" s="148">
        <v>8142.24</v>
      </c>
      <c r="K1747" s="148">
        <v>0</v>
      </c>
      <c r="L1747" s="148">
        <v>1357.04</v>
      </c>
      <c r="M1747" s="148">
        <v>10856.32</v>
      </c>
      <c r="N1747" s="148" t="s">
        <v>6289</v>
      </c>
      <c r="O1747" s="148">
        <v>0</v>
      </c>
      <c r="P1747" s="148">
        <v>12213.36</v>
      </c>
    </row>
    <row r="1748" spans="1:16" ht="37.5">
      <c r="A1748" s="237" t="s">
        <v>6738</v>
      </c>
      <c r="B1748" s="237" t="s">
        <v>6737</v>
      </c>
      <c r="C1748" s="237" t="s">
        <v>5919</v>
      </c>
      <c r="D1748" s="238" t="s">
        <v>6259</v>
      </c>
      <c r="E1748" s="148">
        <v>8142.24</v>
      </c>
      <c r="F1748" s="148">
        <v>0</v>
      </c>
      <c r="G1748" s="148">
        <v>0</v>
      </c>
      <c r="H1748" s="148" t="s">
        <v>6288</v>
      </c>
      <c r="I1748" s="148">
        <v>0</v>
      </c>
      <c r="J1748" s="148">
        <v>8142.24</v>
      </c>
      <c r="K1748" s="148">
        <v>0</v>
      </c>
      <c r="L1748" s="148">
        <v>0</v>
      </c>
      <c r="M1748" s="148">
        <v>10856.32</v>
      </c>
      <c r="N1748" s="148" t="s">
        <v>6289</v>
      </c>
      <c r="O1748" s="148">
        <v>0</v>
      </c>
      <c r="P1748" s="148">
        <v>10856.32</v>
      </c>
    </row>
    <row r="1749" spans="1:16" ht="37.5">
      <c r="A1749" s="237" t="s">
        <v>6115</v>
      </c>
      <c r="B1749" s="237" t="s">
        <v>6116</v>
      </c>
      <c r="C1749" s="237" t="s">
        <v>5919</v>
      </c>
      <c r="D1749" s="238" t="s">
        <v>5839</v>
      </c>
      <c r="E1749" s="148">
        <v>11908.24</v>
      </c>
      <c r="F1749" s="148">
        <v>1518.55</v>
      </c>
      <c r="G1749" s="148">
        <v>0</v>
      </c>
      <c r="H1749" s="148" t="s">
        <v>6288</v>
      </c>
      <c r="I1749" s="148">
        <v>437.9300000000003</v>
      </c>
      <c r="J1749" s="148">
        <v>13864.72</v>
      </c>
      <c r="K1749" s="148">
        <v>9797.68</v>
      </c>
      <c r="L1749" s="148">
        <v>2048.04</v>
      </c>
      <c r="M1749" s="148">
        <v>15877.65</v>
      </c>
      <c r="N1749" s="148" t="s">
        <v>6289</v>
      </c>
      <c r="O1749" s="148">
        <v>19023.56</v>
      </c>
      <c r="P1749" s="148">
        <v>46746.93000000001</v>
      </c>
    </row>
    <row r="1750" spans="1:16" ht="37.5">
      <c r="A1750" s="237" t="s">
        <v>6115</v>
      </c>
      <c r="B1750" s="237" t="s">
        <v>6116</v>
      </c>
      <c r="C1750" s="237" t="s">
        <v>5919</v>
      </c>
      <c r="D1750" s="238" t="s">
        <v>7324</v>
      </c>
      <c r="E1750" s="148">
        <v>11908.24</v>
      </c>
      <c r="F1750" s="148">
        <v>0</v>
      </c>
      <c r="G1750" s="148">
        <v>0</v>
      </c>
      <c r="H1750" s="148" t="s">
        <v>6288</v>
      </c>
      <c r="I1750" s="148">
        <v>0</v>
      </c>
      <c r="J1750" s="148">
        <v>11908.24</v>
      </c>
      <c r="K1750" s="148">
        <v>0</v>
      </c>
      <c r="L1750" s="148">
        <v>1984.71</v>
      </c>
      <c r="M1750" s="148">
        <v>15877.65</v>
      </c>
      <c r="N1750" s="148" t="s">
        <v>6289</v>
      </c>
      <c r="O1750" s="148">
        <v>0</v>
      </c>
      <c r="P1750" s="148">
        <v>17862.36</v>
      </c>
    </row>
    <row r="1751" spans="1:16" ht="37.5">
      <c r="A1751" s="237" t="s">
        <v>6115</v>
      </c>
      <c r="B1751" s="237" t="s">
        <v>6116</v>
      </c>
      <c r="C1751" s="237" t="s">
        <v>5919</v>
      </c>
      <c r="D1751" s="238" t="s">
        <v>6259</v>
      </c>
      <c r="E1751" s="148">
        <v>11908.24</v>
      </c>
      <c r="F1751" s="148">
        <v>0</v>
      </c>
      <c r="G1751" s="148">
        <v>0</v>
      </c>
      <c r="H1751" s="148" t="s">
        <v>6288</v>
      </c>
      <c r="I1751" s="148">
        <v>0</v>
      </c>
      <c r="J1751" s="148">
        <v>11908.24</v>
      </c>
      <c r="K1751" s="148">
        <v>0</v>
      </c>
      <c r="L1751" s="148">
        <v>0</v>
      </c>
      <c r="M1751" s="148">
        <v>15877.65</v>
      </c>
      <c r="N1751" s="148" t="s">
        <v>6289</v>
      </c>
      <c r="O1751" s="148">
        <v>0</v>
      </c>
      <c r="P1751" s="148">
        <v>15877.65</v>
      </c>
    </row>
    <row r="1752" spans="1:16" ht="37.5">
      <c r="A1752" s="237" t="s">
        <v>6739</v>
      </c>
      <c r="B1752" s="237" t="s">
        <v>6740</v>
      </c>
      <c r="C1752" s="237" t="s">
        <v>5919</v>
      </c>
      <c r="D1752" s="238" t="s">
        <v>5839</v>
      </c>
      <c r="E1752" s="148">
        <v>10741.20</v>
      </c>
      <c r="F1752" s="148">
        <v>1518.55</v>
      </c>
      <c r="G1752" s="148">
        <v>0</v>
      </c>
      <c r="H1752" s="148" t="s">
        <v>6288</v>
      </c>
      <c r="I1752" s="148">
        <v>378.10000000000036</v>
      </c>
      <c r="J1752" s="148">
        <v>12637.85</v>
      </c>
      <c r="K1752" s="148">
        <v>8816.18</v>
      </c>
      <c r="L1752" s="148">
        <v>1843.56</v>
      </c>
      <c r="M1752" s="148">
        <v>14321.60</v>
      </c>
      <c r="N1752" s="148" t="s">
        <v>6289</v>
      </c>
      <c r="O1752" s="148">
        <v>17137.36</v>
      </c>
      <c r="P1752" s="148">
        <v>42118.70</v>
      </c>
    </row>
    <row r="1753" spans="1:16" ht="37.5">
      <c r="A1753" s="237" t="s">
        <v>6739</v>
      </c>
      <c r="B1753" s="237" t="s">
        <v>6740</v>
      </c>
      <c r="C1753" s="237" t="s">
        <v>5919</v>
      </c>
      <c r="D1753" s="238" t="s">
        <v>7324</v>
      </c>
      <c r="E1753" s="148">
        <v>10741.20</v>
      </c>
      <c r="F1753" s="148">
        <v>0</v>
      </c>
      <c r="G1753" s="148">
        <v>0</v>
      </c>
      <c r="H1753" s="148" t="s">
        <v>6288</v>
      </c>
      <c r="I1753" s="148">
        <v>0</v>
      </c>
      <c r="J1753" s="148">
        <v>10741.20</v>
      </c>
      <c r="K1753" s="148">
        <v>0</v>
      </c>
      <c r="L1753" s="148">
        <v>1790.20</v>
      </c>
      <c r="M1753" s="148">
        <v>14321.60</v>
      </c>
      <c r="N1753" s="148" t="s">
        <v>6289</v>
      </c>
      <c r="O1753" s="148">
        <v>0</v>
      </c>
      <c r="P1753" s="148">
        <v>16111.80</v>
      </c>
    </row>
    <row r="1754" spans="1:16" ht="37.5">
      <c r="A1754" s="237" t="s">
        <v>6739</v>
      </c>
      <c r="B1754" s="237" t="s">
        <v>6740</v>
      </c>
      <c r="C1754" s="237" t="s">
        <v>5919</v>
      </c>
      <c r="D1754" s="238" t="s">
        <v>6259</v>
      </c>
      <c r="E1754" s="148">
        <v>10741.20</v>
      </c>
      <c r="F1754" s="148">
        <v>0</v>
      </c>
      <c r="G1754" s="148">
        <v>0</v>
      </c>
      <c r="H1754" s="148" t="s">
        <v>6288</v>
      </c>
      <c r="I1754" s="148">
        <v>0</v>
      </c>
      <c r="J1754" s="148">
        <v>10741.20</v>
      </c>
      <c r="K1754" s="148">
        <v>0</v>
      </c>
      <c r="L1754" s="148">
        <v>0</v>
      </c>
      <c r="M1754" s="148">
        <v>14321.60</v>
      </c>
      <c r="N1754" s="148" t="s">
        <v>6289</v>
      </c>
      <c r="O1754" s="148">
        <v>0</v>
      </c>
      <c r="P1754" s="148">
        <v>14321.60</v>
      </c>
    </row>
    <row r="1755" spans="1:16" ht="37.5">
      <c r="A1755" s="237" t="s">
        <v>6741</v>
      </c>
      <c r="B1755" s="237" t="s">
        <v>6742</v>
      </c>
      <c r="C1755" s="237" t="s">
        <v>5919</v>
      </c>
      <c r="D1755" s="238" t="s">
        <v>5839</v>
      </c>
      <c r="E1755" s="148">
        <v>13335.62</v>
      </c>
      <c r="F1755" s="148">
        <v>1518.55</v>
      </c>
      <c r="G1755" s="148">
        <v>0</v>
      </c>
      <c r="H1755" s="148" t="s">
        <v>6288</v>
      </c>
      <c r="I1755" s="148">
        <v>556.3400000000001</v>
      </c>
      <c r="J1755" s="148">
        <v>15410.51</v>
      </c>
      <c r="K1755" s="148">
        <v>11029.90</v>
      </c>
      <c r="L1755" s="148">
        <v>2305.67</v>
      </c>
      <c r="M1755" s="148">
        <v>17780.83</v>
      </c>
      <c r="N1755" s="148" t="s">
        <v>6289</v>
      </c>
      <c r="O1755" s="148">
        <v>21374.25</v>
      </c>
      <c r="P1755" s="148">
        <v>52490.65</v>
      </c>
    </row>
    <row r="1756" spans="1:16" ht="37.5">
      <c r="A1756" s="237" t="s">
        <v>6741</v>
      </c>
      <c r="B1756" s="237" t="s">
        <v>6742</v>
      </c>
      <c r="C1756" s="237" t="s">
        <v>5919</v>
      </c>
      <c r="D1756" s="238" t="s">
        <v>7324</v>
      </c>
      <c r="E1756" s="148">
        <v>13335.62</v>
      </c>
      <c r="F1756" s="148">
        <v>0</v>
      </c>
      <c r="G1756" s="148">
        <v>0</v>
      </c>
      <c r="H1756" s="148" t="s">
        <v>6288</v>
      </c>
      <c r="I1756" s="148">
        <v>0</v>
      </c>
      <c r="J1756" s="148">
        <v>13335.62</v>
      </c>
      <c r="K1756" s="148">
        <v>0</v>
      </c>
      <c r="L1756" s="148">
        <v>2222.60</v>
      </c>
      <c r="M1756" s="148">
        <v>17780.83</v>
      </c>
      <c r="N1756" s="148" t="s">
        <v>6289</v>
      </c>
      <c r="O1756" s="148">
        <v>0</v>
      </c>
      <c r="P1756" s="148">
        <v>20003.43</v>
      </c>
    </row>
    <row r="1757" spans="1:16" ht="37.5">
      <c r="A1757" s="237" t="s">
        <v>6741</v>
      </c>
      <c r="B1757" s="237" t="s">
        <v>6742</v>
      </c>
      <c r="C1757" s="237" t="s">
        <v>5919</v>
      </c>
      <c r="D1757" s="238" t="s">
        <v>6259</v>
      </c>
      <c r="E1757" s="148">
        <v>13335.62</v>
      </c>
      <c r="F1757" s="148">
        <v>0</v>
      </c>
      <c r="G1757" s="148">
        <v>0</v>
      </c>
      <c r="H1757" s="148" t="s">
        <v>6288</v>
      </c>
      <c r="I1757" s="148">
        <v>0</v>
      </c>
      <c r="J1757" s="148">
        <v>13335.62</v>
      </c>
      <c r="K1757" s="148">
        <v>0</v>
      </c>
      <c r="L1757" s="148">
        <v>0</v>
      </c>
      <c r="M1757" s="148">
        <v>17780.83</v>
      </c>
      <c r="N1757" s="148" t="s">
        <v>6289</v>
      </c>
      <c r="O1757" s="148">
        <v>0</v>
      </c>
      <c r="P1757" s="148">
        <v>17780.83</v>
      </c>
    </row>
    <row r="1758" spans="1:16" ht="37.5">
      <c r="A1758" s="237" t="s">
        <v>6743</v>
      </c>
      <c r="B1758" s="237" t="s">
        <v>6742</v>
      </c>
      <c r="C1758" s="237" t="s">
        <v>5919</v>
      </c>
      <c r="D1758" s="238" t="s">
        <v>5839</v>
      </c>
      <c r="E1758" s="148">
        <v>12085.01</v>
      </c>
      <c r="F1758" s="148">
        <v>1518.55</v>
      </c>
      <c r="G1758" s="148">
        <v>0</v>
      </c>
      <c r="H1758" s="148" t="s">
        <v>6288</v>
      </c>
      <c r="I1758" s="148">
        <v>421.75</v>
      </c>
      <c r="J1758" s="148">
        <v>14025.31</v>
      </c>
      <c r="K1758" s="148">
        <v>9921.77</v>
      </c>
      <c r="L1758" s="148">
        <v>2074.8</v>
      </c>
      <c r="M1758" s="148">
        <v>16113.35</v>
      </c>
      <c r="N1758" s="148" t="s">
        <v>6289</v>
      </c>
      <c r="O1758" s="148">
        <v>19284.86</v>
      </c>
      <c r="P1758" s="148">
        <v>47394.78</v>
      </c>
    </row>
    <row r="1759" spans="1:16" ht="37.5">
      <c r="A1759" s="237" t="s">
        <v>6743</v>
      </c>
      <c r="B1759" s="237" t="s">
        <v>6742</v>
      </c>
      <c r="C1759" s="237" t="s">
        <v>5919</v>
      </c>
      <c r="D1759" s="238" t="s">
        <v>7324</v>
      </c>
      <c r="E1759" s="148">
        <v>12085.01</v>
      </c>
      <c r="F1759" s="148">
        <v>0</v>
      </c>
      <c r="G1759" s="148">
        <v>0</v>
      </c>
      <c r="H1759" s="148" t="s">
        <v>6288</v>
      </c>
      <c r="I1759" s="148">
        <v>0</v>
      </c>
      <c r="J1759" s="148">
        <v>12085.01</v>
      </c>
      <c r="K1759" s="148">
        <v>0</v>
      </c>
      <c r="L1759" s="148">
        <v>2014.17</v>
      </c>
      <c r="M1759" s="148">
        <v>16113.35</v>
      </c>
      <c r="N1759" s="148" t="s">
        <v>6289</v>
      </c>
      <c r="O1759" s="148">
        <v>0</v>
      </c>
      <c r="P1759" s="148">
        <v>18127.52</v>
      </c>
    </row>
    <row r="1760" spans="1:16" ht="37.5">
      <c r="A1760" s="237" t="s">
        <v>6743</v>
      </c>
      <c r="B1760" s="237" t="s">
        <v>6742</v>
      </c>
      <c r="C1760" s="237" t="s">
        <v>5919</v>
      </c>
      <c r="D1760" s="238" t="s">
        <v>6259</v>
      </c>
      <c r="E1760" s="148">
        <v>12085.01</v>
      </c>
      <c r="F1760" s="148">
        <v>0</v>
      </c>
      <c r="G1760" s="148">
        <v>0</v>
      </c>
      <c r="H1760" s="148" t="s">
        <v>6288</v>
      </c>
      <c r="I1760" s="148">
        <v>0</v>
      </c>
      <c r="J1760" s="148">
        <v>12085.01</v>
      </c>
      <c r="K1760" s="148">
        <v>0</v>
      </c>
      <c r="L1760" s="148">
        <v>0</v>
      </c>
      <c r="M1760" s="148">
        <v>16113.35</v>
      </c>
      <c r="N1760" s="148" t="s">
        <v>6289</v>
      </c>
      <c r="O1760" s="148">
        <v>0</v>
      </c>
      <c r="P1760" s="148">
        <v>16113.35</v>
      </c>
    </row>
    <row r="1761" spans="1:16" ht="37.5">
      <c r="A1761" s="237" t="s">
        <v>6744</v>
      </c>
      <c r="B1761" s="237" t="s">
        <v>6745</v>
      </c>
      <c r="C1761" s="237" t="s">
        <v>5919</v>
      </c>
      <c r="D1761" s="238" t="s">
        <v>5839</v>
      </c>
      <c r="E1761" s="148">
        <v>14845.46</v>
      </c>
      <c r="F1761" s="148">
        <v>1518.55</v>
      </c>
      <c r="G1761" s="148">
        <v>0</v>
      </c>
      <c r="H1761" s="148" t="s">
        <v>6288</v>
      </c>
      <c r="I1761" s="148">
        <v>605.6500000000015</v>
      </c>
      <c r="J1761" s="148">
        <v>16969.66</v>
      </c>
      <c r="K1761" s="148">
        <v>12272.85</v>
      </c>
      <c r="L1761" s="148">
        <v>2565.53</v>
      </c>
      <c r="M1761" s="148">
        <v>19793.95</v>
      </c>
      <c r="N1761" s="148" t="s">
        <v>6289</v>
      </c>
      <c r="O1761" s="148">
        <v>23787.33</v>
      </c>
      <c r="P1761" s="148">
        <v>58419.66</v>
      </c>
    </row>
    <row r="1762" spans="1:16" ht="37.5">
      <c r="A1762" s="237" t="s">
        <v>6744</v>
      </c>
      <c r="B1762" s="237" t="s">
        <v>6745</v>
      </c>
      <c r="C1762" s="237" t="s">
        <v>5919</v>
      </c>
      <c r="D1762" s="238" t="s">
        <v>7324</v>
      </c>
      <c r="E1762" s="148">
        <v>14845.46</v>
      </c>
      <c r="F1762" s="148">
        <v>0</v>
      </c>
      <c r="G1762" s="148">
        <v>0</v>
      </c>
      <c r="H1762" s="148" t="s">
        <v>6288</v>
      </c>
      <c r="I1762" s="148">
        <v>0</v>
      </c>
      <c r="J1762" s="148">
        <v>14845.46</v>
      </c>
      <c r="K1762" s="148">
        <v>0</v>
      </c>
      <c r="L1762" s="148">
        <v>2474.24</v>
      </c>
      <c r="M1762" s="148">
        <v>19793.95</v>
      </c>
      <c r="N1762" s="148" t="s">
        <v>6289</v>
      </c>
      <c r="O1762" s="148">
        <v>0</v>
      </c>
      <c r="P1762" s="148">
        <v>22268.190000000002</v>
      </c>
    </row>
    <row r="1763" spans="1:16" ht="37.5">
      <c r="A1763" s="237" t="s">
        <v>6744</v>
      </c>
      <c r="B1763" s="237" t="s">
        <v>6745</v>
      </c>
      <c r="C1763" s="237" t="s">
        <v>5919</v>
      </c>
      <c r="D1763" s="238" t="s">
        <v>6259</v>
      </c>
      <c r="E1763" s="148">
        <v>14845.46</v>
      </c>
      <c r="F1763" s="148">
        <v>0</v>
      </c>
      <c r="G1763" s="148">
        <v>0</v>
      </c>
      <c r="H1763" s="148" t="s">
        <v>6288</v>
      </c>
      <c r="I1763" s="148">
        <v>0</v>
      </c>
      <c r="J1763" s="148">
        <v>14845.46</v>
      </c>
      <c r="K1763" s="148">
        <v>0</v>
      </c>
      <c r="L1763" s="148">
        <v>0</v>
      </c>
      <c r="M1763" s="148">
        <v>19793.95</v>
      </c>
      <c r="N1763" s="148" t="s">
        <v>6289</v>
      </c>
      <c r="O1763" s="148">
        <v>0</v>
      </c>
      <c r="P1763" s="148">
        <v>19793.95</v>
      </c>
    </row>
    <row r="1764" spans="1:16" ht="37.5">
      <c r="A1764" s="237" t="s">
        <v>6746</v>
      </c>
      <c r="B1764" s="237" t="s">
        <v>6747</v>
      </c>
      <c r="C1764" s="237" t="s">
        <v>5919</v>
      </c>
      <c r="D1764" s="238" t="s">
        <v>5839</v>
      </c>
      <c r="E1764" s="148">
        <v>13598.71</v>
      </c>
      <c r="F1764" s="148">
        <v>1518.55</v>
      </c>
      <c r="G1764" s="148">
        <v>0</v>
      </c>
      <c r="H1764" s="148" t="s">
        <v>6288</v>
      </c>
      <c r="I1764" s="148">
        <v>458.0500000000011</v>
      </c>
      <c r="J1764" s="148">
        <v>15575.31</v>
      </c>
      <c r="K1764" s="148">
        <v>11157.37</v>
      </c>
      <c r="L1764" s="148">
        <v>2333.14</v>
      </c>
      <c r="M1764" s="148">
        <v>18131.61</v>
      </c>
      <c r="N1764" s="148" t="s">
        <v>6289</v>
      </c>
      <c r="O1764" s="148">
        <v>21691.41</v>
      </c>
      <c r="P1764" s="148">
        <v>53313.53</v>
      </c>
    </row>
    <row r="1765" spans="1:16" ht="37.5">
      <c r="A1765" s="237" t="s">
        <v>6746</v>
      </c>
      <c r="B1765" s="237" t="s">
        <v>6747</v>
      </c>
      <c r="C1765" s="237" t="s">
        <v>5919</v>
      </c>
      <c r="D1765" s="238" t="s">
        <v>7324</v>
      </c>
      <c r="E1765" s="148">
        <v>13598.71</v>
      </c>
      <c r="F1765" s="148">
        <v>0</v>
      </c>
      <c r="G1765" s="148">
        <v>0</v>
      </c>
      <c r="H1765" s="148" t="s">
        <v>6288</v>
      </c>
      <c r="I1765" s="148">
        <v>0</v>
      </c>
      <c r="J1765" s="148">
        <v>13598.71</v>
      </c>
      <c r="K1765" s="148">
        <v>0</v>
      </c>
      <c r="L1765" s="148">
        <v>2266.45</v>
      </c>
      <c r="M1765" s="148">
        <v>18131.61</v>
      </c>
      <c r="N1765" s="148" t="s">
        <v>6289</v>
      </c>
      <c r="O1765" s="148">
        <v>0</v>
      </c>
      <c r="P1765" s="148">
        <v>20398.06</v>
      </c>
    </row>
    <row r="1766" spans="1:16" ht="37.5">
      <c r="A1766" s="237" t="s">
        <v>6746</v>
      </c>
      <c r="B1766" s="237" t="s">
        <v>6747</v>
      </c>
      <c r="C1766" s="237" t="s">
        <v>5919</v>
      </c>
      <c r="D1766" s="238" t="s">
        <v>6259</v>
      </c>
      <c r="E1766" s="148">
        <v>13598.71</v>
      </c>
      <c r="F1766" s="148">
        <v>0</v>
      </c>
      <c r="G1766" s="148">
        <v>0</v>
      </c>
      <c r="H1766" s="148" t="s">
        <v>6288</v>
      </c>
      <c r="I1766" s="148">
        <v>0</v>
      </c>
      <c r="J1766" s="148">
        <v>13598.71</v>
      </c>
      <c r="K1766" s="148">
        <v>0</v>
      </c>
      <c r="L1766" s="148">
        <v>0</v>
      </c>
      <c r="M1766" s="148">
        <v>18131.61</v>
      </c>
      <c r="N1766" s="148" t="s">
        <v>6289</v>
      </c>
      <c r="O1766" s="148">
        <v>0</v>
      </c>
      <c r="P1766" s="148">
        <v>18131.61</v>
      </c>
    </row>
    <row r="1767" spans="1:16" ht="37.5">
      <c r="A1767" s="237" t="s">
        <v>6117</v>
      </c>
      <c r="B1767" s="237" t="s">
        <v>6118</v>
      </c>
      <c r="C1767" s="237" t="s">
        <v>5919</v>
      </c>
      <c r="D1767" s="238" t="s">
        <v>5839</v>
      </c>
      <c r="E1767" s="148">
        <v>16892.24</v>
      </c>
      <c r="F1767" s="148">
        <v>1518.55</v>
      </c>
      <c r="G1767" s="148">
        <v>0</v>
      </c>
      <c r="H1767" s="148" t="s">
        <v>6288</v>
      </c>
      <c r="I1767" s="148">
        <v>663.3899999999994</v>
      </c>
      <c r="J1767" s="148">
        <v>19074.18</v>
      </c>
      <c r="K1767" s="148">
        <v>13949.92</v>
      </c>
      <c r="L1767" s="148">
        <v>2916.28</v>
      </c>
      <c r="M1767" s="148">
        <v>22522.99</v>
      </c>
      <c r="N1767" s="148" t="s">
        <v>6289</v>
      </c>
      <c r="O1767" s="148">
        <v>27049.77</v>
      </c>
      <c r="P1767" s="148">
        <v>66438.96</v>
      </c>
    </row>
    <row r="1768" spans="1:16" ht="37.5">
      <c r="A1768" s="237" t="s">
        <v>6117</v>
      </c>
      <c r="B1768" s="237" t="s">
        <v>6118</v>
      </c>
      <c r="C1768" s="237" t="s">
        <v>5919</v>
      </c>
      <c r="D1768" s="238" t="s">
        <v>7324</v>
      </c>
      <c r="E1768" s="148">
        <v>16892.24</v>
      </c>
      <c r="F1768" s="148">
        <v>0</v>
      </c>
      <c r="G1768" s="148">
        <v>0</v>
      </c>
      <c r="H1768" s="148" t="s">
        <v>6288</v>
      </c>
      <c r="I1768" s="148">
        <v>0</v>
      </c>
      <c r="J1768" s="148">
        <v>16892.24</v>
      </c>
      <c r="K1768" s="148">
        <v>0</v>
      </c>
      <c r="L1768" s="148">
        <v>2815.37</v>
      </c>
      <c r="M1768" s="148">
        <v>22522.99</v>
      </c>
      <c r="N1768" s="148" t="s">
        <v>6289</v>
      </c>
      <c r="O1768" s="148">
        <v>0</v>
      </c>
      <c r="P1768" s="148">
        <v>25338.36</v>
      </c>
    </row>
    <row r="1769" spans="1:16" ht="37.5">
      <c r="A1769" s="237" t="s">
        <v>6117</v>
      </c>
      <c r="B1769" s="237" t="s">
        <v>6118</v>
      </c>
      <c r="C1769" s="237" t="s">
        <v>5919</v>
      </c>
      <c r="D1769" s="238" t="s">
        <v>6259</v>
      </c>
      <c r="E1769" s="148">
        <v>16892.24</v>
      </c>
      <c r="F1769" s="148">
        <v>0</v>
      </c>
      <c r="G1769" s="148">
        <v>0</v>
      </c>
      <c r="H1769" s="148" t="s">
        <v>6288</v>
      </c>
      <c r="I1769" s="148">
        <v>0</v>
      </c>
      <c r="J1769" s="148">
        <v>16892.24</v>
      </c>
      <c r="K1769" s="148">
        <v>0</v>
      </c>
      <c r="L1769" s="148">
        <v>0</v>
      </c>
      <c r="M1769" s="148">
        <v>22522.99</v>
      </c>
      <c r="N1769" s="148" t="s">
        <v>6289</v>
      </c>
      <c r="O1769" s="148">
        <v>0</v>
      </c>
      <c r="P1769" s="148">
        <v>22522.99</v>
      </c>
    </row>
    <row r="1770" spans="1:16" ht="37.5">
      <c r="A1770" s="237" t="s">
        <v>6748</v>
      </c>
      <c r="B1770" s="237" t="s">
        <v>6749</v>
      </c>
      <c r="C1770" s="237" t="s">
        <v>5919</v>
      </c>
      <c r="D1770" s="238" t="s">
        <v>5839</v>
      </c>
      <c r="E1770" s="148">
        <v>15689.54</v>
      </c>
      <c r="F1770" s="148">
        <v>1518.55</v>
      </c>
      <c r="G1770" s="148">
        <v>0</v>
      </c>
      <c r="H1770" s="148" t="s">
        <v>6288</v>
      </c>
      <c r="I1770" s="148">
        <v>501.25</v>
      </c>
      <c r="J1770" s="148">
        <v>17709.34</v>
      </c>
      <c r="K1770" s="148">
        <v>12858.06</v>
      </c>
      <c r="L1770" s="148">
        <v>2688.81</v>
      </c>
      <c r="M1770" s="148">
        <v>20919.39</v>
      </c>
      <c r="N1770" s="148" t="s">
        <v>6289</v>
      </c>
      <c r="O1770" s="148">
        <v>25008.80</v>
      </c>
      <c r="P1770" s="148">
        <v>61475.06</v>
      </c>
    </row>
    <row r="1771" spans="1:16" ht="37.5">
      <c r="A1771" s="237" t="s">
        <v>6748</v>
      </c>
      <c r="B1771" s="237" t="s">
        <v>6749</v>
      </c>
      <c r="C1771" s="237" t="s">
        <v>5919</v>
      </c>
      <c r="D1771" s="238" t="s">
        <v>7324</v>
      </c>
      <c r="E1771" s="148">
        <v>15689.54</v>
      </c>
      <c r="F1771" s="148">
        <v>0</v>
      </c>
      <c r="G1771" s="148">
        <v>0</v>
      </c>
      <c r="H1771" s="148" t="s">
        <v>6288</v>
      </c>
      <c r="I1771" s="148">
        <v>0</v>
      </c>
      <c r="J1771" s="148">
        <v>15689.54</v>
      </c>
      <c r="K1771" s="148">
        <v>0</v>
      </c>
      <c r="L1771" s="148">
        <v>2614.92</v>
      </c>
      <c r="M1771" s="148">
        <v>20919.39</v>
      </c>
      <c r="N1771" s="148" t="s">
        <v>6289</v>
      </c>
      <c r="O1771" s="148">
        <v>0</v>
      </c>
      <c r="P1771" s="148">
        <v>23534.309999999998</v>
      </c>
    </row>
    <row r="1772" spans="1:16" ht="37.5">
      <c r="A1772" s="237" t="s">
        <v>6748</v>
      </c>
      <c r="B1772" s="237" t="s">
        <v>6749</v>
      </c>
      <c r="C1772" s="237" t="s">
        <v>5919</v>
      </c>
      <c r="D1772" s="238" t="s">
        <v>6259</v>
      </c>
      <c r="E1772" s="148">
        <v>15689.54</v>
      </c>
      <c r="F1772" s="148">
        <v>0</v>
      </c>
      <c r="G1772" s="148">
        <v>0</v>
      </c>
      <c r="H1772" s="148" t="s">
        <v>6288</v>
      </c>
      <c r="I1772" s="148">
        <v>0</v>
      </c>
      <c r="J1772" s="148">
        <v>15689.54</v>
      </c>
      <c r="K1772" s="148">
        <v>0</v>
      </c>
      <c r="L1772" s="148">
        <v>0</v>
      </c>
      <c r="M1772" s="148">
        <v>20919.39</v>
      </c>
      <c r="N1772" s="148" t="s">
        <v>6289</v>
      </c>
      <c r="O1772" s="148">
        <v>0</v>
      </c>
      <c r="P1772" s="148">
        <v>20919.39</v>
      </c>
    </row>
    <row r="1773" spans="1:16" ht="37.5">
      <c r="A1773" s="237" t="s">
        <v>6119</v>
      </c>
      <c r="B1773" s="237" t="s">
        <v>6120</v>
      </c>
      <c r="C1773" s="237" t="s">
        <v>5919</v>
      </c>
      <c r="D1773" s="238" t="s">
        <v>5839</v>
      </c>
      <c r="E1773" s="148">
        <v>19925.16</v>
      </c>
      <c r="F1773" s="148">
        <v>1518.55</v>
      </c>
      <c r="G1773" s="148">
        <v>0</v>
      </c>
      <c r="H1773" s="148" t="s">
        <v>6288</v>
      </c>
      <c r="I1773" s="148">
        <v>730.1000000000022</v>
      </c>
      <c r="J1773" s="148">
        <v>22173.81</v>
      </c>
      <c r="K1773" s="148">
        <v>16420.85</v>
      </c>
      <c r="L1773" s="148">
        <v>3432.89</v>
      </c>
      <c r="M1773" s="148">
        <v>26566.88</v>
      </c>
      <c r="N1773" s="148" t="s">
        <v>6289</v>
      </c>
      <c r="O1773" s="148">
        <v>31865.83</v>
      </c>
      <c r="P1773" s="148">
        <v>78286.45</v>
      </c>
    </row>
    <row r="1774" spans="1:16" ht="37.5">
      <c r="A1774" s="237" t="s">
        <v>6119</v>
      </c>
      <c r="B1774" s="237" t="s">
        <v>6120</v>
      </c>
      <c r="C1774" s="237" t="s">
        <v>5919</v>
      </c>
      <c r="D1774" s="238" t="s">
        <v>7324</v>
      </c>
      <c r="E1774" s="148">
        <v>19925.16</v>
      </c>
      <c r="F1774" s="148">
        <v>0</v>
      </c>
      <c r="G1774" s="148">
        <v>0</v>
      </c>
      <c r="H1774" s="148" t="s">
        <v>6288</v>
      </c>
      <c r="I1774" s="148">
        <v>0</v>
      </c>
      <c r="J1774" s="148">
        <v>19925.16</v>
      </c>
      <c r="K1774" s="148">
        <v>0</v>
      </c>
      <c r="L1774" s="148">
        <v>3320.86</v>
      </c>
      <c r="M1774" s="148">
        <v>26566.88</v>
      </c>
      <c r="N1774" s="148" t="s">
        <v>6289</v>
      </c>
      <c r="O1774" s="148">
        <v>0</v>
      </c>
      <c r="P1774" s="148">
        <v>29887.74</v>
      </c>
    </row>
    <row r="1775" spans="1:16" ht="37.5">
      <c r="A1775" s="237" t="s">
        <v>6119</v>
      </c>
      <c r="B1775" s="237" t="s">
        <v>6120</v>
      </c>
      <c r="C1775" s="237" t="s">
        <v>5919</v>
      </c>
      <c r="D1775" s="238" t="s">
        <v>6259</v>
      </c>
      <c r="E1775" s="148">
        <v>19925.16</v>
      </c>
      <c r="F1775" s="148">
        <v>0</v>
      </c>
      <c r="G1775" s="148">
        <v>0</v>
      </c>
      <c r="H1775" s="148" t="s">
        <v>6288</v>
      </c>
      <c r="I1775" s="148">
        <v>0</v>
      </c>
      <c r="J1775" s="148">
        <v>19925.16</v>
      </c>
      <c r="K1775" s="148">
        <v>0</v>
      </c>
      <c r="L1775" s="148">
        <v>0</v>
      </c>
      <c r="M1775" s="148">
        <v>26566.88</v>
      </c>
      <c r="N1775" s="148" t="s">
        <v>6289</v>
      </c>
      <c r="O1775" s="148">
        <v>0</v>
      </c>
      <c r="P1775" s="148">
        <v>26566.88</v>
      </c>
    </row>
    <row r="1776" spans="1:16" ht="37.5">
      <c r="A1776" s="237" t="s">
        <v>6750</v>
      </c>
      <c r="B1776" s="237" t="s">
        <v>6751</v>
      </c>
      <c r="C1776" s="237" t="s">
        <v>5919</v>
      </c>
      <c r="D1776" s="238" t="s">
        <v>5839</v>
      </c>
      <c r="E1776" s="148">
        <v>18545.11</v>
      </c>
      <c r="F1776" s="148">
        <v>1518.55</v>
      </c>
      <c r="G1776" s="148">
        <v>0</v>
      </c>
      <c r="H1776" s="148" t="s">
        <v>6288</v>
      </c>
      <c r="I1776" s="148">
        <v>551.0499999999993</v>
      </c>
      <c r="J1776" s="148">
        <v>20614.71</v>
      </c>
      <c r="K1776" s="148">
        <v>15173.57</v>
      </c>
      <c r="L1776" s="148">
        <v>3173.04</v>
      </c>
      <c r="M1776" s="148">
        <v>24726.81</v>
      </c>
      <c r="N1776" s="148" t="s">
        <v>6289</v>
      </c>
      <c r="O1776" s="148">
        <v>29530.67</v>
      </c>
      <c r="P1776" s="148">
        <v>72604.09</v>
      </c>
    </row>
    <row r="1777" spans="1:16" ht="37.5">
      <c r="A1777" s="237" t="s">
        <v>6750</v>
      </c>
      <c r="B1777" s="237" t="s">
        <v>6751</v>
      </c>
      <c r="C1777" s="237" t="s">
        <v>5919</v>
      </c>
      <c r="D1777" s="238" t="s">
        <v>7324</v>
      </c>
      <c r="E1777" s="148">
        <v>18545.11</v>
      </c>
      <c r="F1777" s="148">
        <v>0</v>
      </c>
      <c r="G1777" s="148">
        <v>0</v>
      </c>
      <c r="H1777" s="148" t="s">
        <v>6288</v>
      </c>
      <c r="I1777" s="148">
        <v>0</v>
      </c>
      <c r="J1777" s="148">
        <v>18545.11</v>
      </c>
      <c r="K1777" s="148">
        <v>0</v>
      </c>
      <c r="L1777" s="148">
        <v>3090.85</v>
      </c>
      <c r="M1777" s="148">
        <v>24726.81</v>
      </c>
      <c r="N1777" s="148" t="s">
        <v>6289</v>
      </c>
      <c r="O1777" s="148">
        <v>0</v>
      </c>
      <c r="P1777" s="148">
        <v>27817.66</v>
      </c>
    </row>
    <row r="1778" spans="1:16" ht="37.5">
      <c r="A1778" s="237" t="s">
        <v>6750</v>
      </c>
      <c r="B1778" s="237" t="s">
        <v>6751</v>
      </c>
      <c r="C1778" s="237" t="s">
        <v>5919</v>
      </c>
      <c r="D1778" s="238" t="s">
        <v>6259</v>
      </c>
      <c r="E1778" s="148">
        <v>18545.11</v>
      </c>
      <c r="F1778" s="148">
        <v>0</v>
      </c>
      <c r="G1778" s="148">
        <v>0</v>
      </c>
      <c r="H1778" s="148" t="s">
        <v>6288</v>
      </c>
      <c r="I1778" s="148">
        <v>0</v>
      </c>
      <c r="J1778" s="148">
        <v>18545.11</v>
      </c>
      <c r="K1778" s="148">
        <v>0</v>
      </c>
      <c r="L1778" s="148">
        <v>0</v>
      </c>
      <c r="M1778" s="148">
        <v>24726.81</v>
      </c>
      <c r="N1778" s="148" t="s">
        <v>6289</v>
      </c>
      <c r="O1778" s="148">
        <v>0</v>
      </c>
      <c r="P1778" s="148">
        <v>24726.81</v>
      </c>
    </row>
    <row r="1779" spans="1:16" ht="37.5">
      <c r="A1779" s="237" t="s">
        <v>6121</v>
      </c>
      <c r="B1779" s="237" t="s">
        <v>6122</v>
      </c>
      <c r="C1779" s="237" t="s">
        <v>5919</v>
      </c>
      <c r="D1779" s="238" t="s">
        <v>5839</v>
      </c>
      <c r="E1779" s="148">
        <v>23319.62</v>
      </c>
      <c r="F1779" s="148">
        <v>1518.55</v>
      </c>
      <c r="G1779" s="148">
        <v>0</v>
      </c>
      <c r="H1779" s="148" t="s">
        <v>6288</v>
      </c>
      <c r="I1779" s="148">
        <v>810.4300000000003</v>
      </c>
      <c r="J1779" s="148">
        <v>25648.60</v>
      </c>
      <c r="K1779" s="148">
        <v>19191.92</v>
      </c>
      <c r="L1779" s="148">
        <v>4012.02</v>
      </c>
      <c r="M1779" s="148">
        <v>31092.83</v>
      </c>
      <c r="N1779" s="148" t="s">
        <v>6289</v>
      </c>
      <c r="O1779" s="148">
        <v>37261.47</v>
      </c>
      <c r="P1779" s="148">
        <v>91558.24</v>
      </c>
    </row>
    <row r="1780" spans="1:16" ht="37.5">
      <c r="A1780" s="237" t="s">
        <v>6121</v>
      </c>
      <c r="B1780" s="237" t="s">
        <v>6122</v>
      </c>
      <c r="C1780" s="237" t="s">
        <v>5919</v>
      </c>
      <c r="D1780" s="238" t="s">
        <v>7324</v>
      </c>
      <c r="E1780" s="148">
        <v>23319.62</v>
      </c>
      <c r="F1780" s="148">
        <v>0</v>
      </c>
      <c r="G1780" s="148">
        <v>0</v>
      </c>
      <c r="H1780" s="148" t="s">
        <v>6288</v>
      </c>
      <c r="I1780" s="148">
        <v>0</v>
      </c>
      <c r="J1780" s="148">
        <v>23319.62</v>
      </c>
      <c r="K1780" s="148">
        <v>0</v>
      </c>
      <c r="L1780" s="148">
        <v>3886.60</v>
      </c>
      <c r="M1780" s="148">
        <v>31092.83</v>
      </c>
      <c r="N1780" s="148" t="s">
        <v>6289</v>
      </c>
      <c r="O1780" s="148">
        <v>0</v>
      </c>
      <c r="P1780" s="148">
        <v>34979.43</v>
      </c>
    </row>
    <row r="1781" spans="1:16" ht="37.5">
      <c r="A1781" s="237" t="s">
        <v>6121</v>
      </c>
      <c r="B1781" s="237" t="s">
        <v>6122</v>
      </c>
      <c r="C1781" s="237" t="s">
        <v>5919</v>
      </c>
      <c r="D1781" s="238" t="s">
        <v>6259</v>
      </c>
      <c r="E1781" s="148">
        <v>23319.62</v>
      </c>
      <c r="F1781" s="148">
        <v>0</v>
      </c>
      <c r="G1781" s="148">
        <v>0</v>
      </c>
      <c r="H1781" s="148" t="s">
        <v>6288</v>
      </c>
      <c r="I1781" s="148">
        <v>0</v>
      </c>
      <c r="J1781" s="148">
        <v>23319.62</v>
      </c>
      <c r="K1781" s="148">
        <v>0</v>
      </c>
      <c r="L1781" s="148">
        <v>0</v>
      </c>
      <c r="M1781" s="148">
        <v>31092.83</v>
      </c>
      <c r="N1781" s="148" t="s">
        <v>6289</v>
      </c>
      <c r="O1781" s="148">
        <v>0</v>
      </c>
      <c r="P1781" s="148">
        <v>31092.83</v>
      </c>
    </row>
    <row r="1782" spans="1:16" ht="37.5">
      <c r="A1782" s="237" t="s">
        <v>6752</v>
      </c>
      <c r="B1782" s="237" t="s">
        <v>6753</v>
      </c>
      <c r="C1782" s="237" t="s">
        <v>5919</v>
      </c>
      <c r="D1782" s="238" t="s">
        <v>5839</v>
      </c>
      <c r="E1782" s="148">
        <v>21925.11</v>
      </c>
      <c r="F1782" s="148">
        <v>1518.55</v>
      </c>
      <c r="G1782" s="148">
        <v>0</v>
      </c>
      <c r="H1782" s="148" t="s">
        <v>6288</v>
      </c>
      <c r="I1782" s="148">
        <v>610.75</v>
      </c>
      <c r="J1782" s="148">
        <v>24054.41</v>
      </c>
      <c r="K1782" s="148">
        <v>17916.57</v>
      </c>
      <c r="L1782" s="148">
        <v>3746.32</v>
      </c>
      <c r="M1782" s="148">
        <v>29233.48</v>
      </c>
      <c r="N1782" s="148" t="s">
        <v>6289</v>
      </c>
      <c r="O1782" s="148">
        <v>34883.71</v>
      </c>
      <c r="P1782" s="148">
        <v>85780.07999999999</v>
      </c>
    </row>
    <row r="1783" spans="1:16" ht="37.5">
      <c r="A1783" s="237" t="s">
        <v>6752</v>
      </c>
      <c r="B1783" s="237" t="s">
        <v>6753</v>
      </c>
      <c r="C1783" s="237" t="s">
        <v>5919</v>
      </c>
      <c r="D1783" s="238" t="s">
        <v>7324</v>
      </c>
      <c r="E1783" s="148">
        <v>21925.11</v>
      </c>
      <c r="F1783" s="148">
        <v>0</v>
      </c>
      <c r="G1783" s="148">
        <v>0</v>
      </c>
      <c r="H1783" s="148" t="s">
        <v>6288</v>
      </c>
      <c r="I1783" s="148">
        <v>0</v>
      </c>
      <c r="J1783" s="148">
        <v>21925.11</v>
      </c>
      <c r="K1783" s="148">
        <v>0</v>
      </c>
      <c r="L1783" s="148">
        <v>3654.19</v>
      </c>
      <c r="M1783" s="148">
        <v>29233.48</v>
      </c>
      <c r="N1783" s="148" t="s">
        <v>6289</v>
      </c>
      <c r="O1783" s="148">
        <v>0</v>
      </c>
      <c r="P1783" s="148">
        <v>32887.67</v>
      </c>
    </row>
    <row r="1784" spans="1:16" ht="37.5">
      <c r="A1784" s="237" t="s">
        <v>6752</v>
      </c>
      <c r="B1784" s="237" t="s">
        <v>6753</v>
      </c>
      <c r="C1784" s="237" t="s">
        <v>5919</v>
      </c>
      <c r="D1784" s="238" t="s">
        <v>6259</v>
      </c>
      <c r="E1784" s="148">
        <v>21925.11</v>
      </c>
      <c r="F1784" s="148">
        <v>0</v>
      </c>
      <c r="G1784" s="148">
        <v>0</v>
      </c>
      <c r="H1784" s="148" t="s">
        <v>6288</v>
      </c>
      <c r="I1784" s="148">
        <v>0</v>
      </c>
      <c r="J1784" s="148">
        <v>21925.11</v>
      </c>
      <c r="K1784" s="148">
        <v>0</v>
      </c>
      <c r="L1784" s="148">
        <v>0</v>
      </c>
      <c r="M1784" s="148">
        <v>29233.48</v>
      </c>
      <c r="N1784" s="148" t="s">
        <v>6289</v>
      </c>
      <c r="O1784" s="148">
        <v>0</v>
      </c>
      <c r="P1784" s="148">
        <v>29233.48</v>
      </c>
    </row>
    <row r="1785" spans="1:16" ht="37.5">
      <c r="A1785" s="237" t="s">
        <v>6754</v>
      </c>
      <c r="B1785" s="237" t="s">
        <v>6755</v>
      </c>
      <c r="C1785" s="237" t="s">
        <v>5919</v>
      </c>
      <c r="D1785" s="238" t="s">
        <v>5839</v>
      </c>
      <c r="E1785" s="148">
        <v>6031.61</v>
      </c>
      <c r="F1785" s="148">
        <v>1518.55</v>
      </c>
      <c r="G1785" s="148">
        <v>0</v>
      </c>
      <c r="H1785" s="148" t="s">
        <v>6288</v>
      </c>
      <c r="I1785" s="148">
        <v>246.98000000000047</v>
      </c>
      <c r="J1785" s="148">
        <v>7797.14</v>
      </c>
      <c r="K1785" s="148">
        <v>4958.79</v>
      </c>
      <c r="L1785" s="148">
        <v>1036.77</v>
      </c>
      <c r="M1785" s="148">
        <v>8042.15</v>
      </c>
      <c r="N1785" s="148" t="s">
        <v>6289</v>
      </c>
      <c r="O1785" s="148">
        <v>9632.25</v>
      </c>
      <c r="P1785" s="148">
        <v>23669.96</v>
      </c>
    </row>
    <row r="1786" spans="1:16" ht="37.5">
      <c r="A1786" s="237" t="s">
        <v>6754</v>
      </c>
      <c r="B1786" s="237" t="s">
        <v>6755</v>
      </c>
      <c r="C1786" s="237" t="s">
        <v>5919</v>
      </c>
      <c r="D1786" s="238" t="s">
        <v>7324</v>
      </c>
      <c r="E1786" s="148">
        <v>6031.61</v>
      </c>
      <c r="F1786" s="148">
        <v>0</v>
      </c>
      <c r="G1786" s="148">
        <v>0</v>
      </c>
      <c r="H1786" s="148" t="s">
        <v>6288</v>
      </c>
      <c r="I1786" s="148">
        <v>0</v>
      </c>
      <c r="J1786" s="148">
        <v>6031.61</v>
      </c>
      <c r="K1786" s="148">
        <v>0</v>
      </c>
      <c r="L1786" s="148">
        <v>1005.27</v>
      </c>
      <c r="M1786" s="148">
        <v>8042.15</v>
      </c>
      <c r="N1786" s="148" t="s">
        <v>6289</v>
      </c>
      <c r="O1786" s="148">
        <v>0</v>
      </c>
      <c r="P1786" s="148">
        <v>9047.42</v>
      </c>
    </row>
    <row r="1787" spans="1:16" ht="37.5">
      <c r="A1787" s="237" t="s">
        <v>6754</v>
      </c>
      <c r="B1787" s="237" t="s">
        <v>6755</v>
      </c>
      <c r="C1787" s="237" t="s">
        <v>5919</v>
      </c>
      <c r="D1787" s="238" t="s">
        <v>6259</v>
      </c>
      <c r="E1787" s="148">
        <v>6031.61</v>
      </c>
      <c r="F1787" s="148">
        <v>0</v>
      </c>
      <c r="G1787" s="148">
        <v>0</v>
      </c>
      <c r="H1787" s="148" t="s">
        <v>6288</v>
      </c>
      <c r="I1787" s="148">
        <v>0</v>
      </c>
      <c r="J1787" s="148">
        <v>6031.61</v>
      </c>
      <c r="K1787" s="148">
        <v>0</v>
      </c>
      <c r="L1787" s="148">
        <v>0</v>
      </c>
      <c r="M1787" s="148">
        <v>8042.15</v>
      </c>
      <c r="N1787" s="148" t="s">
        <v>6289</v>
      </c>
      <c r="O1787" s="148">
        <v>0</v>
      </c>
      <c r="P1787" s="148">
        <v>8042.15</v>
      </c>
    </row>
    <row r="1788" spans="1:16" ht="37.5">
      <c r="A1788" s="237" t="s">
        <v>6756</v>
      </c>
      <c r="B1788" s="237" t="s">
        <v>6757</v>
      </c>
      <c r="C1788" s="237" t="s">
        <v>5919</v>
      </c>
      <c r="D1788" s="238" t="s">
        <v>5839</v>
      </c>
      <c r="E1788" s="148">
        <v>6031.61</v>
      </c>
      <c r="F1788" s="148">
        <v>1518.55</v>
      </c>
      <c r="G1788" s="148">
        <v>0</v>
      </c>
      <c r="H1788" s="148" t="s">
        <v>6288</v>
      </c>
      <c r="I1788" s="148">
        <v>246.98000000000047</v>
      </c>
      <c r="J1788" s="148">
        <v>7797.14</v>
      </c>
      <c r="K1788" s="148">
        <v>4958.79</v>
      </c>
      <c r="L1788" s="148">
        <v>1036.77</v>
      </c>
      <c r="M1788" s="148">
        <v>8042.15</v>
      </c>
      <c r="N1788" s="148" t="s">
        <v>6289</v>
      </c>
      <c r="O1788" s="148">
        <v>9632.25</v>
      </c>
      <c r="P1788" s="148">
        <v>23669.96</v>
      </c>
    </row>
    <row r="1789" spans="1:16" ht="37.5">
      <c r="A1789" s="237" t="s">
        <v>6756</v>
      </c>
      <c r="B1789" s="237" t="s">
        <v>6757</v>
      </c>
      <c r="C1789" s="237" t="s">
        <v>5919</v>
      </c>
      <c r="D1789" s="238" t="s">
        <v>7324</v>
      </c>
      <c r="E1789" s="148">
        <v>6031.61</v>
      </c>
      <c r="F1789" s="148">
        <v>0</v>
      </c>
      <c r="G1789" s="148">
        <v>0</v>
      </c>
      <c r="H1789" s="148" t="s">
        <v>6288</v>
      </c>
      <c r="I1789" s="148">
        <v>0</v>
      </c>
      <c r="J1789" s="148">
        <v>6031.61</v>
      </c>
      <c r="K1789" s="148">
        <v>0</v>
      </c>
      <c r="L1789" s="148">
        <v>1005.27</v>
      </c>
      <c r="M1789" s="148">
        <v>8042.15</v>
      </c>
      <c r="N1789" s="148" t="s">
        <v>6289</v>
      </c>
      <c r="O1789" s="148">
        <v>0</v>
      </c>
      <c r="P1789" s="148">
        <v>9047.42</v>
      </c>
    </row>
    <row r="1790" spans="1:16" ht="37.5">
      <c r="A1790" s="237" t="s">
        <v>6756</v>
      </c>
      <c r="B1790" s="237" t="s">
        <v>6757</v>
      </c>
      <c r="C1790" s="237" t="s">
        <v>5919</v>
      </c>
      <c r="D1790" s="238" t="s">
        <v>6259</v>
      </c>
      <c r="E1790" s="148">
        <v>6031.61</v>
      </c>
      <c r="F1790" s="148">
        <v>0</v>
      </c>
      <c r="G1790" s="148">
        <v>0</v>
      </c>
      <c r="H1790" s="148" t="s">
        <v>6288</v>
      </c>
      <c r="I1790" s="148">
        <v>0</v>
      </c>
      <c r="J1790" s="148">
        <v>6031.61</v>
      </c>
      <c r="K1790" s="148">
        <v>0</v>
      </c>
      <c r="L1790" s="148">
        <v>0</v>
      </c>
      <c r="M1790" s="148">
        <v>8042.15</v>
      </c>
      <c r="N1790" s="148" t="s">
        <v>6289</v>
      </c>
      <c r="O1790" s="148">
        <v>0</v>
      </c>
      <c r="P1790" s="148">
        <v>8042.15</v>
      </c>
    </row>
    <row r="1791" spans="1:16" ht="37.5">
      <c r="A1791" s="237" t="s">
        <v>6758</v>
      </c>
      <c r="B1791" s="237" t="s">
        <v>6759</v>
      </c>
      <c r="C1791" s="237" t="s">
        <v>5919</v>
      </c>
      <c r="D1791" s="238" t="s">
        <v>5839</v>
      </c>
      <c r="E1791" s="148">
        <v>7067.52</v>
      </c>
      <c r="F1791" s="148">
        <v>1518.55</v>
      </c>
      <c r="G1791" s="148">
        <v>0</v>
      </c>
      <c r="H1791" s="148" t="s">
        <v>6288</v>
      </c>
      <c r="I1791" s="148">
        <v>280.50</v>
      </c>
      <c r="J1791" s="148">
        <v>8866.57</v>
      </c>
      <c r="K1791" s="148">
        <v>5810.66</v>
      </c>
      <c r="L1791" s="148">
        <v>1215.01</v>
      </c>
      <c r="M1791" s="148">
        <v>9423.36</v>
      </c>
      <c r="N1791" s="148" t="s">
        <v>6289</v>
      </c>
      <c r="O1791" s="148">
        <v>11287.58</v>
      </c>
      <c r="P1791" s="148">
        <v>27736.61</v>
      </c>
    </row>
    <row r="1792" spans="1:16" ht="37.5">
      <c r="A1792" s="237" t="s">
        <v>6758</v>
      </c>
      <c r="B1792" s="237" t="s">
        <v>6759</v>
      </c>
      <c r="C1792" s="237" t="s">
        <v>5919</v>
      </c>
      <c r="D1792" s="238" t="s">
        <v>7324</v>
      </c>
      <c r="E1792" s="148">
        <v>7067.52</v>
      </c>
      <c r="F1792" s="148">
        <v>0</v>
      </c>
      <c r="G1792" s="148">
        <v>0</v>
      </c>
      <c r="H1792" s="148" t="s">
        <v>6288</v>
      </c>
      <c r="I1792" s="148">
        <v>0</v>
      </c>
      <c r="J1792" s="148">
        <v>7067.52</v>
      </c>
      <c r="K1792" s="148">
        <v>0</v>
      </c>
      <c r="L1792" s="148">
        <v>1177.92</v>
      </c>
      <c r="M1792" s="148">
        <v>9423.36</v>
      </c>
      <c r="N1792" s="148" t="s">
        <v>6289</v>
      </c>
      <c r="O1792" s="148">
        <v>0</v>
      </c>
      <c r="P1792" s="148">
        <v>10601.28</v>
      </c>
    </row>
    <row r="1793" spans="1:16" ht="37.5">
      <c r="A1793" s="237" t="s">
        <v>6758</v>
      </c>
      <c r="B1793" s="237" t="s">
        <v>6759</v>
      </c>
      <c r="C1793" s="237" t="s">
        <v>5919</v>
      </c>
      <c r="D1793" s="238" t="s">
        <v>6259</v>
      </c>
      <c r="E1793" s="148">
        <v>7067.52</v>
      </c>
      <c r="F1793" s="148">
        <v>0</v>
      </c>
      <c r="G1793" s="148">
        <v>0</v>
      </c>
      <c r="H1793" s="148" t="s">
        <v>6288</v>
      </c>
      <c r="I1793" s="148">
        <v>0</v>
      </c>
      <c r="J1793" s="148">
        <v>7067.52</v>
      </c>
      <c r="K1793" s="148">
        <v>0</v>
      </c>
      <c r="L1793" s="148">
        <v>0</v>
      </c>
      <c r="M1793" s="148">
        <v>9423.36</v>
      </c>
      <c r="N1793" s="148" t="s">
        <v>6289</v>
      </c>
      <c r="O1793" s="148">
        <v>0</v>
      </c>
      <c r="P1793" s="148">
        <v>9423.36</v>
      </c>
    </row>
    <row r="1794" spans="1:16" ht="37.5">
      <c r="A1794" s="237" t="s">
        <v>6760</v>
      </c>
      <c r="B1794" s="237" t="s">
        <v>6761</v>
      </c>
      <c r="C1794" s="237" t="s">
        <v>5919</v>
      </c>
      <c r="D1794" s="238" t="s">
        <v>5839</v>
      </c>
      <c r="E1794" s="148">
        <v>7067.52</v>
      </c>
      <c r="F1794" s="148">
        <v>1518.55</v>
      </c>
      <c r="G1794" s="148">
        <v>0</v>
      </c>
      <c r="H1794" s="148" t="s">
        <v>6288</v>
      </c>
      <c r="I1794" s="148">
        <v>280.50</v>
      </c>
      <c r="J1794" s="148">
        <v>8866.57</v>
      </c>
      <c r="K1794" s="148">
        <v>5810.66</v>
      </c>
      <c r="L1794" s="148">
        <v>1215.01</v>
      </c>
      <c r="M1794" s="148">
        <v>9423.36</v>
      </c>
      <c r="N1794" s="148" t="s">
        <v>6289</v>
      </c>
      <c r="O1794" s="148">
        <v>11287.58</v>
      </c>
      <c r="P1794" s="148">
        <v>27736.61</v>
      </c>
    </row>
    <row r="1795" spans="1:16" ht="37.5">
      <c r="A1795" s="237" t="s">
        <v>6760</v>
      </c>
      <c r="B1795" s="237" t="s">
        <v>6761</v>
      </c>
      <c r="C1795" s="237" t="s">
        <v>5919</v>
      </c>
      <c r="D1795" s="238" t="s">
        <v>7324</v>
      </c>
      <c r="E1795" s="148">
        <v>7067.52</v>
      </c>
      <c r="F1795" s="148">
        <v>0</v>
      </c>
      <c r="G1795" s="148">
        <v>0</v>
      </c>
      <c r="H1795" s="148" t="s">
        <v>6288</v>
      </c>
      <c r="I1795" s="148">
        <v>0</v>
      </c>
      <c r="J1795" s="148">
        <v>7067.52</v>
      </c>
      <c r="K1795" s="148">
        <v>0</v>
      </c>
      <c r="L1795" s="148">
        <v>1177.92</v>
      </c>
      <c r="M1795" s="148">
        <v>9423.36</v>
      </c>
      <c r="N1795" s="148" t="s">
        <v>6289</v>
      </c>
      <c r="O1795" s="148">
        <v>0</v>
      </c>
      <c r="P1795" s="148">
        <v>10601.28</v>
      </c>
    </row>
    <row r="1796" spans="1:16" ht="37.5">
      <c r="A1796" s="237" t="s">
        <v>6760</v>
      </c>
      <c r="B1796" s="237" t="s">
        <v>6761</v>
      </c>
      <c r="C1796" s="237" t="s">
        <v>5919</v>
      </c>
      <c r="D1796" s="238" t="s">
        <v>6259</v>
      </c>
      <c r="E1796" s="148">
        <v>7067.52</v>
      </c>
      <c r="F1796" s="148">
        <v>0</v>
      </c>
      <c r="G1796" s="148">
        <v>0</v>
      </c>
      <c r="H1796" s="148" t="s">
        <v>6288</v>
      </c>
      <c r="I1796" s="148">
        <v>0</v>
      </c>
      <c r="J1796" s="148">
        <v>7067.52</v>
      </c>
      <c r="K1796" s="148">
        <v>0</v>
      </c>
      <c r="L1796" s="148">
        <v>0</v>
      </c>
      <c r="M1796" s="148">
        <v>9423.36</v>
      </c>
      <c r="N1796" s="148" t="s">
        <v>6289</v>
      </c>
      <c r="O1796" s="148">
        <v>0</v>
      </c>
      <c r="P1796" s="148">
        <v>9423.36</v>
      </c>
    </row>
    <row r="1797" spans="1:16" ht="37.5">
      <c r="A1797" s="237" t="s">
        <v>6762</v>
      </c>
      <c r="B1797" s="237" t="s">
        <v>6763</v>
      </c>
      <c r="C1797" s="237" t="s">
        <v>5919</v>
      </c>
      <c r="D1797" s="238" t="s">
        <v>5839</v>
      </c>
      <c r="E1797" s="148">
        <v>10741.20</v>
      </c>
      <c r="F1797" s="148">
        <v>1518.55</v>
      </c>
      <c r="G1797" s="148">
        <v>0</v>
      </c>
      <c r="H1797" s="148" t="s">
        <v>6288</v>
      </c>
      <c r="I1797" s="148">
        <v>378.10000000000036</v>
      </c>
      <c r="J1797" s="148">
        <v>12637.85</v>
      </c>
      <c r="K1797" s="148">
        <v>8816.18</v>
      </c>
      <c r="L1797" s="148">
        <v>1843.56</v>
      </c>
      <c r="M1797" s="148">
        <v>14321.60</v>
      </c>
      <c r="N1797" s="148" t="s">
        <v>6289</v>
      </c>
      <c r="O1797" s="148">
        <v>17137.36</v>
      </c>
      <c r="P1797" s="148">
        <v>42118.70</v>
      </c>
    </row>
    <row r="1798" spans="1:16" ht="37.5">
      <c r="A1798" s="237" t="s">
        <v>6762</v>
      </c>
      <c r="B1798" s="237" t="s">
        <v>6763</v>
      </c>
      <c r="C1798" s="237" t="s">
        <v>5919</v>
      </c>
      <c r="D1798" s="238" t="s">
        <v>7324</v>
      </c>
      <c r="E1798" s="148">
        <v>10741.20</v>
      </c>
      <c r="F1798" s="148">
        <v>0</v>
      </c>
      <c r="G1798" s="148">
        <v>0</v>
      </c>
      <c r="H1798" s="148" t="s">
        <v>6288</v>
      </c>
      <c r="I1798" s="148">
        <v>0</v>
      </c>
      <c r="J1798" s="148">
        <v>10741.20</v>
      </c>
      <c r="K1798" s="148">
        <v>0</v>
      </c>
      <c r="L1798" s="148">
        <v>1790.20</v>
      </c>
      <c r="M1798" s="148">
        <v>14321.60</v>
      </c>
      <c r="N1798" s="148" t="s">
        <v>6289</v>
      </c>
      <c r="O1798" s="148">
        <v>0</v>
      </c>
      <c r="P1798" s="148">
        <v>16111.80</v>
      </c>
    </row>
    <row r="1799" spans="1:16" ht="37.5">
      <c r="A1799" s="237" t="s">
        <v>6762</v>
      </c>
      <c r="B1799" s="237" t="s">
        <v>6763</v>
      </c>
      <c r="C1799" s="237" t="s">
        <v>5919</v>
      </c>
      <c r="D1799" s="238" t="s">
        <v>6259</v>
      </c>
      <c r="E1799" s="148">
        <v>10741.20</v>
      </c>
      <c r="F1799" s="148">
        <v>0</v>
      </c>
      <c r="G1799" s="148">
        <v>0</v>
      </c>
      <c r="H1799" s="148" t="s">
        <v>6288</v>
      </c>
      <c r="I1799" s="148">
        <v>0</v>
      </c>
      <c r="J1799" s="148">
        <v>10741.20</v>
      </c>
      <c r="K1799" s="148">
        <v>0</v>
      </c>
      <c r="L1799" s="148">
        <v>0</v>
      </c>
      <c r="M1799" s="148">
        <v>14321.60</v>
      </c>
      <c r="N1799" s="148" t="s">
        <v>6289</v>
      </c>
      <c r="O1799" s="148">
        <v>0</v>
      </c>
      <c r="P1799" s="148">
        <v>14321.60</v>
      </c>
    </row>
    <row r="1800" spans="1:16" ht="37.5">
      <c r="A1800" s="237" t="s">
        <v>6764</v>
      </c>
      <c r="B1800" s="237" t="s">
        <v>6765</v>
      </c>
      <c r="C1800" s="237" t="s">
        <v>5919</v>
      </c>
      <c r="D1800" s="238" t="s">
        <v>5839</v>
      </c>
      <c r="E1800" s="148">
        <v>10741.20</v>
      </c>
      <c r="F1800" s="148">
        <v>1518.55</v>
      </c>
      <c r="G1800" s="148">
        <v>0</v>
      </c>
      <c r="H1800" s="148" t="s">
        <v>6288</v>
      </c>
      <c r="I1800" s="148">
        <v>378.10000000000036</v>
      </c>
      <c r="J1800" s="148">
        <v>12637.85</v>
      </c>
      <c r="K1800" s="148">
        <v>8816.18</v>
      </c>
      <c r="L1800" s="148">
        <v>1843.56</v>
      </c>
      <c r="M1800" s="148">
        <v>14321.60</v>
      </c>
      <c r="N1800" s="148" t="s">
        <v>6289</v>
      </c>
      <c r="O1800" s="148">
        <v>17137.36</v>
      </c>
      <c r="P1800" s="148">
        <v>42118.70</v>
      </c>
    </row>
    <row r="1801" spans="1:16" ht="37.5">
      <c r="A1801" s="237" t="s">
        <v>6764</v>
      </c>
      <c r="B1801" s="237" t="s">
        <v>6765</v>
      </c>
      <c r="C1801" s="237" t="s">
        <v>5919</v>
      </c>
      <c r="D1801" s="238" t="s">
        <v>7324</v>
      </c>
      <c r="E1801" s="148">
        <v>10741.20</v>
      </c>
      <c r="F1801" s="148">
        <v>0</v>
      </c>
      <c r="G1801" s="148">
        <v>0</v>
      </c>
      <c r="H1801" s="148" t="s">
        <v>6288</v>
      </c>
      <c r="I1801" s="148">
        <v>0</v>
      </c>
      <c r="J1801" s="148">
        <v>10741.20</v>
      </c>
      <c r="K1801" s="148">
        <v>0</v>
      </c>
      <c r="L1801" s="148">
        <v>1790.20</v>
      </c>
      <c r="M1801" s="148">
        <v>14321.60</v>
      </c>
      <c r="N1801" s="148" t="s">
        <v>6289</v>
      </c>
      <c r="O1801" s="148">
        <v>0</v>
      </c>
      <c r="P1801" s="148">
        <v>16111.80</v>
      </c>
    </row>
    <row r="1802" spans="1:16" ht="37.5">
      <c r="A1802" s="237" t="s">
        <v>6764</v>
      </c>
      <c r="B1802" s="237" t="s">
        <v>6765</v>
      </c>
      <c r="C1802" s="237" t="s">
        <v>5919</v>
      </c>
      <c r="D1802" s="238" t="s">
        <v>6259</v>
      </c>
      <c r="E1802" s="148">
        <v>10741.20</v>
      </c>
      <c r="F1802" s="148">
        <v>0</v>
      </c>
      <c r="G1802" s="148">
        <v>0</v>
      </c>
      <c r="H1802" s="148" t="s">
        <v>6288</v>
      </c>
      <c r="I1802" s="148">
        <v>0</v>
      </c>
      <c r="J1802" s="148">
        <v>10741.20</v>
      </c>
      <c r="K1802" s="148">
        <v>0</v>
      </c>
      <c r="L1802" s="148">
        <v>0</v>
      </c>
      <c r="M1802" s="148">
        <v>14321.60</v>
      </c>
      <c r="N1802" s="148" t="s">
        <v>6289</v>
      </c>
      <c r="O1802" s="148">
        <v>0</v>
      </c>
      <c r="P1802" s="148">
        <v>14321.60</v>
      </c>
    </row>
    <row r="1803" spans="1:16" ht="37.5">
      <c r="A1803" s="237" t="s">
        <v>6766</v>
      </c>
      <c r="B1803" s="237" t="s">
        <v>6767</v>
      </c>
      <c r="C1803" s="237" t="s">
        <v>5919</v>
      </c>
      <c r="D1803" s="238" t="s">
        <v>5839</v>
      </c>
      <c r="E1803" s="148">
        <v>13252.46</v>
      </c>
      <c r="F1803" s="148">
        <v>1518.55</v>
      </c>
      <c r="G1803" s="148">
        <v>0</v>
      </c>
      <c r="H1803" s="148" t="s">
        <v>6288</v>
      </c>
      <c r="I1803" s="148">
        <v>421.76000000000204</v>
      </c>
      <c r="J1803" s="148">
        <v>15192.77</v>
      </c>
      <c r="K1803" s="148">
        <v>10855.73</v>
      </c>
      <c r="L1803" s="148">
        <v>2269.38</v>
      </c>
      <c r="M1803" s="148">
        <v>17669.95</v>
      </c>
      <c r="N1803" s="148" t="s">
        <v>6289</v>
      </c>
      <c r="O1803" s="148">
        <v>21113.86</v>
      </c>
      <c r="P1803" s="148">
        <v>51908.92</v>
      </c>
    </row>
    <row r="1804" spans="1:16" ht="37.5">
      <c r="A1804" s="237" t="s">
        <v>6766</v>
      </c>
      <c r="B1804" s="237" t="s">
        <v>6767</v>
      </c>
      <c r="C1804" s="237" t="s">
        <v>5919</v>
      </c>
      <c r="D1804" s="238" t="s">
        <v>7324</v>
      </c>
      <c r="E1804" s="148">
        <v>13252.46</v>
      </c>
      <c r="F1804" s="148">
        <v>0</v>
      </c>
      <c r="G1804" s="148">
        <v>0</v>
      </c>
      <c r="H1804" s="148" t="s">
        <v>6288</v>
      </c>
      <c r="I1804" s="148">
        <v>0</v>
      </c>
      <c r="J1804" s="148">
        <v>13252.46</v>
      </c>
      <c r="K1804" s="148">
        <v>0</v>
      </c>
      <c r="L1804" s="148">
        <v>2208.74</v>
      </c>
      <c r="M1804" s="148">
        <v>17669.95</v>
      </c>
      <c r="N1804" s="148" t="s">
        <v>6289</v>
      </c>
      <c r="O1804" s="148">
        <v>0</v>
      </c>
      <c r="P1804" s="148">
        <v>19878.690000000002</v>
      </c>
    </row>
    <row r="1805" spans="1:16" ht="37.5">
      <c r="A1805" s="237" t="s">
        <v>6766</v>
      </c>
      <c r="B1805" s="237" t="s">
        <v>6767</v>
      </c>
      <c r="C1805" s="237" t="s">
        <v>5919</v>
      </c>
      <c r="D1805" s="238" t="s">
        <v>6259</v>
      </c>
      <c r="E1805" s="148">
        <v>13252.46</v>
      </c>
      <c r="F1805" s="148">
        <v>0</v>
      </c>
      <c r="G1805" s="148">
        <v>0</v>
      </c>
      <c r="H1805" s="148" t="s">
        <v>6288</v>
      </c>
      <c r="I1805" s="148">
        <v>0</v>
      </c>
      <c r="J1805" s="148">
        <v>13252.46</v>
      </c>
      <c r="K1805" s="148">
        <v>0</v>
      </c>
      <c r="L1805" s="148">
        <v>0</v>
      </c>
      <c r="M1805" s="148">
        <v>17669.95</v>
      </c>
      <c r="N1805" s="148" t="s">
        <v>6289</v>
      </c>
      <c r="O1805" s="148">
        <v>0</v>
      </c>
      <c r="P1805" s="148">
        <v>17669.95</v>
      </c>
    </row>
    <row r="1806" spans="1:16" ht="37.5">
      <c r="A1806" s="237" t="s">
        <v>6768</v>
      </c>
      <c r="B1806" s="237" t="s">
        <v>6769</v>
      </c>
      <c r="C1806" s="237" t="s">
        <v>5919</v>
      </c>
      <c r="D1806" s="238" t="s">
        <v>5839</v>
      </c>
      <c r="E1806" s="148">
        <v>12085.01</v>
      </c>
      <c r="F1806" s="148">
        <v>1518.55</v>
      </c>
      <c r="G1806" s="148">
        <v>0</v>
      </c>
      <c r="H1806" s="148" t="s">
        <v>6288</v>
      </c>
      <c r="I1806" s="148">
        <v>421.75</v>
      </c>
      <c r="J1806" s="148">
        <v>14025.31</v>
      </c>
      <c r="K1806" s="148">
        <v>9921.77</v>
      </c>
      <c r="L1806" s="148">
        <v>2074.8</v>
      </c>
      <c r="M1806" s="148">
        <v>16113.35</v>
      </c>
      <c r="N1806" s="148" t="s">
        <v>6289</v>
      </c>
      <c r="O1806" s="148">
        <v>19284.86</v>
      </c>
      <c r="P1806" s="148">
        <v>47394.78</v>
      </c>
    </row>
    <row r="1807" spans="1:16" ht="37.5">
      <c r="A1807" s="237" t="s">
        <v>6768</v>
      </c>
      <c r="B1807" s="237" t="s">
        <v>6769</v>
      </c>
      <c r="C1807" s="237" t="s">
        <v>5919</v>
      </c>
      <c r="D1807" s="238" t="s">
        <v>7324</v>
      </c>
      <c r="E1807" s="148">
        <v>12085.01</v>
      </c>
      <c r="F1807" s="148">
        <v>0</v>
      </c>
      <c r="G1807" s="148">
        <v>0</v>
      </c>
      <c r="H1807" s="148" t="s">
        <v>6288</v>
      </c>
      <c r="I1807" s="148">
        <v>0</v>
      </c>
      <c r="J1807" s="148">
        <v>12085.01</v>
      </c>
      <c r="K1807" s="148">
        <v>0</v>
      </c>
      <c r="L1807" s="148">
        <v>2014.17</v>
      </c>
      <c r="M1807" s="148">
        <v>16113.35</v>
      </c>
      <c r="N1807" s="148" t="s">
        <v>6289</v>
      </c>
      <c r="O1807" s="148">
        <v>0</v>
      </c>
      <c r="P1807" s="148">
        <v>18127.52</v>
      </c>
    </row>
    <row r="1808" spans="1:16" ht="37.5">
      <c r="A1808" s="237" t="s">
        <v>6768</v>
      </c>
      <c r="B1808" s="237" t="s">
        <v>6769</v>
      </c>
      <c r="C1808" s="237" t="s">
        <v>5919</v>
      </c>
      <c r="D1808" s="238" t="s">
        <v>6259</v>
      </c>
      <c r="E1808" s="148">
        <v>12085.01</v>
      </c>
      <c r="F1808" s="148">
        <v>0</v>
      </c>
      <c r="G1808" s="148">
        <v>0</v>
      </c>
      <c r="H1808" s="148" t="s">
        <v>6288</v>
      </c>
      <c r="I1808" s="148">
        <v>0</v>
      </c>
      <c r="J1808" s="148">
        <v>12085.01</v>
      </c>
      <c r="K1808" s="148">
        <v>0</v>
      </c>
      <c r="L1808" s="148">
        <v>0</v>
      </c>
      <c r="M1808" s="148">
        <v>16113.35</v>
      </c>
      <c r="N1808" s="148" t="s">
        <v>6289</v>
      </c>
      <c r="O1808" s="148">
        <v>0</v>
      </c>
      <c r="P1808" s="148">
        <v>16113.35</v>
      </c>
    </row>
    <row r="1809" spans="1:16" ht="37.5">
      <c r="A1809" s="237" t="s">
        <v>6770</v>
      </c>
      <c r="B1809" s="237" t="s">
        <v>6771</v>
      </c>
      <c r="C1809" s="237" t="s">
        <v>5919</v>
      </c>
      <c r="D1809" s="238" t="s">
        <v>5839</v>
      </c>
      <c r="E1809" s="148">
        <v>17123.01</v>
      </c>
      <c r="F1809" s="148">
        <v>1518.55</v>
      </c>
      <c r="G1809" s="148">
        <v>0</v>
      </c>
      <c r="H1809" s="148" t="s">
        <v>6288</v>
      </c>
      <c r="I1809" s="148">
        <v>501.2800000000025</v>
      </c>
      <c r="J1809" s="148">
        <v>19142.84</v>
      </c>
      <c r="K1809" s="148">
        <v>14004.84</v>
      </c>
      <c r="L1809" s="148">
        <v>2927.72</v>
      </c>
      <c r="M1809" s="148">
        <v>22830.68</v>
      </c>
      <c r="N1809" s="148" t="s">
        <v>6289</v>
      </c>
      <c r="O1809" s="148">
        <v>27254.59</v>
      </c>
      <c r="P1809" s="148">
        <v>67017.83</v>
      </c>
    </row>
    <row r="1810" spans="1:16" ht="37.5">
      <c r="A1810" s="237" t="s">
        <v>6770</v>
      </c>
      <c r="B1810" s="237" t="s">
        <v>6771</v>
      </c>
      <c r="C1810" s="237" t="s">
        <v>5919</v>
      </c>
      <c r="D1810" s="238" t="s">
        <v>7324</v>
      </c>
      <c r="E1810" s="148">
        <v>17123.01</v>
      </c>
      <c r="F1810" s="148">
        <v>0</v>
      </c>
      <c r="G1810" s="148">
        <v>0</v>
      </c>
      <c r="H1810" s="148" t="s">
        <v>6288</v>
      </c>
      <c r="I1810" s="148">
        <v>0</v>
      </c>
      <c r="J1810" s="148">
        <v>17123.01</v>
      </c>
      <c r="K1810" s="148">
        <v>0</v>
      </c>
      <c r="L1810" s="148">
        <v>2853.84</v>
      </c>
      <c r="M1810" s="148">
        <v>22830.68</v>
      </c>
      <c r="N1810" s="148" t="s">
        <v>6289</v>
      </c>
      <c r="O1810" s="148">
        <v>0</v>
      </c>
      <c r="P1810" s="148">
        <v>25684.52</v>
      </c>
    </row>
    <row r="1811" spans="1:16" ht="37.5">
      <c r="A1811" s="237" t="s">
        <v>6770</v>
      </c>
      <c r="B1811" s="237" t="s">
        <v>6771</v>
      </c>
      <c r="C1811" s="237" t="s">
        <v>5919</v>
      </c>
      <c r="D1811" s="238" t="s">
        <v>6259</v>
      </c>
      <c r="E1811" s="148">
        <v>17123.01</v>
      </c>
      <c r="F1811" s="148">
        <v>0</v>
      </c>
      <c r="G1811" s="148">
        <v>0</v>
      </c>
      <c r="H1811" s="148" t="s">
        <v>6288</v>
      </c>
      <c r="I1811" s="148">
        <v>0</v>
      </c>
      <c r="J1811" s="148">
        <v>17123.01</v>
      </c>
      <c r="K1811" s="148">
        <v>0</v>
      </c>
      <c r="L1811" s="148">
        <v>0</v>
      </c>
      <c r="M1811" s="148">
        <v>22830.68</v>
      </c>
      <c r="N1811" s="148" t="s">
        <v>6289</v>
      </c>
      <c r="O1811" s="148">
        <v>0</v>
      </c>
      <c r="P1811" s="148">
        <v>22830.68</v>
      </c>
    </row>
    <row r="1812" spans="1:16" ht="37.5">
      <c r="A1812" s="237" t="s">
        <v>6772</v>
      </c>
      <c r="B1812" s="237" t="s">
        <v>6773</v>
      </c>
      <c r="C1812" s="237" t="s">
        <v>5919</v>
      </c>
      <c r="D1812" s="238" t="s">
        <v>5839</v>
      </c>
      <c r="E1812" s="148">
        <v>15689.54</v>
      </c>
      <c r="F1812" s="148">
        <v>1518.55</v>
      </c>
      <c r="G1812" s="148">
        <v>0</v>
      </c>
      <c r="H1812" s="148" t="s">
        <v>6288</v>
      </c>
      <c r="I1812" s="148">
        <v>501.25</v>
      </c>
      <c r="J1812" s="148">
        <v>17709.34</v>
      </c>
      <c r="K1812" s="148">
        <v>12858.06</v>
      </c>
      <c r="L1812" s="148">
        <v>2688.81</v>
      </c>
      <c r="M1812" s="148">
        <v>20919.39</v>
      </c>
      <c r="N1812" s="148" t="s">
        <v>6289</v>
      </c>
      <c r="O1812" s="148">
        <v>25008.80</v>
      </c>
      <c r="P1812" s="148">
        <v>61475.06</v>
      </c>
    </row>
    <row r="1813" spans="1:16" ht="37.5">
      <c r="A1813" s="237" t="s">
        <v>6772</v>
      </c>
      <c r="B1813" s="237" t="s">
        <v>6773</v>
      </c>
      <c r="C1813" s="237" t="s">
        <v>5919</v>
      </c>
      <c r="D1813" s="238" t="s">
        <v>7324</v>
      </c>
      <c r="E1813" s="148">
        <v>15689.54</v>
      </c>
      <c r="F1813" s="148">
        <v>0</v>
      </c>
      <c r="G1813" s="148">
        <v>0</v>
      </c>
      <c r="H1813" s="148" t="s">
        <v>6288</v>
      </c>
      <c r="I1813" s="148">
        <v>0</v>
      </c>
      <c r="J1813" s="148">
        <v>15689.54</v>
      </c>
      <c r="K1813" s="148">
        <v>0</v>
      </c>
      <c r="L1813" s="148">
        <v>2614.92</v>
      </c>
      <c r="M1813" s="148">
        <v>20919.39</v>
      </c>
      <c r="N1813" s="148" t="s">
        <v>6289</v>
      </c>
      <c r="O1813" s="148">
        <v>0</v>
      </c>
      <c r="P1813" s="148">
        <v>23534.309999999998</v>
      </c>
    </row>
    <row r="1814" spans="1:16" ht="37.5">
      <c r="A1814" s="237" t="s">
        <v>6772</v>
      </c>
      <c r="B1814" s="237" t="s">
        <v>6773</v>
      </c>
      <c r="C1814" s="237" t="s">
        <v>5919</v>
      </c>
      <c r="D1814" s="238" t="s">
        <v>6259</v>
      </c>
      <c r="E1814" s="148">
        <v>15689.54</v>
      </c>
      <c r="F1814" s="148">
        <v>0</v>
      </c>
      <c r="G1814" s="148">
        <v>0</v>
      </c>
      <c r="H1814" s="148" t="s">
        <v>6288</v>
      </c>
      <c r="I1814" s="148">
        <v>0</v>
      </c>
      <c r="J1814" s="148">
        <v>15689.54</v>
      </c>
      <c r="K1814" s="148">
        <v>0</v>
      </c>
      <c r="L1814" s="148">
        <v>0</v>
      </c>
      <c r="M1814" s="148">
        <v>20919.39</v>
      </c>
      <c r="N1814" s="148" t="s">
        <v>6289</v>
      </c>
      <c r="O1814" s="148">
        <v>0</v>
      </c>
      <c r="P1814" s="148">
        <v>20919.39</v>
      </c>
    </row>
    <row r="1815" spans="1:16" ht="37.5">
      <c r="A1815" s="237" t="s">
        <v>6774</v>
      </c>
      <c r="B1815" s="237" t="s">
        <v>6775</v>
      </c>
      <c r="C1815" s="237" t="s">
        <v>5919</v>
      </c>
      <c r="D1815" s="238" t="s">
        <v>5839</v>
      </c>
      <c r="E1815" s="148">
        <v>20141.28</v>
      </c>
      <c r="F1815" s="148">
        <v>1518.55</v>
      </c>
      <c r="G1815" s="148">
        <v>0</v>
      </c>
      <c r="H1815" s="148" t="s">
        <v>6288</v>
      </c>
      <c r="I1815" s="148">
        <v>551.0800000000017</v>
      </c>
      <c r="J1815" s="148">
        <v>22210.91</v>
      </c>
      <c r="K1815" s="148">
        <v>16450.51</v>
      </c>
      <c r="L1815" s="148">
        <v>3439.07</v>
      </c>
      <c r="M1815" s="148">
        <v>26855.04</v>
      </c>
      <c r="N1815" s="148" t="s">
        <v>6289</v>
      </c>
      <c r="O1815" s="148">
        <v>32031.35</v>
      </c>
      <c r="P1815" s="148">
        <v>78775.97</v>
      </c>
    </row>
    <row r="1816" spans="1:16" ht="37.5">
      <c r="A1816" s="237" t="s">
        <v>6774</v>
      </c>
      <c r="B1816" s="237" t="s">
        <v>6775</v>
      </c>
      <c r="C1816" s="237" t="s">
        <v>5919</v>
      </c>
      <c r="D1816" s="238" t="s">
        <v>7324</v>
      </c>
      <c r="E1816" s="148">
        <v>20141.28</v>
      </c>
      <c r="F1816" s="148">
        <v>0</v>
      </c>
      <c r="G1816" s="148">
        <v>0</v>
      </c>
      <c r="H1816" s="148" t="s">
        <v>6288</v>
      </c>
      <c r="I1816" s="148">
        <v>0</v>
      </c>
      <c r="J1816" s="148">
        <v>20141.28</v>
      </c>
      <c r="K1816" s="148">
        <v>0</v>
      </c>
      <c r="L1816" s="148">
        <v>3356.88</v>
      </c>
      <c r="M1816" s="148">
        <v>26855.04</v>
      </c>
      <c r="N1816" s="148" t="s">
        <v>6289</v>
      </c>
      <c r="O1816" s="148">
        <v>0</v>
      </c>
      <c r="P1816" s="148">
        <v>30211.92</v>
      </c>
    </row>
    <row r="1817" spans="1:16" ht="37.5">
      <c r="A1817" s="237" t="s">
        <v>6774</v>
      </c>
      <c r="B1817" s="237" t="s">
        <v>6775</v>
      </c>
      <c r="C1817" s="237" t="s">
        <v>5919</v>
      </c>
      <c r="D1817" s="238" t="s">
        <v>6259</v>
      </c>
      <c r="E1817" s="148">
        <v>20141.28</v>
      </c>
      <c r="F1817" s="148">
        <v>0</v>
      </c>
      <c r="G1817" s="148">
        <v>0</v>
      </c>
      <c r="H1817" s="148" t="s">
        <v>6288</v>
      </c>
      <c r="I1817" s="148">
        <v>0</v>
      </c>
      <c r="J1817" s="148">
        <v>20141.28</v>
      </c>
      <c r="K1817" s="148">
        <v>0</v>
      </c>
      <c r="L1817" s="148">
        <v>0</v>
      </c>
      <c r="M1817" s="148">
        <v>26855.04</v>
      </c>
      <c r="N1817" s="148" t="s">
        <v>6289</v>
      </c>
      <c r="O1817" s="148">
        <v>0</v>
      </c>
      <c r="P1817" s="148">
        <v>26855.04</v>
      </c>
    </row>
    <row r="1818" spans="1:16" ht="37.5">
      <c r="A1818" s="237" t="s">
        <v>6776</v>
      </c>
      <c r="B1818" s="237" t="s">
        <v>6777</v>
      </c>
      <c r="C1818" s="237" t="s">
        <v>5919</v>
      </c>
      <c r="D1818" s="238" t="s">
        <v>5839</v>
      </c>
      <c r="E1818" s="148">
        <v>18545.11</v>
      </c>
      <c r="F1818" s="148">
        <v>1518.55</v>
      </c>
      <c r="G1818" s="148">
        <v>0</v>
      </c>
      <c r="H1818" s="148" t="s">
        <v>6288</v>
      </c>
      <c r="I1818" s="148">
        <v>551.0499999999993</v>
      </c>
      <c r="J1818" s="148">
        <v>20614.71</v>
      </c>
      <c r="K1818" s="148">
        <v>15173.57</v>
      </c>
      <c r="L1818" s="148">
        <v>3173.04</v>
      </c>
      <c r="M1818" s="148">
        <v>24726.81</v>
      </c>
      <c r="N1818" s="148" t="s">
        <v>6289</v>
      </c>
      <c r="O1818" s="148">
        <v>29530.67</v>
      </c>
      <c r="P1818" s="148">
        <v>72604.09</v>
      </c>
    </row>
    <row r="1819" spans="1:16" ht="37.5">
      <c r="A1819" s="237" t="s">
        <v>6776</v>
      </c>
      <c r="B1819" s="237" t="s">
        <v>6777</v>
      </c>
      <c r="C1819" s="237" t="s">
        <v>5919</v>
      </c>
      <c r="D1819" s="238" t="s">
        <v>7324</v>
      </c>
      <c r="E1819" s="148">
        <v>18545.11</v>
      </c>
      <c r="F1819" s="148">
        <v>0</v>
      </c>
      <c r="G1819" s="148">
        <v>0</v>
      </c>
      <c r="H1819" s="148" t="s">
        <v>6288</v>
      </c>
      <c r="I1819" s="148">
        <v>0</v>
      </c>
      <c r="J1819" s="148">
        <v>18545.11</v>
      </c>
      <c r="K1819" s="148">
        <v>0</v>
      </c>
      <c r="L1819" s="148">
        <v>3090.85</v>
      </c>
      <c r="M1819" s="148">
        <v>24726.81</v>
      </c>
      <c r="N1819" s="148" t="s">
        <v>6289</v>
      </c>
      <c r="O1819" s="148">
        <v>0</v>
      </c>
      <c r="P1819" s="148">
        <v>27817.66</v>
      </c>
    </row>
    <row r="1820" spans="1:16" ht="37.5">
      <c r="A1820" s="237" t="s">
        <v>6776</v>
      </c>
      <c r="B1820" s="237" t="s">
        <v>6777</v>
      </c>
      <c r="C1820" s="237" t="s">
        <v>5919</v>
      </c>
      <c r="D1820" s="238" t="s">
        <v>6259</v>
      </c>
      <c r="E1820" s="148">
        <v>18545.11</v>
      </c>
      <c r="F1820" s="148">
        <v>0</v>
      </c>
      <c r="G1820" s="148">
        <v>0</v>
      </c>
      <c r="H1820" s="148" t="s">
        <v>6288</v>
      </c>
      <c r="I1820" s="148">
        <v>0</v>
      </c>
      <c r="J1820" s="148">
        <v>18545.11</v>
      </c>
      <c r="K1820" s="148">
        <v>0</v>
      </c>
      <c r="L1820" s="148">
        <v>0</v>
      </c>
      <c r="M1820" s="148">
        <v>24726.81</v>
      </c>
      <c r="N1820" s="148" t="s">
        <v>6289</v>
      </c>
      <c r="O1820" s="148">
        <v>0</v>
      </c>
      <c r="P1820" s="148">
        <v>24726.81</v>
      </c>
    </row>
    <row r="1821" spans="1:16" ht="37.5">
      <c r="A1821" s="237" t="s">
        <v>6778</v>
      </c>
      <c r="B1821" s="237" t="s">
        <v>6779</v>
      </c>
      <c r="C1821" s="237" t="s">
        <v>5919</v>
      </c>
      <c r="D1821" s="238" t="s">
        <v>5839</v>
      </c>
      <c r="E1821" s="148">
        <v>8142.24</v>
      </c>
      <c r="F1821" s="148">
        <v>1518.55</v>
      </c>
      <c r="G1821" s="148">
        <v>0</v>
      </c>
      <c r="H1821" s="148" t="s">
        <v>6288</v>
      </c>
      <c r="I1821" s="148">
        <v>298.2500000000018</v>
      </c>
      <c r="J1821" s="148">
        <v>9959.04</v>
      </c>
      <c r="K1821" s="148">
        <v>6682.14</v>
      </c>
      <c r="L1821" s="148">
        <v>1397.09</v>
      </c>
      <c r="M1821" s="148">
        <v>10856.32</v>
      </c>
      <c r="N1821" s="148" t="s">
        <v>6289</v>
      </c>
      <c r="O1821" s="148">
        <v>12988.47</v>
      </c>
      <c r="P1821" s="148">
        <v>31924.019999999997</v>
      </c>
    </row>
    <row r="1822" spans="1:16" ht="37.5">
      <c r="A1822" s="237" t="s">
        <v>6778</v>
      </c>
      <c r="B1822" s="237" t="s">
        <v>6779</v>
      </c>
      <c r="C1822" s="237" t="s">
        <v>5919</v>
      </c>
      <c r="D1822" s="238" t="s">
        <v>7324</v>
      </c>
      <c r="E1822" s="148">
        <v>8142.24</v>
      </c>
      <c r="F1822" s="148">
        <v>0</v>
      </c>
      <c r="G1822" s="148">
        <v>0</v>
      </c>
      <c r="H1822" s="148" t="s">
        <v>6288</v>
      </c>
      <c r="I1822" s="148">
        <v>0</v>
      </c>
      <c r="J1822" s="148">
        <v>8142.24</v>
      </c>
      <c r="K1822" s="148">
        <v>0</v>
      </c>
      <c r="L1822" s="148">
        <v>1357.04</v>
      </c>
      <c r="M1822" s="148">
        <v>10856.32</v>
      </c>
      <c r="N1822" s="148" t="s">
        <v>6289</v>
      </c>
      <c r="O1822" s="148">
        <v>0</v>
      </c>
      <c r="P1822" s="148">
        <v>12213.36</v>
      </c>
    </row>
    <row r="1823" spans="1:16" ht="37.5">
      <c r="A1823" s="237" t="s">
        <v>6778</v>
      </c>
      <c r="B1823" s="237" t="s">
        <v>6779</v>
      </c>
      <c r="C1823" s="237" t="s">
        <v>5919</v>
      </c>
      <c r="D1823" s="238" t="s">
        <v>6259</v>
      </c>
      <c r="E1823" s="148">
        <v>8142.24</v>
      </c>
      <c r="F1823" s="148">
        <v>0</v>
      </c>
      <c r="G1823" s="148">
        <v>0</v>
      </c>
      <c r="H1823" s="148" t="s">
        <v>6288</v>
      </c>
      <c r="I1823" s="148">
        <v>0</v>
      </c>
      <c r="J1823" s="148">
        <v>8142.24</v>
      </c>
      <c r="K1823" s="148">
        <v>0</v>
      </c>
      <c r="L1823" s="148">
        <v>0</v>
      </c>
      <c r="M1823" s="148">
        <v>10856.32</v>
      </c>
      <c r="N1823" s="148" t="s">
        <v>6289</v>
      </c>
      <c r="O1823" s="148">
        <v>0</v>
      </c>
      <c r="P1823" s="148">
        <v>10856.32</v>
      </c>
    </row>
    <row r="1824" spans="1:16" ht="37.5">
      <c r="A1824" s="237" t="s">
        <v>6780</v>
      </c>
      <c r="B1824" s="237" t="s">
        <v>6781</v>
      </c>
      <c r="C1824" s="237" t="s">
        <v>5919</v>
      </c>
      <c r="D1824" s="238" t="s">
        <v>5839</v>
      </c>
      <c r="E1824" s="148">
        <v>8142.24</v>
      </c>
      <c r="F1824" s="148">
        <v>1518.55</v>
      </c>
      <c r="G1824" s="148">
        <v>0</v>
      </c>
      <c r="H1824" s="148" t="s">
        <v>6288</v>
      </c>
      <c r="I1824" s="148">
        <v>298.2500000000018</v>
      </c>
      <c r="J1824" s="148">
        <v>9959.04</v>
      </c>
      <c r="K1824" s="148">
        <v>6682.14</v>
      </c>
      <c r="L1824" s="148">
        <v>1397.09</v>
      </c>
      <c r="M1824" s="148">
        <v>10856.32</v>
      </c>
      <c r="N1824" s="148" t="s">
        <v>6289</v>
      </c>
      <c r="O1824" s="148">
        <v>12988.47</v>
      </c>
      <c r="P1824" s="148">
        <v>31924.019999999997</v>
      </c>
    </row>
    <row r="1825" spans="1:16" ht="37.5">
      <c r="A1825" s="237" t="s">
        <v>6780</v>
      </c>
      <c r="B1825" s="237" t="s">
        <v>6781</v>
      </c>
      <c r="C1825" s="237" t="s">
        <v>5919</v>
      </c>
      <c r="D1825" s="238" t="s">
        <v>7324</v>
      </c>
      <c r="E1825" s="148">
        <v>8142.24</v>
      </c>
      <c r="F1825" s="148">
        <v>0</v>
      </c>
      <c r="G1825" s="148">
        <v>0</v>
      </c>
      <c r="H1825" s="148" t="s">
        <v>6288</v>
      </c>
      <c r="I1825" s="148">
        <v>0</v>
      </c>
      <c r="J1825" s="148">
        <v>8142.24</v>
      </c>
      <c r="K1825" s="148">
        <v>0</v>
      </c>
      <c r="L1825" s="148">
        <v>1357.04</v>
      </c>
      <c r="M1825" s="148">
        <v>10856.32</v>
      </c>
      <c r="N1825" s="148" t="s">
        <v>6289</v>
      </c>
      <c r="O1825" s="148">
        <v>0</v>
      </c>
      <c r="P1825" s="148">
        <v>12213.36</v>
      </c>
    </row>
    <row r="1826" spans="1:16" ht="37.5">
      <c r="A1826" s="237" t="s">
        <v>6780</v>
      </c>
      <c r="B1826" s="237" t="s">
        <v>6781</v>
      </c>
      <c r="C1826" s="237" t="s">
        <v>5919</v>
      </c>
      <c r="D1826" s="238" t="s">
        <v>6259</v>
      </c>
      <c r="E1826" s="148">
        <v>8142.24</v>
      </c>
      <c r="F1826" s="148">
        <v>0</v>
      </c>
      <c r="G1826" s="148">
        <v>0</v>
      </c>
      <c r="H1826" s="148" t="s">
        <v>6288</v>
      </c>
      <c r="I1826" s="148">
        <v>0</v>
      </c>
      <c r="J1826" s="148">
        <v>8142.24</v>
      </c>
      <c r="K1826" s="148">
        <v>0</v>
      </c>
      <c r="L1826" s="148">
        <v>0</v>
      </c>
      <c r="M1826" s="148">
        <v>10856.32</v>
      </c>
      <c r="N1826" s="148" t="s">
        <v>6289</v>
      </c>
      <c r="O1826" s="148">
        <v>0</v>
      </c>
      <c r="P1826" s="148">
        <v>10856.32</v>
      </c>
    </row>
    <row r="1827" spans="1:16" ht="37.5">
      <c r="A1827" s="237" t="s">
        <v>6782</v>
      </c>
      <c r="B1827" s="237" t="s">
        <v>6783</v>
      </c>
      <c r="C1827" s="237" t="s">
        <v>5919</v>
      </c>
      <c r="D1827" s="238" t="s">
        <v>5839</v>
      </c>
      <c r="E1827" s="148">
        <v>13598.71</v>
      </c>
      <c r="F1827" s="148">
        <v>1518.55</v>
      </c>
      <c r="G1827" s="148">
        <v>0</v>
      </c>
      <c r="H1827" s="148" t="s">
        <v>6288</v>
      </c>
      <c r="I1827" s="148">
        <v>458.0500000000011</v>
      </c>
      <c r="J1827" s="148">
        <v>15575.31</v>
      </c>
      <c r="K1827" s="148">
        <v>11157.37</v>
      </c>
      <c r="L1827" s="148">
        <v>2333.14</v>
      </c>
      <c r="M1827" s="148">
        <v>18131.61</v>
      </c>
      <c r="N1827" s="148" t="s">
        <v>6289</v>
      </c>
      <c r="O1827" s="148">
        <v>21691.41</v>
      </c>
      <c r="P1827" s="148">
        <v>53313.53</v>
      </c>
    </row>
    <row r="1828" spans="1:16" ht="37.5">
      <c r="A1828" s="237" t="s">
        <v>6782</v>
      </c>
      <c r="B1828" s="237" t="s">
        <v>6783</v>
      </c>
      <c r="C1828" s="237" t="s">
        <v>5919</v>
      </c>
      <c r="D1828" s="238" t="s">
        <v>7324</v>
      </c>
      <c r="E1828" s="148">
        <v>13598.71</v>
      </c>
      <c r="F1828" s="148">
        <v>0</v>
      </c>
      <c r="G1828" s="148">
        <v>0</v>
      </c>
      <c r="H1828" s="148" t="s">
        <v>6288</v>
      </c>
      <c r="I1828" s="148">
        <v>0</v>
      </c>
      <c r="J1828" s="148">
        <v>13598.71</v>
      </c>
      <c r="K1828" s="148">
        <v>0</v>
      </c>
      <c r="L1828" s="148">
        <v>2266.45</v>
      </c>
      <c r="M1828" s="148">
        <v>18131.61</v>
      </c>
      <c r="N1828" s="148" t="s">
        <v>6289</v>
      </c>
      <c r="O1828" s="148">
        <v>0</v>
      </c>
      <c r="P1828" s="148">
        <v>20398.06</v>
      </c>
    </row>
    <row r="1829" spans="1:16" ht="37.5">
      <c r="A1829" s="237" t="s">
        <v>6782</v>
      </c>
      <c r="B1829" s="237" t="s">
        <v>6783</v>
      </c>
      <c r="C1829" s="237" t="s">
        <v>5919</v>
      </c>
      <c r="D1829" s="238" t="s">
        <v>6259</v>
      </c>
      <c r="E1829" s="148">
        <v>13598.71</v>
      </c>
      <c r="F1829" s="148">
        <v>0</v>
      </c>
      <c r="G1829" s="148">
        <v>0</v>
      </c>
      <c r="H1829" s="148" t="s">
        <v>6288</v>
      </c>
      <c r="I1829" s="148">
        <v>0</v>
      </c>
      <c r="J1829" s="148">
        <v>13598.71</v>
      </c>
      <c r="K1829" s="148">
        <v>0</v>
      </c>
      <c r="L1829" s="148">
        <v>0</v>
      </c>
      <c r="M1829" s="148">
        <v>18131.61</v>
      </c>
      <c r="N1829" s="148" t="s">
        <v>6289</v>
      </c>
      <c r="O1829" s="148">
        <v>0</v>
      </c>
      <c r="P1829" s="148">
        <v>18131.61</v>
      </c>
    </row>
    <row r="1830" spans="1:16" ht="37.5">
      <c r="A1830" s="237" t="s">
        <v>6784</v>
      </c>
      <c r="B1830" s="237" t="s">
        <v>6785</v>
      </c>
      <c r="C1830" s="237" t="s">
        <v>5919</v>
      </c>
      <c r="D1830" s="238" t="s">
        <v>5839</v>
      </c>
      <c r="E1830" s="148">
        <v>13598.71</v>
      </c>
      <c r="F1830" s="148">
        <v>1518.55</v>
      </c>
      <c r="G1830" s="148">
        <v>0</v>
      </c>
      <c r="H1830" s="148" t="s">
        <v>6288</v>
      </c>
      <c r="I1830" s="148">
        <v>458.0500000000011</v>
      </c>
      <c r="J1830" s="148">
        <v>15575.31</v>
      </c>
      <c r="K1830" s="148">
        <v>11157.37</v>
      </c>
      <c r="L1830" s="148">
        <v>2333.14</v>
      </c>
      <c r="M1830" s="148">
        <v>18131.61</v>
      </c>
      <c r="N1830" s="148" t="s">
        <v>6289</v>
      </c>
      <c r="O1830" s="148">
        <v>21691.41</v>
      </c>
      <c r="P1830" s="148">
        <v>53313.53</v>
      </c>
    </row>
    <row r="1831" spans="1:16" ht="37.5">
      <c r="A1831" s="237" t="s">
        <v>6784</v>
      </c>
      <c r="B1831" s="237" t="s">
        <v>6785</v>
      </c>
      <c r="C1831" s="237" t="s">
        <v>5919</v>
      </c>
      <c r="D1831" s="238" t="s">
        <v>7324</v>
      </c>
      <c r="E1831" s="148">
        <v>13598.71</v>
      </c>
      <c r="F1831" s="148">
        <v>0</v>
      </c>
      <c r="G1831" s="148">
        <v>0</v>
      </c>
      <c r="H1831" s="148" t="s">
        <v>6288</v>
      </c>
      <c r="I1831" s="148">
        <v>0</v>
      </c>
      <c r="J1831" s="148">
        <v>13598.71</v>
      </c>
      <c r="K1831" s="148">
        <v>0</v>
      </c>
      <c r="L1831" s="148">
        <v>2266.45</v>
      </c>
      <c r="M1831" s="148">
        <v>18131.61</v>
      </c>
      <c r="N1831" s="148" t="s">
        <v>6289</v>
      </c>
      <c r="O1831" s="148">
        <v>0</v>
      </c>
      <c r="P1831" s="148">
        <v>20398.06</v>
      </c>
    </row>
    <row r="1832" spans="1:16" ht="37.5">
      <c r="A1832" s="237" t="s">
        <v>6784</v>
      </c>
      <c r="B1832" s="237" t="s">
        <v>6785</v>
      </c>
      <c r="C1832" s="237" t="s">
        <v>5919</v>
      </c>
      <c r="D1832" s="238" t="s">
        <v>6259</v>
      </c>
      <c r="E1832" s="148">
        <v>13598.71</v>
      </c>
      <c r="F1832" s="148">
        <v>0</v>
      </c>
      <c r="G1832" s="148">
        <v>0</v>
      </c>
      <c r="H1832" s="148" t="s">
        <v>6288</v>
      </c>
      <c r="I1832" s="148">
        <v>0</v>
      </c>
      <c r="J1832" s="148">
        <v>13598.71</v>
      </c>
      <c r="K1832" s="148">
        <v>0</v>
      </c>
      <c r="L1832" s="148">
        <v>0</v>
      </c>
      <c r="M1832" s="148">
        <v>18131.61</v>
      </c>
      <c r="N1832" s="148" t="s">
        <v>6289</v>
      </c>
      <c r="O1832" s="148">
        <v>0</v>
      </c>
      <c r="P1832" s="148">
        <v>18131.61</v>
      </c>
    </row>
    <row r="1833" spans="1:16" ht="37.5">
      <c r="A1833" s="237" t="s">
        <v>6786</v>
      </c>
      <c r="B1833" s="237" t="s">
        <v>6787</v>
      </c>
      <c r="C1833" s="237" t="s">
        <v>5919</v>
      </c>
      <c r="D1833" s="238" t="s">
        <v>5839</v>
      </c>
      <c r="E1833" s="148">
        <v>23319.62</v>
      </c>
      <c r="F1833" s="148">
        <v>1518.55</v>
      </c>
      <c r="G1833" s="148">
        <v>0</v>
      </c>
      <c r="H1833" s="148" t="s">
        <v>6288</v>
      </c>
      <c r="I1833" s="148">
        <v>810.4300000000003</v>
      </c>
      <c r="J1833" s="148">
        <v>25648.60</v>
      </c>
      <c r="K1833" s="148">
        <v>19191.92</v>
      </c>
      <c r="L1833" s="148">
        <v>4012.02</v>
      </c>
      <c r="M1833" s="148">
        <v>31092.83</v>
      </c>
      <c r="N1833" s="148" t="s">
        <v>6289</v>
      </c>
      <c r="O1833" s="148">
        <v>37261.47</v>
      </c>
      <c r="P1833" s="148">
        <v>91558.24</v>
      </c>
    </row>
    <row r="1834" spans="1:16" ht="37.5">
      <c r="A1834" s="237" t="s">
        <v>6786</v>
      </c>
      <c r="B1834" s="237" t="s">
        <v>6787</v>
      </c>
      <c r="C1834" s="237" t="s">
        <v>5919</v>
      </c>
      <c r="D1834" s="238" t="s">
        <v>7324</v>
      </c>
      <c r="E1834" s="148">
        <v>23319.62</v>
      </c>
      <c r="F1834" s="148">
        <v>0</v>
      </c>
      <c r="G1834" s="148">
        <v>0</v>
      </c>
      <c r="H1834" s="148" t="s">
        <v>6288</v>
      </c>
      <c r="I1834" s="148">
        <v>0</v>
      </c>
      <c r="J1834" s="148">
        <v>23319.62</v>
      </c>
      <c r="K1834" s="148">
        <v>0</v>
      </c>
      <c r="L1834" s="148">
        <v>3886.60</v>
      </c>
      <c r="M1834" s="148">
        <v>31092.83</v>
      </c>
      <c r="N1834" s="148" t="s">
        <v>6289</v>
      </c>
      <c r="O1834" s="148">
        <v>0</v>
      </c>
      <c r="P1834" s="148">
        <v>34979.43</v>
      </c>
    </row>
    <row r="1835" spans="1:16" ht="37.5">
      <c r="A1835" s="237" t="s">
        <v>6786</v>
      </c>
      <c r="B1835" s="237" t="s">
        <v>6787</v>
      </c>
      <c r="C1835" s="237" t="s">
        <v>5919</v>
      </c>
      <c r="D1835" s="238" t="s">
        <v>6259</v>
      </c>
      <c r="E1835" s="148">
        <v>23319.62</v>
      </c>
      <c r="F1835" s="148">
        <v>0</v>
      </c>
      <c r="G1835" s="148">
        <v>0</v>
      </c>
      <c r="H1835" s="148" t="s">
        <v>6288</v>
      </c>
      <c r="I1835" s="148">
        <v>0</v>
      </c>
      <c r="J1835" s="148">
        <v>23319.62</v>
      </c>
      <c r="K1835" s="148">
        <v>0</v>
      </c>
      <c r="L1835" s="148">
        <v>0</v>
      </c>
      <c r="M1835" s="148">
        <v>31092.83</v>
      </c>
      <c r="N1835" s="148" t="s">
        <v>6289</v>
      </c>
      <c r="O1835" s="148">
        <v>0</v>
      </c>
      <c r="P1835" s="148">
        <v>31092.83</v>
      </c>
    </row>
    <row r="1836" spans="1:16" ht="37.5">
      <c r="A1836" s="237" t="s">
        <v>6788</v>
      </c>
      <c r="B1836" s="237" t="s">
        <v>6789</v>
      </c>
      <c r="C1836" s="237" t="s">
        <v>5919</v>
      </c>
      <c r="D1836" s="238" t="s">
        <v>5839</v>
      </c>
      <c r="E1836" s="148">
        <v>21925.11</v>
      </c>
      <c r="F1836" s="148">
        <v>1518.55</v>
      </c>
      <c r="G1836" s="148">
        <v>0</v>
      </c>
      <c r="H1836" s="148" t="s">
        <v>6288</v>
      </c>
      <c r="I1836" s="148">
        <v>610.75</v>
      </c>
      <c r="J1836" s="148">
        <v>24054.41</v>
      </c>
      <c r="K1836" s="148">
        <v>17916.57</v>
      </c>
      <c r="L1836" s="148">
        <v>3746.32</v>
      </c>
      <c r="M1836" s="148">
        <v>29233.48</v>
      </c>
      <c r="N1836" s="148" t="s">
        <v>6289</v>
      </c>
      <c r="O1836" s="148">
        <v>34883.71</v>
      </c>
      <c r="P1836" s="148">
        <v>85780.07999999999</v>
      </c>
    </row>
    <row r="1837" spans="1:16" ht="37.5">
      <c r="A1837" s="237" t="s">
        <v>6788</v>
      </c>
      <c r="B1837" s="237" t="s">
        <v>6789</v>
      </c>
      <c r="C1837" s="237" t="s">
        <v>5919</v>
      </c>
      <c r="D1837" s="238" t="s">
        <v>7324</v>
      </c>
      <c r="E1837" s="148">
        <v>21925.11</v>
      </c>
      <c r="F1837" s="148">
        <v>0</v>
      </c>
      <c r="G1837" s="148">
        <v>0</v>
      </c>
      <c r="H1837" s="148" t="s">
        <v>6288</v>
      </c>
      <c r="I1837" s="148">
        <v>0</v>
      </c>
      <c r="J1837" s="148">
        <v>21925.11</v>
      </c>
      <c r="K1837" s="148">
        <v>0</v>
      </c>
      <c r="L1837" s="148">
        <v>3654.19</v>
      </c>
      <c r="M1837" s="148">
        <v>29233.48</v>
      </c>
      <c r="N1837" s="148" t="s">
        <v>6289</v>
      </c>
      <c r="O1837" s="148">
        <v>0</v>
      </c>
      <c r="P1837" s="148">
        <v>32887.67</v>
      </c>
    </row>
    <row r="1838" spans="1:16" ht="37.5">
      <c r="A1838" s="237" t="s">
        <v>6788</v>
      </c>
      <c r="B1838" s="237" t="s">
        <v>6789</v>
      </c>
      <c r="C1838" s="237" t="s">
        <v>5919</v>
      </c>
      <c r="D1838" s="238" t="s">
        <v>6259</v>
      </c>
      <c r="E1838" s="148">
        <v>21925.11</v>
      </c>
      <c r="F1838" s="148">
        <v>0</v>
      </c>
      <c r="G1838" s="148">
        <v>0</v>
      </c>
      <c r="H1838" s="148" t="s">
        <v>6288</v>
      </c>
      <c r="I1838" s="148">
        <v>0</v>
      </c>
      <c r="J1838" s="148">
        <v>21925.11</v>
      </c>
      <c r="K1838" s="148">
        <v>0</v>
      </c>
      <c r="L1838" s="148">
        <v>0</v>
      </c>
      <c r="M1838" s="148">
        <v>29233.48</v>
      </c>
      <c r="N1838" s="148" t="s">
        <v>6289</v>
      </c>
      <c r="O1838" s="148">
        <v>0</v>
      </c>
      <c r="P1838" s="148">
        <v>29233.48</v>
      </c>
    </row>
    <row r="1839" spans="1:16" ht="37.5">
      <c r="A1839" s="237" t="s">
        <v>6790</v>
      </c>
      <c r="B1839" s="237" t="s">
        <v>6791</v>
      </c>
      <c r="C1839" s="237" t="s">
        <v>6129</v>
      </c>
      <c r="D1839" s="238" t="s">
        <v>5839</v>
      </c>
      <c r="E1839" s="148">
        <v>5483.05</v>
      </c>
      <c r="F1839" s="148">
        <v>1518.55</v>
      </c>
      <c r="G1839" s="148">
        <v>0</v>
      </c>
      <c r="H1839" s="148" t="s">
        <v>6288</v>
      </c>
      <c r="I1839" s="148">
        <v>229.02999999999975</v>
      </c>
      <c r="J1839" s="148">
        <v>7230.63</v>
      </c>
      <c r="K1839" s="148">
        <v>4507.38</v>
      </c>
      <c r="L1839" s="148">
        <v>942.36</v>
      </c>
      <c r="M1839" s="148">
        <v>7310.73</v>
      </c>
      <c r="N1839" s="148" t="s">
        <v>6289</v>
      </c>
      <c r="O1839" s="148">
        <v>8755.49</v>
      </c>
      <c r="P1839" s="148">
        <v>21515.96</v>
      </c>
    </row>
    <row r="1840" spans="1:16" ht="37.5">
      <c r="A1840" s="237" t="s">
        <v>6790</v>
      </c>
      <c r="B1840" s="237" t="s">
        <v>6791</v>
      </c>
      <c r="C1840" s="237" t="s">
        <v>6129</v>
      </c>
      <c r="D1840" s="238" t="s">
        <v>7324</v>
      </c>
      <c r="E1840" s="148">
        <v>5483.05</v>
      </c>
      <c r="F1840" s="148">
        <v>0</v>
      </c>
      <c r="G1840" s="148">
        <v>0</v>
      </c>
      <c r="H1840" s="148" t="s">
        <v>6288</v>
      </c>
      <c r="I1840" s="148">
        <v>0</v>
      </c>
      <c r="J1840" s="148">
        <v>5483.05</v>
      </c>
      <c r="K1840" s="148">
        <v>0</v>
      </c>
      <c r="L1840" s="148">
        <v>913.84</v>
      </c>
      <c r="M1840" s="148">
        <v>7310.73</v>
      </c>
      <c r="N1840" s="148" t="s">
        <v>6289</v>
      </c>
      <c r="O1840" s="148">
        <v>0</v>
      </c>
      <c r="P1840" s="148">
        <v>8224.57</v>
      </c>
    </row>
    <row r="1841" spans="1:16" ht="37.5">
      <c r="A1841" s="237" t="s">
        <v>6790</v>
      </c>
      <c r="B1841" s="237" t="s">
        <v>6791</v>
      </c>
      <c r="C1841" s="237" t="s">
        <v>6129</v>
      </c>
      <c r="D1841" s="238" t="s">
        <v>6259</v>
      </c>
      <c r="E1841" s="148">
        <v>5483.05</v>
      </c>
      <c r="F1841" s="148">
        <v>0</v>
      </c>
      <c r="G1841" s="148">
        <v>0</v>
      </c>
      <c r="H1841" s="148" t="s">
        <v>6288</v>
      </c>
      <c r="I1841" s="148">
        <v>0</v>
      </c>
      <c r="J1841" s="148">
        <v>5483.05</v>
      </c>
      <c r="K1841" s="148">
        <v>0</v>
      </c>
      <c r="L1841" s="148">
        <v>0</v>
      </c>
      <c r="M1841" s="148">
        <v>7310.73</v>
      </c>
      <c r="N1841" s="148" t="s">
        <v>6289</v>
      </c>
      <c r="O1841" s="148">
        <v>0</v>
      </c>
      <c r="P1841" s="148">
        <v>7310.73</v>
      </c>
    </row>
    <row r="1842" spans="1:16" ht="37.5">
      <c r="A1842" s="237" t="s">
        <v>6792</v>
      </c>
      <c r="B1842" s="237" t="s">
        <v>6791</v>
      </c>
      <c r="C1842" s="237" t="s">
        <v>6129</v>
      </c>
      <c r="D1842" s="238" t="s">
        <v>5839</v>
      </c>
      <c r="E1842" s="148">
        <v>5483.05</v>
      </c>
      <c r="F1842" s="148">
        <v>1518.55</v>
      </c>
      <c r="G1842" s="148">
        <v>0</v>
      </c>
      <c r="H1842" s="148" t="s">
        <v>6288</v>
      </c>
      <c r="I1842" s="148">
        <v>229.02999999999975</v>
      </c>
      <c r="J1842" s="148">
        <v>7230.63</v>
      </c>
      <c r="K1842" s="148">
        <v>4507.38</v>
      </c>
      <c r="L1842" s="148">
        <v>942.36</v>
      </c>
      <c r="M1842" s="148">
        <v>7310.73</v>
      </c>
      <c r="N1842" s="148" t="s">
        <v>6289</v>
      </c>
      <c r="O1842" s="148">
        <v>8755.49</v>
      </c>
      <c r="P1842" s="148">
        <v>21515.96</v>
      </c>
    </row>
    <row r="1843" spans="1:16" ht="37.5">
      <c r="A1843" s="237" t="s">
        <v>6792</v>
      </c>
      <c r="B1843" s="237" t="s">
        <v>6791</v>
      </c>
      <c r="C1843" s="237" t="s">
        <v>6129</v>
      </c>
      <c r="D1843" s="238" t="s">
        <v>7324</v>
      </c>
      <c r="E1843" s="148">
        <v>5483.05</v>
      </c>
      <c r="F1843" s="148">
        <v>0</v>
      </c>
      <c r="G1843" s="148">
        <v>0</v>
      </c>
      <c r="H1843" s="148" t="s">
        <v>6288</v>
      </c>
      <c r="I1843" s="148">
        <v>0</v>
      </c>
      <c r="J1843" s="148">
        <v>5483.05</v>
      </c>
      <c r="K1843" s="148">
        <v>0</v>
      </c>
      <c r="L1843" s="148">
        <v>913.84</v>
      </c>
      <c r="M1843" s="148">
        <v>7310.73</v>
      </c>
      <c r="N1843" s="148" t="s">
        <v>6289</v>
      </c>
      <c r="O1843" s="148">
        <v>0</v>
      </c>
      <c r="P1843" s="148">
        <v>8224.57</v>
      </c>
    </row>
    <row r="1844" spans="1:16" ht="37.5">
      <c r="A1844" s="237" t="s">
        <v>6792</v>
      </c>
      <c r="B1844" s="237" t="s">
        <v>6791</v>
      </c>
      <c r="C1844" s="237" t="s">
        <v>6129</v>
      </c>
      <c r="D1844" s="238" t="s">
        <v>6259</v>
      </c>
      <c r="E1844" s="148">
        <v>5483.05</v>
      </c>
      <c r="F1844" s="148">
        <v>0</v>
      </c>
      <c r="G1844" s="148">
        <v>0</v>
      </c>
      <c r="H1844" s="148" t="s">
        <v>6288</v>
      </c>
      <c r="I1844" s="148">
        <v>0</v>
      </c>
      <c r="J1844" s="148">
        <v>5483.05</v>
      </c>
      <c r="K1844" s="148">
        <v>0</v>
      </c>
      <c r="L1844" s="148">
        <v>0</v>
      </c>
      <c r="M1844" s="148">
        <v>7310.73</v>
      </c>
      <c r="N1844" s="148" t="s">
        <v>6289</v>
      </c>
      <c r="O1844" s="148">
        <v>0</v>
      </c>
      <c r="P1844" s="148">
        <v>7310.73</v>
      </c>
    </row>
    <row r="1845" spans="1:16" ht="37.5">
      <c r="A1845" s="237" t="s">
        <v>6793</v>
      </c>
      <c r="B1845" s="237" t="s">
        <v>6794</v>
      </c>
      <c r="C1845" s="237" t="s">
        <v>6129</v>
      </c>
      <c r="D1845" s="238" t="s">
        <v>5839</v>
      </c>
      <c r="E1845" s="148">
        <v>6264.83</v>
      </c>
      <c r="F1845" s="148">
        <v>1518.55</v>
      </c>
      <c r="G1845" s="148">
        <v>0</v>
      </c>
      <c r="H1845" s="148" t="s">
        <v>6288</v>
      </c>
      <c r="I1845" s="148">
        <v>239.07999999999993</v>
      </c>
      <c r="J1845" s="148">
        <v>8022.46</v>
      </c>
      <c r="K1845" s="148">
        <v>5140.05</v>
      </c>
      <c r="L1845" s="148">
        <v>1074.33</v>
      </c>
      <c r="M1845" s="148">
        <v>8353.11</v>
      </c>
      <c r="N1845" s="148" t="s">
        <v>6289</v>
      </c>
      <c r="O1845" s="148">
        <v>9989.99</v>
      </c>
      <c r="P1845" s="148">
        <v>24557.480000000003</v>
      </c>
    </row>
    <row r="1846" spans="1:16" ht="37.5">
      <c r="A1846" s="237" t="s">
        <v>6793</v>
      </c>
      <c r="B1846" s="237" t="s">
        <v>6794</v>
      </c>
      <c r="C1846" s="237" t="s">
        <v>6129</v>
      </c>
      <c r="D1846" s="238" t="s">
        <v>7324</v>
      </c>
      <c r="E1846" s="148">
        <v>6264.83</v>
      </c>
      <c r="F1846" s="148">
        <v>0</v>
      </c>
      <c r="G1846" s="148">
        <v>0</v>
      </c>
      <c r="H1846" s="148" t="s">
        <v>6288</v>
      </c>
      <c r="I1846" s="148">
        <v>0</v>
      </c>
      <c r="J1846" s="148">
        <v>6264.83</v>
      </c>
      <c r="K1846" s="148">
        <v>0</v>
      </c>
      <c r="L1846" s="148">
        <v>1044.14</v>
      </c>
      <c r="M1846" s="148">
        <v>8353.11</v>
      </c>
      <c r="N1846" s="148" t="s">
        <v>6289</v>
      </c>
      <c r="O1846" s="148">
        <v>0</v>
      </c>
      <c r="P1846" s="148">
        <v>9397.25</v>
      </c>
    </row>
    <row r="1847" spans="1:16" ht="37.5">
      <c r="A1847" s="237" t="s">
        <v>6793</v>
      </c>
      <c r="B1847" s="237" t="s">
        <v>6794</v>
      </c>
      <c r="C1847" s="237" t="s">
        <v>6129</v>
      </c>
      <c r="D1847" s="238" t="s">
        <v>6259</v>
      </c>
      <c r="E1847" s="148">
        <v>6264.83</v>
      </c>
      <c r="F1847" s="148">
        <v>0</v>
      </c>
      <c r="G1847" s="148">
        <v>0</v>
      </c>
      <c r="H1847" s="148" t="s">
        <v>6288</v>
      </c>
      <c r="I1847" s="148">
        <v>0</v>
      </c>
      <c r="J1847" s="148">
        <v>6264.83</v>
      </c>
      <c r="K1847" s="148">
        <v>0</v>
      </c>
      <c r="L1847" s="148">
        <v>0</v>
      </c>
      <c r="M1847" s="148">
        <v>8353.11</v>
      </c>
      <c r="N1847" s="148" t="s">
        <v>6289</v>
      </c>
      <c r="O1847" s="148">
        <v>0</v>
      </c>
      <c r="P1847" s="148">
        <v>8353.11</v>
      </c>
    </row>
    <row r="1848" spans="1:16" ht="37.5">
      <c r="A1848" s="237" t="s">
        <v>6795</v>
      </c>
      <c r="B1848" s="237" t="s">
        <v>6794</v>
      </c>
      <c r="C1848" s="237" t="s">
        <v>6129</v>
      </c>
      <c r="D1848" s="238" t="s">
        <v>5839</v>
      </c>
      <c r="E1848" s="148">
        <v>6264.83</v>
      </c>
      <c r="F1848" s="148">
        <v>1518.55</v>
      </c>
      <c r="G1848" s="148">
        <v>0</v>
      </c>
      <c r="H1848" s="148" t="s">
        <v>6288</v>
      </c>
      <c r="I1848" s="148">
        <v>239.07999999999993</v>
      </c>
      <c r="J1848" s="148">
        <v>8022.46</v>
      </c>
      <c r="K1848" s="148">
        <v>5140.05</v>
      </c>
      <c r="L1848" s="148">
        <v>1074.33</v>
      </c>
      <c r="M1848" s="148">
        <v>8353.11</v>
      </c>
      <c r="N1848" s="148" t="s">
        <v>6289</v>
      </c>
      <c r="O1848" s="148">
        <v>9989.99</v>
      </c>
      <c r="P1848" s="148">
        <v>24557.480000000003</v>
      </c>
    </row>
    <row r="1849" spans="1:16" ht="37.5">
      <c r="A1849" s="237" t="s">
        <v>6795</v>
      </c>
      <c r="B1849" s="237" t="s">
        <v>6794</v>
      </c>
      <c r="C1849" s="237" t="s">
        <v>6129</v>
      </c>
      <c r="D1849" s="238" t="s">
        <v>7324</v>
      </c>
      <c r="E1849" s="148">
        <v>6264.83</v>
      </c>
      <c r="F1849" s="148">
        <v>0</v>
      </c>
      <c r="G1849" s="148">
        <v>0</v>
      </c>
      <c r="H1849" s="148" t="s">
        <v>6288</v>
      </c>
      <c r="I1849" s="148">
        <v>0</v>
      </c>
      <c r="J1849" s="148">
        <v>6264.83</v>
      </c>
      <c r="K1849" s="148">
        <v>0</v>
      </c>
      <c r="L1849" s="148">
        <v>1044.14</v>
      </c>
      <c r="M1849" s="148">
        <v>8353.11</v>
      </c>
      <c r="N1849" s="148" t="s">
        <v>6289</v>
      </c>
      <c r="O1849" s="148">
        <v>0</v>
      </c>
      <c r="P1849" s="148">
        <v>9397.25</v>
      </c>
    </row>
    <row r="1850" spans="1:16" ht="37.5">
      <c r="A1850" s="237" t="s">
        <v>6795</v>
      </c>
      <c r="B1850" s="237" t="s">
        <v>6794</v>
      </c>
      <c r="C1850" s="237" t="s">
        <v>6129</v>
      </c>
      <c r="D1850" s="238" t="s">
        <v>6259</v>
      </c>
      <c r="E1850" s="148">
        <v>6264.83</v>
      </c>
      <c r="F1850" s="148">
        <v>0</v>
      </c>
      <c r="G1850" s="148">
        <v>0</v>
      </c>
      <c r="H1850" s="148" t="s">
        <v>6288</v>
      </c>
      <c r="I1850" s="148">
        <v>0</v>
      </c>
      <c r="J1850" s="148">
        <v>6264.83</v>
      </c>
      <c r="K1850" s="148">
        <v>0</v>
      </c>
      <c r="L1850" s="148">
        <v>0</v>
      </c>
      <c r="M1850" s="148">
        <v>8353.11</v>
      </c>
      <c r="N1850" s="148" t="s">
        <v>6289</v>
      </c>
      <c r="O1850" s="148">
        <v>0</v>
      </c>
      <c r="P1850" s="148">
        <v>8353.11</v>
      </c>
    </row>
    <row r="1851" spans="1:16" ht="37.5">
      <c r="A1851" s="237" t="s">
        <v>6796</v>
      </c>
      <c r="B1851" s="237" t="s">
        <v>6797</v>
      </c>
      <c r="C1851" s="237" t="s">
        <v>6129</v>
      </c>
      <c r="D1851" s="238" t="s">
        <v>5839</v>
      </c>
      <c r="E1851" s="148">
        <v>7157.51</v>
      </c>
      <c r="F1851" s="148">
        <v>1518.55</v>
      </c>
      <c r="G1851" s="148">
        <v>0</v>
      </c>
      <c r="H1851" s="148" t="s">
        <v>6288</v>
      </c>
      <c r="I1851" s="148">
        <v>282.28000000000065</v>
      </c>
      <c r="J1851" s="148">
        <v>8958.34</v>
      </c>
      <c r="K1851" s="148">
        <v>5884.55</v>
      </c>
      <c r="L1851" s="148">
        <v>1230.31</v>
      </c>
      <c r="M1851" s="148">
        <v>9543.35</v>
      </c>
      <c r="N1851" s="148" t="s">
        <v>6289</v>
      </c>
      <c r="O1851" s="148">
        <v>11430.28</v>
      </c>
      <c r="P1851" s="148">
        <v>28088.489999999998</v>
      </c>
    </row>
    <row r="1852" spans="1:16" ht="37.5">
      <c r="A1852" s="237" t="s">
        <v>6796</v>
      </c>
      <c r="B1852" s="237" t="s">
        <v>6797</v>
      </c>
      <c r="C1852" s="237" t="s">
        <v>6129</v>
      </c>
      <c r="D1852" s="238" t="s">
        <v>7324</v>
      </c>
      <c r="E1852" s="148">
        <v>7157.51</v>
      </c>
      <c r="F1852" s="148">
        <v>0</v>
      </c>
      <c r="G1852" s="148">
        <v>0</v>
      </c>
      <c r="H1852" s="148" t="s">
        <v>6288</v>
      </c>
      <c r="I1852" s="148">
        <v>0</v>
      </c>
      <c r="J1852" s="148">
        <v>7157.51</v>
      </c>
      <c r="K1852" s="148">
        <v>0</v>
      </c>
      <c r="L1852" s="148">
        <v>1192.92</v>
      </c>
      <c r="M1852" s="148">
        <v>9543.35</v>
      </c>
      <c r="N1852" s="148" t="s">
        <v>6289</v>
      </c>
      <c r="O1852" s="148">
        <v>0</v>
      </c>
      <c r="P1852" s="148">
        <v>10736.27</v>
      </c>
    </row>
    <row r="1853" spans="1:16" ht="37.5">
      <c r="A1853" s="237" t="s">
        <v>6796</v>
      </c>
      <c r="B1853" s="237" t="s">
        <v>6797</v>
      </c>
      <c r="C1853" s="237" t="s">
        <v>6129</v>
      </c>
      <c r="D1853" s="238" t="s">
        <v>6259</v>
      </c>
      <c r="E1853" s="148">
        <v>7157.51</v>
      </c>
      <c r="F1853" s="148">
        <v>0</v>
      </c>
      <c r="G1853" s="148">
        <v>0</v>
      </c>
      <c r="H1853" s="148" t="s">
        <v>6288</v>
      </c>
      <c r="I1853" s="148">
        <v>0</v>
      </c>
      <c r="J1853" s="148">
        <v>7157.51</v>
      </c>
      <c r="K1853" s="148">
        <v>0</v>
      </c>
      <c r="L1853" s="148">
        <v>0</v>
      </c>
      <c r="M1853" s="148">
        <v>9543.35</v>
      </c>
      <c r="N1853" s="148" t="s">
        <v>6289</v>
      </c>
      <c r="O1853" s="148">
        <v>0</v>
      </c>
      <c r="P1853" s="148">
        <v>9543.35</v>
      </c>
    </row>
    <row r="1854" spans="1:16" ht="37.5">
      <c r="A1854" s="237" t="s">
        <v>6798</v>
      </c>
      <c r="B1854" s="237" t="s">
        <v>6799</v>
      </c>
      <c r="C1854" s="237" t="s">
        <v>6129</v>
      </c>
      <c r="D1854" s="238" t="s">
        <v>5839</v>
      </c>
      <c r="E1854" s="148">
        <v>7157.51</v>
      </c>
      <c r="F1854" s="148">
        <v>1518.55</v>
      </c>
      <c r="G1854" s="148">
        <v>0</v>
      </c>
      <c r="H1854" s="148" t="s">
        <v>6288</v>
      </c>
      <c r="I1854" s="148">
        <v>282.28000000000065</v>
      </c>
      <c r="J1854" s="148">
        <v>8958.34</v>
      </c>
      <c r="K1854" s="148">
        <v>5884.55</v>
      </c>
      <c r="L1854" s="148">
        <v>1230.31</v>
      </c>
      <c r="M1854" s="148">
        <v>9543.35</v>
      </c>
      <c r="N1854" s="148" t="s">
        <v>6289</v>
      </c>
      <c r="O1854" s="148">
        <v>11430.28</v>
      </c>
      <c r="P1854" s="148">
        <v>28088.489999999998</v>
      </c>
    </row>
    <row r="1855" spans="1:16" ht="37.5">
      <c r="A1855" s="237" t="s">
        <v>6798</v>
      </c>
      <c r="B1855" s="237" t="s">
        <v>6799</v>
      </c>
      <c r="C1855" s="237" t="s">
        <v>6129</v>
      </c>
      <c r="D1855" s="238" t="s">
        <v>7324</v>
      </c>
      <c r="E1855" s="148">
        <v>7157.51</v>
      </c>
      <c r="F1855" s="148">
        <v>0</v>
      </c>
      <c r="G1855" s="148">
        <v>0</v>
      </c>
      <c r="H1855" s="148" t="s">
        <v>6288</v>
      </c>
      <c r="I1855" s="148">
        <v>0</v>
      </c>
      <c r="J1855" s="148">
        <v>7157.51</v>
      </c>
      <c r="K1855" s="148">
        <v>0</v>
      </c>
      <c r="L1855" s="148">
        <v>1192.92</v>
      </c>
      <c r="M1855" s="148">
        <v>9543.35</v>
      </c>
      <c r="N1855" s="148" t="s">
        <v>6289</v>
      </c>
      <c r="O1855" s="148">
        <v>0</v>
      </c>
      <c r="P1855" s="148">
        <v>10736.27</v>
      </c>
    </row>
    <row r="1856" spans="1:16" ht="37.5">
      <c r="A1856" s="237" t="s">
        <v>6798</v>
      </c>
      <c r="B1856" s="237" t="s">
        <v>6799</v>
      </c>
      <c r="C1856" s="237" t="s">
        <v>6129</v>
      </c>
      <c r="D1856" s="238" t="s">
        <v>6259</v>
      </c>
      <c r="E1856" s="148">
        <v>7157.51</v>
      </c>
      <c r="F1856" s="148">
        <v>0</v>
      </c>
      <c r="G1856" s="148">
        <v>0</v>
      </c>
      <c r="H1856" s="148" t="s">
        <v>6288</v>
      </c>
      <c r="I1856" s="148">
        <v>0</v>
      </c>
      <c r="J1856" s="148">
        <v>7157.51</v>
      </c>
      <c r="K1856" s="148">
        <v>0</v>
      </c>
      <c r="L1856" s="148">
        <v>0</v>
      </c>
      <c r="M1856" s="148">
        <v>9543.35</v>
      </c>
      <c r="N1856" s="148" t="s">
        <v>6289</v>
      </c>
      <c r="O1856" s="148">
        <v>0</v>
      </c>
      <c r="P1856" s="148">
        <v>9543.35</v>
      </c>
    </row>
    <row r="1857" spans="1:16" ht="37.5">
      <c r="A1857" s="237" t="s">
        <v>6800</v>
      </c>
      <c r="B1857" s="237" t="s">
        <v>6801</v>
      </c>
      <c r="C1857" s="237" t="s">
        <v>6129</v>
      </c>
      <c r="D1857" s="238" t="s">
        <v>5839</v>
      </c>
      <c r="E1857" s="148">
        <v>9115.61</v>
      </c>
      <c r="F1857" s="148">
        <v>1518.55</v>
      </c>
      <c r="G1857" s="148">
        <v>0</v>
      </c>
      <c r="H1857" s="148" t="s">
        <v>6288</v>
      </c>
      <c r="I1857" s="148">
        <v>317.0499999999993</v>
      </c>
      <c r="J1857" s="148">
        <v>10951.21</v>
      </c>
      <c r="K1857" s="148">
        <v>7473.79</v>
      </c>
      <c r="L1857" s="148">
        <v>1562.45</v>
      </c>
      <c r="M1857" s="148">
        <v>12154.15</v>
      </c>
      <c r="N1857" s="148" t="s">
        <v>6289</v>
      </c>
      <c r="O1857" s="148">
        <v>14531.59</v>
      </c>
      <c r="P1857" s="148">
        <v>35721.979999999996</v>
      </c>
    </row>
    <row r="1858" spans="1:16" ht="37.5">
      <c r="A1858" s="237" t="s">
        <v>6800</v>
      </c>
      <c r="B1858" s="237" t="s">
        <v>6801</v>
      </c>
      <c r="C1858" s="237" t="s">
        <v>6129</v>
      </c>
      <c r="D1858" s="238" t="s">
        <v>7324</v>
      </c>
      <c r="E1858" s="148">
        <v>9115.61</v>
      </c>
      <c r="F1858" s="148">
        <v>0</v>
      </c>
      <c r="G1858" s="148">
        <v>0</v>
      </c>
      <c r="H1858" s="148" t="s">
        <v>6288</v>
      </c>
      <c r="I1858" s="148">
        <v>0</v>
      </c>
      <c r="J1858" s="148">
        <v>9115.61</v>
      </c>
      <c r="K1858" s="148">
        <v>0</v>
      </c>
      <c r="L1858" s="148">
        <v>1519.27</v>
      </c>
      <c r="M1858" s="148">
        <v>12154.15</v>
      </c>
      <c r="N1858" s="148" t="s">
        <v>6289</v>
      </c>
      <c r="O1858" s="148">
        <v>0</v>
      </c>
      <c r="P1858" s="148">
        <v>13673.42</v>
      </c>
    </row>
    <row r="1859" spans="1:16" ht="37.5">
      <c r="A1859" s="237" t="s">
        <v>6800</v>
      </c>
      <c r="B1859" s="237" t="s">
        <v>6801</v>
      </c>
      <c r="C1859" s="237" t="s">
        <v>6129</v>
      </c>
      <c r="D1859" s="238" t="s">
        <v>6259</v>
      </c>
      <c r="E1859" s="148">
        <v>9115.61</v>
      </c>
      <c r="F1859" s="148">
        <v>0</v>
      </c>
      <c r="G1859" s="148">
        <v>0</v>
      </c>
      <c r="H1859" s="148" t="s">
        <v>6288</v>
      </c>
      <c r="I1859" s="148">
        <v>0</v>
      </c>
      <c r="J1859" s="148">
        <v>9115.61</v>
      </c>
      <c r="K1859" s="148">
        <v>0</v>
      </c>
      <c r="L1859" s="148">
        <v>0</v>
      </c>
      <c r="M1859" s="148">
        <v>12154.15</v>
      </c>
      <c r="N1859" s="148" t="s">
        <v>6289</v>
      </c>
      <c r="O1859" s="148">
        <v>0</v>
      </c>
      <c r="P1859" s="148">
        <v>12154.15</v>
      </c>
    </row>
    <row r="1860" spans="1:16" ht="37.5">
      <c r="A1860" s="237" t="s">
        <v>6802</v>
      </c>
      <c r="B1860" s="237" t="s">
        <v>6801</v>
      </c>
      <c r="C1860" s="237" t="s">
        <v>6129</v>
      </c>
      <c r="D1860" s="238" t="s">
        <v>5839</v>
      </c>
      <c r="E1860" s="148">
        <v>9115.61</v>
      </c>
      <c r="F1860" s="148">
        <v>1518.55</v>
      </c>
      <c r="G1860" s="148">
        <v>0</v>
      </c>
      <c r="H1860" s="148" t="s">
        <v>6288</v>
      </c>
      <c r="I1860" s="148">
        <v>317.0499999999993</v>
      </c>
      <c r="J1860" s="148">
        <v>10951.21</v>
      </c>
      <c r="K1860" s="148">
        <v>7473.79</v>
      </c>
      <c r="L1860" s="148">
        <v>1562.45</v>
      </c>
      <c r="M1860" s="148">
        <v>12154.15</v>
      </c>
      <c r="N1860" s="148" t="s">
        <v>6289</v>
      </c>
      <c r="O1860" s="148">
        <v>14531.59</v>
      </c>
      <c r="P1860" s="148">
        <v>35721.979999999996</v>
      </c>
    </row>
    <row r="1861" spans="1:16" ht="37.5">
      <c r="A1861" s="237" t="s">
        <v>6802</v>
      </c>
      <c r="B1861" s="237" t="s">
        <v>6801</v>
      </c>
      <c r="C1861" s="237" t="s">
        <v>6129</v>
      </c>
      <c r="D1861" s="238" t="s">
        <v>7324</v>
      </c>
      <c r="E1861" s="148">
        <v>9115.61</v>
      </c>
      <c r="F1861" s="148">
        <v>0</v>
      </c>
      <c r="G1861" s="148">
        <v>0</v>
      </c>
      <c r="H1861" s="148" t="s">
        <v>6288</v>
      </c>
      <c r="I1861" s="148">
        <v>0</v>
      </c>
      <c r="J1861" s="148">
        <v>9115.61</v>
      </c>
      <c r="K1861" s="148">
        <v>0</v>
      </c>
      <c r="L1861" s="148">
        <v>1519.27</v>
      </c>
      <c r="M1861" s="148">
        <v>12154.15</v>
      </c>
      <c r="N1861" s="148" t="s">
        <v>6289</v>
      </c>
      <c r="O1861" s="148">
        <v>0</v>
      </c>
      <c r="P1861" s="148">
        <v>13673.42</v>
      </c>
    </row>
    <row r="1862" spans="1:16" ht="37.5">
      <c r="A1862" s="237" t="s">
        <v>6802</v>
      </c>
      <c r="B1862" s="237" t="s">
        <v>6801</v>
      </c>
      <c r="C1862" s="237" t="s">
        <v>6129</v>
      </c>
      <c r="D1862" s="238" t="s">
        <v>6259</v>
      </c>
      <c r="E1862" s="148">
        <v>9115.61</v>
      </c>
      <c r="F1862" s="148">
        <v>0</v>
      </c>
      <c r="G1862" s="148">
        <v>0</v>
      </c>
      <c r="H1862" s="148" t="s">
        <v>6288</v>
      </c>
      <c r="I1862" s="148">
        <v>0</v>
      </c>
      <c r="J1862" s="148">
        <v>9115.61</v>
      </c>
      <c r="K1862" s="148">
        <v>0</v>
      </c>
      <c r="L1862" s="148">
        <v>0</v>
      </c>
      <c r="M1862" s="148">
        <v>12154.15</v>
      </c>
      <c r="N1862" s="148" t="s">
        <v>6289</v>
      </c>
      <c r="O1862" s="148">
        <v>0</v>
      </c>
      <c r="P1862" s="148">
        <v>12154.15</v>
      </c>
    </row>
    <row r="1863" spans="1:16" ht="37.5">
      <c r="A1863" s="237" t="s">
        <v>6803</v>
      </c>
      <c r="B1863" s="237" t="s">
        <v>6804</v>
      </c>
      <c r="C1863" s="237" t="s">
        <v>6129</v>
      </c>
      <c r="D1863" s="238" t="s">
        <v>5839</v>
      </c>
      <c r="E1863" s="148">
        <v>10075.17</v>
      </c>
      <c r="F1863" s="148">
        <v>1518.55</v>
      </c>
      <c r="G1863" s="148">
        <v>0</v>
      </c>
      <c r="H1863" s="148" t="s">
        <v>6288</v>
      </c>
      <c r="I1863" s="148">
        <v>370.2300000000014</v>
      </c>
      <c r="J1863" s="148">
        <v>11963.95</v>
      </c>
      <c r="K1863" s="148">
        <v>8278.56</v>
      </c>
      <c r="L1863" s="148">
        <v>1731.24</v>
      </c>
      <c r="M1863" s="148">
        <v>13433.56</v>
      </c>
      <c r="N1863" s="148" t="s">
        <v>6289</v>
      </c>
      <c r="O1863" s="148">
        <v>16086.30</v>
      </c>
      <c r="P1863" s="148">
        <v>39529.66</v>
      </c>
    </row>
    <row r="1864" spans="1:16" ht="37.5">
      <c r="A1864" s="237" t="s">
        <v>6803</v>
      </c>
      <c r="B1864" s="237" t="s">
        <v>6804</v>
      </c>
      <c r="C1864" s="237" t="s">
        <v>6129</v>
      </c>
      <c r="D1864" s="238" t="s">
        <v>7324</v>
      </c>
      <c r="E1864" s="148">
        <v>10075.17</v>
      </c>
      <c r="F1864" s="148">
        <v>0</v>
      </c>
      <c r="G1864" s="148">
        <v>0</v>
      </c>
      <c r="H1864" s="148" t="s">
        <v>6288</v>
      </c>
      <c r="I1864" s="148">
        <v>0</v>
      </c>
      <c r="J1864" s="148">
        <v>10075.17</v>
      </c>
      <c r="K1864" s="148">
        <v>0</v>
      </c>
      <c r="L1864" s="148">
        <v>1679.20</v>
      </c>
      <c r="M1864" s="148">
        <v>13433.56</v>
      </c>
      <c r="N1864" s="148" t="s">
        <v>6289</v>
      </c>
      <c r="O1864" s="148">
        <v>0</v>
      </c>
      <c r="P1864" s="148">
        <v>15112.76</v>
      </c>
    </row>
    <row r="1865" spans="1:16" ht="37.5">
      <c r="A1865" s="237" t="s">
        <v>6803</v>
      </c>
      <c r="B1865" s="237" t="s">
        <v>6804</v>
      </c>
      <c r="C1865" s="237" t="s">
        <v>6129</v>
      </c>
      <c r="D1865" s="238" t="s">
        <v>6259</v>
      </c>
      <c r="E1865" s="148">
        <v>10075.17</v>
      </c>
      <c r="F1865" s="148">
        <v>0</v>
      </c>
      <c r="G1865" s="148">
        <v>0</v>
      </c>
      <c r="H1865" s="148" t="s">
        <v>6288</v>
      </c>
      <c r="I1865" s="148">
        <v>0</v>
      </c>
      <c r="J1865" s="148">
        <v>10075.17</v>
      </c>
      <c r="K1865" s="148">
        <v>0</v>
      </c>
      <c r="L1865" s="148">
        <v>0</v>
      </c>
      <c r="M1865" s="148">
        <v>13433.56</v>
      </c>
      <c r="N1865" s="148" t="s">
        <v>6289</v>
      </c>
      <c r="O1865" s="148">
        <v>0</v>
      </c>
      <c r="P1865" s="148">
        <v>13433.56</v>
      </c>
    </row>
    <row r="1866" spans="1:16" ht="37.5">
      <c r="A1866" s="237" t="s">
        <v>6805</v>
      </c>
      <c r="B1866" s="237" t="s">
        <v>6804</v>
      </c>
      <c r="C1866" s="237" t="s">
        <v>6129</v>
      </c>
      <c r="D1866" s="238" t="s">
        <v>5839</v>
      </c>
      <c r="E1866" s="148">
        <v>10075.17</v>
      </c>
      <c r="F1866" s="148">
        <v>1518.55</v>
      </c>
      <c r="G1866" s="148">
        <v>0</v>
      </c>
      <c r="H1866" s="148" t="s">
        <v>6288</v>
      </c>
      <c r="I1866" s="148">
        <v>370.2300000000014</v>
      </c>
      <c r="J1866" s="148">
        <v>11963.95</v>
      </c>
      <c r="K1866" s="148">
        <v>8278.56</v>
      </c>
      <c r="L1866" s="148">
        <v>1731.24</v>
      </c>
      <c r="M1866" s="148">
        <v>13433.56</v>
      </c>
      <c r="N1866" s="148" t="s">
        <v>6289</v>
      </c>
      <c r="O1866" s="148">
        <v>16086.30</v>
      </c>
      <c r="P1866" s="148">
        <v>39529.66</v>
      </c>
    </row>
    <row r="1867" spans="1:16" ht="37.5">
      <c r="A1867" s="237" t="s">
        <v>6805</v>
      </c>
      <c r="B1867" s="237" t="s">
        <v>6804</v>
      </c>
      <c r="C1867" s="237" t="s">
        <v>6129</v>
      </c>
      <c r="D1867" s="238" t="s">
        <v>7324</v>
      </c>
      <c r="E1867" s="148">
        <v>10075.17</v>
      </c>
      <c r="F1867" s="148">
        <v>0</v>
      </c>
      <c r="G1867" s="148">
        <v>0</v>
      </c>
      <c r="H1867" s="148" t="s">
        <v>6288</v>
      </c>
      <c r="I1867" s="148">
        <v>0</v>
      </c>
      <c r="J1867" s="148">
        <v>10075.17</v>
      </c>
      <c r="K1867" s="148">
        <v>0</v>
      </c>
      <c r="L1867" s="148">
        <v>1679.20</v>
      </c>
      <c r="M1867" s="148">
        <v>13433.56</v>
      </c>
      <c r="N1867" s="148" t="s">
        <v>6289</v>
      </c>
      <c r="O1867" s="148">
        <v>0</v>
      </c>
      <c r="P1867" s="148">
        <v>15112.76</v>
      </c>
    </row>
    <row r="1868" spans="1:16" ht="37.5">
      <c r="A1868" s="237" t="s">
        <v>6805</v>
      </c>
      <c r="B1868" s="237" t="s">
        <v>6804</v>
      </c>
      <c r="C1868" s="237" t="s">
        <v>6129</v>
      </c>
      <c r="D1868" s="238" t="s">
        <v>6259</v>
      </c>
      <c r="E1868" s="148">
        <v>10075.17</v>
      </c>
      <c r="F1868" s="148">
        <v>0</v>
      </c>
      <c r="G1868" s="148">
        <v>0</v>
      </c>
      <c r="H1868" s="148" t="s">
        <v>6288</v>
      </c>
      <c r="I1868" s="148">
        <v>0</v>
      </c>
      <c r="J1868" s="148">
        <v>10075.17</v>
      </c>
      <c r="K1868" s="148">
        <v>0</v>
      </c>
      <c r="L1868" s="148">
        <v>0</v>
      </c>
      <c r="M1868" s="148">
        <v>13433.56</v>
      </c>
      <c r="N1868" s="148" t="s">
        <v>6289</v>
      </c>
      <c r="O1868" s="148">
        <v>0</v>
      </c>
      <c r="P1868" s="148">
        <v>13433.56</v>
      </c>
    </row>
    <row r="1869" spans="1:16" ht="37.5">
      <c r="A1869" s="237" t="s">
        <v>6806</v>
      </c>
      <c r="B1869" s="237" t="s">
        <v>6807</v>
      </c>
      <c r="C1869" s="237" t="s">
        <v>6129</v>
      </c>
      <c r="D1869" s="238" t="s">
        <v>5839</v>
      </c>
      <c r="E1869" s="148">
        <v>11113.97</v>
      </c>
      <c r="F1869" s="148">
        <v>1518.55</v>
      </c>
      <c r="G1869" s="148">
        <v>0</v>
      </c>
      <c r="H1869" s="148" t="s">
        <v>6288</v>
      </c>
      <c r="I1869" s="148">
        <v>393.6000000000022</v>
      </c>
      <c r="J1869" s="148">
        <v>13026.12</v>
      </c>
      <c r="K1869" s="148">
        <v>9125.08</v>
      </c>
      <c r="L1869" s="148">
        <v>1908.27</v>
      </c>
      <c r="M1869" s="148">
        <v>14818.63</v>
      </c>
      <c r="N1869" s="148" t="s">
        <v>6289</v>
      </c>
      <c r="O1869" s="148">
        <v>17736.35</v>
      </c>
      <c r="P1869" s="148">
        <v>43588.33</v>
      </c>
    </row>
    <row r="1870" spans="1:16" ht="37.5">
      <c r="A1870" s="237" t="s">
        <v>6806</v>
      </c>
      <c r="B1870" s="237" t="s">
        <v>6807</v>
      </c>
      <c r="C1870" s="237" t="s">
        <v>6129</v>
      </c>
      <c r="D1870" s="238" t="s">
        <v>7324</v>
      </c>
      <c r="E1870" s="148">
        <v>11113.97</v>
      </c>
      <c r="F1870" s="148">
        <v>0</v>
      </c>
      <c r="G1870" s="148">
        <v>0</v>
      </c>
      <c r="H1870" s="148" t="s">
        <v>6288</v>
      </c>
      <c r="I1870" s="148">
        <v>0</v>
      </c>
      <c r="J1870" s="148">
        <v>11113.97</v>
      </c>
      <c r="K1870" s="148">
        <v>0</v>
      </c>
      <c r="L1870" s="148">
        <v>1852.33</v>
      </c>
      <c r="M1870" s="148">
        <v>14818.63</v>
      </c>
      <c r="N1870" s="148" t="s">
        <v>6289</v>
      </c>
      <c r="O1870" s="148">
        <v>0</v>
      </c>
      <c r="P1870" s="148">
        <v>16670.96</v>
      </c>
    </row>
    <row r="1871" spans="1:16" ht="37.5">
      <c r="A1871" s="237" t="s">
        <v>6806</v>
      </c>
      <c r="B1871" s="237" t="s">
        <v>6807</v>
      </c>
      <c r="C1871" s="237" t="s">
        <v>6129</v>
      </c>
      <c r="D1871" s="238" t="s">
        <v>6259</v>
      </c>
      <c r="E1871" s="148">
        <v>11113.97</v>
      </c>
      <c r="F1871" s="148">
        <v>0</v>
      </c>
      <c r="G1871" s="148">
        <v>0</v>
      </c>
      <c r="H1871" s="148" t="s">
        <v>6288</v>
      </c>
      <c r="I1871" s="148">
        <v>0</v>
      </c>
      <c r="J1871" s="148">
        <v>11113.97</v>
      </c>
      <c r="K1871" s="148">
        <v>0</v>
      </c>
      <c r="L1871" s="148">
        <v>0</v>
      </c>
      <c r="M1871" s="148">
        <v>14818.63</v>
      </c>
      <c r="N1871" s="148" t="s">
        <v>6289</v>
      </c>
      <c r="O1871" s="148">
        <v>0</v>
      </c>
      <c r="P1871" s="148">
        <v>14818.63</v>
      </c>
    </row>
    <row r="1872" spans="1:16" ht="37.5">
      <c r="A1872" s="237" t="s">
        <v>6808</v>
      </c>
      <c r="B1872" s="237" t="s">
        <v>6807</v>
      </c>
      <c r="C1872" s="237" t="s">
        <v>6129</v>
      </c>
      <c r="D1872" s="238" t="s">
        <v>5839</v>
      </c>
      <c r="E1872" s="148">
        <v>11113.97</v>
      </c>
      <c r="F1872" s="148">
        <v>1518.55</v>
      </c>
      <c r="G1872" s="148">
        <v>0</v>
      </c>
      <c r="H1872" s="148" t="s">
        <v>6288</v>
      </c>
      <c r="I1872" s="148">
        <v>393.6000000000022</v>
      </c>
      <c r="J1872" s="148">
        <v>13026.12</v>
      </c>
      <c r="K1872" s="148">
        <v>9125.08</v>
      </c>
      <c r="L1872" s="148">
        <v>1908.27</v>
      </c>
      <c r="M1872" s="148">
        <v>14818.63</v>
      </c>
      <c r="N1872" s="148" t="s">
        <v>6289</v>
      </c>
      <c r="O1872" s="148">
        <v>17736.35</v>
      </c>
      <c r="P1872" s="148">
        <v>43588.33</v>
      </c>
    </row>
    <row r="1873" spans="1:16" ht="37.5">
      <c r="A1873" s="237" t="s">
        <v>6808</v>
      </c>
      <c r="B1873" s="237" t="s">
        <v>6807</v>
      </c>
      <c r="C1873" s="237" t="s">
        <v>6129</v>
      </c>
      <c r="D1873" s="238" t="s">
        <v>7324</v>
      </c>
      <c r="E1873" s="148">
        <v>11113.97</v>
      </c>
      <c r="F1873" s="148">
        <v>0</v>
      </c>
      <c r="G1873" s="148">
        <v>0</v>
      </c>
      <c r="H1873" s="148" t="s">
        <v>6288</v>
      </c>
      <c r="I1873" s="148">
        <v>0</v>
      </c>
      <c r="J1873" s="148">
        <v>11113.97</v>
      </c>
      <c r="K1873" s="148">
        <v>0</v>
      </c>
      <c r="L1873" s="148">
        <v>1852.33</v>
      </c>
      <c r="M1873" s="148">
        <v>14818.63</v>
      </c>
      <c r="N1873" s="148" t="s">
        <v>6289</v>
      </c>
      <c r="O1873" s="148">
        <v>0</v>
      </c>
      <c r="P1873" s="148">
        <v>16670.96</v>
      </c>
    </row>
    <row r="1874" spans="1:16" ht="37.5">
      <c r="A1874" s="237" t="s">
        <v>6808</v>
      </c>
      <c r="B1874" s="237" t="s">
        <v>6807</v>
      </c>
      <c r="C1874" s="237" t="s">
        <v>6129</v>
      </c>
      <c r="D1874" s="238" t="s">
        <v>6259</v>
      </c>
      <c r="E1874" s="148">
        <v>11113.97</v>
      </c>
      <c r="F1874" s="148">
        <v>0</v>
      </c>
      <c r="G1874" s="148">
        <v>0</v>
      </c>
      <c r="H1874" s="148" t="s">
        <v>6288</v>
      </c>
      <c r="I1874" s="148">
        <v>0</v>
      </c>
      <c r="J1874" s="148">
        <v>11113.97</v>
      </c>
      <c r="K1874" s="148">
        <v>0</v>
      </c>
      <c r="L1874" s="148">
        <v>0</v>
      </c>
      <c r="M1874" s="148">
        <v>14818.63</v>
      </c>
      <c r="N1874" s="148" t="s">
        <v>6289</v>
      </c>
      <c r="O1874" s="148">
        <v>0</v>
      </c>
      <c r="P1874" s="148">
        <v>14818.63</v>
      </c>
    </row>
    <row r="1875" spans="1:16" ht="37.5">
      <c r="A1875" s="237" t="s">
        <v>6809</v>
      </c>
      <c r="B1875" s="237" t="s">
        <v>6810</v>
      </c>
      <c r="C1875" s="237" t="s">
        <v>6129</v>
      </c>
      <c r="D1875" s="238" t="s">
        <v>5839</v>
      </c>
      <c r="E1875" s="148">
        <v>12163.92</v>
      </c>
      <c r="F1875" s="148">
        <v>1518.55</v>
      </c>
      <c r="G1875" s="148">
        <v>0</v>
      </c>
      <c r="H1875" s="148" t="s">
        <v>6288</v>
      </c>
      <c r="I1875" s="148">
        <v>420.9500000000007</v>
      </c>
      <c r="J1875" s="148">
        <v>14103.42</v>
      </c>
      <c r="K1875" s="148">
        <v>9984.90</v>
      </c>
      <c r="L1875" s="148">
        <v>2087.82</v>
      </c>
      <c r="M1875" s="148">
        <v>16218.56</v>
      </c>
      <c r="N1875" s="148" t="s">
        <v>6289</v>
      </c>
      <c r="O1875" s="148">
        <v>19407.71</v>
      </c>
      <c r="P1875" s="148">
        <v>47698.99</v>
      </c>
    </row>
    <row r="1876" spans="1:16" ht="37.5">
      <c r="A1876" s="237" t="s">
        <v>6809</v>
      </c>
      <c r="B1876" s="237" t="s">
        <v>6810</v>
      </c>
      <c r="C1876" s="237" t="s">
        <v>6129</v>
      </c>
      <c r="D1876" s="238" t="s">
        <v>7324</v>
      </c>
      <c r="E1876" s="148">
        <v>12163.92</v>
      </c>
      <c r="F1876" s="148">
        <v>0</v>
      </c>
      <c r="G1876" s="148">
        <v>0</v>
      </c>
      <c r="H1876" s="148" t="s">
        <v>6288</v>
      </c>
      <c r="I1876" s="148">
        <v>0</v>
      </c>
      <c r="J1876" s="148">
        <v>12163.92</v>
      </c>
      <c r="K1876" s="148">
        <v>0</v>
      </c>
      <c r="L1876" s="148">
        <v>2027.32</v>
      </c>
      <c r="M1876" s="148">
        <v>16218.56</v>
      </c>
      <c r="N1876" s="148" t="s">
        <v>6289</v>
      </c>
      <c r="O1876" s="148">
        <v>0</v>
      </c>
      <c r="P1876" s="148">
        <v>18245.88</v>
      </c>
    </row>
    <row r="1877" spans="1:16" ht="37.5">
      <c r="A1877" s="237" t="s">
        <v>6809</v>
      </c>
      <c r="B1877" s="237" t="s">
        <v>6810</v>
      </c>
      <c r="C1877" s="237" t="s">
        <v>6129</v>
      </c>
      <c r="D1877" s="238" t="s">
        <v>6259</v>
      </c>
      <c r="E1877" s="148">
        <v>12163.92</v>
      </c>
      <c r="F1877" s="148">
        <v>0</v>
      </c>
      <c r="G1877" s="148">
        <v>0</v>
      </c>
      <c r="H1877" s="148" t="s">
        <v>6288</v>
      </c>
      <c r="I1877" s="148">
        <v>0</v>
      </c>
      <c r="J1877" s="148">
        <v>12163.92</v>
      </c>
      <c r="K1877" s="148">
        <v>0</v>
      </c>
      <c r="L1877" s="148">
        <v>0</v>
      </c>
      <c r="M1877" s="148">
        <v>16218.56</v>
      </c>
      <c r="N1877" s="148" t="s">
        <v>6289</v>
      </c>
      <c r="O1877" s="148">
        <v>0</v>
      </c>
      <c r="P1877" s="148">
        <v>16218.56</v>
      </c>
    </row>
    <row r="1878" spans="1:16" ht="37.5">
      <c r="A1878" s="237" t="s">
        <v>6811</v>
      </c>
      <c r="B1878" s="237" t="s">
        <v>6810</v>
      </c>
      <c r="C1878" s="237" t="s">
        <v>6129</v>
      </c>
      <c r="D1878" s="238" t="s">
        <v>5839</v>
      </c>
      <c r="E1878" s="148">
        <v>12163.92</v>
      </c>
      <c r="F1878" s="148">
        <v>1518.55</v>
      </c>
      <c r="G1878" s="148">
        <v>0</v>
      </c>
      <c r="H1878" s="148" t="s">
        <v>6288</v>
      </c>
      <c r="I1878" s="148">
        <v>420.9500000000007</v>
      </c>
      <c r="J1878" s="148">
        <v>14103.42</v>
      </c>
      <c r="K1878" s="148">
        <v>9984.90</v>
      </c>
      <c r="L1878" s="148">
        <v>2087.82</v>
      </c>
      <c r="M1878" s="148">
        <v>16218.56</v>
      </c>
      <c r="N1878" s="148" t="s">
        <v>6289</v>
      </c>
      <c r="O1878" s="148">
        <v>19407.71</v>
      </c>
      <c r="P1878" s="148">
        <v>47698.99</v>
      </c>
    </row>
    <row r="1879" spans="1:16" ht="37.5">
      <c r="A1879" s="237" t="s">
        <v>6811</v>
      </c>
      <c r="B1879" s="237" t="s">
        <v>6810</v>
      </c>
      <c r="C1879" s="237" t="s">
        <v>6129</v>
      </c>
      <c r="D1879" s="238" t="s">
        <v>7324</v>
      </c>
      <c r="E1879" s="148">
        <v>12163.92</v>
      </c>
      <c r="F1879" s="148">
        <v>0</v>
      </c>
      <c r="G1879" s="148">
        <v>0</v>
      </c>
      <c r="H1879" s="148" t="s">
        <v>6288</v>
      </c>
      <c r="I1879" s="148">
        <v>0</v>
      </c>
      <c r="J1879" s="148">
        <v>12163.92</v>
      </c>
      <c r="K1879" s="148">
        <v>0</v>
      </c>
      <c r="L1879" s="148">
        <v>2027.32</v>
      </c>
      <c r="M1879" s="148">
        <v>16218.56</v>
      </c>
      <c r="N1879" s="148" t="s">
        <v>6289</v>
      </c>
      <c r="O1879" s="148">
        <v>0</v>
      </c>
      <c r="P1879" s="148">
        <v>18245.88</v>
      </c>
    </row>
    <row r="1880" spans="1:16" ht="37.5">
      <c r="A1880" s="237" t="s">
        <v>6811</v>
      </c>
      <c r="B1880" s="237" t="s">
        <v>6810</v>
      </c>
      <c r="C1880" s="237" t="s">
        <v>6129</v>
      </c>
      <c r="D1880" s="238" t="s">
        <v>6259</v>
      </c>
      <c r="E1880" s="148">
        <v>12163.92</v>
      </c>
      <c r="F1880" s="148">
        <v>0</v>
      </c>
      <c r="G1880" s="148">
        <v>0</v>
      </c>
      <c r="H1880" s="148" t="s">
        <v>6288</v>
      </c>
      <c r="I1880" s="148">
        <v>0</v>
      </c>
      <c r="J1880" s="148">
        <v>12163.92</v>
      </c>
      <c r="K1880" s="148">
        <v>0</v>
      </c>
      <c r="L1880" s="148">
        <v>0</v>
      </c>
      <c r="M1880" s="148">
        <v>16218.56</v>
      </c>
      <c r="N1880" s="148" t="s">
        <v>6289</v>
      </c>
      <c r="O1880" s="148">
        <v>0</v>
      </c>
      <c r="P1880" s="148">
        <v>16218.56</v>
      </c>
    </row>
    <row r="1881" spans="1:16" ht="37.5">
      <c r="A1881" s="237" t="s">
        <v>6812</v>
      </c>
      <c r="B1881" s="237" t="s">
        <v>6813</v>
      </c>
      <c r="C1881" s="237" t="s">
        <v>6129</v>
      </c>
      <c r="D1881" s="238" t="s">
        <v>5839</v>
      </c>
      <c r="E1881" s="148">
        <v>13682.94</v>
      </c>
      <c r="F1881" s="148">
        <v>1518.55</v>
      </c>
      <c r="G1881" s="148">
        <v>0</v>
      </c>
      <c r="H1881" s="148" t="s">
        <v>6288</v>
      </c>
      <c r="I1881" s="148">
        <v>448.60000000000036</v>
      </c>
      <c r="J1881" s="148">
        <v>15650.09</v>
      </c>
      <c r="K1881" s="148">
        <v>11217.74</v>
      </c>
      <c r="L1881" s="148">
        <v>2345.60</v>
      </c>
      <c r="M1881" s="148">
        <v>18243.92</v>
      </c>
      <c r="N1881" s="148" t="s">
        <v>6289</v>
      </c>
      <c r="O1881" s="148">
        <v>21814.23</v>
      </c>
      <c r="P1881" s="148">
        <v>53621.49</v>
      </c>
    </row>
    <row r="1882" spans="1:16" ht="37.5">
      <c r="A1882" s="237" t="s">
        <v>6812</v>
      </c>
      <c r="B1882" s="237" t="s">
        <v>6813</v>
      </c>
      <c r="C1882" s="237" t="s">
        <v>6129</v>
      </c>
      <c r="D1882" s="238" t="s">
        <v>7324</v>
      </c>
      <c r="E1882" s="148">
        <v>13682.94</v>
      </c>
      <c r="F1882" s="148">
        <v>0</v>
      </c>
      <c r="G1882" s="148">
        <v>0</v>
      </c>
      <c r="H1882" s="148" t="s">
        <v>6288</v>
      </c>
      <c r="I1882" s="148">
        <v>0</v>
      </c>
      <c r="J1882" s="148">
        <v>13682.94</v>
      </c>
      <c r="K1882" s="148">
        <v>0</v>
      </c>
      <c r="L1882" s="148">
        <v>2280.49</v>
      </c>
      <c r="M1882" s="148">
        <v>18243.92</v>
      </c>
      <c r="N1882" s="148" t="s">
        <v>6289</v>
      </c>
      <c r="O1882" s="148">
        <v>0</v>
      </c>
      <c r="P1882" s="148">
        <v>20524.409999999996</v>
      </c>
    </row>
    <row r="1883" spans="1:16" ht="37.5">
      <c r="A1883" s="237" t="s">
        <v>6812</v>
      </c>
      <c r="B1883" s="237" t="s">
        <v>6813</v>
      </c>
      <c r="C1883" s="237" t="s">
        <v>6129</v>
      </c>
      <c r="D1883" s="238" t="s">
        <v>6259</v>
      </c>
      <c r="E1883" s="148">
        <v>13682.94</v>
      </c>
      <c r="F1883" s="148">
        <v>0</v>
      </c>
      <c r="G1883" s="148">
        <v>0</v>
      </c>
      <c r="H1883" s="148" t="s">
        <v>6288</v>
      </c>
      <c r="I1883" s="148">
        <v>0</v>
      </c>
      <c r="J1883" s="148">
        <v>13682.94</v>
      </c>
      <c r="K1883" s="148">
        <v>0</v>
      </c>
      <c r="L1883" s="148">
        <v>0</v>
      </c>
      <c r="M1883" s="148">
        <v>18243.92</v>
      </c>
      <c r="N1883" s="148" t="s">
        <v>6289</v>
      </c>
      <c r="O1883" s="148">
        <v>0</v>
      </c>
      <c r="P1883" s="148">
        <v>18243.92</v>
      </c>
    </row>
    <row r="1884" spans="1:16" ht="37.5">
      <c r="A1884" s="237" t="s">
        <v>6814</v>
      </c>
      <c r="B1884" s="237" t="s">
        <v>6813</v>
      </c>
      <c r="C1884" s="237" t="s">
        <v>6129</v>
      </c>
      <c r="D1884" s="238" t="s">
        <v>5839</v>
      </c>
      <c r="E1884" s="148">
        <v>13682.94</v>
      </c>
      <c r="F1884" s="148">
        <v>1518.55</v>
      </c>
      <c r="G1884" s="148">
        <v>0</v>
      </c>
      <c r="H1884" s="148" t="s">
        <v>6288</v>
      </c>
      <c r="I1884" s="148">
        <v>448.60000000000036</v>
      </c>
      <c r="J1884" s="148">
        <v>15650.09</v>
      </c>
      <c r="K1884" s="148">
        <v>11217.74</v>
      </c>
      <c r="L1884" s="148">
        <v>2345.60</v>
      </c>
      <c r="M1884" s="148">
        <v>18243.92</v>
      </c>
      <c r="N1884" s="148" t="s">
        <v>6289</v>
      </c>
      <c r="O1884" s="148">
        <v>21814.23</v>
      </c>
      <c r="P1884" s="148">
        <v>53621.49</v>
      </c>
    </row>
    <row r="1885" spans="1:16" ht="37.5">
      <c r="A1885" s="237" t="s">
        <v>6814</v>
      </c>
      <c r="B1885" s="237" t="s">
        <v>6813</v>
      </c>
      <c r="C1885" s="237" t="s">
        <v>6129</v>
      </c>
      <c r="D1885" s="238" t="s">
        <v>7324</v>
      </c>
      <c r="E1885" s="148">
        <v>13682.94</v>
      </c>
      <c r="F1885" s="148">
        <v>0</v>
      </c>
      <c r="G1885" s="148">
        <v>0</v>
      </c>
      <c r="H1885" s="148" t="s">
        <v>6288</v>
      </c>
      <c r="I1885" s="148">
        <v>0</v>
      </c>
      <c r="J1885" s="148">
        <v>13682.94</v>
      </c>
      <c r="K1885" s="148">
        <v>0</v>
      </c>
      <c r="L1885" s="148">
        <v>2280.49</v>
      </c>
      <c r="M1885" s="148">
        <v>18243.92</v>
      </c>
      <c r="N1885" s="148" t="s">
        <v>6289</v>
      </c>
      <c r="O1885" s="148">
        <v>0</v>
      </c>
      <c r="P1885" s="148">
        <v>20524.409999999996</v>
      </c>
    </row>
    <row r="1886" spans="1:16" ht="37.5">
      <c r="A1886" s="237" t="s">
        <v>6814</v>
      </c>
      <c r="B1886" s="237" t="s">
        <v>6813</v>
      </c>
      <c r="C1886" s="237" t="s">
        <v>6129</v>
      </c>
      <c r="D1886" s="238" t="s">
        <v>6259</v>
      </c>
      <c r="E1886" s="148">
        <v>13682.94</v>
      </c>
      <c r="F1886" s="148">
        <v>0</v>
      </c>
      <c r="G1886" s="148">
        <v>0</v>
      </c>
      <c r="H1886" s="148" t="s">
        <v>6288</v>
      </c>
      <c r="I1886" s="148">
        <v>0</v>
      </c>
      <c r="J1886" s="148">
        <v>13682.94</v>
      </c>
      <c r="K1886" s="148">
        <v>0</v>
      </c>
      <c r="L1886" s="148">
        <v>0</v>
      </c>
      <c r="M1886" s="148">
        <v>18243.92</v>
      </c>
      <c r="N1886" s="148" t="s">
        <v>6289</v>
      </c>
      <c r="O1886" s="148">
        <v>0</v>
      </c>
      <c r="P1886" s="148">
        <v>18243.92</v>
      </c>
    </row>
    <row r="1887" spans="1:16" ht="25">
      <c r="A1887" s="237" t="s">
        <v>6815</v>
      </c>
      <c r="B1887" s="237" t="s">
        <v>6816</v>
      </c>
      <c r="C1887" s="237" t="s">
        <v>6129</v>
      </c>
      <c r="D1887" s="238" t="s">
        <v>5839</v>
      </c>
      <c r="E1887" s="148">
        <v>15689.54</v>
      </c>
      <c r="F1887" s="148">
        <v>1518.55</v>
      </c>
      <c r="G1887" s="148">
        <v>0</v>
      </c>
      <c r="H1887" s="148" t="s">
        <v>6288</v>
      </c>
      <c r="I1887" s="148">
        <v>500.5699999999997</v>
      </c>
      <c r="J1887" s="148">
        <v>17708.66</v>
      </c>
      <c r="K1887" s="148">
        <v>12857.51</v>
      </c>
      <c r="L1887" s="148">
        <v>2688.69</v>
      </c>
      <c r="M1887" s="148">
        <v>20919.39</v>
      </c>
      <c r="N1887" s="148" t="s">
        <v>6289</v>
      </c>
      <c r="O1887" s="148">
        <v>25008.15</v>
      </c>
      <c r="P1887" s="148">
        <v>61473.74</v>
      </c>
    </row>
    <row r="1888" spans="1:16" ht="25">
      <c r="A1888" s="237" t="s">
        <v>6815</v>
      </c>
      <c r="B1888" s="237" t="s">
        <v>6816</v>
      </c>
      <c r="C1888" s="237" t="s">
        <v>6129</v>
      </c>
      <c r="D1888" s="238" t="s">
        <v>7324</v>
      </c>
      <c r="E1888" s="148">
        <v>15689.54</v>
      </c>
      <c r="F1888" s="148">
        <v>0</v>
      </c>
      <c r="G1888" s="148">
        <v>0</v>
      </c>
      <c r="H1888" s="148" t="s">
        <v>6288</v>
      </c>
      <c r="I1888" s="148">
        <v>0</v>
      </c>
      <c r="J1888" s="148">
        <v>15689.54</v>
      </c>
      <c r="K1888" s="148">
        <v>0</v>
      </c>
      <c r="L1888" s="148">
        <v>2614.92</v>
      </c>
      <c r="M1888" s="148">
        <v>20919.39</v>
      </c>
      <c r="N1888" s="148" t="s">
        <v>6289</v>
      </c>
      <c r="O1888" s="148">
        <v>0</v>
      </c>
      <c r="P1888" s="148">
        <v>23534.309999999998</v>
      </c>
    </row>
    <row r="1889" spans="1:16" ht="25">
      <c r="A1889" s="237" t="s">
        <v>6815</v>
      </c>
      <c r="B1889" s="237" t="s">
        <v>6816</v>
      </c>
      <c r="C1889" s="237" t="s">
        <v>6129</v>
      </c>
      <c r="D1889" s="238" t="s">
        <v>6259</v>
      </c>
      <c r="E1889" s="148">
        <v>15689.54</v>
      </c>
      <c r="F1889" s="148">
        <v>0</v>
      </c>
      <c r="G1889" s="148">
        <v>0</v>
      </c>
      <c r="H1889" s="148" t="s">
        <v>6288</v>
      </c>
      <c r="I1889" s="148">
        <v>0</v>
      </c>
      <c r="J1889" s="148">
        <v>15689.54</v>
      </c>
      <c r="K1889" s="148">
        <v>0</v>
      </c>
      <c r="L1889" s="148">
        <v>0</v>
      </c>
      <c r="M1889" s="148">
        <v>20919.39</v>
      </c>
      <c r="N1889" s="148" t="s">
        <v>6289</v>
      </c>
      <c r="O1889" s="148">
        <v>0</v>
      </c>
      <c r="P1889" s="148">
        <v>20919.39</v>
      </c>
    </row>
    <row r="1890" spans="1:16" ht="37.5">
      <c r="A1890" s="237" t="s">
        <v>6817</v>
      </c>
      <c r="B1890" s="237" t="s">
        <v>6731</v>
      </c>
      <c r="C1890" s="237" t="s">
        <v>5919</v>
      </c>
      <c r="D1890" s="238" t="s">
        <v>5839</v>
      </c>
      <c r="E1890" s="148">
        <v>9047.44</v>
      </c>
      <c r="F1890" s="148">
        <v>1518.55</v>
      </c>
      <c r="G1890" s="148">
        <v>0</v>
      </c>
      <c r="H1890" s="148" t="s">
        <v>6288</v>
      </c>
      <c r="I1890" s="148">
        <v>550.1399999999994</v>
      </c>
      <c r="J1890" s="148">
        <v>11116.13</v>
      </c>
      <c r="K1890" s="148">
        <v>7582.46</v>
      </c>
      <c r="L1890" s="148">
        <v>1585.21</v>
      </c>
      <c r="M1890" s="148">
        <v>12063.25</v>
      </c>
      <c r="N1890" s="148" t="s">
        <v>6289</v>
      </c>
      <c r="O1890" s="148">
        <v>14622.70</v>
      </c>
      <c r="P1890" s="148">
        <v>35853.619999999995</v>
      </c>
    </row>
    <row r="1891" spans="1:16" ht="37.5">
      <c r="A1891" s="237" t="s">
        <v>6817</v>
      </c>
      <c r="B1891" s="237" t="s">
        <v>6731</v>
      </c>
      <c r="C1891" s="237" t="s">
        <v>5919</v>
      </c>
      <c r="D1891" s="238" t="s">
        <v>7324</v>
      </c>
      <c r="E1891" s="148">
        <v>9047.44</v>
      </c>
      <c r="F1891" s="148">
        <v>0</v>
      </c>
      <c r="G1891" s="148">
        <v>0</v>
      </c>
      <c r="H1891" s="148" t="s">
        <v>6288</v>
      </c>
      <c r="I1891" s="148">
        <v>0</v>
      </c>
      <c r="J1891" s="148">
        <v>9047.44</v>
      </c>
      <c r="K1891" s="148">
        <v>0</v>
      </c>
      <c r="L1891" s="148">
        <v>1507.91</v>
      </c>
      <c r="M1891" s="148">
        <v>12063.25</v>
      </c>
      <c r="N1891" s="148" t="s">
        <v>6289</v>
      </c>
      <c r="O1891" s="148">
        <v>0</v>
      </c>
      <c r="P1891" s="148">
        <v>13571.16</v>
      </c>
    </row>
    <row r="1892" spans="1:16" ht="37.5">
      <c r="A1892" s="237" t="s">
        <v>6817</v>
      </c>
      <c r="B1892" s="237" t="s">
        <v>6731</v>
      </c>
      <c r="C1892" s="237" t="s">
        <v>5919</v>
      </c>
      <c r="D1892" s="238" t="s">
        <v>6259</v>
      </c>
      <c r="E1892" s="148">
        <v>9047.44</v>
      </c>
      <c r="F1892" s="148">
        <v>0</v>
      </c>
      <c r="G1892" s="148">
        <v>0</v>
      </c>
      <c r="H1892" s="148" t="s">
        <v>6288</v>
      </c>
      <c r="I1892" s="148">
        <v>0</v>
      </c>
      <c r="J1892" s="148">
        <v>9047.44</v>
      </c>
      <c r="K1892" s="148">
        <v>0</v>
      </c>
      <c r="L1892" s="148">
        <v>0</v>
      </c>
      <c r="M1892" s="148">
        <v>12063.25</v>
      </c>
      <c r="N1892" s="148" t="s">
        <v>6289</v>
      </c>
      <c r="O1892" s="148">
        <v>0</v>
      </c>
      <c r="P1892" s="148">
        <v>12063.25</v>
      </c>
    </row>
    <row r="1893" spans="1:16" ht="37.5">
      <c r="A1893" s="237" t="s">
        <v>6818</v>
      </c>
      <c r="B1893" s="237" t="s">
        <v>6731</v>
      </c>
      <c r="C1893" s="237" t="s">
        <v>5919</v>
      </c>
      <c r="D1893" s="238" t="s">
        <v>5839</v>
      </c>
      <c r="E1893" s="148">
        <v>9047.44</v>
      </c>
      <c r="F1893" s="148">
        <v>1518.55</v>
      </c>
      <c r="G1893" s="148">
        <v>0</v>
      </c>
      <c r="H1893" s="148" t="s">
        <v>6288</v>
      </c>
      <c r="I1893" s="148">
        <v>550.1399999999994</v>
      </c>
      <c r="J1893" s="148">
        <v>11116.13</v>
      </c>
      <c r="K1893" s="148">
        <v>7582.46</v>
      </c>
      <c r="L1893" s="148">
        <v>1585.21</v>
      </c>
      <c r="M1893" s="148">
        <v>12063.25</v>
      </c>
      <c r="N1893" s="148" t="s">
        <v>6289</v>
      </c>
      <c r="O1893" s="148">
        <v>14622.70</v>
      </c>
      <c r="P1893" s="148">
        <v>35853.619999999995</v>
      </c>
    </row>
    <row r="1894" spans="1:16" ht="37.5">
      <c r="A1894" s="237" t="s">
        <v>6818</v>
      </c>
      <c r="B1894" s="237" t="s">
        <v>6731</v>
      </c>
      <c r="C1894" s="237" t="s">
        <v>5919</v>
      </c>
      <c r="D1894" s="238" t="s">
        <v>7324</v>
      </c>
      <c r="E1894" s="148">
        <v>9047.44</v>
      </c>
      <c r="F1894" s="148">
        <v>0</v>
      </c>
      <c r="G1894" s="148">
        <v>0</v>
      </c>
      <c r="H1894" s="148" t="s">
        <v>6288</v>
      </c>
      <c r="I1894" s="148">
        <v>0</v>
      </c>
      <c r="J1894" s="148">
        <v>9047.44</v>
      </c>
      <c r="K1894" s="148">
        <v>0</v>
      </c>
      <c r="L1894" s="148">
        <v>1507.91</v>
      </c>
      <c r="M1894" s="148">
        <v>12063.25</v>
      </c>
      <c r="N1894" s="148" t="s">
        <v>6289</v>
      </c>
      <c r="O1894" s="148">
        <v>0</v>
      </c>
      <c r="P1894" s="148">
        <v>13571.16</v>
      </c>
    </row>
    <row r="1895" spans="1:16" ht="37.5">
      <c r="A1895" s="237" t="s">
        <v>6818</v>
      </c>
      <c r="B1895" s="237" t="s">
        <v>6731</v>
      </c>
      <c r="C1895" s="237" t="s">
        <v>5919</v>
      </c>
      <c r="D1895" s="238" t="s">
        <v>6259</v>
      </c>
      <c r="E1895" s="148">
        <v>9047.44</v>
      </c>
      <c r="F1895" s="148">
        <v>0</v>
      </c>
      <c r="G1895" s="148">
        <v>0</v>
      </c>
      <c r="H1895" s="148" t="s">
        <v>6288</v>
      </c>
      <c r="I1895" s="148">
        <v>0</v>
      </c>
      <c r="J1895" s="148">
        <v>9047.44</v>
      </c>
      <c r="K1895" s="148">
        <v>0</v>
      </c>
      <c r="L1895" s="148">
        <v>0</v>
      </c>
      <c r="M1895" s="148">
        <v>12063.25</v>
      </c>
      <c r="N1895" s="148" t="s">
        <v>6289</v>
      </c>
      <c r="O1895" s="148">
        <v>0</v>
      </c>
      <c r="P1895" s="148">
        <v>12063.25</v>
      </c>
    </row>
    <row r="1896" spans="1:16" ht="37.5">
      <c r="A1896" s="237" t="s">
        <v>6819</v>
      </c>
      <c r="B1896" s="237" t="s">
        <v>6734</v>
      </c>
      <c r="C1896" s="237" t="s">
        <v>5919</v>
      </c>
      <c r="D1896" s="238" t="s">
        <v>5839</v>
      </c>
      <c r="E1896" s="148">
        <v>10601.34</v>
      </c>
      <c r="F1896" s="148">
        <v>1518.55</v>
      </c>
      <c r="G1896" s="148">
        <v>0</v>
      </c>
      <c r="H1896" s="148" t="s">
        <v>6288</v>
      </c>
      <c r="I1896" s="148">
        <v>631.880000000001</v>
      </c>
      <c r="J1896" s="148">
        <v>12751.77</v>
      </c>
      <c r="K1896" s="148">
        <v>8885.42</v>
      </c>
      <c r="L1896" s="148">
        <v>1857.82</v>
      </c>
      <c r="M1896" s="148">
        <v>14135.12</v>
      </c>
      <c r="N1896" s="148" t="s">
        <v>6289</v>
      </c>
      <c r="O1896" s="148">
        <v>17136.16</v>
      </c>
      <c r="P1896" s="148">
        <v>42014.520000000004</v>
      </c>
    </row>
    <row r="1897" spans="1:16" ht="37.5">
      <c r="A1897" s="237" t="s">
        <v>6819</v>
      </c>
      <c r="B1897" s="237" t="s">
        <v>6734</v>
      </c>
      <c r="C1897" s="237" t="s">
        <v>5919</v>
      </c>
      <c r="D1897" s="238" t="s">
        <v>7324</v>
      </c>
      <c r="E1897" s="148">
        <v>10601.34</v>
      </c>
      <c r="F1897" s="148">
        <v>0</v>
      </c>
      <c r="G1897" s="148">
        <v>0</v>
      </c>
      <c r="H1897" s="148" t="s">
        <v>6288</v>
      </c>
      <c r="I1897" s="148">
        <v>0</v>
      </c>
      <c r="J1897" s="148">
        <v>10601.34</v>
      </c>
      <c r="K1897" s="148">
        <v>0</v>
      </c>
      <c r="L1897" s="148">
        <v>1766.89</v>
      </c>
      <c r="M1897" s="148">
        <v>14135.12</v>
      </c>
      <c r="N1897" s="148" t="s">
        <v>6289</v>
      </c>
      <c r="O1897" s="148">
        <v>0</v>
      </c>
      <c r="P1897" s="148">
        <v>15902.01</v>
      </c>
    </row>
    <row r="1898" spans="1:16" ht="37.5">
      <c r="A1898" s="237" t="s">
        <v>6819</v>
      </c>
      <c r="B1898" s="237" t="s">
        <v>6734</v>
      </c>
      <c r="C1898" s="237" t="s">
        <v>5919</v>
      </c>
      <c r="D1898" s="238" t="s">
        <v>6259</v>
      </c>
      <c r="E1898" s="148">
        <v>10601.34</v>
      </c>
      <c r="F1898" s="148">
        <v>0</v>
      </c>
      <c r="G1898" s="148">
        <v>0</v>
      </c>
      <c r="H1898" s="148" t="s">
        <v>6288</v>
      </c>
      <c r="I1898" s="148">
        <v>0</v>
      </c>
      <c r="J1898" s="148">
        <v>10601.34</v>
      </c>
      <c r="K1898" s="148">
        <v>0</v>
      </c>
      <c r="L1898" s="148">
        <v>0</v>
      </c>
      <c r="M1898" s="148">
        <v>14135.12</v>
      </c>
      <c r="N1898" s="148" t="s">
        <v>6289</v>
      </c>
      <c r="O1898" s="148">
        <v>0</v>
      </c>
      <c r="P1898" s="148">
        <v>14135.12</v>
      </c>
    </row>
    <row r="1899" spans="1:16" ht="37.5">
      <c r="A1899" s="237" t="s">
        <v>6820</v>
      </c>
      <c r="B1899" s="237" t="s">
        <v>6734</v>
      </c>
      <c r="C1899" s="237" t="s">
        <v>5919</v>
      </c>
      <c r="D1899" s="238" t="s">
        <v>5839</v>
      </c>
      <c r="E1899" s="148">
        <v>10601.34</v>
      </c>
      <c r="F1899" s="148">
        <v>1518.55</v>
      </c>
      <c r="G1899" s="148">
        <v>0</v>
      </c>
      <c r="H1899" s="148" t="s">
        <v>6288</v>
      </c>
      <c r="I1899" s="148">
        <v>631.880000000001</v>
      </c>
      <c r="J1899" s="148">
        <v>12751.77</v>
      </c>
      <c r="K1899" s="148">
        <v>8885.42</v>
      </c>
      <c r="L1899" s="148">
        <v>1857.82</v>
      </c>
      <c r="M1899" s="148">
        <v>14135.12</v>
      </c>
      <c r="N1899" s="148" t="s">
        <v>6289</v>
      </c>
      <c r="O1899" s="148">
        <v>17136.16</v>
      </c>
      <c r="P1899" s="148">
        <v>42014.520000000004</v>
      </c>
    </row>
    <row r="1900" spans="1:16" ht="37.5">
      <c r="A1900" s="237" t="s">
        <v>6820</v>
      </c>
      <c r="B1900" s="237" t="s">
        <v>6734</v>
      </c>
      <c r="C1900" s="237" t="s">
        <v>5919</v>
      </c>
      <c r="D1900" s="238" t="s">
        <v>7324</v>
      </c>
      <c r="E1900" s="148">
        <v>10601.34</v>
      </c>
      <c r="F1900" s="148">
        <v>0</v>
      </c>
      <c r="G1900" s="148">
        <v>0</v>
      </c>
      <c r="H1900" s="148" t="s">
        <v>6288</v>
      </c>
      <c r="I1900" s="148">
        <v>0</v>
      </c>
      <c r="J1900" s="148">
        <v>10601.34</v>
      </c>
      <c r="K1900" s="148">
        <v>0</v>
      </c>
      <c r="L1900" s="148">
        <v>1766.89</v>
      </c>
      <c r="M1900" s="148">
        <v>14135.12</v>
      </c>
      <c r="N1900" s="148" t="s">
        <v>6289</v>
      </c>
      <c r="O1900" s="148">
        <v>0</v>
      </c>
      <c r="P1900" s="148">
        <v>15902.01</v>
      </c>
    </row>
    <row r="1901" spans="1:16" ht="37.5">
      <c r="A1901" s="237" t="s">
        <v>6820</v>
      </c>
      <c r="B1901" s="237" t="s">
        <v>6734</v>
      </c>
      <c r="C1901" s="237" t="s">
        <v>5919</v>
      </c>
      <c r="D1901" s="238" t="s">
        <v>6259</v>
      </c>
      <c r="E1901" s="148">
        <v>10601.34</v>
      </c>
      <c r="F1901" s="148">
        <v>0</v>
      </c>
      <c r="G1901" s="148">
        <v>0</v>
      </c>
      <c r="H1901" s="148" t="s">
        <v>6288</v>
      </c>
      <c r="I1901" s="148">
        <v>0</v>
      </c>
      <c r="J1901" s="148">
        <v>10601.34</v>
      </c>
      <c r="K1901" s="148">
        <v>0</v>
      </c>
      <c r="L1901" s="148">
        <v>0</v>
      </c>
      <c r="M1901" s="148">
        <v>14135.12</v>
      </c>
      <c r="N1901" s="148" t="s">
        <v>6289</v>
      </c>
      <c r="O1901" s="148">
        <v>0</v>
      </c>
      <c r="P1901" s="148">
        <v>14135.12</v>
      </c>
    </row>
    <row r="1902" spans="1:16" ht="37.5">
      <c r="A1902" s="237" t="s">
        <v>6821</v>
      </c>
      <c r="B1902" s="237" t="s">
        <v>6737</v>
      </c>
      <c r="C1902" s="237" t="s">
        <v>5919</v>
      </c>
      <c r="D1902" s="238" t="s">
        <v>5839</v>
      </c>
      <c r="E1902" s="148">
        <v>12213.35</v>
      </c>
      <c r="F1902" s="148">
        <v>1518.55</v>
      </c>
      <c r="G1902" s="148">
        <v>0</v>
      </c>
      <c r="H1902" s="148" t="s">
        <v>6288</v>
      </c>
      <c r="I1902" s="148">
        <v>456.2000000000007</v>
      </c>
      <c r="J1902" s="148">
        <v>14188.10</v>
      </c>
      <c r="K1902" s="148">
        <v>10030.8</v>
      </c>
      <c r="L1902" s="148">
        <v>2097.21</v>
      </c>
      <c r="M1902" s="148">
        <v>16284.47</v>
      </c>
      <c r="N1902" s="148" t="s">
        <v>6289</v>
      </c>
      <c r="O1902" s="148">
        <v>19491.82</v>
      </c>
      <c r="P1902" s="148">
        <v>47904.299999999996</v>
      </c>
    </row>
    <row r="1903" spans="1:16" ht="37.5">
      <c r="A1903" s="237" t="s">
        <v>6821</v>
      </c>
      <c r="B1903" s="237" t="s">
        <v>6737</v>
      </c>
      <c r="C1903" s="237" t="s">
        <v>5919</v>
      </c>
      <c r="D1903" s="238" t="s">
        <v>7324</v>
      </c>
      <c r="E1903" s="148">
        <v>12213.35</v>
      </c>
      <c r="F1903" s="148">
        <v>0</v>
      </c>
      <c r="G1903" s="148">
        <v>0</v>
      </c>
      <c r="H1903" s="148" t="s">
        <v>6288</v>
      </c>
      <c r="I1903" s="148">
        <v>0</v>
      </c>
      <c r="J1903" s="148">
        <v>12213.35</v>
      </c>
      <c r="K1903" s="148">
        <v>0</v>
      </c>
      <c r="L1903" s="148">
        <v>2035.56</v>
      </c>
      <c r="M1903" s="148">
        <v>16284.47</v>
      </c>
      <c r="N1903" s="148" t="s">
        <v>6289</v>
      </c>
      <c r="O1903" s="148">
        <v>0</v>
      </c>
      <c r="P1903" s="148">
        <v>18320.03</v>
      </c>
    </row>
    <row r="1904" spans="1:16" ht="37.5">
      <c r="A1904" s="237" t="s">
        <v>6821</v>
      </c>
      <c r="B1904" s="237" t="s">
        <v>6737</v>
      </c>
      <c r="C1904" s="237" t="s">
        <v>5919</v>
      </c>
      <c r="D1904" s="238" t="s">
        <v>6259</v>
      </c>
      <c r="E1904" s="148">
        <v>12213.35</v>
      </c>
      <c r="F1904" s="148">
        <v>0</v>
      </c>
      <c r="G1904" s="148">
        <v>0</v>
      </c>
      <c r="H1904" s="148" t="s">
        <v>6288</v>
      </c>
      <c r="I1904" s="148">
        <v>0</v>
      </c>
      <c r="J1904" s="148">
        <v>12213.35</v>
      </c>
      <c r="K1904" s="148">
        <v>0</v>
      </c>
      <c r="L1904" s="148">
        <v>0</v>
      </c>
      <c r="M1904" s="148">
        <v>16284.47</v>
      </c>
      <c r="N1904" s="148" t="s">
        <v>6289</v>
      </c>
      <c r="O1904" s="148">
        <v>0</v>
      </c>
      <c r="P1904" s="148">
        <v>16284.47</v>
      </c>
    </row>
    <row r="1905" spans="1:16" ht="37.5">
      <c r="A1905" s="237" t="s">
        <v>6822</v>
      </c>
      <c r="B1905" s="237" t="s">
        <v>6737</v>
      </c>
      <c r="C1905" s="237" t="s">
        <v>5919</v>
      </c>
      <c r="D1905" s="238" t="s">
        <v>5839</v>
      </c>
      <c r="E1905" s="148">
        <v>12213.35</v>
      </c>
      <c r="F1905" s="148">
        <v>1518.55</v>
      </c>
      <c r="G1905" s="148">
        <v>0</v>
      </c>
      <c r="H1905" s="148" t="s">
        <v>6288</v>
      </c>
      <c r="I1905" s="148">
        <v>456.2000000000007</v>
      </c>
      <c r="J1905" s="148">
        <v>14188.10</v>
      </c>
      <c r="K1905" s="148">
        <v>10030.8</v>
      </c>
      <c r="L1905" s="148">
        <v>2097.21</v>
      </c>
      <c r="M1905" s="148">
        <v>16284.47</v>
      </c>
      <c r="N1905" s="148" t="s">
        <v>6289</v>
      </c>
      <c r="O1905" s="148">
        <v>19491.82</v>
      </c>
      <c r="P1905" s="148">
        <v>47904.299999999996</v>
      </c>
    </row>
    <row r="1906" spans="1:16" ht="37.5">
      <c r="A1906" s="237" t="s">
        <v>6822</v>
      </c>
      <c r="B1906" s="237" t="s">
        <v>6737</v>
      </c>
      <c r="C1906" s="237" t="s">
        <v>5919</v>
      </c>
      <c r="D1906" s="238" t="s">
        <v>7324</v>
      </c>
      <c r="E1906" s="148">
        <v>12213.35</v>
      </c>
      <c r="F1906" s="148">
        <v>0</v>
      </c>
      <c r="G1906" s="148">
        <v>0</v>
      </c>
      <c r="H1906" s="148" t="s">
        <v>6288</v>
      </c>
      <c r="I1906" s="148">
        <v>0</v>
      </c>
      <c r="J1906" s="148">
        <v>12213.35</v>
      </c>
      <c r="K1906" s="148">
        <v>0</v>
      </c>
      <c r="L1906" s="148">
        <v>2035.56</v>
      </c>
      <c r="M1906" s="148">
        <v>16284.47</v>
      </c>
      <c r="N1906" s="148" t="s">
        <v>6289</v>
      </c>
      <c r="O1906" s="148">
        <v>0</v>
      </c>
      <c r="P1906" s="148">
        <v>18320.03</v>
      </c>
    </row>
    <row r="1907" spans="1:16" ht="37.5">
      <c r="A1907" s="237" t="s">
        <v>6822</v>
      </c>
      <c r="B1907" s="237" t="s">
        <v>6737</v>
      </c>
      <c r="C1907" s="237" t="s">
        <v>5919</v>
      </c>
      <c r="D1907" s="238" t="s">
        <v>6259</v>
      </c>
      <c r="E1907" s="148">
        <v>12213.35</v>
      </c>
      <c r="F1907" s="148">
        <v>0</v>
      </c>
      <c r="G1907" s="148">
        <v>0</v>
      </c>
      <c r="H1907" s="148" t="s">
        <v>6288</v>
      </c>
      <c r="I1907" s="148">
        <v>0</v>
      </c>
      <c r="J1907" s="148">
        <v>12213.35</v>
      </c>
      <c r="K1907" s="148">
        <v>0</v>
      </c>
      <c r="L1907" s="148">
        <v>0</v>
      </c>
      <c r="M1907" s="148">
        <v>16284.47</v>
      </c>
      <c r="N1907" s="148" t="s">
        <v>6289</v>
      </c>
      <c r="O1907" s="148">
        <v>0</v>
      </c>
      <c r="P1907" s="148">
        <v>16284.47</v>
      </c>
    </row>
    <row r="1908" spans="1:16" ht="37.5">
      <c r="A1908" s="237" t="s">
        <v>6823</v>
      </c>
      <c r="B1908" s="237" t="s">
        <v>6824</v>
      </c>
      <c r="C1908" s="237" t="s">
        <v>5919</v>
      </c>
      <c r="D1908" s="238" t="s">
        <v>5839</v>
      </c>
      <c r="E1908" s="148">
        <v>16111.79</v>
      </c>
      <c r="F1908" s="148">
        <v>1518.55</v>
      </c>
      <c r="G1908" s="148">
        <v>0</v>
      </c>
      <c r="H1908" s="148" t="s">
        <v>6288</v>
      </c>
      <c r="I1908" s="148">
        <v>566.4900000000016</v>
      </c>
      <c r="J1908" s="148">
        <v>18196.83</v>
      </c>
      <c r="K1908" s="148">
        <v>13224.26</v>
      </c>
      <c r="L1908" s="148">
        <v>2765.33</v>
      </c>
      <c r="M1908" s="148">
        <v>21482.39</v>
      </c>
      <c r="N1908" s="148" t="s">
        <v>6289</v>
      </c>
      <c r="O1908" s="148">
        <v>25705.99</v>
      </c>
      <c r="P1908" s="148">
        <v>63177.97</v>
      </c>
    </row>
    <row r="1909" spans="1:16" ht="37.5">
      <c r="A1909" s="237" t="s">
        <v>6823</v>
      </c>
      <c r="B1909" s="237" t="s">
        <v>6824</v>
      </c>
      <c r="C1909" s="237" t="s">
        <v>5919</v>
      </c>
      <c r="D1909" s="238" t="s">
        <v>7324</v>
      </c>
      <c r="E1909" s="148">
        <v>16111.79</v>
      </c>
      <c r="F1909" s="148">
        <v>0</v>
      </c>
      <c r="G1909" s="148">
        <v>0</v>
      </c>
      <c r="H1909" s="148" t="s">
        <v>6288</v>
      </c>
      <c r="I1909" s="148">
        <v>0</v>
      </c>
      <c r="J1909" s="148">
        <v>16111.79</v>
      </c>
      <c r="K1909" s="148">
        <v>0</v>
      </c>
      <c r="L1909" s="148">
        <v>2685.30</v>
      </c>
      <c r="M1909" s="148">
        <v>21482.39</v>
      </c>
      <c r="N1909" s="148" t="s">
        <v>6289</v>
      </c>
      <c r="O1909" s="148">
        <v>0</v>
      </c>
      <c r="P1909" s="148">
        <v>24167.69</v>
      </c>
    </row>
    <row r="1910" spans="1:16" ht="37.5">
      <c r="A1910" s="237" t="s">
        <v>6823</v>
      </c>
      <c r="B1910" s="237" t="s">
        <v>6824</v>
      </c>
      <c r="C1910" s="237" t="s">
        <v>5919</v>
      </c>
      <c r="D1910" s="238" t="s">
        <v>6259</v>
      </c>
      <c r="E1910" s="148">
        <v>16111.79</v>
      </c>
      <c r="F1910" s="148">
        <v>0</v>
      </c>
      <c r="G1910" s="148">
        <v>0</v>
      </c>
      <c r="H1910" s="148" t="s">
        <v>6288</v>
      </c>
      <c r="I1910" s="148">
        <v>0</v>
      </c>
      <c r="J1910" s="148">
        <v>16111.79</v>
      </c>
      <c r="K1910" s="148">
        <v>0</v>
      </c>
      <c r="L1910" s="148">
        <v>0</v>
      </c>
      <c r="M1910" s="148">
        <v>21482.39</v>
      </c>
      <c r="N1910" s="148" t="s">
        <v>6289</v>
      </c>
      <c r="O1910" s="148">
        <v>0</v>
      </c>
      <c r="P1910" s="148">
        <v>21482.39</v>
      </c>
    </row>
    <row r="1911" spans="1:16" ht="37.5">
      <c r="A1911" s="237" t="s">
        <v>6825</v>
      </c>
      <c r="B1911" s="237" t="s">
        <v>6824</v>
      </c>
      <c r="C1911" s="237" t="s">
        <v>5919</v>
      </c>
      <c r="D1911" s="238" t="s">
        <v>5839</v>
      </c>
      <c r="E1911" s="148">
        <v>16111.79</v>
      </c>
      <c r="F1911" s="148">
        <v>1518.55</v>
      </c>
      <c r="G1911" s="148">
        <v>0</v>
      </c>
      <c r="H1911" s="148" t="s">
        <v>6288</v>
      </c>
      <c r="I1911" s="148">
        <v>566.4900000000016</v>
      </c>
      <c r="J1911" s="148">
        <v>18196.83</v>
      </c>
      <c r="K1911" s="148">
        <v>13224.26</v>
      </c>
      <c r="L1911" s="148">
        <v>2765.33</v>
      </c>
      <c r="M1911" s="148">
        <v>21482.39</v>
      </c>
      <c r="N1911" s="148" t="s">
        <v>6289</v>
      </c>
      <c r="O1911" s="148">
        <v>25705.99</v>
      </c>
      <c r="P1911" s="148">
        <v>63177.97</v>
      </c>
    </row>
    <row r="1912" spans="1:16" ht="37.5">
      <c r="A1912" s="237" t="s">
        <v>6825</v>
      </c>
      <c r="B1912" s="237" t="s">
        <v>6824</v>
      </c>
      <c r="C1912" s="237" t="s">
        <v>5919</v>
      </c>
      <c r="D1912" s="238" t="s">
        <v>7324</v>
      </c>
      <c r="E1912" s="148">
        <v>16111.79</v>
      </c>
      <c r="F1912" s="148">
        <v>0</v>
      </c>
      <c r="G1912" s="148">
        <v>0</v>
      </c>
      <c r="H1912" s="148" t="s">
        <v>6288</v>
      </c>
      <c r="I1912" s="148">
        <v>0</v>
      </c>
      <c r="J1912" s="148">
        <v>16111.79</v>
      </c>
      <c r="K1912" s="148">
        <v>0</v>
      </c>
      <c r="L1912" s="148">
        <v>2685.30</v>
      </c>
      <c r="M1912" s="148">
        <v>21482.39</v>
      </c>
      <c r="N1912" s="148" t="s">
        <v>6289</v>
      </c>
      <c r="O1912" s="148">
        <v>0</v>
      </c>
      <c r="P1912" s="148">
        <v>24167.69</v>
      </c>
    </row>
    <row r="1913" spans="1:16" ht="37.5">
      <c r="A1913" s="237" t="s">
        <v>6825</v>
      </c>
      <c r="B1913" s="237" t="s">
        <v>6824</v>
      </c>
      <c r="C1913" s="237" t="s">
        <v>5919</v>
      </c>
      <c r="D1913" s="238" t="s">
        <v>6259</v>
      </c>
      <c r="E1913" s="148">
        <v>16111.79</v>
      </c>
      <c r="F1913" s="148">
        <v>0</v>
      </c>
      <c r="G1913" s="148">
        <v>0</v>
      </c>
      <c r="H1913" s="148" t="s">
        <v>6288</v>
      </c>
      <c r="I1913" s="148">
        <v>0</v>
      </c>
      <c r="J1913" s="148">
        <v>16111.79</v>
      </c>
      <c r="K1913" s="148">
        <v>0</v>
      </c>
      <c r="L1913" s="148">
        <v>0</v>
      </c>
      <c r="M1913" s="148">
        <v>21482.39</v>
      </c>
      <c r="N1913" s="148" t="s">
        <v>6289</v>
      </c>
      <c r="O1913" s="148">
        <v>0</v>
      </c>
      <c r="P1913" s="148">
        <v>21482.39</v>
      </c>
    </row>
    <row r="1914" spans="1:16" ht="37.5">
      <c r="A1914" s="237" t="s">
        <v>6826</v>
      </c>
      <c r="B1914" s="237" t="s">
        <v>6827</v>
      </c>
      <c r="C1914" s="237" t="s">
        <v>5919</v>
      </c>
      <c r="D1914" s="238" t="s">
        <v>5839</v>
      </c>
      <c r="E1914" s="148">
        <v>19691.34</v>
      </c>
      <c r="F1914" s="148">
        <v>1518.55</v>
      </c>
      <c r="G1914" s="148">
        <v>0</v>
      </c>
      <c r="H1914" s="148" t="s">
        <v>6288</v>
      </c>
      <c r="I1914" s="148">
        <v>631.9799999999996</v>
      </c>
      <c r="J1914" s="148">
        <v>21841.87</v>
      </c>
      <c r="K1914" s="148">
        <v>16133.71</v>
      </c>
      <c r="L1914" s="148">
        <v>3372.84</v>
      </c>
      <c r="M1914" s="148">
        <v>26255.12</v>
      </c>
      <c r="N1914" s="148" t="s">
        <v>6289</v>
      </c>
      <c r="O1914" s="148">
        <v>31377.26</v>
      </c>
      <c r="P1914" s="148">
        <v>77138.93</v>
      </c>
    </row>
    <row r="1915" spans="1:16" ht="37.5">
      <c r="A1915" s="237" t="s">
        <v>6826</v>
      </c>
      <c r="B1915" s="237" t="s">
        <v>6827</v>
      </c>
      <c r="C1915" s="237" t="s">
        <v>5919</v>
      </c>
      <c r="D1915" s="238" t="s">
        <v>7324</v>
      </c>
      <c r="E1915" s="148">
        <v>19691.34</v>
      </c>
      <c r="F1915" s="148">
        <v>0</v>
      </c>
      <c r="G1915" s="148">
        <v>0</v>
      </c>
      <c r="H1915" s="148" t="s">
        <v>6288</v>
      </c>
      <c r="I1915" s="148">
        <v>0</v>
      </c>
      <c r="J1915" s="148">
        <v>19691.34</v>
      </c>
      <c r="K1915" s="148">
        <v>0</v>
      </c>
      <c r="L1915" s="148">
        <v>3281.89</v>
      </c>
      <c r="M1915" s="148">
        <v>26255.12</v>
      </c>
      <c r="N1915" s="148" t="s">
        <v>6289</v>
      </c>
      <c r="O1915" s="148">
        <v>0</v>
      </c>
      <c r="P1915" s="148">
        <v>29537.01</v>
      </c>
    </row>
    <row r="1916" spans="1:16" ht="37.5">
      <c r="A1916" s="237" t="s">
        <v>6826</v>
      </c>
      <c r="B1916" s="237" t="s">
        <v>6827</v>
      </c>
      <c r="C1916" s="237" t="s">
        <v>5919</v>
      </c>
      <c r="D1916" s="238" t="s">
        <v>6259</v>
      </c>
      <c r="E1916" s="148">
        <v>19691.34</v>
      </c>
      <c r="F1916" s="148">
        <v>0</v>
      </c>
      <c r="G1916" s="148">
        <v>0</v>
      </c>
      <c r="H1916" s="148" t="s">
        <v>6288</v>
      </c>
      <c r="I1916" s="148">
        <v>0</v>
      </c>
      <c r="J1916" s="148">
        <v>19691.34</v>
      </c>
      <c r="K1916" s="148">
        <v>0</v>
      </c>
      <c r="L1916" s="148">
        <v>0</v>
      </c>
      <c r="M1916" s="148">
        <v>26255.12</v>
      </c>
      <c r="N1916" s="148" t="s">
        <v>6289</v>
      </c>
      <c r="O1916" s="148">
        <v>0</v>
      </c>
      <c r="P1916" s="148">
        <v>26255.12</v>
      </c>
    </row>
    <row r="1917" spans="1:16" ht="37.5">
      <c r="A1917" s="237" t="s">
        <v>6828</v>
      </c>
      <c r="B1917" s="237" t="s">
        <v>6829</v>
      </c>
      <c r="C1917" s="237" t="s">
        <v>5919</v>
      </c>
      <c r="D1917" s="238" t="s">
        <v>5839</v>
      </c>
      <c r="E1917" s="148">
        <v>18127.48</v>
      </c>
      <c r="F1917" s="148">
        <v>1518.55</v>
      </c>
      <c r="G1917" s="148">
        <v>0</v>
      </c>
      <c r="H1917" s="148" t="s">
        <v>6288</v>
      </c>
      <c r="I1917" s="148">
        <v>631.9700000000012</v>
      </c>
      <c r="J1917" s="148">
        <v>20278</v>
      </c>
      <c r="K1917" s="148">
        <v>14882.62</v>
      </c>
      <c r="L1917" s="148">
        <v>3112.19</v>
      </c>
      <c r="M1917" s="148">
        <v>24169.97</v>
      </c>
      <c r="N1917" s="148" t="s">
        <v>6289</v>
      </c>
      <c r="O1917" s="148">
        <v>28927.20</v>
      </c>
      <c r="P1917" s="148">
        <v>71091.98</v>
      </c>
    </row>
    <row r="1918" spans="1:16" ht="37.5">
      <c r="A1918" s="237" t="s">
        <v>6828</v>
      </c>
      <c r="B1918" s="237" t="s">
        <v>6829</v>
      </c>
      <c r="C1918" s="237" t="s">
        <v>5919</v>
      </c>
      <c r="D1918" s="238" t="s">
        <v>7324</v>
      </c>
      <c r="E1918" s="148">
        <v>18127.48</v>
      </c>
      <c r="F1918" s="148">
        <v>0</v>
      </c>
      <c r="G1918" s="148">
        <v>0</v>
      </c>
      <c r="H1918" s="148" t="s">
        <v>6288</v>
      </c>
      <c r="I1918" s="148">
        <v>0</v>
      </c>
      <c r="J1918" s="148">
        <v>18127.48</v>
      </c>
      <c r="K1918" s="148">
        <v>0</v>
      </c>
      <c r="L1918" s="148">
        <v>3021.25</v>
      </c>
      <c r="M1918" s="148">
        <v>24169.97</v>
      </c>
      <c r="N1918" s="148" t="s">
        <v>6289</v>
      </c>
      <c r="O1918" s="148">
        <v>0</v>
      </c>
      <c r="P1918" s="148">
        <v>27191.22</v>
      </c>
    </row>
    <row r="1919" spans="1:16" ht="37.5">
      <c r="A1919" s="237" t="s">
        <v>6828</v>
      </c>
      <c r="B1919" s="237" t="s">
        <v>6829</v>
      </c>
      <c r="C1919" s="237" t="s">
        <v>5919</v>
      </c>
      <c r="D1919" s="238" t="s">
        <v>6259</v>
      </c>
      <c r="E1919" s="148">
        <v>18127.48</v>
      </c>
      <c r="F1919" s="148">
        <v>0</v>
      </c>
      <c r="G1919" s="148">
        <v>0</v>
      </c>
      <c r="H1919" s="148" t="s">
        <v>6288</v>
      </c>
      <c r="I1919" s="148">
        <v>0</v>
      </c>
      <c r="J1919" s="148">
        <v>18127.48</v>
      </c>
      <c r="K1919" s="148">
        <v>0</v>
      </c>
      <c r="L1919" s="148">
        <v>0</v>
      </c>
      <c r="M1919" s="148">
        <v>24169.97</v>
      </c>
      <c r="N1919" s="148" t="s">
        <v>6289</v>
      </c>
      <c r="O1919" s="148">
        <v>0</v>
      </c>
      <c r="P1919" s="148">
        <v>24169.97</v>
      </c>
    </row>
    <row r="1920" spans="1:16" ht="37.5">
      <c r="A1920" s="237" t="s">
        <v>6830</v>
      </c>
      <c r="B1920" s="237" t="s">
        <v>6831</v>
      </c>
      <c r="C1920" s="237" t="s">
        <v>5919</v>
      </c>
      <c r="D1920" s="238" t="s">
        <v>5839</v>
      </c>
      <c r="E1920" s="148">
        <v>20398.09</v>
      </c>
      <c r="F1920" s="148">
        <v>1518.55</v>
      </c>
      <c r="G1920" s="148">
        <v>0</v>
      </c>
      <c r="H1920" s="148" t="s">
        <v>6288</v>
      </c>
      <c r="I1920" s="148">
        <v>686.4200000000019</v>
      </c>
      <c r="J1920" s="148">
        <v>22603.06</v>
      </c>
      <c r="K1920" s="148">
        <v>16736.07</v>
      </c>
      <c r="L1920" s="148">
        <v>3499.70</v>
      </c>
      <c r="M1920" s="148">
        <v>27197.45</v>
      </c>
      <c r="N1920" s="148" t="s">
        <v>6289</v>
      </c>
      <c r="O1920" s="148">
        <v>32537.12</v>
      </c>
      <c r="P1920" s="148">
        <v>79970.34</v>
      </c>
    </row>
    <row r="1921" spans="1:16" ht="37.5">
      <c r="A1921" s="237" t="s">
        <v>6830</v>
      </c>
      <c r="B1921" s="237" t="s">
        <v>6831</v>
      </c>
      <c r="C1921" s="237" t="s">
        <v>5919</v>
      </c>
      <c r="D1921" s="238" t="s">
        <v>7324</v>
      </c>
      <c r="E1921" s="148">
        <v>20398.09</v>
      </c>
      <c r="F1921" s="148">
        <v>0</v>
      </c>
      <c r="G1921" s="148">
        <v>0</v>
      </c>
      <c r="H1921" s="148" t="s">
        <v>6288</v>
      </c>
      <c r="I1921" s="148">
        <v>0</v>
      </c>
      <c r="J1921" s="148">
        <v>20398.09</v>
      </c>
      <c r="K1921" s="148">
        <v>0</v>
      </c>
      <c r="L1921" s="148">
        <v>3399.68</v>
      </c>
      <c r="M1921" s="148">
        <v>27197.45</v>
      </c>
      <c r="N1921" s="148" t="s">
        <v>6289</v>
      </c>
      <c r="O1921" s="148">
        <v>0</v>
      </c>
      <c r="P1921" s="148">
        <v>30597.13</v>
      </c>
    </row>
    <row r="1922" spans="1:16" ht="37.5">
      <c r="A1922" s="237" t="s">
        <v>6830</v>
      </c>
      <c r="B1922" s="237" t="s">
        <v>6831</v>
      </c>
      <c r="C1922" s="237" t="s">
        <v>5919</v>
      </c>
      <c r="D1922" s="238" t="s">
        <v>6259</v>
      </c>
      <c r="E1922" s="148">
        <v>20398.09</v>
      </c>
      <c r="F1922" s="148">
        <v>0</v>
      </c>
      <c r="G1922" s="148">
        <v>0</v>
      </c>
      <c r="H1922" s="148" t="s">
        <v>6288</v>
      </c>
      <c r="I1922" s="148">
        <v>0</v>
      </c>
      <c r="J1922" s="148">
        <v>20398.09</v>
      </c>
      <c r="K1922" s="148">
        <v>0</v>
      </c>
      <c r="L1922" s="148">
        <v>0</v>
      </c>
      <c r="M1922" s="148">
        <v>27197.45</v>
      </c>
      <c r="N1922" s="148" t="s">
        <v>6289</v>
      </c>
      <c r="O1922" s="148">
        <v>0</v>
      </c>
      <c r="P1922" s="148">
        <v>27197.45</v>
      </c>
    </row>
    <row r="1923" spans="1:16" ht="37.5">
      <c r="A1923" s="237" t="s">
        <v>6832</v>
      </c>
      <c r="B1923" s="237" t="s">
        <v>6831</v>
      </c>
      <c r="C1923" s="237" t="s">
        <v>5919</v>
      </c>
      <c r="D1923" s="238" t="s">
        <v>5839</v>
      </c>
      <c r="E1923" s="148">
        <v>20398.09</v>
      </c>
      <c r="F1923" s="148">
        <v>1518.55</v>
      </c>
      <c r="G1923" s="148">
        <v>0</v>
      </c>
      <c r="H1923" s="148" t="s">
        <v>6288</v>
      </c>
      <c r="I1923" s="148">
        <v>686.4200000000019</v>
      </c>
      <c r="J1923" s="148">
        <v>22603.06</v>
      </c>
      <c r="K1923" s="148">
        <v>16736.07</v>
      </c>
      <c r="L1923" s="148">
        <v>3499.70</v>
      </c>
      <c r="M1923" s="148">
        <v>27197.45</v>
      </c>
      <c r="N1923" s="148" t="s">
        <v>6289</v>
      </c>
      <c r="O1923" s="148">
        <v>32537.12</v>
      </c>
      <c r="P1923" s="148">
        <v>79970.34</v>
      </c>
    </row>
    <row r="1924" spans="1:16" ht="37.5">
      <c r="A1924" s="237" t="s">
        <v>6832</v>
      </c>
      <c r="B1924" s="237" t="s">
        <v>6831</v>
      </c>
      <c r="C1924" s="237" t="s">
        <v>5919</v>
      </c>
      <c r="D1924" s="238" t="s">
        <v>7324</v>
      </c>
      <c r="E1924" s="148">
        <v>20398.09</v>
      </c>
      <c r="F1924" s="148">
        <v>0</v>
      </c>
      <c r="G1924" s="148">
        <v>0</v>
      </c>
      <c r="H1924" s="148" t="s">
        <v>6288</v>
      </c>
      <c r="I1924" s="148">
        <v>0</v>
      </c>
      <c r="J1924" s="148">
        <v>20398.09</v>
      </c>
      <c r="K1924" s="148">
        <v>0</v>
      </c>
      <c r="L1924" s="148">
        <v>3399.68</v>
      </c>
      <c r="M1924" s="148">
        <v>27197.45</v>
      </c>
      <c r="N1924" s="148" t="s">
        <v>6289</v>
      </c>
      <c r="O1924" s="148">
        <v>0</v>
      </c>
      <c r="P1924" s="148">
        <v>30597.13</v>
      </c>
    </row>
    <row r="1925" spans="1:16" ht="37.5">
      <c r="A1925" s="237" t="s">
        <v>6832</v>
      </c>
      <c r="B1925" s="237" t="s">
        <v>6831</v>
      </c>
      <c r="C1925" s="237" t="s">
        <v>5919</v>
      </c>
      <c r="D1925" s="238" t="s">
        <v>6259</v>
      </c>
      <c r="E1925" s="148">
        <v>20398.09</v>
      </c>
      <c r="F1925" s="148">
        <v>0</v>
      </c>
      <c r="G1925" s="148">
        <v>0</v>
      </c>
      <c r="H1925" s="148" t="s">
        <v>6288</v>
      </c>
      <c r="I1925" s="148">
        <v>0</v>
      </c>
      <c r="J1925" s="148">
        <v>20398.09</v>
      </c>
      <c r="K1925" s="148">
        <v>0</v>
      </c>
      <c r="L1925" s="148">
        <v>0</v>
      </c>
      <c r="M1925" s="148">
        <v>27197.45</v>
      </c>
      <c r="N1925" s="148" t="s">
        <v>6289</v>
      </c>
      <c r="O1925" s="148">
        <v>0</v>
      </c>
      <c r="P1925" s="148">
        <v>27197.45</v>
      </c>
    </row>
    <row r="1926" spans="1:16" ht="37.5">
      <c r="A1926" s="237" t="s">
        <v>6833</v>
      </c>
      <c r="B1926" s="237" t="s">
        <v>6834</v>
      </c>
      <c r="C1926" s="237" t="s">
        <v>5919</v>
      </c>
      <c r="D1926" s="238" t="s">
        <v>5839</v>
      </c>
      <c r="E1926" s="148">
        <v>25190.72</v>
      </c>
      <c r="F1926" s="148">
        <v>1518.55</v>
      </c>
      <c r="G1926" s="148">
        <v>0</v>
      </c>
      <c r="H1926" s="148" t="s">
        <v>6288</v>
      </c>
      <c r="I1926" s="148">
        <v>751.3199999999997</v>
      </c>
      <c r="J1926" s="148">
        <v>27460.59</v>
      </c>
      <c r="K1926" s="148">
        <v>20612.21</v>
      </c>
      <c r="L1926" s="148">
        <v>4309.29</v>
      </c>
      <c r="M1926" s="148">
        <v>33587.63</v>
      </c>
      <c r="N1926" s="148" t="s">
        <v>6289</v>
      </c>
      <c r="O1926" s="148">
        <v>40108.31</v>
      </c>
      <c r="P1926" s="148">
        <v>98617.44</v>
      </c>
    </row>
    <row r="1927" spans="1:16" ht="37.5">
      <c r="A1927" s="237" t="s">
        <v>6833</v>
      </c>
      <c r="B1927" s="237" t="s">
        <v>6834</v>
      </c>
      <c r="C1927" s="237" t="s">
        <v>5919</v>
      </c>
      <c r="D1927" s="238" t="s">
        <v>7324</v>
      </c>
      <c r="E1927" s="148">
        <v>25190.72</v>
      </c>
      <c r="F1927" s="148">
        <v>0</v>
      </c>
      <c r="G1927" s="148">
        <v>0</v>
      </c>
      <c r="H1927" s="148" t="s">
        <v>6288</v>
      </c>
      <c r="I1927" s="148">
        <v>0</v>
      </c>
      <c r="J1927" s="148">
        <v>25190.72</v>
      </c>
      <c r="K1927" s="148">
        <v>0</v>
      </c>
      <c r="L1927" s="148">
        <v>4198.45</v>
      </c>
      <c r="M1927" s="148">
        <v>33587.63</v>
      </c>
      <c r="N1927" s="148" t="s">
        <v>6289</v>
      </c>
      <c r="O1927" s="148">
        <v>0</v>
      </c>
      <c r="P1927" s="148">
        <v>37786.079999999994</v>
      </c>
    </row>
    <row r="1928" spans="1:16" ht="37.5">
      <c r="A1928" s="237" t="s">
        <v>6833</v>
      </c>
      <c r="B1928" s="237" t="s">
        <v>6834</v>
      </c>
      <c r="C1928" s="237" t="s">
        <v>5919</v>
      </c>
      <c r="D1928" s="238" t="s">
        <v>6259</v>
      </c>
      <c r="E1928" s="148">
        <v>25190.72</v>
      </c>
      <c r="F1928" s="148">
        <v>0</v>
      </c>
      <c r="G1928" s="148">
        <v>0</v>
      </c>
      <c r="H1928" s="148" t="s">
        <v>6288</v>
      </c>
      <c r="I1928" s="148">
        <v>0</v>
      </c>
      <c r="J1928" s="148">
        <v>25190.72</v>
      </c>
      <c r="K1928" s="148">
        <v>0</v>
      </c>
      <c r="L1928" s="148">
        <v>0</v>
      </c>
      <c r="M1928" s="148">
        <v>33587.63</v>
      </c>
      <c r="N1928" s="148" t="s">
        <v>6289</v>
      </c>
      <c r="O1928" s="148">
        <v>0</v>
      </c>
      <c r="P1928" s="148">
        <v>33587.63</v>
      </c>
    </row>
    <row r="1929" spans="1:16" ht="37.5">
      <c r="A1929" s="237" t="s">
        <v>6835</v>
      </c>
      <c r="B1929" s="237" t="s">
        <v>6836</v>
      </c>
      <c r="C1929" s="237" t="s">
        <v>5919</v>
      </c>
      <c r="D1929" s="238" t="s">
        <v>5839</v>
      </c>
      <c r="E1929" s="148">
        <v>23534.31</v>
      </c>
      <c r="F1929" s="148">
        <v>1518.55</v>
      </c>
      <c r="G1929" s="148">
        <v>0</v>
      </c>
      <c r="H1929" s="148" t="s">
        <v>6288</v>
      </c>
      <c r="I1929" s="148">
        <v>751.3199999999997</v>
      </c>
      <c r="J1929" s="148">
        <v>25804.18</v>
      </c>
      <c r="K1929" s="148">
        <v>19287.08</v>
      </c>
      <c r="L1929" s="148">
        <v>4033.22</v>
      </c>
      <c r="M1929" s="148">
        <v>31379.08</v>
      </c>
      <c r="N1929" s="148" t="s">
        <v>6289</v>
      </c>
      <c r="O1929" s="148">
        <v>37513.27</v>
      </c>
      <c r="P1929" s="148">
        <v>92212.65</v>
      </c>
    </row>
    <row r="1930" spans="1:16" ht="37.5">
      <c r="A1930" s="237" t="s">
        <v>6835</v>
      </c>
      <c r="B1930" s="237" t="s">
        <v>6836</v>
      </c>
      <c r="C1930" s="237" t="s">
        <v>5919</v>
      </c>
      <c r="D1930" s="238" t="s">
        <v>7324</v>
      </c>
      <c r="E1930" s="148">
        <v>23534.31</v>
      </c>
      <c r="F1930" s="148">
        <v>0</v>
      </c>
      <c r="G1930" s="148">
        <v>0</v>
      </c>
      <c r="H1930" s="148" t="s">
        <v>6288</v>
      </c>
      <c r="I1930" s="148">
        <v>0</v>
      </c>
      <c r="J1930" s="148">
        <v>23534.31</v>
      </c>
      <c r="K1930" s="148">
        <v>0</v>
      </c>
      <c r="L1930" s="148">
        <v>3922.39</v>
      </c>
      <c r="M1930" s="148">
        <v>31379.08</v>
      </c>
      <c r="N1930" s="148" t="s">
        <v>6289</v>
      </c>
      <c r="O1930" s="148">
        <v>0</v>
      </c>
      <c r="P1930" s="148">
        <v>35301.47</v>
      </c>
    </row>
    <row r="1931" spans="1:16" ht="37.5">
      <c r="A1931" s="237" t="s">
        <v>6835</v>
      </c>
      <c r="B1931" s="237" t="s">
        <v>6836</v>
      </c>
      <c r="C1931" s="237" t="s">
        <v>5919</v>
      </c>
      <c r="D1931" s="238" t="s">
        <v>6259</v>
      </c>
      <c r="E1931" s="148">
        <v>23534.31</v>
      </c>
      <c r="F1931" s="148">
        <v>0</v>
      </c>
      <c r="G1931" s="148">
        <v>0</v>
      </c>
      <c r="H1931" s="148" t="s">
        <v>6288</v>
      </c>
      <c r="I1931" s="148">
        <v>0</v>
      </c>
      <c r="J1931" s="148">
        <v>23534.31</v>
      </c>
      <c r="K1931" s="148">
        <v>0</v>
      </c>
      <c r="L1931" s="148">
        <v>0</v>
      </c>
      <c r="M1931" s="148">
        <v>31379.08</v>
      </c>
      <c r="N1931" s="148" t="s">
        <v>6289</v>
      </c>
      <c r="O1931" s="148">
        <v>0</v>
      </c>
      <c r="P1931" s="148">
        <v>31379.08</v>
      </c>
    </row>
    <row r="1932" spans="1:16" ht="37.5">
      <c r="A1932" s="237" t="s">
        <v>6837</v>
      </c>
      <c r="B1932" s="237" t="s">
        <v>6838</v>
      </c>
      <c r="C1932" s="237" t="s">
        <v>5919</v>
      </c>
      <c r="D1932" s="238" t="s">
        <v>5839</v>
      </c>
      <c r="E1932" s="148">
        <v>29287.43</v>
      </c>
      <c r="F1932" s="148">
        <v>1518.55</v>
      </c>
      <c r="G1932" s="148">
        <v>0</v>
      </c>
      <c r="H1932" s="148" t="s">
        <v>6288</v>
      </c>
      <c r="I1932" s="148">
        <v>825.9799999999996</v>
      </c>
      <c r="J1932" s="148">
        <v>31631.96</v>
      </c>
      <c r="K1932" s="148">
        <v>23936.17</v>
      </c>
      <c r="L1932" s="148">
        <v>5004.52</v>
      </c>
      <c r="M1932" s="148">
        <v>39049.91</v>
      </c>
      <c r="N1932" s="148" t="s">
        <v>6289</v>
      </c>
      <c r="O1932" s="148">
        <v>46598.66</v>
      </c>
      <c r="P1932" s="148">
        <v>114589.26000000001</v>
      </c>
    </row>
    <row r="1933" spans="1:16" ht="37.5">
      <c r="A1933" s="237" t="s">
        <v>6837</v>
      </c>
      <c r="B1933" s="237" t="s">
        <v>6838</v>
      </c>
      <c r="C1933" s="237" t="s">
        <v>5919</v>
      </c>
      <c r="D1933" s="238" t="s">
        <v>7324</v>
      </c>
      <c r="E1933" s="148">
        <v>29287.43</v>
      </c>
      <c r="F1933" s="148">
        <v>0</v>
      </c>
      <c r="G1933" s="148">
        <v>0</v>
      </c>
      <c r="H1933" s="148" t="s">
        <v>6288</v>
      </c>
      <c r="I1933" s="148">
        <v>0</v>
      </c>
      <c r="J1933" s="148">
        <v>29287.43</v>
      </c>
      <c r="K1933" s="148">
        <v>0</v>
      </c>
      <c r="L1933" s="148">
        <v>4881.24</v>
      </c>
      <c r="M1933" s="148">
        <v>39049.91</v>
      </c>
      <c r="N1933" s="148" t="s">
        <v>6289</v>
      </c>
      <c r="O1933" s="148">
        <v>0</v>
      </c>
      <c r="P1933" s="148">
        <v>43931.15</v>
      </c>
    </row>
    <row r="1934" spans="1:16" ht="37.5">
      <c r="A1934" s="237" t="s">
        <v>6837</v>
      </c>
      <c r="B1934" s="237" t="s">
        <v>6838</v>
      </c>
      <c r="C1934" s="237" t="s">
        <v>5919</v>
      </c>
      <c r="D1934" s="238" t="s">
        <v>6259</v>
      </c>
      <c r="E1934" s="148">
        <v>29287.43</v>
      </c>
      <c r="F1934" s="148">
        <v>0</v>
      </c>
      <c r="G1934" s="148">
        <v>0</v>
      </c>
      <c r="H1934" s="148" t="s">
        <v>6288</v>
      </c>
      <c r="I1934" s="148">
        <v>0</v>
      </c>
      <c r="J1934" s="148">
        <v>29287.43</v>
      </c>
      <c r="K1934" s="148">
        <v>0</v>
      </c>
      <c r="L1934" s="148">
        <v>0</v>
      </c>
      <c r="M1934" s="148">
        <v>39049.91</v>
      </c>
      <c r="N1934" s="148" t="s">
        <v>6289</v>
      </c>
      <c r="O1934" s="148">
        <v>0</v>
      </c>
      <c r="P1934" s="148">
        <v>39049.91</v>
      </c>
    </row>
    <row r="1935" spans="1:16" ht="37.5">
      <c r="A1935" s="237" t="s">
        <v>6839</v>
      </c>
      <c r="B1935" s="237" t="s">
        <v>6840</v>
      </c>
      <c r="C1935" s="237" t="s">
        <v>5919</v>
      </c>
      <c r="D1935" s="238" t="s">
        <v>5839</v>
      </c>
      <c r="E1935" s="148">
        <v>27817.72</v>
      </c>
      <c r="F1935" s="148">
        <v>1518.55</v>
      </c>
      <c r="G1935" s="148">
        <v>0</v>
      </c>
      <c r="H1935" s="148" t="s">
        <v>6288</v>
      </c>
      <c r="I1935" s="148">
        <v>825.9799999999996</v>
      </c>
      <c r="J1935" s="148">
        <v>30162.25</v>
      </c>
      <c r="K1935" s="148">
        <v>22760.40</v>
      </c>
      <c r="L1935" s="148">
        <v>4759.57</v>
      </c>
      <c r="M1935" s="148">
        <v>37090.29</v>
      </c>
      <c r="N1935" s="148" t="s">
        <v>6289</v>
      </c>
      <c r="O1935" s="148">
        <v>44296.12</v>
      </c>
      <c r="P1935" s="148">
        <v>108906.38</v>
      </c>
    </row>
    <row r="1936" spans="1:16" ht="37.5">
      <c r="A1936" s="237" t="s">
        <v>6839</v>
      </c>
      <c r="B1936" s="237" t="s">
        <v>6840</v>
      </c>
      <c r="C1936" s="237" t="s">
        <v>5919</v>
      </c>
      <c r="D1936" s="238" t="s">
        <v>7324</v>
      </c>
      <c r="E1936" s="148">
        <v>27817.72</v>
      </c>
      <c r="F1936" s="148">
        <v>0</v>
      </c>
      <c r="G1936" s="148">
        <v>0</v>
      </c>
      <c r="H1936" s="148" t="s">
        <v>6288</v>
      </c>
      <c r="I1936" s="148">
        <v>0</v>
      </c>
      <c r="J1936" s="148">
        <v>27817.72</v>
      </c>
      <c r="K1936" s="148">
        <v>0</v>
      </c>
      <c r="L1936" s="148">
        <v>4636.29</v>
      </c>
      <c r="M1936" s="148">
        <v>37090.29</v>
      </c>
      <c r="N1936" s="148" t="s">
        <v>6289</v>
      </c>
      <c r="O1936" s="148">
        <v>0</v>
      </c>
      <c r="P1936" s="148">
        <v>41726.58</v>
      </c>
    </row>
    <row r="1937" spans="1:16" ht="37.5">
      <c r="A1937" s="237" t="s">
        <v>6839</v>
      </c>
      <c r="B1937" s="237" t="s">
        <v>6840</v>
      </c>
      <c r="C1937" s="237" t="s">
        <v>5919</v>
      </c>
      <c r="D1937" s="238" t="s">
        <v>6259</v>
      </c>
      <c r="E1937" s="148">
        <v>27817.72</v>
      </c>
      <c r="F1937" s="148">
        <v>0</v>
      </c>
      <c r="G1937" s="148">
        <v>0</v>
      </c>
      <c r="H1937" s="148" t="s">
        <v>6288</v>
      </c>
      <c r="I1937" s="148">
        <v>0</v>
      </c>
      <c r="J1937" s="148">
        <v>27817.72</v>
      </c>
      <c r="K1937" s="148">
        <v>0</v>
      </c>
      <c r="L1937" s="148">
        <v>0</v>
      </c>
      <c r="M1937" s="148">
        <v>37090.29</v>
      </c>
      <c r="N1937" s="148" t="s">
        <v>6289</v>
      </c>
      <c r="O1937" s="148">
        <v>0</v>
      </c>
      <c r="P1937" s="148">
        <v>37090.29</v>
      </c>
    </row>
    <row r="1938" spans="1:16" ht="37.5">
      <c r="A1938" s="237" t="s">
        <v>6123</v>
      </c>
      <c r="B1938" s="237" t="s">
        <v>6124</v>
      </c>
      <c r="C1938" s="237" t="s">
        <v>5919</v>
      </c>
      <c r="D1938" s="238" t="s">
        <v>5839</v>
      </c>
      <c r="E1938" s="148">
        <v>34545.2</v>
      </c>
      <c r="F1938" s="148">
        <v>1518.55</v>
      </c>
      <c r="G1938" s="148">
        <v>0</v>
      </c>
      <c r="H1938" s="148" t="s">
        <v>6288</v>
      </c>
      <c r="I1938" s="148">
        <v>1066.8600000000006</v>
      </c>
      <c r="J1938" s="148">
        <v>37130.61</v>
      </c>
      <c r="K1938" s="148">
        <v>28321.95</v>
      </c>
      <c r="L1938" s="148">
        <v>5920.96</v>
      </c>
      <c r="M1938" s="148">
        <v>46060.27</v>
      </c>
      <c r="N1938" s="148" t="s">
        <v>6289</v>
      </c>
      <c r="O1938" s="148">
        <v>55068.69</v>
      </c>
      <c r="P1938" s="148">
        <v>135371.87</v>
      </c>
    </row>
    <row r="1939" spans="1:16" ht="37.5">
      <c r="A1939" s="237" t="s">
        <v>6123</v>
      </c>
      <c r="B1939" s="237" t="s">
        <v>6124</v>
      </c>
      <c r="C1939" s="237" t="s">
        <v>5919</v>
      </c>
      <c r="D1939" s="238" t="s">
        <v>7324</v>
      </c>
      <c r="E1939" s="148">
        <v>34545.2</v>
      </c>
      <c r="F1939" s="148">
        <v>0</v>
      </c>
      <c r="G1939" s="148">
        <v>0</v>
      </c>
      <c r="H1939" s="148" t="s">
        <v>6288</v>
      </c>
      <c r="I1939" s="148">
        <v>0</v>
      </c>
      <c r="J1939" s="148">
        <v>34545.2</v>
      </c>
      <c r="K1939" s="148">
        <v>0</v>
      </c>
      <c r="L1939" s="148">
        <v>5757.53</v>
      </c>
      <c r="M1939" s="148">
        <v>46060.27</v>
      </c>
      <c r="N1939" s="148" t="s">
        <v>6289</v>
      </c>
      <c r="O1939" s="148">
        <v>0</v>
      </c>
      <c r="P1939" s="148">
        <v>51817.799999999996</v>
      </c>
    </row>
    <row r="1940" spans="1:16" ht="37.5">
      <c r="A1940" s="237" t="s">
        <v>6123</v>
      </c>
      <c r="B1940" s="237" t="s">
        <v>6124</v>
      </c>
      <c r="C1940" s="237" t="s">
        <v>5919</v>
      </c>
      <c r="D1940" s="238" t="s">
        <v>6259</v>
      </c>
      <c r="E1940" s="148">
        <v>34545.2</v>
      </c>
      <c r="F1940" s="148">
        <v>0</v>
      </c>
      <c r="G1940" s="148">
        <v>0</v>
      </c>
      <c r="H1940" s="148" t="s">
        <v>6288</v>
      </c>
      <c r="I1940" s="148">
        <v>0</v>
      </c>
      <c r="J1940" s="148">
        <v>34545.2</v>
      </c>
      <c r="K1940" s="148">
        <v>0</v>
      </c>
      <c r="L1940" s="148">
        <v>0</v>
      </c>
      <c r="M1940" s="148">
        <v>46060.27</v>
      </c>
      <c r="N1940" s="148" t="s">
        <v>6289</v>
      </c>
      <c r="O1940" s="148">
        <v>0</v>
      </c>
      <c r="P1940" s="148">
        <v>46060.27</v>
      </c>
    </row>
    <row r="1941" spans="1:16" ht="37.5">
      <c r="A1941" s="237" t="s">
        <v>6841</v>
      </c>
      <c r="B1941" s="237" t="s">
        <v>6842</v>
      </c>
      <c r="C1941" s="237" t="s">
        <v>5919</v>
      </c>
      <c r="D1941" s="238" t="s">
        <v>5839</v>
      </c>
      <c r="E1941" s="148">
        <v>32887.68</v>
      </c>
      <c r="F1941" s="148">
        <v>1518.55</v>
      </c>
      <c r="G1941" s="148">
        <v>0</v>
      </c>
      <c r="H1941" s="148" t="s">
        <v>6288</v>
      </c>
      <c r="I1941" s="148">
        <v>915.5199999999968</v>
      </c>
      <c r="J1941" s="148">
        <v>35321.75</v>
      </c>
      <c r="K1941" s="148">
        <v>26874.86</v>
      </c>
      <c r="L1941" s="148">
        <v>5619.48</v>
      </c>
      <c r="M1941" s="148">
        <v>43850.24</v>
      </c>
      <c r="N1941" s="148" t="s">
        <v>6289</v>
      </c>
      <c r="O1941" s="148">
        <v>52325.61</v>
      </c>
      <c r="P1941" s="148">
        <v>128670.19</v>
      </c>
    </row>
    <row r="1942" spans="1:16" ht="37.5">
      <c r="A1942" s="237" t="s">
        <v>6841</v>
      </c>
      <c r="B1942" s="237" t="s">
        <v>6842</v>
      </c>
      <c r="C1942" s="237" t="s">
        <v>5919</v>
      </c>
      <c r="D1942" s="238" t="s">
        <v>7324</v>
      </c>
      <c r="E1942" s="148">
        <v>32887.68</v>
      </c>
      <c r="F1942" s="148">
        <v>0</v>
      </c>
      <c r="G1942" s="148">
        <v>0</v>
      </c>
      <c r="H1942" s="148" t="s">
        <v>6288</v>
      </c>
      <c r="I1942" s="148">
        <v>0</v>
      </c>
      <c r="J1942" s="148">
        <v>32887.68</v>
      </c>
      <c r="K1942" s="148">
        <v>0</v>
      </c>
      <c r="L1942" s="148">
        <v>5481.28</v>
      </c>
      <c r="M1942" s="148">
        <v>43850.24</v>
      </c>
      <c r="N1942" s="148" t="s">
        <v>6289</v>
      </c>
      <c r="O1942" s="148">
        <v>0</v>
      </c>
      <c r="P1942" s="148">
        <v>49331.52</v>
      </c>
    </row>
    <row r="1943" spans="1:16" ht="37.5">
      <c r="A1943" s="237" t="s">
        <v>6841</v>
      </c>
      <c r="B1943" s="237" t="s">
        <v>6842</v>
      </c>
      <c r="C1943" s="237" t="s">
        <v>5919</v>
      </c>
      <c r="D1943" s="238" t="s">
        <v>6259</v>
      </c>
      <c r="E1943" s="148">
        <v>32887.68</v>
      </c>
      <c r="F1943" s="148">
        <v>0</v>
      </c>
      <c r="G1943" s="148">
        <v>0</v>
      </c>
      <c r="H1943" s="148" t="s">
        <v>6288</v>
      </c>
      <c r="I1943" s="148">
        <v>0</v>
      </c>
      <c r="J1943" s="148">
        <v>32887.68</v>
      </c>
      <c r="K1943" s="148">
        <v>0</v>
      </c>
      <c r="L1943" s="148">
        <v>0</v>
      </c>
      <c r="M1943" s="148">
        <v>43850.24</v>
      </c>
      <c r="N1943" s="148" t="s">
        <v>6289</v>
      </c>
      <c r="O1943" s="148">
        <v>0</v>
      </c>
      <c r="P1943" s="148">
        <v>43850.24</v>
      </c>
    </row>
    <row r="1944" spans="1:16" ht="37.5">
      <c r="A1944" s="237" t="s">
        <v>6843</v>
      </c>
      <c r="B1944" s="237" t="s">
        <v>6844</v>
      </c>
      <c r="C1944" s="237" t="s">
        <v>5919</v>
      </c>
      <c r="D1944" s="238" t="s">
        <v>5839</v>
      </c>
      <c r="E1944" s="148">
        <v>9047.44</v>
      </c>
      <c r="F1944" s="148">
        <v>1518.55</v>
      </c>
      <c r="G1944" s="148">
        <v>0</v>
      </c>
      <c r="H1944" s="148" t="s">
        <v>6288</v>
      </c>
      <c r="I1944" s="148">
        <v>369.8099999999995</v>
      </c>
      <c r="J1944" s="148">
        <v>10935.80</v>
      </c>
      <c r="K1944" s="148">
        <v>7438.20</v>
      </c>
      <c r="L1944" s="148">
        <v>1555.16</v>
      </c>
      <c r="M1944" s="148">
        <v>12063.25</v>
      </c>
      <c r="N1944" s="148" t="s">
        <v>6289</v>
      </c>
      <c r="O1944" s="148">
        <v>14448.38</v>
      </c>
      <c r="P1944" s="148">
        <v>35504.99</v>
      </c>
    </row>
    <row r="1945" spans="1:16" ht="37.5">
      <c r="A1945" s="237" t="s">
        <v>6843</v>
      </c>
      <c r="B1945" s="237" t="s">
        <v>6844</v>
      </c>
      <c r="C1945" s="237" t="s">
        <v>5919</v>
      </c>
      <c r="D1945" s="238" t="s">
        <v>7324</v>
      </c>
      <c r="E1945" s="148">
        <v>9047.44</v>
      </c>
      <c r="F1945" s="148">
        <v>0</v>
      </c>
      <c r="G1945" s="148">
        <v>0</v>
      </c>
      <c r="H1945" s="148" t="s">
        <v>6288</v>
      </c>
      <c r="I1945" s="148">
        <v>0</v>
      </c>
      <c r="J1945" s="148">
        <v>9047.44</v>
      </c>
      <c r="K1945" s="148">
        <v>0</v>
      </c>
      <c r="L1945" s="148">
        <v>1507.91</v>
      </c>
      <c r="M1945" s="148">
        <v>12063.25</v>
      </c>
      <c r="N1945" s="148" t="s">
        <v>6289</v>
      </c>
      <c r="O1945" s="148">
        <v>0</v>
      </c>
      <c r="P1945" s="148">
        <v>13571.16</v>
      </c>
    </row>
    <row r="1946" spans="1:16" ht="37.5">
      <c r="A1946" s="237" t="s">
        <v>6843</v>
      </c>
      <c r="B1946" s="237" t="s">
        <v>6844</v>
      </c>
      <c r="C1946" s="237" t="s">
        <v>5919</v>
      </c>
      <c r="D1946" s="238" t="s">
        <v>6259</v>
      </c>
      <c r="E1946" s="148">
        <v>9047.44</v>
      </c>
      <c r="F1946" s="148">
        <v>0</v>
      </c>
      <c r="G1946" s="148">
        <v>0</v>
      </c>
      <c r="H1946" s="148" t="s">
        <v>6288</v>
      </c>
      <c r="I1946" s="148">
        <v>0</v>
      </c>
      <c r="J1946" s="148">
        <v>9047.44</v>
      </c>
      <c r="K1946" s="148">
        <v>0</v>
      </c>
      <c r="L1946" s="148">
        <v>0</v>
      </c>
      <c r="M1946" s="148">
        <v>12063.25</v>
      </c>
      <c r="N1946" s="148" t="s">
        <v>6289</v>
      </c>
      <c r="O1946" s="148">
        <v>0</v>
      </c>
      <c r="P1946" s="148">
        <v>12063.25</v>
      </c>
    </row>
    <row r="1947" spans="1:16" ht="37.5">
      <c r="A1947" s="237" t="s">
        <v>6845</v>
      </c>
      <c r="B1947" s="237" t="s">
        <v>6846</v>
      </c>
      <c r="C1947" s="237" t="s">
        <v>5919</v>
      </c>
      <c r="D1947" s="238" t="s">
        <v>5839</v>
      </c>
      <c r="E1947" s="148">
        <v>9047.44</v>
      </c>
      <c r="F1947" s="148">
        <v>1518.55</v>
      </c>
      <c r="G1947" s="148">
        <v>0</v>
      </c>
      <c r="H1947" s="148" t="s">
        <v>6288</v>
      </c>
      <c r="I1947" s="148">
        <v>369.8099999999995</v>
      </c>
      <c r="J1947" s="148">
        <v>10935.80</v>
      </c>
      <c r="K1947" s="148">
        <v>7438.20</v>
      </c>
      <c r="L1947" s="148">
        <v>1555.16</v>
      </c>
      <c r="M1947" s="148">
        <v>12063.25</v>
      </c>
      <c r="N1947" s="148" t="s">
        <v>6289</v>
      </c>
      <c r="O1947" s="148">
        <v>14448.38</v>
      </c>
      <c r="P1947" s="148">
        <v>35504.99</v>
      </c>
    </row>
    <row r="1948" spans="1:16" ht="37.5">
      <c r="A1948" s="237" t="s">
        <v>6845</v>
      </c>
      <c r="B1948" s="237" t="s">
        <v>6846</v>
      </c>
      <c r="C1948" s="237" t="s">
        <v>5919</v>
      </c>
      <c r="D1948" s="238" t="s">
        <v>7324</v>
      </c>
      <c r="E1948" s="148">
        <v>9047.44</v>
      </c>
      <c r="F1948" s="148">
        <v>0</v>
      </c>
      <c r="G1948" s="148">
        <v>0</v>
      </c>
      <c r="H1948" s="148" t="s">
        <v>6288</v>
      </c>
      <c r="I1948" s="148">
        <v>0</v>
      </c>
      <c r="J1948" s="148">
        <v>9047.44</v>
      </c>
      <c r="K1948" s="148">
        <v>0</v>
      </c>
      <c r="L1948" s="148">
        <v>1507.91</v>
      </c>
      <c r="M1948" s="148">
        <v>12063.25</v>
      </c>
      <c r="N1948" s="148" t="s">
        <v>6289</v>
      </c>
      <c r="O1948" s="148">
        <v>0</v>
      </c>
      <c r="P1948" s="148">
        <v>13571.16</v>
      </c>
    </row>
    <row r="1949" spans="1:16" ht="37.5">
      <c r="A1949" s="237" t="s">
        <v>6845</v>
      </c>
      <c r="B1949" s="237" t="s">
        <v>6846</v>
      </c>
      <c r="C1949" s="237" t="s">
        <v>5919</v>
      </c>
      <c r="D1949" s="238" t="s">
        <v>6259</v>
      </c>
      <c r="E1949" s="148">
        <v>9047.44</v>
      </c>
      <c r="F1949" s="148">
        <v>0</v>
      </c>
      <c r="G1949" s="148">
        <v>0</v>
      </c>
      <c r="H1949" s="148" t="s">
        <v>6288</v>
      </c>
      <c r="I1949" s="148">
        <v>0</v>
      </c>
      <c r="J1949" s="148">
        <v>9047.44</v>
      </c>
      <c r="K1949" s="148">
        <v>0</v>
      </c>
      <c r="L1949" s="148">
        <v>0</v>
      </c>
      <c r="M1949" s="148">
        <v>12063.25</v>
      </c>
      <c r="N1949" s="148" t="s">
        <v>6289</v>
      </c>
      <c r="O1949" s="148">
        <v>0</v>
      </c>
      <c r="P1949" s="148">
        <v>12063.25</v>
      </c>
    </row>
    <row r="1950" spans="1:16" ht="37.5">
      <c r="A1950" s="237" t="s">
        <v>6847</v>
      </c>
      <c r="B1950" s="237" t="s">
        <v>6848</v>
      </c>
      <c r="C1950" s="237" t="s">
        <v>5919</v>
      </c>
      <c r="D1950" s="238" t="s">
        <v>5839</v>
      </c>
      <c r="E1950" s="148">
        <v>10601.34</v>
      </c>
      <c r="F1950" s="148">
        <v>1518.55</v>
      </c>
      <c r="G1950" s="148">
        <v>0</v>
      </c>
      <c r="H1950" s="148" t="s">
        <v>6288</v>
      </c>
      <c r="I1950" s="148">
        <v>420.15000000000146</v>
      </c>
      <c r="J1950" s="148">
        <v>12540.04</v>
      </c>
      <c r="K1950" s="148">
        <v>8716.03</v>
      </c>
      <c r="L1950" s="148">
        <v>1822.53</v>
      </c>
      <c r="M1950" s="148">
        <v>14135.12</v>
      </c>
      <c r="N1950" s="148" t="s">
        <v>6289</v>
      </c>
      <c r="O1950" s="148">
        <v>16931.49</v>
      </c>
      <c r="P1950" s="148">
        <v>41605.17</v>
      </c>
    </row>
    <row r="1951" spans="1:16" ht="37.5">
      <c r="A1951" s="237" t="s">
        <v>6847</v>
      </c>
      <c r="B1951" s="237" t="s">
        <v>6848</v>
      </c>
      <c r="C1951" s="237" t="s">
        <v>5919</v>
      </c>
      <c r="D1951" s="238" t="s">
        <v>7324</v>
      </c>
      <c r="E1951" s="148">
        <v>10601.34</v>
      </c>
      <c r="F1951" s="148">
        <v>0</v>
      </c>
      <c r="G1951" s="148">
        <v>0</v>
      </c>
      <c r="H1951" s="148" t="s">
        <v>6288</v>
      </c>
      <c r="I1951" s="148">
        <v>0</v>
      </c>
      <c r="J1951" s="148">
        <v>10601.34</v>
      </c>
      <c r="K1951" s="148">
        <v>0</v>
      </c>
      <c r="L1951" s="148">
        <v>1766.89</v>
      </c>
      <c r="M1951" s="148">
        <v>14135.12</v>
      </c>
      <c r="N1951" s="148" t="s">
        <v>6289</v>
      </c>
      <c r="O1951" s="148">
        <v>0</v>
      </c>
      <c r="P1951" s="148">
        <v>15902.01</v>
      </c>
    </row>
    <row r="1952" spans="1:16" ht="37.5">
      <c r="A1952" s="237" t="s">
        <v>6847</v>
      </c>
      <c r="B1952" s="237" t="s">
        <v>6848</v>
      </c>
      <c r="C1952" s="237" t="s">
        <v>5919</v>
      </c>
      <c r="D1952" s="238" t="s">
        <v>6259</v>
      </c>
      <c r="E1952" s="148">
        <v>10601.34</v>
      </c>
      <c r="F1952" s="148">
        <v>0</v>
      </c>
      <c r="G1952" s="148">
        <v>0</v>
      </c>
      <c r="H1952" s="148" t="s">
        <v>6288</v>
      </c>
      <c r="I1952" s="148">
        <v>0</v>
      </c>
      <c r="J1952" s="148">
        <v>10601.34</v>
      </c>
      <c r="K1952" s="148">
        <v>0</v>
      </c>
      <c r="L1952" s="148">
        <v>0</v>
      </c>
      <c r="M1952" s="148">
        <v>14135.12</v>
      </c>
      <c r="N1952" s="148" t="s">
        <v>6289</v>
      </c>
      <c r="O1952" s="148">
        <v>0</v>
      </c>
      <c r="P1952" s="148">
        <v>14135.12</v>
      </c>
    </row>
    <row r="1953" spans="1:16" ht="37.5">
      <c r="A1953" s="237" t="s">
        <v>6849</v>
      </c>
      <c r="B1953" s="237" t="s">
        <v>6848</v>
      </c>
      <c r="C1953" s="237" t="s">
        <v>5919</v>
      </c>
      <c r="D1953" s="238" t="s">
        <v>5839</v>
      </c>
      <c r="E1953" s="148">
        <v>10601.34</v>
      </c>
      <c r="F1953" s="148">
        <v>1518.55</v>
      </c>
      <c r="G1953" s="148">
        <v>0</v>
      </c>
      <c r="H1953" s="148" t="s">
        <v>6288</v>
      </c>
      <c r="I1953" s="148">
        <v>420.15000000000146</v>
      </c>
      <c r="J1953" s="148">
        <v>12540.04</v>
      </c>
      <c r="K1953" s="148">
        <v>8716.03</v>
      </c>
      <c r="L1953" s="148">
        <v>1822.53</v>
      </c>
      <c r="M1953" s="148">
        <v>14135.12</v>
      </c>
      <c r="N1953" s="148" t="s">
        <v>6289</v>
      </c>
      <c r="O1953" s="148">
        <v>16931.49</v>
      </c>
      <c r="P1953" s="148">
        <v>41605.17</v>
      </c>
    </row>
    <row r="1954" spans="1:16" ht="37.5">
      <c r="A1954" s="237" t="s">
        <v>6849</v>
      </c>
      <c r="B1954" s="237" t="s">
        <v>6848</v>
      </c>
      <c r="C1954" s="237" t="s">
        <v>5919</v>
      </c>
      <c r="D1954" s="238" t="s">
        <v>7324</v>
      </c>
      <c r="E1954" s="148">
        <v>10601.34</v>
      </c>
      <c r="F1954" s="148">
        <v>0</v>
      </c>
      <c r="G1954" s="148">
        <v>0</v>
      </c>
      <c r="H1954" s="148" t="s">
        <v>6288</v>
      </c>
      <c r="I1954" s="148">
        <v>0</v>
      </c>
      <c r="J1954" s="148">
        <v>10601.34</v>
      </c>
      <c r="K1954" s="148">
        <v>0</v>
      </c>
      <c r="L1954" s="148">
        <v>1766.89</v>
      </c>
      <c r="M1954" s="148">
        <v>14135.12</v>
      </c>
      <c r="N1954" s="148" t="s">
        <v>6289</v>
      </c>
      <c r="O1954" s="148">
        <v>0</v>
      </c>
      <c r="P1954" s="148">
        <v>15902.01</v>
      </c>
    </row>
    <row r="1955" spans="1:16" ht="37.5">
      <c r="A1955" s="237" t="s">
        <v>6849</v>
      </c>
      <c r="B1955" s="237" t="s">
        <v>6848</v>
      </c>
      <c r="C1955" s="237" t="s">
        <v>5919</v>
      </c>
      <c r="D1955" s="238" t="s">
        <v>6259</v>
      </c>
      <c r="E1955" s="148">
        <v>10601.34</v>
      </c>
      <c r="F1955" s="148">
        <v>0</v>
      </c>
      <c r="G1955" s="148">
        <v>0</v>
      </c>
      <c r="H1955" s="148" t="s">
        <v>6288</v>
      </c>
      <c r="I1955" s="148">
        <v>0</v>
      </c>
      <c r="J1955" s="148">
        <v>10601.34</v>
      </c>
      <c r="K1955" s="148">
        <v>0</v>
      </c>
      <c r="L1955" s="148">
        <v>0</v>
      </c>
      <c r="M1955" s="148">
        <v>14135.12</v>
      </c>
      <c r="N1955" s="148" t="s">
        <v>6289</v>
      </c>
      <c r="O1955" s="148">
        <v>0</v>
      </c>
      <c r="P1955" s="148">
        <v>14135.12</v>
      </c>
    </row>
    <row r="1956" spans="1:16" ht="37.5">
      <c r="A1956" s="237" t="s">
        <v>6850</v>
      </c>
      <c r="B1956" s="237" t="s">
        <v>6851</v>
      </c>
      <c r="C1956" s="237" t="s">
        <v>5919</v>
      </c>
      <c r="D1956" s="238" t="s">
        <v>5839</v>
      </c>
      <c r="E1956" s="148">
        <v>16111.79</v>
      </c>
      <c r="F1956" s="148">
        <v>1518.55</v>
      </c>
      <c r="G1956" s="148">
        <v>0</v>
      </c>
      <c r="H1956" s="148" t="s">
        <v>6288</v>
      </c>
      <c r="I1956" s="148">
        <v>566.4900000000016</v>
      </c>
      <c r="J1956" s="148">
        <v>18196.83</v>
      </c>
      <c r="K1956" s="148">
        <v>13224.26</v>
      </c>
      <c r="L1956" s="148">
        <v>2765.33</v>
      </c>
      <c r="M1956" s="148">
        <v>21482.39</v>
      </c>
      <c r="N1956" s="148" t="s">
        <v>6289</v>
      </c>
      <c r="O1956" s="148">
        <v>25705.99</v>
      </c>
      <c r="P1956" s="148">
        <v>63177.97</v>
      </c>
    </row>
    <row r="1957" spans="1:16" ht="37.5">
      <c r="A1957" s="237" t="s">
        <v>6850</v>
      </c>
      <c r="B1957" s="237" t="s">
        <v>6851</v>
      </c>
      <c r="C1957" s="237" t="s">
        <v>5919</v>
      </c>
      <c r="D1957" s="238" t="s">
        <v>7324</v>
      </c>
      <c r="E1957" s="148">
        <v>16111.79</v>
      </c>
      <c r="F1957" s="148">
        <v>0</v>
      </c>
      <c r="G1957" s="148">
        <v>0</v>
      </c>
      <c r="H1957" s="148" t="s">
        <v>6288</v>
      </c>
      <c r="I1957" s="148">
        <v>0</v>
      </c>
      <c r="J1957" s="148">
        <v>16111.79</v>
      </c>
      <c r="K1957" s="148">
        <v>0</v>
      </c>
      <c r="L1957" s="148">
        <v>2685.30</v>
      </c>
      <c r="M1957" s="148">
        <v>21482.39</v>
      </c>
      <c r="N1957" s="148" t="s">
        <v>6289</v>
      </c>
      <c r="O1957" s="148">
        <v>0</v>
      </c>
      <c r="P1957" s="148">
        <v>24167.69</v>
      </c>
    </row>
    <row r="1958" spans="1:16" ht="37.5">
      <c r="A1958" s="237" t="s">
        <v>6850</v>
      </c>
      <c r="B1958" s="237" t="s">
        <v>6851</v>
      </c>
      <c r="C1958" s="237" t="s">
        <v>5919</v>
      </c>
      <c r="D1958" s="238" t="s">
        <v>6259</v>
      </c>
      <c r="E1958" s="148">
        <v>16111.79</v>
      </c>
      <c r="F1958" s="148">
        <v>0</v>
      </c>
      <c r="G1958" s="148">
        <v>0</v>
      </c>
      <c r="H1958" s="148" t="s">
        <v>6288</v>
      </c>
      <c r="I1958" s="148">
        <v>0</v>
      </c>
      <c r="J1958" s="148">
        <v>16111.79</v>
      </c>
      <c r="K1958" s="148">
        <v>0</v>
      </c>
      <c r="L1958" s="148">
        <v>0</v>
      </c>
      <c r="M1958" s="148">
        <v>21482.39</v>
      </c>
      <c r="N1958" s="148" t="s">
        <v>6289</v>
      </c>
      <c r="O1958" s="148">
        <v>0</v>
      </c>
      <c r="P1958" s="148">
        <v>21482.39</v>
      </c>
    </row>
    <row r="1959" spans="1:16" ht="37.5">
      <c r="A1959" s="237" t="s">
        <v>6852</v>
      </c>
      <c r="B1959" s="237" t="s">
        <v>6853</v>
      </c>
      <c r="C1959" s="237" t="s">
        <v>5919</v>
      </c>
      <c r="D1959" s="238" t="s">
        <v>5839</v>
      </c>
      <c r="E1959" s="148">
        <v>16111.79</v>
      </c>
      <c r="F1959" s="148">
        <v>1518.55</v>
      </c>
      <c r="G1959" s="148">
        <v>0</v>
      </c>
      <c r="H1959" s="148" t="s">
        <v>6288</v>
      </c>
      <c r="I1959" s="148">
        <v>566.4900000000016</v>
      </c>
      <c r="J1959" s="148">
        <v>18196.83</v>
      </c>
      <c r="K1959" s="148">
        <v>13224.26</v>
      </c>
      <c r="L1959" s="148">
        <v>2765.33</v>
      </c>
      <c r="M1959" s="148">
        <v>21482.39</v>
      </c>
      <c r="N1959" s="148" t="s">
        <v>6289</v>
      </c>
      <c r="O1959" s="148">
        <v>25705.99</v>
      </c>
      <c r="P1959" s="148">
        <v>63177.97</v>
      </c>
    </row>
    <row r="1960" spans="1:16" ht="37.5">
      <c r="A1960" s="237" t="s">
        <v>6852</v>
      </c>
      <c r="B1960" s="237" t="s">
        <v>6853</v>
      </c>
      <c r="C1960" s="237" t="s">
        <v>5919</v>
      </c>
      <c r="D1960" s="238" t="s">
        <v>7324</v>
      </c>
      <c r="E1960" s="148">
        <v>16111.79</v>
      </c>
      <c r="F1960" s="148">
        <v>0</v>
      </c>
      <c r="G1960" s="148">
        <v>0</v>
      </c>
      <c r="H1960" s="148" t="s">
        <v>6288</v>
      </c>
      <c r="I1960" s="148">
        <v>0</v>
      </c>
      <c r="J1960" s="148">
        <v>16111.79</v>
      </c>
      <c r="K1960" s="148">
        <v>0</v>
      </c>
      <c r="L1960" s="148">
        <v>2685.30</v>
      </c>
      <c r="M1960" s="148">
        <v>21482.39</v>
      </c>
      <c r="N1960" s="148" t="s">
        <v>6289</v>
      </c>
      <c r="O1960" s="148">
        <v>0</v>
      </c>
      <c r="P1960" s="148">
        <v>24167.69</v>
      </c>
    </row>
    <row r="1961" spans="1:16" ht="37.5">
      <c r="A1961" s="237" t="s">
        <v>6852</v>
      </c>
      <c r="B1961" s="237" t="s">
        <v>6853</v>
      </c>
      <c r="C1961" s="237" t="s">
        <v>5919</v>
      </c>
      <c r="D1961" s="238" t="s">
        <v>6259</v>
      </c>
      <c r="E1961" s="148">
        <v>16111.79</v>
      </c>
      <c r="F1961" s="148">
        <v>0</v>
      </c>
      <c r="G1961" s="148">
        <v>0</v>
      </c>
      <c r="H1961" s="148" t="s">
        <v>6288</v>
      </c>
      <c r="I1961" s="148">
        <v>0</v>
      </c>
      <c r="J1961" s="148">
        <v>16111.79</v>
      </c>
      <c r="K1961" s="148">
        <v>0</v>
      </c>
      <c r="L1961" s="148">
        <v>0</v>
      </c>
      <c r="M1961" s="148">
        <v>21482.39</v>
      </c>
      <c r="N1961" s="148" t="s">
        <v>6289</v>
      </c>
      <c r="O1961" s="148">
        <v>0</v>
      </c>
      <c r="P1961" s="148">
        <v>21482.39</v>
      </c>
    </row>
    <row r="1962" spans="1:16" ht="37.5">
      <c r="A1962" s="237" t="s">
        <v>6854</v>
      </c>
      <c r="B1962" s="237" t="s">
        <v>6855</v>
      </c>
      <c r="C1962" s="237" t="s">
        <v>5919</v>
      </c>
      <c r="D1962" s="238" t="s">
        <v>5839</v>
      </c>
      <c r="E1962" s="148">
        <v>19691.34</v>
      </c>
      <c r="F1962" s="148">
        <v>1518.55</v>
      </c>
      <c r="G1962" s="148">
        <v>0</v>
      </c>
      <c r="H1962" s="148" t="s">
        <v>6288</v>
      </c>
      <c r="I1962" s="148">
        <v>631.9799999999996</v>
      </c>
      <c r="J1962" s="148">
        <v>21841.87</v>
      </c>
      <c r="K1962" s="148">
        <v>16133.71</v>
      </c>
      <c r="L1962" s="148">
        <v>3372.84</v>
      </c>
      <c r="M1962" s="148">
        <v>26255.12</v>
      </c>
      <c r="N1962" s="148" t="s">
        <v>6289</v>
      </c>
      <c r="O1962" s="148">
        <v>31377.26</v>
      </c>
      <c r="P1962" s="148">
        <v>77138.93</v>
      </c>
    </row>
    <row r="1963" spans="1:16" ht="37.5">
      <c r="A1963" s="237" t="s">
        <v>6854</v>
      </c>
      <c r="B1963" s="237" t="s">
        <v>6855</v>
      </c>
      <c r="C1963" s="237" t="s">
        <v>5919</v>
      </c>
      <c r="D1963" s="238" t="s">
        <v>7324</v>
      </c>
      <c r="E1963" s="148">
        <v>19691.34</v>
      </c>
      <c r="F1963" s="148">
        <v>0</v>
      </c>
      <c r="G1963" s="148">
        <v>0</v>
      </c>
      <c r="H1963" s="148" t="s">
        <v>6288</v>
      </c>
      <c r="I1963" s="148">
        <v>0</v>
      </c>
      <c r="J1963" s="148">
        <v>19691.34</v>
      </c>
      <c r="K1963" s="148">
        <v>0</v>
      </c>
      <c r="L1963" s="148">
        <v>3281.89</v>
      </c>
      <c r="M1963" s="148">
        <v>26255.12</v>
      </c>
      <c r="N1963" s="148" t="s">
        <v>6289</v>
      </c>
      <c r="O1963" s="148">
        <v>0</v>
      </c>
      <c r="P1963" s="148">
        <v>29537.01</v>
      </c>
    </row>
    <row r="1964" spans="1:16" ht="37.5">
      <c r="A1964" s="237" t="s">
        <v>6854</v>
      </c>
      <c r="B1964" s="237" t="s">
        <v>6855</v>
      </c>
      <c r="C1964" s="237" t="s">
        <v>5919</v>
      </c>
      <c r="D1964" s="238" t="s">
        <v>6259</v>
      </c>
      <c r="E1964" s="148">
        <v>19691.34</v>
      </c>
      <c r="F1964" s="148">
        <v>0</v>
      </c>
      <c r="G1964" s="148">
        <v>0</v>
      </c>
      <c r="H1964" s="148" t="s">
        <v>6288</v>
      </c>
      <c r="I1964" s="148">
        <v>0</v>
      </c>
      <c r="J1964" s="148">
        <v>19691.34</v>
      </c>
      <c r="K1964" s="148">
        <v>0</v>
      </c>
      <c r="L1964" s="148">
        <v>0</v>
      </c>
      <c r="M1964" s="148">
        <v>26255.12</v>
      </c>
      <c r="N1964" s="148" t="s">
        <v>6289</v>
      </c>
      <c r="O1964" s="148">
        <v>0</v>
      </c>
      <c r="P1964" s="148">
        <v>26255.12</v>
      </c>
    </row>
    <row r="1965" spans="1:16" ht="37.5">
      <c r="A1965" s="237" t="s">
        <v>6856</v>
      </c>
      <c r="B1965" s="237" t="s">
        <v>6857</v>
      </c>
      <c r="C1965" s="237" t="s">
        <v>5919</v>
      </c>
      <c r="D1965" s="238" t="s">
        <v>5839</v>
      </c>
      <c r="E1965" s="148">
        <v>18127.48</v>
      </c>
      <c r="F1965" s="148">
        <v>1518.55</v>
      </c>
      <c r="G1965" s="148">
        <v>0</v>
      </c>
      <c r="H1965" s="148" t="s">
        <v>6288</v>
      </c>
      <c r="I1965" s="148">
        <v>631.9700000000012</v>
      </c>
      <c r="J1965" s="148">
        <v>20278</v>
      </c>
      <c r="K1965" s="148">
        <v>14882.62</v>
      </c>
      <c r="L1965" s="148">
        <v>3112.19</v>
      </c>
      <c r="M1965" s="148">
        <v>24169.97</v>
      </c>
      <c r="N1965" s="148" t="s">
        <v>6289</v>
      </c>
      <c r="O1965" s="148">
        <v>28927.20</v>
      </c>
      <c r="P1965" s="148">
        <v>71091.98</v>
      </c>
    </row>
    <row r="1966" spans="1:16" ht="37.5">
      <c r="A1966" s="237" t="s">
        <v>6856</v>
      </c>
      <c r="B1966" s="237" t="s">
        <v>6857</v>
      </c>
      <c r="C1966" s="237" t="s">
        <v>5919</v>
      </c>
      <c r="D1966" s="238" t="s">
        <v>7324</v>
      </c>
      <c r="E1966" s="148">
        <v>18127.48</v>
      </c>
      <c r="F1966" s="148">
        <v>0</v>
      </c>
      <c r="G1966" s="148">
        <v>0</v>
      </c>
      <c r="H1966" s="148" t="s">
        <v>6288</v>
      </c>
      <c r="I1966" s="148">
        <v>0</v>
      </c>
      <c r="J1966" s="148">
        <v>18127.48</v>
      </c>
      <c r="K1966" s="148">
        <v>0</v>
      </c>
      <c r="L1966" s="148">
        <v>3021.25</v>
      </c>
      <c r="M1966" s="148">
        <v>24169.97</v>
      </c>
      <c r="N1966" s="148" t="s">
        <v>6289</v>
      </c>
      <c r="O1966" s="148">
        <v>0</v>
      </c>
      <c r="P1966" s="148">
        <v>27191.22</v>
      </c>
    </row>
    <row r="1967" spans="1:16" ht="37.5">
      <c r="A1967" s="237" t="s">
        <v>6856</v>
      </c>
      <c r="B1967" s="237" t="s">
        <v>6857</v>
      </c>
      <c r="C1967" s="237" t="s">
        <v>5919</v>
      </c>
      <c r="D1967" s="238" t="s">
        <v>6259</v>
      </c>
      <c r="E1967" s="148">
        <v>18127.48</v>
      </c>
      <c r="F1967" s="148">
        <v>0</v>
      </c>
      <c r="G1967" s="148">
        <v>0</v>
      </c>
      <c r="H1967" s="148" t="s">
        <v>6288</v>
      </c>
      <c r="I1967" s="148">
        <v>0</v>
      </c>
      <c r="J1967" s="148">
        <v>18127.48</v>
      </c>
      <c r="K1967" s="148">
        <v>0</v>
      </c>
      <c r="L1967" s="148">
        <v>0</v>
      </c>
      <c r="M1967" s="148">
        <v>24169.97</v>
      </c>
      <c r="N1967" s="148" t="s">
        <v>6289</v>
      </c>
      <c r="O1967" s="148">
        <v>0</v>
      </c>
      <c r="P1967" s="148">
        <v>24169.97</v>
      </c>
    </row>
    <row r="1968" spans="1:16" ht="37.5">
      <c r="A1968" s="237" t="s">
        <v>6858</v>
      </c>
      <c r="B1968" s="237" t="s">
        <v>6859</v>
      </c>
      <c r="C1968" s="237" t="s">
        <v>5919</v>
      </c>
      <c r="D1968" s="238" t="s">
        <v>5839</v>
      </c>
      <c r="E1968" s="148">
        <v>23534.31</v>
      </c>
      <c r="F1968" s="148">
        <v>1518.55</v>
      </c>
      <c r="G1968" s="148">
        <v>0</v>
      </c>
      <c r="H1968" s="148" t="s">
        <v>6288</v>
      </c>
      <c r="I1968" s="148">
        <v>751.2700000000004</v>
      </c>
      <c r="J1968" s="148">
        <v>25804.13</v>
      </c>
      <c r="K1968" s="148">
        <v>19287.08</v>
      </c>
      <c r="L1968" s="148">
        <v>4033.21</v>
      </c>
      <c r="M1968" s="148">
        <v>31379.08</v>
      </c>
      <c r="N1968" s="148" t="s">
        <v>6289</v>
      </c>
      <c r="O1968" s="148">
        <v>37513.22</v>
      </c>
      <c r="P1968" s="148">
        <v>92212.59</v>
      </c>
    </row>
    <row r="1969" spans="1:16" ht="37.5">
      <c r="A1969" s="237" t="s">
        <v>6858</v>
      </c>
      <c r="B1969" s="237" t="s">
        <v>6859</v>
      </c>
      <c r="C1969" s="237" t="s">
        <v>5919</v>
      </c>
      <c r="D1969" s="238" t="s">
        <v>7324</v>
      </c>
      <c r="E1969" s="148">
        <v>23534.31</v>
      </c>
      <c r="F1969" s="148">
        <v>0</v>
      </c>
      <c r="G1969" s="148">
        <v>0</v>
      </c>
      <c r="H1969" s="148" t="s">
        <v>6288</v>
      </c>
      <c r="I1969" s="148">
        <v>0</v>
      </c>
      <c r="J1969" s="148">
        <v>23534.31</v>
      </c>
      <c r="K1969" s="148">
        <v>0</v>
      </c>
      <c r="L1969" s="148">
        <v>3922.39</v>
      </c>
      <c r="M1969" s="148">
        <v>31379.08</v>
      </c>
      <c r="N1969" s="148" t="s">
        <v>6289</v>
      </c>
      <c r="O1969" s="148">
        <v>0</v>
      </c>
      <c r="P1969" s="148">
        <v>35301.47</v>
      </c>
    </row>
    <row r="1970" spans="1:16" ht="37.5">
      <c r="A1970" s="237" t="s">
        <v>6858</v>
      </c>
      <c r="B1970" s="237" t="s">
        <v>6859</v>
      </c>
      <c r="C1970" s="237" t="s">
        <v>5919</v>
      </c>
      <c r="D1970" s="238" t="s">
        <v>6259</v>
      </c>
      <c r="E1970" s="148">
        <v>23534.31</v>
      </c>
      <c r="F1970" s="148">
        <v>0</v>
      </c>
      <c r="G1970" s="148">
        <v>0</v>
      </c>
      <c r="H1970" s="148" t="s">
        <v>6288</v>
      </c>
      <c r="I1970" s="148">
        <v>0</v>
      </c>
      <c r="J1970" s="148">
        <v>23534.31</v>
      </c>
      <c r="K1970" s="148">
        <v>0</v>
      </c>
      <c r="L1970" s="148">
        <v>0</v>
      </c>
      <c r="M1970" s="148">
        <v>31379.08</v>
      </c>
      <c r="N1970" s="148" t="s">
        <v>6289</v>
      </c>
      <c r="O1970" s="148">
        <v>0</v>
      </c>
      <c r="P1970" s="148">
        <v>31379.08</v>
      </c>
    </row>
    <row r="1971" spans="1:16" ht="37.5">
      <c r="A1971" s="237" t="s">
        <v>6860</v>
      </c>
      <c r="B1971" s="237" t="s">
        <v>6861</v>
      </c>
      <c r="C1971" s="237" t="s">
        <v>5919</v>
      </c>
      <c r="D1971" s="238" t="s">
        <v>5839</v>
      </c>
      <c r="E1971" s="148">
        <v>23534.31</v>
      </c>
      <c r="F1971" s="148">
        <v>1518.55</v>
      </c>
      <c r="G1971" s="148">
        <v>0</v>
      </c>
      <c r="H1971" s="148" t="s">
        <v>6288</v>
      </c>
      <c r="I1971" s="148">
        <v>751.2700000000004</v>
      </c>
      <c r="J1971" s="148">
        <v>25804.13</v>
      </c>
      <c r="K1971" s="148">
        <v>19287.08</v>
      </c>
      <c r="L1971" s="148">
        <v>4033.21</v>
      </c>
      <c r="M1971" s="148">
        <v>31379.08</v>
      </c>
      <c r="N1971" s="148" t="s">
        <v>6289</v>
      </c>
      <c r="O1971" s="148">
        <v>37513.22</v>
      </c>
      <c r="P1971" s="148">
        <v>92212.59</v>
      </c>
    </row>
    <row r="1972" spans="1:16" ht="37.5">
      <c r="A1972" s="237" t="s">
        <v>6860</v>
      </c>
      <c r="B1972" s="237" t="s">
        <v>6861</v>
      </c>
      <c r="C1972" s="237" t="s">
        <v>5919</v>
      </c>
      <c r="D1972" s="238" t="s">
        <v>7324</v>
      </c>
      <c r="E1972" s="148">
        <v>23534.31</v>
      </c>
      <c r="F1972" s="148">
        <v>0</v>
      </c>
      <c r="G1972" s="148">
        <v>0</v>
      </c>
      <c r="H1972" s="148" t="s">
        <v>6288</v>
      </c>
      <c r="I1972" s="148">
        <v>0</v>
      </c>
      <c r="J1972" s="148">
        <v>23534.31</v>
      </c>
      <c r="K1972" s="148">
        <v>0</v>
      </c>
      <c r="L1972" s="148">
        <v>3922.39</v>
      </c>
      <c r="M1972" s="148">
        <v>31379.08</v>
      </c>
      <c r="N1972" s="148" t="s">
        <v>6289</v>
      </c>
      <c r="O1972" s="148">
        <v>0</v>
      </c>
      <c r="P1972" s="148">
        <v>35301.47</v>
      </c>
    </row>
    <row r="1973" spans="1:16" ht="37.5">
      <c r="A1973" s="237" t="s">
        <v>6860</v>
      </c>
      <c r="B1973" s="237" t="s">
        <v>6861</v>
      </c>
      <c r="C1973" s="237" t="s">
        <v>5919</v>
      </c>
      <c r="D1973" s="238" t="s">
        <v>6259</v>
      </c>
      <c r="E1973" s="148">
        <v>23534.31</v>
      </c>
      <c r="F1973" s="148">
        <v>0</v>
      </c>
      <c r="G1973" s="148">
        <v>0</v>
      </c>
      <c r="H1973" s="148" t="s">
        <v>6288</v>
      </c>
      <c r="I1973" s="148">
        <v>0</v>
      </c>
      <c r="J1973" s="148">
        <v>23534.31</v>
      </c>
      <c r="K1973" s="148">
        <v>0</v>
      </c>
      <c r="L1973" s="148">
        <v>0</v>
      </c>
      <c r="M1973" s="148">
        <v>31379.08</v>
      </c>
      <c r="N1973" s="148" t="s">
        <v>6289</v>
      </c>
      <c r="O1973" s="148">
        <v>0</v>
      </c>
      <c r="P1973" s="148">
        <v>31379.08</v>
      </c>
    </row>
    <row r="1974" spans="1:16" ht="37.5">
      <c r="A1974" s="237" t="s">
        <v>6862</v>
      </c>
      <c r="B1974" s="237" t="s">
        <v>6863</v>
      </c>
      <c r="C1974" s="237" t="s">
        <v>5919</v>
      </c>
      <c r="D1974" s="238" t="s">
        <v>5839</v>
      </c>
      <c r="E1974" s="148">
        <v>27817.72</v>
      </c>
      <c r="F1974" s="148">
        <v>1518.55</v>
      </c>
      <c r="G1974" s="148">
        <v>0</v>
      </c>
      <c r="H1974" s="148" t="s">
        <v>6288</v>
      </c>
      <c r="I1974" s="148">
        <v>825.9799999999996</v>
      </c>
      <c r="J1974" s="148">
        <v>30162.25</v>
      </c>
      <c r="K1974" s="148">
        <v>22760.40</v>
      </c>
      <c r="L1974" s="148">
        <v>4759.57</v>
      </c>
      <c r="M1974" s="148">
        <v>37090.29</v>
      </c>
      <c r="N1974" s="148" t="s">
        <v>6289</v>
      </c>
      <c r="O1974" s="148">
        <v>44296.12</v>
      </c>
      <c r="P1974" s="148">
        <v>108906.38</v>
      </c>
    </row>
    <row r="1975" spans="1:16" ht="37.5">
      <c r="A1975" s="237" t="s">
        <v>6862</v>
      </c>
      <c r="B1975" s="237" t="s">
        <v>6863</v>
      </c>
      <c r="C1975" s="237" t="s">
        <v>5919</v>
      </c>
      <c r="D1975" s="238" t="s">
        <v>7324</v>
      </c>
      <c r="E1975" s="148">
        <v>27817.72</v>
      </c>
      <c r="F1975" s="148">
        <v>0</v>
      </c>
      <c r="G1975" s="148">
        <v>0</v>
      </c>
      <c r="H1975" s="148" t="s">
        <v>6288</v>
      </c>
      <c r="I1975" s="148">
        <v>0</v>
      </c>
      <c r="J1975" s="148">
        <v>27817.72</v>
      </c>
      <c r="K1975" s="148">
        <v>0</v>
      </c>
      <c r="L1975" s="148">
        <v>4636.29</v>
      </c>
      <c r="M1975" s="148">
        <v>37090.29</v>
      </c>
      <c r="N1975" s="148" t="s">
        <v>6289</v>
      </c>
      <c r="O1975" s="148">
        <v>0</v>
      </c>
      <c r="P1975" s="148">
        <v>41726.58</v>
      </c>
    </row>
    <row r="1976" spans="1:16" ht="37.5">
      <c r="A1976" s="237" t="s">
        <v>6862</v>
      </c>
      <c r="B1976" s="237" t="s">
        <v>6863</v>
      </c>
      <c r="C1976" s="237" t="s">
        <v>5919</v>
      </c>
      <c r="D1976" s="238" t="s">
        <v>6259</v>
      </c>
      <c r="E1976" s="148">
        <v>27817.72</v>
      </c>
      <c r="F1976" s="148">
        <v>0</v>
      </c>
      <c r="G1976" s="148">
        <v>0</v>
      </c>
      <c r="H1976" s="148" t="s">
        <v>6288</v>
      </c>
      <c r="I1976" s="148">
        <v>0</v>
      </c>
      <c r="J1976" s="148">
        <v>27817.72</v>
      </c>
      <c r="K1976" s="148">
        <v>0</v>
      </c>
      <c r="L1976" s="148">
        <v>0</v>
      </c>
      <c r="M1976" s="148">
        <v>37090.29</v>
      </c>
      <c r="N1976" s="148" t="s">
        <v>6289</v>
      </c>
      <c r="O1976" s="148">
        <v>0</v>
      </c>
      <c r="P1976" s="148">
        <v>37090.29</v>
      </c>
    </row>
    <row r="1977" spans="1:16" ht="37.5">
      <c r="A1977" s="237" t="s">
        <v>6864</v>
      </c>
      <c r="B1977" s="237" t="s">
        <v>6865</v>
      </c>
      <c r="C1977" s="237" t="s">
        <v>5919</v>
      </c>
      <c r="D1977" s="238" t="s">
        <v>5839</v>
      </c>
      <c r="E1977" s="148">
        <v>27817.72</v>
      </c>
      <c r="F1977" s="148">
        <v>1518.55</v>
      </c>
      <c r="G1977" s="148">
        <v>0</v>
      </c>
      <c r="H1977" s="148" t="s">
        <v>6288</v>
      </c>
      <c r="I1977" s="148">
        <v>825.9799999999996</v>
      </c>
      <c r="J1977" s="148">
        <v>30162.25</v>
      </c>
      <c r="K1977" s="148">
        <v>22760.40</v>
      </c>
      <c r="L1977" s="148">
        <v>4759.57</v>
      </c>
      <c r="M1977" s="148">
        <v>37090.29</v>
      </c>
      <c r="N1977" s="148" t="s">
        <v>6289</v>
      </c>
      <c r="O1977" s="148">
        <v>44296.12</v>
      </c>
      <c r="P1977" s="148">
        <v>108906.38</v>
      </c>
    </row>
    <row r="1978" spans="1:16" ht="37.5">
      <c r="A1978" s="237" t="s">
        <v>6864</v>
      </c>
      <c r="B1978" s="237" t="s">
        <v>6865</v>
      </c>
      <c r="C1978" s="237" t="s">
        <v>5919</v>
      </c>
      <c r="D1978" s="238" t="s">
        <v>7324</v>
      </c>
      <c r="E1978" s="148">
        <v>27817.72</v>
      </c>
      <c r="F1978" s="148">
        <v>0</v>
      </c>
      <c r="G1978" s="148">
        <v>0</v>
      </c>
      <c r="H1978" s="148" t="s">
        <v>6288</v>
      </c>
      <c r="I1978" s="148">
        <v>0</v>
      </c>
      <c r="J1978" s="148">
        <v>27817.72</v>
      </c>
      <c r="K1978" s="148">
        <v>0</v>
      </c>
      <c r="L1978" s="148">
        <v>4636.29</v>
      </c>
      <c r="M1978" s="148">
        <v>37090.29</v>
      </c>
      <c r="N1978" s="148" t="s">
        <v>6289</v>
      </c>
      <c r="O1978" s="148">
        <v>0</v>
      </c>
      <c r="P1978" s="148">
        <v>41726.58</v>
      </c>
    </row>
    <row r="1979" spans="1:16" ht="37.5">
      <c r="A1979" s="237" t="s">
        <v>6864</v>
      </c>
      <c r="B1979" s="237" t="s">
        <v>6865</v>
      </c>
      <c r="C1979" s="237" t="s">
        <v>5919</v>
      </c>
      <c r="D1979" s="238" t="s">
        <v>6259</v>
      </c>
      <c r="E1979" s="148">
        <v>27817.72</v>
      </c>
      <c r="F1979" s="148">
        <v>0</v>
      </c>
      <c r="G1979" s="148">
        <v>0</v>
      </c>
      <c r="H1979" s="148" t="s">
        <v>6288</v>
      </c>
      <c r="I1979" s="148">
        <v>0</v>
      </c>
      <c r="J1979" s="148">
        <v>27817.72</v>
      </c>
      <c r="K1979" s="148">
        <v>0</v>
      </c>
      <c r="L1979" s="148">
        <v>0</v>
      </c>
      <c r="M1979" s="148">
        <v>37090.29</v>
      </c>
      <c r="N1979" s="148" t="s">
        <v>6289</v>
      </c>
      <c r="O1979" s="148">
        <v>0</v>
      </c>
      <c r="P1979" s="148">
        <v>37090.29</v>
      </c>
    </row>
    <row r="1980" spans="1:16" ht="37.5">
      <c r="A1980" s="237" t="s">
        <v>6125</v>
      </c>
      <c r="B1980" s="237" t="s">
        <v>6126</v>
      </c>
      <c r="C1980" s="237" t="s">
        <v>5919</v>
      </c>
      <c r="D1980" s="238" t="s">
        <v>5839</v>
      </c>
      <c r="E1980" s="148">
        <v>13575.60</v>
      </c>
      <c r="F1980" s="148">
        <v>1518.55</v>
      </c>
      <c r="G1980" s="148">
        <v>0</v>
      </c>
      <c r="H1980" s="148" t="s">
        <v>6288</v>
      </c>
      <c r="I1980" s="148">
        <v>580.6100000000006</v>
      </c>
      <c r="J1980" s="148">
        <v>15674.76</v>
      </c>
      <c r="K1980" s="148">
        <v>11220.13</v>
      </c>
      <c r="L1980" s="148">
        <v>2344.99</v>
      </c>
      <c r="M1980" s="148">
        <v>18100.80</v>
      </c>
      <c r="N1980" s="148" t="s">
        <v>6289</v>
      </c>
      <c r="O1980" s="148">
        <v>21746.27</v>
      </c>
      <c r="P1980" s="148">
        <v>53412.19</v>
      </c>
    </row>
    <row r="1981" spans="1:16" ht="37.5">
      <c r="A1981" s="237" t="s">
        <v>6125</v>
      </c>
      <c r="B1981" s="237" t="s">
        <v>6126</v>
      </c>
      <c r="C1981" s="237" t="s">
        <v>5919</v>
      </c>
      <c r="D1981" s="238" t="s">
        <v>7324</v>
      </c>
      <c r="E1981" s="148">
        <v>13575.60</v>
      </c>
      <c r="F1981" s="148">
        <v>0</v>
      </c>
      <c r="G1981" s="148">
        <v>0</v>
      </c>
      <c r="H1981" s="148" t="s">
        <v>6288</v>
      </c>
      <c r="I1981" s="148">
        <v>0</v>
      </c>
      <c r="J1981" s="148">
        <v>13575.60</v>
      </c>
      <c r="K1981" s="148">
        <v>0</v>
      </c>
      <c r="L1981" s="148">
        <v>2262.60</v>
      </c>
      <c r="M1981" s="148">
        <v>18100.80</v>
      </c>
      <c r="N1981" s="148" t="s">
        <v>6289</v>
      </c>
      <c r="O1981" s="148">
        <v>0</v>
      </c>
      <c r="P1981" s="148">
        <v>20363.399999999998</v>
      </c>
    </row>
    <row r="1982" spans="1:16" ht="37.5">
      <c r="A1982" s="237" t="s">
        <v>6125</v>
      </c>
      <c r="B1982" s="237" t="s">
        <v>6126</v>
      </c>
      <c r="C1982" s="237" t="s">
        <v>5919</v>
      </c>
      <c r="D1982" s="238" t="s">
        <v>6259</v>
      </c>
      <c r="E1982" s="148">
        <v>13575.60</v>
      </c>
      <c r="F1982" s="148">
        <v>0</v>
      </c>
      <c r="G1982" s="148">
        <v>0</v>
      </c>
      <c r="H1982" s="148" t="s">
        <v>6288</v>
      </c>
      <c r="I1982" s="148">
        <v>0</v>
      </c>
      <c r="J1982" s="148">
        <v>13575.60</v>
      </c>
      <c r="K1982" s="148">
        <v>0</v>
      </c>
      <c r="L1982" s="148">
        <v>0</v>
      </c>
      <c r="M1982" s="148">
        <v>18100.80</v>
      </c>
      <c r="N1982" s="148" t="s">
        <v>6289</v>
      </c>
      <c r="O1982" s="148">
        <v>0</v>
      </c>
      <c r="P1982" s="148">
        <v>18100.80</v>
      </c>
    </row>
    <row r="1983" spans="1:16" ht="37.5">
      <c r="A1983" s="237" t="s">
        <v>6866</v>
      </c>
      <c r="B1983" s="237" t="s">
        <v>6867</v>
      </c>
      <c r="C1983" s="237" t="s">
        <v>5919</v>
      </c>
      <c r="D1983" s="238" t="s">
        <v>5839</v>
      </c>
      <c r="E1983" s="148">
        <v>12213.35</v>
      </c>
      <c r="F1983" s="148">
        <v>1518.55</v>
      </c>
      <c r="G1983" s="148">
        <v>0</v>
      </c>
      <c r="H1983" s="148" t="s">
        <v>6288</v>
      </c>
      <c r="I1983" s="148">
        <v>446.6900000000005</v>
      </c>
      <c r="J1983" s="148">
        <v>14178.59</v>
      </c>
      <c r="K1983" s="148">
        <v>10023.19</v>
      </c>
      <c r="L1983" s="148">
        <v>2095.62</v>
      </c>
      <c r="M1983" s="148">
        <v>16284.47</v>
      </c>
      <c r="N1983" s="148" t="s">
        <v>6289</v>
      </c>
      <c r="O1983" s="148">
        <v>19482.63</v>
      </c>
      <c r="P1983" s="148">
        <v>47885.91</v>
      </c>
    </row>
    <row r="1984" spans="1:16" ht="37.5">
      <c r="A1984" s="237" t="s">
        <v>6866</v>
      </c>
      <c r="B1984" s="237" t="s">
        <v>6867</v>
      </c>
      <c r="C1984" s="237" t="s">
        <v>5919</v>
      </c>
      <c r="D1984" s="238" t="s">
        <v>7324</v>
      </c>
      <c r="E1984" s="148">
        <v>12213.35</v>
      </c>
      <c r="F1984" s="148">
        <v>0</v>
      </c>
      <c r="G1984" s="148">
        <v>0</v>
      </c>
      <c r="H1984" s="148" t="s">
        <v>6288</v>
      </c>
      <c r="I1984" s="148">
        <v>0</v>
      </c>
      <c r="J1984" s="148">
        <v>12213.35</v>
      </c>
      <c r="K1984" s="148">
        <v>0</v>
      </c>
      <c r="L1984" s="148">
        <v>2035.56</v>
      </c>
      <c r="M1984" s="148">
        <v>16284.47</v>
      </c>
      <c r="N1984" s="148" t="s">
        <v>6289</v>
      </c>
      <c r="O1984" s="148">
        <v>0</v>
      </c>
      <c r="P1984" s="148">
        <v>18320.03</v>
      </c>
    </row>
    <row r="1985" spans="1:16" ht="37.5">
      <c r="A1985" s="237" t="s">
        <v>6866</v>
      </c>
      <c r="B1985" s="237" t="s">
        <v>6867</v>
      </c>
      <c r="C1985" s="237" t="s">
        <v>5919</v>
      </c>
      <c r="D1985" s="238" t="s">
        <v>6259</v>
      </c>
      <c r="E1985" s="148">
        <v>12213.35</v>
      </c>
      <c r="F1985" s="148">
        <v>0</v>
      </c>
      <c r="G1985" s="148">
        <v>0</v>
      </c>
      <c r="H1985" s="148" t="s">
        <v>6288</v>
      </c>
      <c r="I1985" s="148">
        <v>0</v>
      </c>
      <c r="J1985" s="148">
        <v>12213.35</v>
      </c>
      <c r="K1985" s="148">
        <v>0</v>
      </c>
      <c r="L1985" s="148">
        <v>0</v>
      </c>
      <c r="M1985" s="148">
        <v>16284.47</v>
      </c>
      <c r="N1985" s="148" t="s">
        <v>6289</v>
      </c>
      <c r="O1985" s="148">
        <v>0</v>
      </c>
      <c r="P1985" s="148">
        <v>16284.47</v>
      </c>
    </row>
    <row r="1986" spans="1:16" ht="37.5">
      <c r="A1986" s="237" t="s">
        <v>6868</v>
      </c>
      <c r="B1986" s="237" t="s">
        <v>6869</v>
      </c>
      <c r="C1986" s="237" t="s">
        <v>5919</v>
      </c>
      <c r="D1986" s="238" t="s">
        <v>5839</v>
      </c>
      <c r="E1986" s="148">
        <v>21875.58</v>
      </c>
      <c r="F1986" s="148">
        <v>1518.55</v>
      </c>
      <c r="G1986" s="148">
        <v>0</v>
      </c>
      <c r="H1986" s="148" t="s">
        <v>6288</v>
      </c>
      <c r="I1986" s="148">
        <v>686.4199999999983</v>
      </c>
      <c r="J1986" s="148">
        <v>24080.55</v>
      </c>
      <c r="K1986" s="148">
        <v>17918.06</v>
      </c>
      <c r="L1986" s="148">
        <v>3745.95</v>
      </c>
      <c r="M1986" s="148">
        <v>29167.44</v>
      </c>
      <c r="N1986" s="148" t="s">
        <v>6289</v>
      </c>
      <c r="O1986" s="148">
        <v>34851.86</v>
      </c>
      <c r="P1986" s="148">
        <v>85683.31</v>
      </c>
    </row>
    <row r="1987" spans="1:16" ht="37.5">
      <c r="A1987" s="237" t="s">
        <v>6868</v>
      </c>
      <c r="B1987" s="237" t="s">
        <v>6869</v>
      </c>
      <c r="C1987" s="237" t="s">
        <v>5919</v>
      </c>
      <c r="D1987" s="238" t="s">
        <v>7324</v>
      </c>
      <c r="E1987" s="148">
        <v>21875.58</v>
      </c>
      <c r="F1987" s="148">
        <v>0</v>
      </c>
      <c r="G1987" s="148">
        <v>0</v>
      </c>
      <c r="H1987" s="148" t="s">
        <v>6288</v>
      </c>
      <c r="I1987" s="148">
        <v>0</v>
      </c>
      <c r="J1987" s="148">
        <v>21875.58</v>
      </c>
      <c r="K1987" s="148">
        <v>0</v>
      </c>
      <c r="L1987" s="148">
        <v>3645.93</v>
      </c>
      <c r="M1987" s="148">
        <v>29167.44</v>
      </c>
      <c r="N1987" s="148" t="s">
        <v>6289</v>
      </c>
      <c r="O1987" s="148">
        <v>0</v>
      </c>
      <c r="P1987" s="148">
        <v>32813.369999999995</v>
      </c>
    </row>
    <row r="1988" spans="1:16" ht="37.5">
      <c r="A1988" s="237" t="s">
        <v>6868</v>
      </c>
      <c r="B1988" s="237" t="s">
        <v>6869</v>
      </c>
      <c r="C1988" s="237" t="s">
        <v>5919</v>
      </c>
      <c r="D1988" s="238" t="s">
        <v>6259</v>
      </c>
      <c r="E1988" s="148">
        <v>21875.58</v>
      </c>
      <c r="F1988" s="148">
        <v>0</v>
      </c>
      <c r="G1988" s="148">
        <v>0</v>
      </c>
      <c r="H1988" s="148" t="s">
        <v>6288</v>
      </c>
      <c r="I1988" s="148">
        <v>0</v>
      </c>
      <c r="J1988" s="148">
        <v>21875.58</v>
      </c>
      <c r="K1988" s="148">
        <v>0</v>
      </c>
      <c r="L1988" s="148">
        <v>0</v>
      </c>
      <c r="M1988" s="148">
        <v>29167.44</v>
      </c>
      <c r="N1988" s="148" t="s">
        <v>6289</v>
      </c>
      <c r="O1988" s="148">
        <v>0</v>
      </c>
      <c r="P1988" s="148">
        <v>29167.44</v>
      </c>
    </row>
    <row r="1989" spans="1:16" ht="37.5">
      <c r="A1989" s="237" t="s">
        <v>6870</v>
      </c>
      <c r="B1989" s="237" t="s">
        <v>6871</v>
      </c>
      <c r="C1989" s="237" t="s">
        <v>5919</v>
      </c>
      <c r="D1989" s="238" t="s">
        <v>5839</v>
      </c>
      <c r="E1989" s="148">
        <v>20398.09</v>
      </c>
      <c r="F1989" s="148">
        <v>1518.55</v>
      </c>
      <c r="G1989" s="148">
        <v>0</v>
      </c>
      <c r="H1989" s="148" t="s">
        <v>6288</v>
      </c>
      <c r="I1989" s="148">
        <v>686.4200000000019</v>
      </c>
      <c r="J1989" s="148">
        <v>22603.06</v>
      </c>
      <c r="K1989" s="148">
        <v>16736.07</v>
      </c>
      <c r="L1989" s="148">
        <v>3499.70</v>
      </c>
      <c r="M1989" s="148">
        <v>27197.45</v>
      </c>
      <c r="N1989" s="148" t="s">
        <v>6289</v>
      </c>
      <c r="O1989" s="148">
        <v>32537.12</v>
      </c>
      <c r="P1989" s="148">
        <v>79970.34</v>
      </c>
    </row>
    <row r="1990" spans="1:16" ht="37.5">
      <c r="A1990" s="237" t="s">
        <v>6870</v>
      </c>
      <c r="B1990" s="237" t="s">
        <v>6871</v>
      </c>
      <c r="C1990" s="237" t="s">
        <v>5919</v>
      </c>
      <c r="D1990" s="238" t="s">
        <v>7324</v>
      </c>
      <c r="E1990" s="148">
        <v>20398.09</v>
      </c>
      <c r="F1990" s="148">
        <v>0</v>
      </c>
      <c r="G1990" s="148">
        <v>0</v>
      </c>
      <c r="H1990" s="148" t="s">
        <v>6288</v>
      </c>
      <c r="I1990" s="148">
        <v>0</v>
      </c>
      <c r="J1990" s="148">
        <v>20398.09</v>
      </c>
      <c r="K1990" s="148">
        <v>0</v>
      </c>
      <c r="L1990" s="148">
        <v>3399.68</v>
      </c>
      <c r="M1990" s="148">
        <v>27197.45</v>
      </c>
      <c r="N1990" s="148" t="s">
        <v>6289</v>
      </c>
      <c r="O1990" s="148">
        <v>0</v>
      </c>
      <c r="P1990" s="148">
        <v>30597.13</v>
      </c>
    </row>
    <row r="1991" spans="1:16" ht="37.5">
      <c r="A1991" s="237" t="s">
        <v>6870</v>
      </c>
      <c r="B1991" s="237" t="s">
        <v>6871</v>
      </c>
      <c r="C1991" s="237" t="s">
        <v>5919</v>
      </c>
      <c r="D1991" s="238" t="s">
        <v>6259</v>
      </c>
      <c r="E1991" s="148">
        <v>20398.09</v>
      </c>
      <c r="F1991" s="148">
        <v>0</v>
      </c>
      <c r="G1991" s="148">
        <v>0</v>
      </c>
      <c r="H1991" s="148" t="s">
        <v>6288</v>
      </c>
      <c r="I1991" s="148">
        <v>0</v>
      </c>
      <c r="J1991" s="148">
        <v>20398.09</v>
      </c>
      <c r="K1991" s="148">
        <v>0</v>
      </c>
      <c r="L1991" s="148">
        <v>0</v>
      </c>
      <c r="M1991" s="148">
        <v>27197.45</v>
      </c>
      <c r="N1991" s="148" t="s">
        <v>6289</v>
      </c>
      <c r="O1991" s="148">
        <v>0</v>
      </c>
      <c r="P1991" s="148">
        <v>27197.45</v>
      </c>
    </row>
    <row r="1992" spans="1:16" ht="37.5">
      <c r="A1992" s="237" t="s">
        <v>6872</v>
      </c>
      <c r="B1992" s="237" t="s">
        <v>6873</v>
      </c>
      <c r="C1992" s="237" t="s">
        <v>5919</v>
      </c>
      <c r="D1992" s="238" t="s">
        <v>5839</v>
      </c>
      <c r="E1992" s="148">
        <v>32887.68</v>
      </c>
      <c r="F1992" s="148">
        <v>1518.55</v>
      </c>
      <c r="G1992" s="148">
        <v>0</v>
      </c>
      <c r="H1992" s="148" t="s">
        <v>6288</v>
      </c>
      <c r="I1992" s="148">
        <v>915.5199999999968</v>
      </c>
      <c r="J1992" s="148">
        <v>35321.75</v>
      </c>
      <c r="K1992" s="148">
        <v>26874.86</v>
      </c>
      <c r="L1992" s="148">
        <v>5619.48</v>
      </c>
      <c r="M1992" s="148">
        <v>43850.24</v>
      </c>
      <c r="N1992" s="148" t="s">
        <v>6289</v>
      </c>
      <c r="O1992" s="148">
        <v>52325.61</v>
      </c>
      <c r="P1992" s="148">
        <v>128670.19</v>
      </c>
    </row>
    <row r="1993" spans="1:16" ht="37.5">
      <c r="A1993" s="237" t="s">
        <v>6872</v>
      </c>
      <c r="B1993" s="237" t="s">
        <v>6873</v>
      </c>
      <c r="C1993" s="237" t="s">
        <v>5919</v>
      </c>
      <c r="D1993" s="238" t="s">
        <v>7324</v>
      </c>
      <c r="E1993" s="148">
        <v>32887.68</v>
      </c>
      <c r="F1993" s="148">
        <v>0</v>
      </c>
      <c r="G1993" s="148">
        <v>0</v>
      </c>
      <c r="H1993" s="148" t="s">
        <v>6288</v>
      </c>
      <c r="I1993" s="148">
        <v>0</v>
      </c>
      <c r="J1993" s="148">
        <v>32887.68</v>
      </c>
      <c r="K1993" s="148">
        <v>0</v>
      </c>
      <c r="L1993" s="148">
        <v>5481.28</v>
      </c>
      <c r="M1993" s="148">
        <v>43850.24</v>
      </c>
      <c r="N1993" s="148" t="s">
        <v>6289</v>
      </c>
      <c r="O1993" s="148">
        <v>0</v>
      </c>
      <c r="P1993" s="148">
        <v>49331.52</v>
      </c>
    </row>
    <row r="1994" spans="1:16" ht="37.5">
      <c r="A1994" s="237" t="s">
        <v>6872</v>
      </c>
      <c r="B1994" s="237" t="s">
        <v>6873</v>
      </c>
      <c r="C1994" s="237" t="s">
        <v>5919</v>
      </c>
      <c r="D1994" s="238" t="s">
        <v>6259</v>
      </c>
      <c r="E1994" s="148">
        <v>32887.68</v>
      </c>
      <c r="F1994" s="148">
        <v>0</v>
      </c>
      <c r="G1994" s="148">
        <v>0</v>
      </c>
      <c r="H1994" s="148" t="s">
        <v>6288</v>
      </c>
      <c r="I1994" s="148">
        <v>0</v>
      </c>
      <c r="J1994" s="148">
        <v>32887.68</v>
      </c>
      <c r="K1994" s="148">
        <v>0</v>
      </c>
      <c r="L1994" s="148">
        <v>0</v>
      </c>
      <c r="M1994" s="148">
        <v>43850.24</v>
      </c>
      <c r="N1994" s="148" t="s">
        <v>6289</v>
      </c>
      <c r="O1994" s="148">
        <v>0</v>
      </c>
      <c r="P1994" s="148">
        <v>43850.24</v>
      </c>
    </row>
    <row r="1995" spans="1:16" ht="37.5">
      <c r="A1995" s="237" t="s">
        <v>6874</v>
      </c>
      <c r="B1995" s="237" t="s">
        <v>6875</v>
      </c>
      <c r="C1995" s="237" t="s">
        <v>5919</v>
      </c>
      <c r="D1995" s="238" t="s">
        <v>5839</v>
      </c>
      <c r="E1995" s="148">
        <v>32887.68</v>
      </c>
      <c r="F1995" s="148">
        <v>1518.55</v>
      </c>
      <c r="G1995" s="148">
        <v>0</v>
      </c>
      <c r="H1995" s="148" t="s">
        <v>6288</v>
      </c>
      <c r="I1995" s="148">
        <v>915.5199999999968</v>
      </c>
      <c r="J1995" s="148">
        <v>35321.75</v>
      </c>
      <c r="K1995" s="148">
        <v>26874.86</v>
      </c>
      <c r="L1995" s="148">
        <v>5619.48</v>
      </c>
      <c r="M1995" s="148">
        <v>43850.24</v>
      </c>
      <c r="N1995" s="148" t="s">
        <v>6289</v>
      </c>
      <c r="O1995" s="148">
        <v>52325.61</v>
      </c>
      <c r="P1995" s="148">
        <v>128670.19</v>
      </c>
    </row>
    <row r="1996" spans="1:16" ht="37.5">
      <c r="A1996" s="237" t="s">
        <v>6874</v>
      </c>
      <c r="B1996" s="237" t="s">
        <v>6875</v>
      </c>
      <c r="C1996" s="237" t="s">
        <v>5919</v>
      </c>
      <c r="D1996" s="238" t="s">
        <v>7324</v>
      </c>
      <c r="E1996" s="148">
        <v>32887.68</v>
      </c>
      <c r="F1996" s="148">
        <v>0</v>
      </c>
      <c r="G1996" s="148">
        <v>0</v>
      </c>
      <c r="H1996" s="148" t="s">
        <v>6288</v>
      </c>
      <c r="I1996" s="148">
        <v>0</v>
      </c>
      <c r="J1996" s="148">
        <v>32887.68</v>
      </c>
      <c r="K1996" s="148">
        <v>0</v>
      </c>
      <c r="L1996" s="148">
        <v>5481.28</v>
      </c>
      <c r="M1996" s="148">
        <v>43850.24</v>
      </c>
      <c r="N1996" s="148" t="s">
        <v>6289</v>
      </c>
      <c r="O1996" s="148">
        <v>0</v>
      </c>
      <c r="P1996" s="148">
        <v>49331.52</v>
      </c>
    </row>
    <row r="1997" spans="1:16" ht="37.5">
      <c r="A1997" s="237" t="s">
        <v>6874</v>
      </c>
      <c r="B1997" s="237" t="s">
        <v>6875</v>
      </c>
      <c r="C1997" s="237" t="s">
        <v>5919</v>
      </c>
      <c r="D1997" s="238" t="s">
        <v>6259</v>
      </c>
      <c r="E1997" s="148">
        <v>32887.68</v>
      </c>
      <c r="F1997" s="148">
        <v>0</v>
      </c>
      <c r="G1997" s="148">
        <v>0</v>
      </c>
      <c r="H1997" s="148" t="s">
        <v>6288</v>
      </c>
      <c r="I1997" s="148">
        <v>0</v>
      </c>
      <c r="J1997" s="148">
        <v>32887.68</v>
      </c>
      <c r="K1997" s="148">
        <v>0</v>
      </c>
      <c r="L1997" s="148">
        <v>0</v>
      </c>
      <c r="M1997" s="148">
        <v>43850.24</v>
      </c>
      <c r="N1997" s="148" t="s">
        <v>6289</v>
      </c>
      <c r="O1997" s="148">
        <v>0</v>
      </c>
      <c r="P1997" s="148">
        <v>43850.24</v>
      </c>
    </row>
    <row r="1998" spans="1:16" ht="37.5">
      <c r="A1998" s="237" t="s">
        <v>6876</v>
      </c>
      <c r="B1998" s="237" t="s">
        <v>6877</v>
      </c>
      <c r="C1998" s="237" t="s">
        <v>6129</v>
      </c>
      <c r="D1998" s="238" t="s">
        <v>5839</v>
      </c>
      <c r="E1998" s="148">
        <v>8224.54</v>
      </c>
      <c r="F1998" s="148">
        <v>1518.55</v>
      </c>
      <c r="G1998" s="148">
        <v>0</v>
      </c>
      <c r="H1998" s="148" t="s">
        <v>6288</v>
      </c>
      <c r="I1998" s="148">
        <v>342.8600000000006</v>
      </c>
      <c r="J1998" s="148">
        <v>10085.95</v>
      </c>
      <c r="K1998" s="148">
        <v>6761.04</v>
      </c>
      <c r="L1998" s="148">
        <v>1413.52</v>
      </c>
      <c r="M1998" s="148">
        <v>10966.05</v>
      </c>
      <c r="N1998" s="148" t="s">
        <v>6289</v>
      </c>
      <c r="O1998" s="148">
        <v>13133.12</v>
      </c>
      <c r="P1998" s="148">
        <v>32273.730000000003</v>
      </c>
    </row>
    <row r="1999" spans="1:16" ht="37.5">
      <c r="A1999" s="237" t="s">
        <v>6876</v>
      </c>
      <c r="B1999" s="237" t="s">
        <v>6877</v>
      </c>
      <c r="C1999" s="237" t="s">
        <v>6129</v>
      </c>
      <c r="D1999" s="238" t="s">
        <v>7324</v>
      </c>
      <c r="E1999" s="148">
        <v>8224.54</v>
      </c>
      <c r="F1999" s="148">
        <v>0</v>
      </c>
      <c r="G1999" s="148">
        <v>0</v>
      </c>
      <c r="H1999" s="148" t="s">
        <v>6288</v>
      </c>
      <c r="I1999" s="148">
        <v>0</v>
      </c>
      <c r="J1999" s="148">
        <v>8224.54</v>
      </c>
      <c r="K1999" s="148">
        <v>0</v>
      </c>
      <c r="L1999" s="148">
        <v>1370.76</v>
      </c>
      <c r="M1999" s="148">
        <v>10966.05</v>
      </c>
      <c r="N1999" s="148" t="s">
        <v>6289</v>
      </c>
      <c r="O1999" s="148">
        <v>0</v>
      </c>
      <c r="P1999" s="148">
        <v>12336.81</v>
      </c>
    </row>
    <row r="2000" spans="1:16" ht="37.5">
      <c r="A2000" s="237" t="s">
        <v>6876</v>
      </c>
      <c r="B2000" s="237" t="s">
        <v>6877</v>
      </c>
      <c r="C2000" s="237" t="s">
        <v>6129</v>
      </c>
      <c r="D2000" s="238" t="s">
        <v>6259</v>
      </c>
      <c r="E2000" s="148">
        <v>8224.54</v>
      </c>
      <c r="F2000" s="148">
        <v>0</v>
      </c>
      <c r="G2000" s="148">
        <v>0</v>
      </c>
      <c r="H2000" s="148" t="s">
        <v>6288</v>
      </c>
      <c r="I2000" s="148">
        <v>0</v>
      </c>
      <c r="J2000" s="148">
        <v>8224.54</v>
      </c>
      <c r="K2000" s="148">
        <v>0</v>
      </c>
      <c r="L2000" s="148">
        <v>0</v>
      </c>
      <c r="M2000" s="148">
        <v>10966.05</v>
      </c>
      <c r="N2000" s="148" t="s">
        <v>6289</v>
      </c>
      <c r="O2000" s="148">
        <v>0</v>
      </c>
      <c r="P2000" s="148">
        <v>10966.05</v>
      </c>
    </row>
    <row r="2001" spans="1:16" ht="37.5">
      <c r="A2001" s="237" t="s">
        <v>6878</v>
      </c>
      <c r="B2001" s="237" t="s">
        <v>6877</v>
      </c>
      <c r="C2001" s="237" t="s">
        <v>6129</v>
      </c>
      <c r="D2001" s="238" t="s">
        <v>5839</v>
      </c>
      <c r="E2001" s="148">
        <v>8224.54</v>
      </c>
      <c r="F2001" s="148">
        <v>1518.55</v>
      </c>
      <c r="G2001" s="148">
        <v>0</v>
      </c>
      <c r="H2001" s="148" t="s">
        <v>6288</v>
      </c>
      <c r="I2001" s="148">
        <v>342.8600000000006</v>
      </c>
      <c r="J2001" s="148">
        <v>10085.95</v>
      </c>
      <c r="K2001" s="148">
        <v>6761.04</v>
      </c>
      <c r="L2001" s="148">
        <v>1413.52</v>
      </c>
      <c r="M2001" s="148">
        <v>10966.05</v>
      </c>
      <c r="N2001" s="148" t="s">
        <v>6289</v>
      </c>
      <c r="O2001" s="148">
        <v>13133.12</v>
      </c>
      <c r="P2001" s="148">
        <v>32273.730000000003</v>
      </c>
    </row>
    <row r="2002" spans="1:16" ht="37.5">
      <c r="A2002" s="237" t="s">
        <v>6878</v>
      </c>
      <c r="B2002" s="237" t="s">
        <v>6877</v>
      </c>
      <c r="C2002" s="237" t="s">
        <v>6129</v>
      </c>
      <c r="D2002" s="238" t="s">
        <v>7324</v>
      </c>
      <c r="E2002" s="148">
        <v>8224.54</v>
      </c>
      <c r="F2002" s="148">
        <v>0</v>
      </c>
      <c r="G2002" s="148">
        <v>0</v>
      </c>
      <c r="H2002" s="148" t="s">
        <v>6288</v>
      </c>
      <c r="I2002" s="148">
        <v>0</v>
      </c>
      <c r="J2002" s="148">
        <v>8224.54</v>
      </c>
      <c r="K2002" s="148">
        <v>0</v>
      </c>
      <c r="L2002" s="148">
        <v>1370.76</v>
      </c>
      <c r="M2002" s="148">
        <v>10966.05</v>
      </c>
      <c r="N2002" s="148" t="s">
        <v>6289</v>
      </c>
      <c r="O2002" s="148">
        <v>0</v>
      </c>
      <c r="P2002" s="148">
        <v>12336.81</v>
      </c>
    </row>
    <row r="2003" spans="1:16" ht="37.5">
      <c r="A2003" s="237" t="s">
        <v>6878</v>
      </c>
      <c r="B2003" s="237" t="s">
        <v>6877</v>
      </c>
      <c r="C2003" s="237" t="s">
        <v>6129</v>
      </c>
      <c r="D2003" s="238" t="s">
        <v>6259</v>
      </c>
      <c r="E2003" s="148">
        <v>8224.54</v>
      </c>
      <c r="F2003" s="148">
        <v>0</v>
      </c>
      <c r="G2003" s="148">
        <v>0</v>
      </c>
      <c r="H2003" s="148" t="s">
        <v>6288</v>
      </c>
      <c r="I2003" s="148">
        <v>0</v>
      </c>
      <c r="J2003" s="148">
        <v>8224.54</v>
      </c>
      <c r="K2003" s="148">
        <v>0</v>
      </c>
      <c r="L2003" s="148">
        <v>0</v>
      </c>
      <c r="M2003" s="148">
        <v>10966.05</v>
      </c>
      <c r="N2003" s="148" t="s">
        <v>6289</v>
      </c>
      <c r="O2003" s="148">
        <v>0</v>
      </c>
      <c r="P2003" s="148">
        <v>10966.05</v>
      </c>
    </row>
    <row r="2004" spans="1:16" ht="37.5">
      <c r="A2004" s="237" t="s">
        <v>6879</v>
      </c>
      <c r="B2004" s="237" t="s">
        <v>6880</v>
      </c>
      <c r="C2004" s="237" t="s">
        <v>6129</v>
      </c>
      <c r="D2004" s="238" t="s">
        <v>5839</v>
      </c>
      <c r="E2004" s="148">
        <v>9397.21</v>
      </c>
      <c r="F2004" s="148">
        <v>1518.55</v>
      </c>
      <c r="G2004" s="148">
        <v>0</v>
      </c>
      <c r="H2004" s="148" t="s">
        <v>6288</v>
      </c>
      <c r="I2004" s="148">
        <v>357.9400000000023</v>
      </c>
      <c r="J2004" s="148">
        <v>11273.70</v>
      </c>
      <c r="K2004" s="148">
        <v>7710.04</v>
      </c>
      <c r="L2004" s="148">
        <v>1611.48</v>
      </c>
      <c r="M2004" s="148">
        <v>12529.61</v>
      </c>
      <c r="N2004" s="148" t="s">
        <v>6289</v>
      </c>
      <c r="O2004" s="148">
        <v>14984.88</v>
      </c>
      <c r="P2004" s="148">
        <v>36836.01</v>
      </c>
    </row>
    <row r="2005" spans="1:16" ht="37.5">
      <c r="A2005" s="237" t="s">
        <v>6879</v>
      </c>
      <c r="B2005" s="237" t="s">
        <v>6880</v>
      </c>
      <c r="C2005" s="237" t="s">
        <v>6129</v>
      </c>
      <c r="D2005" s="238" t="s">
        <v>7324</v>
      </c>
      <c r="E2005" s="148">
        <v>9397.21</v>
      </c>
      <c r="F2005" s="148">
        <v>0</v>
      </c>
      <c r="G2005" s="148">
        <v>0</v>
      </c>
      <c r="H2005" s="148" t="s">
        <v>6288</v>
      </c>
      <c r="I2005" s="148">
        <v>0</v>
      </c>
      <c r="J2005" s="148">
        <v>9397.21</v>
      </c>
      <c r="K2005" s="148">
        <v>0</v>
      </c>
      <c r="L2005" s="148">
        <v>1566.20</v>
      </c>
      <c r="M2005" s="148">
        <v>12529.61</v>
      </c>
      <c r="N2005" s="148" t="s">
        <v>6289</v>
      </c>
      <c r="O2005" s="148">
        <v>0</v>
      </c>
      <c r="P2005" s="148">
        <v>14095.810000000001</v>
      </c>
    </row>
    <row r="2006" spans="1:16" ht="37.5">
      <c r="A2006" s="237" t="s">
        <v>6879</v>
      </c>
      <c r="B2006" s="237" t="s">
        <v>6880</v>
      </c>
      <c r="C2006" s="237" t="s">
        <v>6129</v>
      </c>
      <c r="D2006" s="238" t="s">
        <v>6259</v>
      </c>
      <c r="E2006" s="148">
        <v>9397.21</v>
      </c>
      <c r="F2006" s="148">
        <v>0</v>
      </c>
      <c r="G2006" s="148">
        <v>0</v>
      </c>
      <c r="H2006" s="148" t="s">
        <v>6288</v>
      </c>
      <c r="I2006" s="148">
        <v>0</v>
      </c>
      <c r="J2006" s="148">
        <v>9397.21</v>
      </c>
      <c r="K2006" s="148">
        <v>0</v>
      </c>
      <c r="L2006" s="148">
        <v>0</v>
      </c>
      <c r="M2006" s="148">
        <v>12529.61</v>
      </c>
      <c r="N2006" s="148" t="s">
        <v>6289</v>
      </c>
      <c r="O2006" s="148">
        <v>0</v>
      </c>
      <c r="P2006" s="148">
        <v>12529.61</v>
      </c>
    </row>
    <row r="2007" spans="1:16" ht="37.5">
      <c r="A2007" s="237" t="s">
        <v>6881</v>
      </c>
      <c r="B2007" s="237" t="s">
        <v>6880</v>
      </c>
      <c r="C2007" s="237" t="s">
        <v>6129</v>
      </c>
      <c r="D2007" s="238" t="s">
        <v>5839</v>
      </c>
      <c r="E2007" s="148">
        <v>9397.21</v>
      </c>
      <c r="F2007" s="148">
        <v>1518.55</v>
      </c>
      <c r="G2007" s="148">
        <v>0</v>
      </c>
      <c r="H2007" s="148" t="s">
        <v>6288</v>
      </c>
      <c r="I2007" s="148">
        <v>357.9400000000023</v>
      </c>
      <c r="J2007" s="148">
        <v>11273.70</v>
      </c>
      <c r="K2007" s="148">
        <v>7710.04</v>
      </c>
      <c r="L2007" s="148">
        <v>1611.48</v>
      </c>
      <c r="M2007" s="148">
        <v>12529.61</v>
      </c>
      <c r="N2007" s="148" t="s">
        <v>6289</v>
      </c>
      <c r="O2007" s="148">
        <v>14984.88</v>
      </c>
      <c r="P2007" s="148">
        <v>36836.01</v>
      </c>
    </row>
    <row r="2008" spans="1:16" ht="37.5">
      <c r="A2008" s="237" t="s">
        <v>6881</v>
      </c>
      <c r="B2008" s="237" t="s">
        <v>6880</v>
      </c>
      <c r="C2008" s="237" t="s">
        <v>6129</v>
      </c>
      <c r="D2008" s="238" t="s">
        <v>7324</v>
      </c>
      <c r="E2008" s="148">
        <v>9397.21</v>
      </c>
      <c r="F2008" s="148">
        <v>0</v>
      </c>
      <c r="G2008" s="148">
        <v>0</v>
      </c>
      <c r="H2008" s="148" t="s">
        <v>6288</v>
      </c>
      <c r="I2008" s="148">
        <v>0</v>
      </c>
      <c r="J2008" s="148">
        <v>9397.21</v>
      </c>
      <c r="K2008" s="148">
        <v>0</v>
      </c>
      <c r="L2008" s="148">
        <v>1566.20</v>
      </c>
      <c r="M2008" s="148">
        <v>12529.61</v>
      </c>
      <c r="N2008" s="148" t="s">
        <v>6289</v>
      </c>
      <c r="O2008" s="148">
        <v>0</v>
      </c>
      <c r="P2008" s="148">
        <v>14095.810000000001</v>
      </c>
    </row>
    <row r="2009" spans="1:16" ht="37.5">
      <c r="A2009" s="237" t="s">
        <v>6881</v>
      </c>
      <c r="B2009" s="237" t="s">
        <v>6880</v>
      </c>
      <c r="C2009" s="237" t="s">
        <v>6129</v>
      </c>
      <c r="D2009" s="238" t="s">
        <v>6259</v>
      </c>
      <c r="E2009" s="148">
        <v>9397.21</v>
      </c>
      <c r="F2009" s="148">
        <v>0</v>
      </c>
      <c r="G2009" s="148">
        <v>0</v>
      </c>
      <c r="H2009" s="148" t="s">
        <v>6288</v>
      </c>
      <c r="I2009" s="148">
        <v>0</v>
      </c>
      <c r="J2009" s="148">
        <v>9397.21</v>
      </c>
      <c r="K2009" s="148">
        <v>0</v>
      </c>
      <c r="L2009" s="148">
        <v>0</v>
      </c>
      <c r="M2009" s="148">
        <v>12529.61</v>
      </c>
      <c r="N2009" s="148" t="s">
        <v>6289</v>
      </c>
      <c r="O2009" s="148">
        <v>0</v>
      </c>
      <c r="P2009" s="148">
        <v>12529.61</v>
      </c>
    </row>
    <row r="2010" spans="1:16" ht="37.5">
      <c r="A2010" s="237" t="s">
        <v>6882</v>
      </c>
      <c r="B2010" s="237" t="s">
        <v>6883</v>
      </c>
      <c r="C2010" s="237" t="s">
        <v>6129</v>
      </c>
      <c r="D2010" s="238" t="s">
        <v>5839</v>
      </c>
      <c r="E2010" s="148">
        <v>10736.23</v>
      </c>
      <c r="F2010" s="148">
        <v>1518.55</v>
      </c>
      <c r="G2010" s="148">
        <v>0</v>
      </c>
      <c r="H2010" s="148" t="s">
        <v>6288</v>
      </c>
      <c r="I2010" s="148">
        <v>422.76000000000204</v>
      </c>
      <c r="J2010" s="148">
        <v>12677.54</v>
      </c>
      <c r="K2010" s="148">
        <v>8826.79</v>
      </c>
      <c r="L2010" s="148">
        <v>1845.45</v>
      </c>
      <c r="M2010" s="148">
        <v>14314.97</v>
      </c>
      <c r="N2010" s="148" t="s">
        <v>6289</v>
      </c>
      <c r="O2010" s="148">
        <v>17145.34</v>
      </c>
      <c r="P2010" s="148">
        <v>42132.55</v>
      </c>
    </row>
    <row r="2011" spans="1:16" ht="37.5">
      <c r="A2011" s="237" t="s">
        <v>6882</v>
      </c>
      <c r="B2011" s="237" t="s">
        <v>6883</v>
      </c>
      <c r="C2011" s="237" t="s">
        <v>6129</v>
      </c>
      <c r="D2011" s="238" t="s">
        <v>7324</v>
      </c>
      <c r="E2011" s="148">
        <v>10736.23</v>
      </c>
      <c r="F2011" s="148">
        <v>0</v>
      </c>
      <c r="G2011" s="148">
        <v>0</v>
      </c>
      <c r="H2011" s="148" t="s">
        <v>6288</v>
      </c>
      <c r="I2011" s="148">
        <v>0</v>
      </c>
      <c r="J2011" s="148">
        <v>10736.23</v>
      </c>
      <c r="K2011" s="148">
        <v>0</v>
      </c>
      <c r="L2011" s="148">
        <v>1789.37</v>
      </c>
      <c r="M2011" s="148">
        <v>14314.97</v>
      </c>
      <c r="N2011" s="148" t="s">
        <v>6289</v>
      </c>
      <c r="O2011" s="148">
        <v>0</v>
      </c>
      <c r="P2011" s="148">
        <v>16104.34</v>
      </c>
    </row>
    <row r="2012" spans="1:16" ht="37.5">
      <c r="A2012" s="237" t="s">
        <v>6882</v>
      </c>
      <c r="B2012" s="237" t="s">
        <v>6883</v>
      </c>
      <c r="C2012" s="237" t="s">
        <v>6129</v>
      </c>
      <c r="D2012" s="238" t="s">
        <v>6259</v>
      </c>
      <c r="E2012" s="148">
        <v>10736.23</v>
      </c>
      <c r="F2012" s="148">
        <v>0</v>
      </c>
      <c r="G2012" s="148">
        <v>0</v>
      </c>
      <c r="H2012" s="148" t="s">
        <v>6288</v>
      </c>
      <c r="I2012" s="148">
        <v>0</v>
      </c>
      <c r="J2012" s="148">
        <v>10736.23</v>
      </c>
      <c r="K2012" s="148">
        <v>0</v>
      </c>
      <c r="L2012" s="148">
        <v>0</v>
      </c>
      <c r="M2012" s="148">
        <v>14314.97</v>
      </c>
      <c r="N2012" s="148" t="s">
        <v>6289</v>
      </c>
      <c r="O2012" s="148">
        <v>0</v>
      </c>
      <c r="P2012" s="148">
        <v>14314.97</v>
      </c>
    </row>
    <row r="2013" spans="1:16" ht="37.5">
      <c r="A2013" s="237" t="s">
        <v>6884</v>
      </c>
      <c r="B2013" s="237" t="s">
        <v>6883</v>
      </c>
      <c r="C2013" s="237" t="s">
        <v>6129</v>
      </c>
      <c r="D2013" s="238" t="s">
        <v>5839</v>
      </c>
      <c r="E2013" s="148">
        <v>10736.23</v>
      </c>
      <c r="F2013" s="148">
        <v>1518.55</v>
      </c>
      <c r="G2013" s="148">
        <v>0</v>
      </c>
      <c r="H2013" s="148" t="s">
        <v>6288</v>
      </c>
      <c r="I2013" s="148">
        <v>422.76000000000204</v>
      </c>
      <c r="J2013" s="148">
        <v>12677.54</v>
      </c>
      <c r="K2013" s="148">
        <v>8826.79</v>
      </c>
      <c r="L2013" s="148">
        <v>1845.45</v>
      </c>
      <c r="M2013" s="148">
        <v>14314.97</v>
      </c>
      <c r="N2013" s="148" t="s">
        <v>6289</v>
      </c>
      <c r="O2013" s="148">
        <v>17145.34</v>
      </c>
      <c r="P2013" s="148">
        <v>42132.55</v>
      </c>
    </row>
    <row r="2014" spans="1:16" ht="37.5">
      <c r="A2014" s="237" t="s">
        <v>6884</v>
      </c>
      <c r="B2014" s="237" t="s">
        <v>6883</v>
      </c>
      <c r="C2014" s="237" t="s">
        <v>6129</v>
      </c>
      <c r="D2014" s="238" t="s">
        <v>7324</v>
      </c>
      <c r="E2014" s="148">
        <v>10736.23</v>
      </c>
      <c r="F2014" s="148">
        <v>0</v>
      </c>
      <c r="G2014" s="148">
        <v>0</v>
      </c>
      <c r="H2014" s="148" t="s">
        <v>6288</v>
      </c>
      <c r="I2014" s="148">
        <v>0</v>
      </c>
      <c r="J2014" s="148">
        <v>10736.23</v>
      </c>
      <c r="K2014" s="148">
        <v>0</v>
      </c>
      <c r="L2014" s="148">
        <v>1789.37</v>
      </c>
      <c r="M2014" s="148">
        <v>14314.97</v>
      </c>
      <c r="N2014" s="148" t="s">
        <v>6289</v>
      </c>
      <c r="O2014" s="148">
        <v>0</v>
      </c>
      <c r="P2014" s="148">
        <v>16104.34</v>
      </c>
    </row>
    <row r="2015" spans="1:16" ht="37.5">
      <c r="A2015" s="237" t="s">
        <v>6884</v>
      </c>
      <c r="B2015" s="237" t="s">
        <v>6883</v>
      </c>
      <c r="C2015" s="237" t="s">
        <v>6129</v>
      </c>
      <c r="D2015" s="238" t="s">
        <v>6259</v>
      </c>
      <c r="E2015" s="148">
        <v>10736.23</v>
      </c>
      <c r="F2015" s="148">
        <v>0</v>
      </c>
      <c r="G2015" s="148">
        <v>0</v>
      </c>
      <c r="H2015" s="148" t="s">
        <v>6288</v>
      </c>
      <c r="I2015" s="148">
        <v>0</v>
      </c>
      <c r="J2015" s="148">
        <v>10736.23</v>
      </c>
      <c r="K2015" s="148">
        <v>0</v>
      </c>
      <c r="L2015" s="148">
        <v>0</v>
      </c>
      <c r="M2015" s="148">
        <v>14314.97</v>
      </c>
      <c r="N2015" s="148" t="s">
        <v>6289</v>
      </c>
      <c r="O2015" s="148">
        <v>0</v>
      </c>
      <c r="P2015" s="148">
        <v>14314.97</v>
      </c>
    </row>
    <row r="2016" spans="1:16" ht="37.5">
      <c r="A2016" s="237" t="s">
        <v>6885</v>
      </c>
      <c r="B2016" s="237" t="s">
        <v>6886</v>
      </c>
      <c r="C2016" s="237" t="s">
        <v>6129</v>
      </c>
      <c r="D2016" s="238" t="s">
        <v>5839</v>
      </c>
      <c r="E2016" s="148">
        <v>13673.39</v>
      </c>
      <c r="F2016" s="148">
        <v>1518.55</v>
      </c>
      <c r="G2016" s="148">
        <v>0</v>
      </c>
      <c r="H2016" s="148" t="s">
        <v>6288</v>
      </c>
      <c r="I2016" s="148">
        <v>474.9400000000005</v>
      </c>
      <c r="J2016" s="148">
        <v>15666.88</v>
      </c>
      <c r="K2016" s="148">
        <v>11210.66</v>
      </c>
      <c r="L2016" s="148">
        <v>2343.67</v>
      </c>
      <c r="M2016" s="148">
        <v>18231.19</v>
      </c>
      <c r="N2016" s="148" t="s">
        <v>6289</v>
      </c>
      <c r="O2016" s="148">
        <v>21797.33</v>
      </c>
      <c r="P2016" s="148">
        <v>53582.85</v>
      </c>
    </row>
    <row r="2017" spans="1:16" ht="37.5">
      <c r="A2017" s="237" t="s">
        <v>6885</v>
      </c>
      <c r="B2017" s="237" t="s">
        <v>6886</v>
      </c>
      <c r="C2017" s="237" t="s">
        <v>6129</v>
      </c>
      <c r="D2017" s="238" t="s">
        <v>7324</v>
      </c>
      <c r="E2017" s="148">
        <v>13673.39</v>
      </c>
      <c r="F2017" s="148">
        <v>0</v>
      </c>
      <c r="G2017" s="148">
        <v>0</v>
      </c>
      <c r="H2017" s="148" t="s">
        <v>6288</v>
      </c>
      <c r="I2017" s="148">
        <v>0</v>
      </c>
      <c r="J2017" s="148">
        <v>13673.39</v>
      </c>
      <c r="K2017" s="148">
        <v>0</v>
      </c>
      <c r="L2017" s="148">
        <v>2278.90</v>
      </c>
      <c r="M2017" s="148">
        <v>18231.19</v>
      </c>
      <c r="N2017" s="148" t="s">
        <v>6289</v>
      </c>
      <c r="O2017" s="148">
        <v>0</v>
      </c>
      <c r="P2017" s="148">
        <v>20510.09</v>
      </c>
    </row>
    <row r="2018" spans="1:16" ht="37.5">
      <c r="A2018" s="237" t="s">
        <v>6885</v>
      </c>
      <c r="B2018" s="237" t="s">
        <v>6886</v>
      </c>
      <c r="C2018" s="237" t="s">
        <v>6129</v>
      </c>
      <c r="D2018" s="238" t="s">
        <v>6259</v>
      </c>
      <c r="E2018" s="148">
        <v>13673.39</v>
      </c>
      <c r="F2018" s="148">
        <v>0</v>
      </c>
      <c r="G2018" s="148">
        <v>0</v>
      </c>
      <c r="H2018" s="148" t="s">
        <v>6288</v>
      </c>
      <c r="I2018" s="148">
        <v>0</v>
      </c>
      <c r="J2018" s="148">
        <v>13673.39</v>
      </c>
      <c r="K2018" s="148">
        <v>0</v>
      </c>
      <c r="L2018" s="148">
        <v>0</v>
      </c>
      <c r="M2018" s="148">
        <v>18231.19</v>
      </c>
      <c r="N2018" s="148" t="s">
        <v>6289</v>
      </c>
      <c r="O2018" s="148">
        <v>0</v>
      </c>
      <c r="P2018" s="148">
        <v>18231.19</v>
      </c>
    </row>
    <row r="2019" spans="1:16" ht="37.5">
      <c r="A2019" s="237" t="s">
        <v>6887</v>
      </c>
      <c r="B2019" s="237" t="s">
        <v>6886</v>
      </c>
      <c r="C2019" s="237" t="s">
        <v>6129</v>
      </c>
      <c r="D2019" s="238" t="s">
        <v>5839</v>
      </c>
      <c r="E2019" s="148">
        <v>13673.39</v>
      </c>
      <c r="F2019" s="148">
        <v>1518.55</v>
      </c>
      <c r="G2019" s="148">
        <v>0</v>
      </c>
      <c r="H2019" s="148" t="s">
        <v>6288</v>
      </c>
      <c r="I2019" s="148">
        <v>474.9400000000005</v>
      </c>
      <c r="J2019" s="148">
        <v>15666.88</v>
      </c>
      <c r="K2019" s="148">
        <v>11210.66</v>
      </c>
      <c r="L2019" s="148">
        <v>2343.67</v>
      </c>
      <c r="M2019" s="148">
        <v>18231.19</v>
      </c>
      <c r="N2019" s="148" t="s">
        <v>6289</v>
      </c>
      <c r="O2019" s="148">
        <v>21797.33</v>
      </c>
      <c r="P2019" s="148">
        <v>53582.85</v>
      </c>
    </row>
    <row r="2020" spans="1:16" ht="37.5">
      <c r="A2020" s="237" t="s">
        <v>6887</v>
      </c>
      <c r="B2020" s="237" t="s">
        <v>6886</v>
      </c>
      <c r="C2020" s="237" t="s">
        <v>6129</v>
      </c>
      <c r="D2020" s="238" t="s">
        <v>7324</v>
      </c>
      <c r="E2020" s="148">
        <v>13673.39</v>
      </c>
      <c r="F2020" s="148">
        <v>0</v>
      </c>
      <c r="G2020" s="148">
        <v>0</v>
      </c>
      <c r="H2020" s="148" t="s">
        <v>6288</v>
      </c>
      <c r="I2020" s="148">
        <v>0</v>
      </c>
      <c r="J2020" s="148">
        <v>13673.39</v>
      </c>
      <c r="K2020" s="148">
        <v>0</v>
      </c>
      <c r="L2020" s="148">
        <v>2278.90</v>
      </c>
      <c r="M2020" s="148">
        <v>18231.19</v>
      </c>
      <c r="N2020" s="148" t="s">
        <v>6289</v>
      </c>
      <c r="O2020" s="148">
        <v>0</v>
      </c>
      <c r="P2020" s="148">
        <v>20510.09</v>
      </c>
    </row>
    <row r="2021" spans="1:16" ht="37.5">
      <c r="A2021" s="237" t="s">
        <v>6887</v>
      </c>
      <c r="B2021" s="237" t="s">
        <v>6886</v>
      </c>
      <c r="C2021" s="237" t="s">
        <v>6129</v>
      </c>
      <c r="D2021" s="238" t="s">
        <v>6259</v>
      </c>
      <c r="E2021" s="148">
        <v>13673.39</v>
      </c>
      <c r="F2021" s="148">
        <v>0</v>
      </c>
      <c r="G2021" s="148">
        <v>0</v>
      </c>
      <c r="H2021" s="148" t="s">
        <v>6288</v>
      </c>
      <c r="I2021" s="148">
        <v>0</v>
      </c>
      <c r="J2021" s="148">
        <v>13673.39</v>
      </c>
      <c r="K2021" s="148">
        <v>0</v>
      </c>
      <c r="L2021" s="148">
        <v>0</v>
      </c>
      <c r="M2021" s="148">
        <v>18231.19</v>
      </c>
      <c r="N2021" s="148" t="s">
        <v>6289</v>
      </c>
      <c r="O2021" s="148">
        <v>0</v>
      </c>
      <c r="P2021" s="148">
        <v>18231.19</v>
      </c>
    </row>
    <row r="2022" spans="1:16" ht="37.5">
      <c r="A2022" s="237" t="s">
        <v>6888</v>
      </c>
      <c r="B2022" s="237" t="s">
        <v>6889</v>
      </c>
      <c r="C2022" s="237" t="s">
        <v>6129</v>
      </c>
      <c r="D2022" s="238" t="s">
        <v>5839</v>
      </c>
      <c r="E2022" s="148">
        <v>15112.78</v>
      </c>
      <c r="F2022" s="148">
        <v>1518.55</v>
      </c>
      <c r="G2022" s="148">
        <v>0</v>
      </c>
      <c r="H2022" s="148" t="s">
        <v>6288</v>
      </c>
      <c r="I2022" s="148">
        <v>554.739999999998</v>
      </c>
      <c r="J2022" s="148">
        <v>17186.07</v>
      </c>
      <c r="K2022" s="148">
        <v>12417.86</v>
      </c>
      <c r="L2022" s="148">
        <v>2596.87</v>
      </c>
      <c r="M2022" s="148">
        <v>20150.37</v>
      </c>
      <c r="N2022" s="148" t="s">
        <v>6289</v>
      </c>
      <c r="O2022" s="148">
        <v>24129.51</v>
      </c>
      <c r="P2022" s="148">
        <v>59294.61</v>
      </c>
    </row>
    <row r="2023" spans="1:16" ht="37.5">
      <c r="A2023" s="237" t="s">
        <v>6888</v>
      </c>
      <c r="B2023" s="237" t="s">
        <v>6889</v>
      </c>
      <c r="C2023" s="237" t="s">
        <v>6129</v>
      </c>
      <c r="D2023" s="238" t="s">
        <v>7324</v>
      </c>
      <c r="E2023" s="148">
        <v>15112.78</v>
      </c>
      <c r="F2023" s="148">
        <v>0</v>
      </c>
      <c r="G2023" s="148">
        <v>0</v>
      </c>
      <c r="H2023" s="148" t="s">
        <v>6288</v>
      </c>
      <c r="I2023" s="148">
        <v>0</v>
      </c>
      <c r="J2023" s="148">
        <v>15112.78</v>
      </c>
      <c r="K2023" s="148">
        <v>0</v>
      </c>
      <c r="L2023" s="148">
        <v>2518.8</v>
      </c>
      <c r="M2023" s="148">
        <v>20150.37</v>
      </c>
      <c r="N2023" s="148" t="s">
        <v>6289</v>
      </c>
      <c r="O2023" s="148">
        <v>0</v>
      </c>
      <c r="P2023" s="148">
        <v>22669.17</v>
      </c>
    </row>
    <row r="2024" spans="1:16" ht="37.5">
      <c r="A2024" s="237" t="s">
        <v>6888</v>
      </c>
      <c r="B2024" s="237" t="s">
        <v>6889</v>
      </c>
      <c r="C2024" s="237" t="s">
        <v>6129</v>
      </c>
      <c r="D2024" s="238" t="s">
        <v>6259</v>
      </c>
      <c r="E2024" s="148">
        <v>15112.78</v>
      </c>
      <c r="F2024" s="148">
        <v>0</v>
      </c>
      <c r="G2024" s="148">
        <v>0</v>
      </c>
      <c r="H2024" s="148" t="s">
        <v>6288</v>
      </c>
      <c r="I2024" s="148">
        <v>0</v>
      </c>
      <c r="J2024" s="148">
        <v>15112.78</v>
      </c>
      <c r="K2024" s="148">
        <v>0</v>
      </c>
      <c r="L2024" s="148">
        <v>0</v>
      </c>
      <c r="M2024" s="148">
        <v>20150.37</v>
      </c>
      <c r="N2024" s="148" t="s">
        <v>6289</v>
      </c>
      <c r="O2024" s="148">
        <v>0</v>
      </c>
      <c r="P2024" s="148">
        <v>20150.37</v>
      </c>
    </row>
    <row r="2025" spans="1:16" ht="37.5">
      <c r="A2025" s="237" t="s">
        <v>6890</v>
      </c>
      <c r="B2025" s="237" t="s">
        <v>6889</v>
      </c>
      <c r="C2025" s="237" t="s">
        <v>6129</v>
      </c>
      <c r="D2025" s="238" t="s">
        <v>5839</v>
      </c>
      <c r="E2025" s="148">
        <v>15112.78</v>
      </c>
      <c r="F2025" s="148">
        <v>1518.55</v>
      </c>
      <c r="G2025" s="148">
        <v>0</v>
      </c>
      <c r="H2025" s="148" t="s">
        <v>6288</v>
      </c>
      <c r="I2025" s="148">
        <v>554.739999999998</v>
      </c>
      <c r="J2025" s="148">
        <v>17186.07</v>
      </c>
      <c r="K2025" s="148">
        <v>12417.86</v>
      </c>
      <c r="L2025" s="148">
        <v>2596.87</v>
      </c>
      <c r="M2025" s="148">
        <v>20150.37</v>
      </c>
      <c r="N2025" s="148" t="s">
        <v>6289</v>
      </c>
      <c r="O2025" s="148">
        <v>24129.51</v>
      </c>
      <c r="P2025" s="148">
        <v>59294.61</v>
      </c>
    </row>
    <row r="2026" spans="1:16" ht="37.5">
      <c r="A2026" s="237" t="s">
        <v>6890</v>
      </c>
      <c r="B2026" s="237" t="s">
        <v>6889</v>
      </c>
      <c r="C2026" s="237" t="s">
        <v>6129</v>
      </c>
      <c r="D2026" s="238" t="s">
        <v>7324</v>
      </c>
      <c r="E2026" s="148">
        <v>15112.78</v>
      </c>
      <c r="F2026" s="148">
        <v>0</v>
      </c>
      <c r="G2026" s="148">
        <v>0</v>
      </c>
      <c r="H2026" s="148" t="s">
        <v>6288</v>
      </c>
      <c r="I2026" s="148">
        <v>0</v>
      </c>
      <c r="J2026" s="148">
        <v>15112.78</v>
      </c>
      <c r="K2026" s="148">
        <v>0</v>
      </c>
      <c r="L2026" s="148">
        <v>2518.8</v>
      </c>
      <c r="M2026" s="148">
        <v>20150.37</v>
      </c>
      <c r="N2026" s="148" t="s">
        <v>6289</v>
      </c>
      <c r="O2026" s="148">
        <v>0</v>
      </c>
      <c r="P2026" s="148">
        <v>22669.17</v>
      </c>
    </row>
    <row r="2027" spans="1:16" ht="37.5">
      <c r="A2027" s="237" t="s">
        <v>6890</v>
      </c>
      <c r="B2027" s="237" t="s">
        <v>6889</v>
      </c>
      <c r="C2027" s="237" t="s">
        <v>6129</v>
      </c>
      <c r="D2027" s="238" t="s">
        <v>6259</v>
      </c>
      <c r="E2027" s="148">
        <v>15112.78</v>
      </c>
      <c r="F2027" s="148">
        <v>0</v>
      </c>
      <c r="G2027" s="148">
        <v>0</v>
      </c>
      <c r="H2027" s="148" t="s">
        <v>6288</v>
      </c>
      <c r="I2027" s="148">
        <v>0</v>
      </c>
      <c r="J2027" s="148">
        <v>15112.78</v>
      </c>
      <c r="K2027" s="148">
        <v>0</v>
      </c>
      <c r="L2027" s="148">
        <v>0</v>
      </c>
      <c r="M2027" s="148">
        <v>20150.37</v>
      </c>
      <c r="N2027" s="148" t="s">
        <v>6289</v>
      </c>
      <c r="O2027" s="148">
        <v>0</v>
      </c>
      <c r="P2027" s="148">
        <v>20150.37</v>
      </c>
    </row>
    <row r="2028" spans="1:16" ht="37.5">
      <c r="A2028" s="237" t="s">
        <v>6127</v>
      </c>
      <c r="B2028" s="237" t="s">
        <v>6128</v>
      </c>
      <c r="C2028" s="237" t="s">
        <v>6129</v>
      </c>
      <c r="D2028" s="238" t="s">
        <v>5839</v>
      </c>
      <c r="E2028" s="148">
        <v>18217.36</v>
      </c>
      <c r="F2028" s="148">
        <v>1518.55</v>
      </c>
      <c r="G2028" s="148">
        <v>0</v>
      </c>
      <c r="H2028" s="148" t="s">
        <v>6288</v>
      </c>
      <c r="I2028" s="148">
        <v>776.0099999999984</v>
      </c>
      <c r="J2028" s="148">
        <v>20511.92</v>
      </c>
      <c r="K2028" s="148">
        <v>15073.71</v>
      </c>
      <c r="L2028" s="148">
        <v>3151.18</v>
      </c>
      <c r="M2028" s="148">
        <v>24289.81</v>
      </c>
      <c r="N2028" s="148" t="s">
        <v>6289</v>
      </c>
      <c r="O2028" s="148">
        <v>29207.25</v>
      </c>
      <c r="P2028" s="148">
        <v>71721.95</v>
      </c>
    </row>
    <row r="2029" spans="1:16" ht="37.5">
      <c r="A2029" s="237" t="s">
        <v>6127</v>
      </c>
      <c r="B2029" s="237" t="s">
        <v>6128</v>
      </c>
      <c r="C2029" s="237" t="s">
        <v>6129</v>
      </c>
      <c r="D2029" s="238" t="s">
        <v>7324</v>
      </c>
      <c r="E2029" s="148">
        <v>18217.36</v>
      </c>
      <c r="F2029" s="148">
        <v>0</v>
      </c>
      <c r="G2029" s="148">
        <v>0</v>
      </c>
      <c r="H2029" s="148" t="s">
        <v>6288</v>
      </c>
      <c r="I2029" s="148">
        <v>0</v>
      </c>
      <c r="J2029" s="148">
        <v>18217.36</v>
      </c>
      <c r="K2029" s="148">
        <v>0</v>
      </c>
      <c r="L2029" s="148">
        <v>3036.23</v>
      </c>
      <c r="M2029" s="148">
        <v>24289.81</v>
      </c>
      <c r="N2029" s="148" t="s">
        <v>6289</v>
      </c>
      <c r="O2029" s="148">
        <v>0</v>
      </c>
      <c r="P2029" s="148">
        <v>27326.04</v>
      </c>
    </row>
    <row r="2030" spans="1:16" ht="37.5">
      <c r="A2030" s="237" t="s">
        <v>6127</v>
      </c>
      <c r="B2030" s="237" t="s">
        <v>6128</v>
      </c>
      <c r="C2030" s="237" t="s">
        <v>6129</v>
      </c>
      <c r="D2030" s="238" t="s">
        <v>6259</v>
      </c>
      <c r="E2030" s="148">
        <v>18217.36</v>
      </c>
      <c r="F2030" s="148">
        <v>0</v>
      </c>
      <c r="G2030" s="148">
        <v>0</v>
      </c>
      <c r="H2030" s="148" t="s">
        <v>6288</v>
      </c>
      <c r="I2030" s="148">
        <v>0</v>
      </c>
      <c r="J2030" s="148">
        <v>18217.36</v>
      </c>
      <c r="K2030" s="148">
        <v>0</v>
      </c>
      <c r="L2030" s="148">
        <v>0</v>
      </c>
      <c r="M2030" s="148">
        <v>24289.81</v>
      </c>
      <c r="N2030" s="148" t="s">
        <v>6289</v>
      </c>
      <c r="O2030" s="148">
        <v>0</v>
      </c>
      <c r="P2030" s="148">
        <v>24289.81</v>
      </c>
    </row>
    <row r="2031" spans="1:16" ht="37.5">
      <c r="A2031" s="237" t="s">
        <v>6891</v>
      </c>
      <c r="B2031" s="237" t="s">
        <v>6892</v>
      </c>
      <c r="C2031" s="237" t="s">
        <v>6129</v>
      </c>
      <c r="D2031" s="238" t="s">
        <v>5839</v>
      </c>
      <c r="E2031" s="148">
        <v>16670.98</v>
      </c>
      <c r="F2031" s="148">
        <v>1518.55</v>
      </c>
      <c r="G2031" s="148">
        <v>0</v>
      </c>
      <c r="H2031" s="148" t="s">
        <v>6288</v>
      </c>
      <c r="I2031" s="148">
        <v>589.7900000000009</v>
      </c>
      <c r="J2031" s="148">
        <v>18779.32</v>
      </c>
      <c r="K2031" s="148">
        <v>13687.63</v>
      </c>
      <c r="L2031" s="148">
        <v>2862.41</v>
      </c>
      <c r="M2031" s="148">
        <v>22227.97</v>
      </c>
      <c r="N2031" s="148" t="s">
        <v>6289</v>
      </c>
      <c r="O2031" s="148">
        <v>26604.58</v>
      </c>
      <c r="P2031" s="148">
        <v>65382.590000000004</v>
      </c>
    </row>
    <row r="2032" spans="1:16" ht="37.5">
      <c r="A2032" s="237" t="s">
        <v>6891</v>
      </c>
      <c r="B2032" s="237" t="s">
        <v>6892</v>
      </c>
      <c r="C2032" s="237" t="s">
        <v>6129</v>
      </c>
      <c r="D2032" s="238" t="s">
        <v>7324</v>
      </c>
      <c r="E2032" s="148">
        <v>16670.98</v>
      </c>
      <c r="F2032" s="148">
        <v>0</v>
      </c>
      <c r="G2032" s="148">
        <v>0</v>
      </c>
      <c r="H2032" s="148" t="s">
        <v>6288</v>
      </c>
      <c r="I2032" s="148">
        <v>0</v>
      </c>
      <c r="J2032" s="148">
        <v>16670.98</v>
      </c>
      <c r="K2032" s="148">
        <v>0</v>
      </c>
      <c r="L2032" s="148">
        <v>2778.50</v>
      </c>
      <c r="M2032" s="148">
        <v>22227.97</v>
      </c>
      <c r="N2032" s="148" t="s">
        <v>6289</v>
      </c>
      <c r="O2032" s="148">
        <v>0</v>
      </c>
      <c r="P2032" s="148">
        <v>25006.47</v>
      </c>
    </row>
    <row r="2033" spans="1:16" ht="37.5">
      <c r="A2033" s="237" t="s">
        <v>6891</v>
      </c>
      <c r="B2033" s="237" t="s">
        <v>6892</v>
      </c>
      <c r="C2033" s="237" t="s">
        <v>6129</v>
      </c>
      <c r="D2033" s="238" t="s">
        <v>6259</v>
      </c>
      <c r="E2033" s="148">
        <v>16670.98</v>
      </c>
      <c r="F2033" s="148">
        <v>0</v>
      </c>
      <c r="G2033" s="148">
        <v>0</v>
      </c>
      <c r="H2033" s="148" t="s">
        <v>6288</v>
      </c>
      <c r="I2033" s="148">
        <v>0</v>
      </c>
      <c r="J2033" s="148">
        <v>16670.98</v>
      </c>
      <c r="K2033" s="148">
        <v>0</v>
      </c>
      <c r="L2033" s="148">
        <v>0</v>
      </c>
      <c r="M2033" s="148">
        <v>22227.97</v>
      </c>
      <c r="N2033" s="148" t="s">
        <v>6289</v>
      </c>
      <c r="O2033" s="148">
        <v>0</v>
      </c>
      <c r="P2033" s="148">
        <v>22227.97</v>
      </c>
    </row>
    <row r="2034" spans="1:16" ht="37.5">
      <c r="A2034" s="237" t="s">
        <v>6893</v>
      </c>
      <c r="B2034" s="237" t="s">
        <v>6894</v>
      </c>
      <c r="C2034" s="237" t="s">
        <v>6129</v>
      </c>
      <c r="D2034" s="238" t="s">
        <v>5839</v>
      </c>
      <c r="E2034" s="148">
        <v>18245.9</v>
      </c>
      <c r="F2034" s="148">
        <v>1518.55</v>
      </c>
      <c r="G2034" s="148">
        <v>0</v>
      </c>
      <c r="H2034" s="148" t="s">
        <v>6288</v>
      </c>
      <c r="I2034" s="148">
        <v>630.7999999999993</v>
      </c>
      <c r="J2034" s="148">
        <v>20395.25</v>
      </c>
      <c r="K2034" s="148">
        <v>14977.36</v>
      </c>
      <c r="L2034" s="148">
        <v>3131.73</v>
      </c>
      <c r="M2034" s="148">
        <v>24327.87</v>
      </c>
      <c r="N2034" s="148" t="s">
        <v>6289</v>
      </c>
      <c r="O2034" s="148">
        <v>29111.59</v>
      </c>
      <c r="P2034" s="148">
        <v>71548.55</v>
      </c>
    </row>
    <row r="2035" spans="1:16" ht="37.5">
      <c r="A2035" s="237" t="s">
        <v>6893</v>
      </c>
      <c r="B2035" s="237" t="s">
        <v>6894</v>
      </c>
      <c r="C2035" s="237" t="s">
        <v>6129</v>
      </c>
      <c r="D2035" s="238" t="s">
        <v>7324</v>
      </c>
      <c r="E2035" s="148">
        <v>18245.9</v>
      </c>
      <c r="F2035" s="148">
        <v>0</v>
      </c>
      <c r="G2035" s="148">
        <v>0</v>
      </c>
      <c r="H2035" s="148" t="s">
        <v>6288</v>
      </c>
      <c r="I2035" s="148">
        <v>0</v>
      </c>
      <c r="J2035" s="148">
        <v>18245.9</v>
      </c>
      <c r="K2035" s="148">
        <v>0</v>
      </c>
      <c r="L2035" s="148">
        <v>3040.98</v>
      </c>
      <c r="M2035" s="148">
        <v>24327.87</v>
      </c>
      <c r="N2035" s="148" t="s">
        <v>6289</v>
      </c>
      <c r="O2035" s="148">
        <v>0</v>
      </c>
      <c r="P2035" s="148">
        <v>27368.85</v>
      </c>
    </row>
    <row r="2036" spans="1:16" ht="37.5">
      <c r="A2036" s="237" t="s">
        <v>6893</v>
      </c>
      <c r="B2036" s="237" t="s">
        <v>6894</v>
      </c>
      <c r="C2036" s="237" t="s">
        <v>6129</v>
      </c>
      <c r="D2036" s="238" t="s">
        <v>6259</v>
      </c>
      <c r="E2036" s="148">
        <v>18245.9</v>
      </c>
      <c r="F2036" s="148">
        <v>0</v>
      </c>
      <c r="G2036" s="148">
        <v>0</v>
      </c>
      <c r="H2036" s="148" t="s">
        <v>6288</v>
      </c>
      <c r="I2036" s="148">
        <v>0</v>
      </c>
      <c r="J2036" s="148">
        <v>18245.9</v>
      </c>
      <c r="K2036" s="148">
        <v>0</v>
      </c>
      <c r="L2036" s="148">
        <v>0</v>
      </c>
      <c r="M2036" s="148">
        <v>24327.87</v>
      </c>
      <c r="N2036" s="148" t="s">
        <v>6289</v>
      </c>
      <c r="O2036" s="148">
        <v>0</v>
      </c>
      <c r="P2036" s="148">
        <v>24327.87</v>
      </c>
    </row>
    <row r="2037" spans="1:16" ht="37.5">
      <c r="A2037" s="237" t="s">
        <v>6895</v>
      </c>
      <c r="B2037" s="237" t="s">
        <v>6894</v>
      </c>
      <c r="C2037" s="237" t="s">
        <v>6129</v>
      </c>
      <c r="D2037" s="238" t="s">
        <v>5839</v>
      </c>
      <c r="E2037" s="148">
        <v>18245.9</v>
      </c>
      <c r="F2037" s="148">
        <v>1518.55</v>
      </c>
      <c r="G2037" s="148">
        <v>0</v>
      </c>
      <c r="H2037" s="148" t="s">
        <v>6288</v>
      </c>
      <c r="I2037" s="148">
        <v>630.7999999999993</v>
      </c>
      <c r="J2037" s="148">
        <v>20395.25</v>
      </c>
      <c r="K2037" s="148">
        <v>14977.36</v>
      </c>
      <c r="L2037" s="148">
        <v>3131.73</v>
      </c>
      <c r="M2037" s="148">
        <v>24327.87</v>
      </c>
      <c r="N2037" s="148" t="s">
        <v>6289</v>
      </c>
      <c r="O2037" s="148">
        <v>29111.59</v>
      </c>
      <c r="P2037" s="148">
        <v>71548.55</v>
      </c>
    </row>
    <row r="2038" spans="1:16" ht="37.5">
      <c r="A2038" s="237" t="s">
        <v>6895</v>
      </c>
      <c r="B2038" s="237" t="s">
        <v>6894</v>
      </c>
      <c r="C2038" s="237" t="s">
        <v>6129</v>
      </c>
      <c r="D2038" s="238" t="s">
        <v>7324</v>
      </c>
      <c r="E2038" s="148">
        <v>18245.9</v>
      </c>
      <c r="F2038" s="148">
        <v>0</v>
      </c>
      <c r="G2038" s="148">
        <v>0</v>
      </c>
      <c r="H2038" s="148" t="s">
        <v>6288</v>
      </c>
      <c r="I2038" s="148">
        <v>0</v>
      </c>
      <c r="J2038" s="148">
        <v>18245.9</v>
      </c>
      <c r="K2038" s="148">
        <v>0</v>
      </c>
      <c r="L2038" s="148">
        <v>3040.98</v>
      </c>
      <c r="M2038" s="148">
        <v>24327.87</v>
      </c>
      <c r="N2038" s="148" t="s">
        <v>6289</v>
      </c>
      <c r="O2038" s="148">
        <v>0</v>
      </c>
      <c r="P2038" s="148">
        <v>27368.85</v>
      </c>
    </row>
    <row r="2039" spans="1:16" ht="37.5">
      <c r="A2039" s="237" t="s">
        <v>6895</v>
      </c>
      <c r="B2039" s="237" t="s">
        <v>6894</v>
      </c>
      <c r="C2039" s="237" t="s">
        <v>6129</v>
      </c>
      <c r="D2039" s="238" t="s">
        <v>6259</v>
      </c>
      <c r="E2039" s="148">
        <v>18245.9</v>
      </c>
      <c r="F2039" s="148">
        <v>0</v>
      </c>
      <c r="G2039" s="148">
        <v>0</v>
      </c>
      <c r="H2039" s="148" t="s">
        <v>6288</v>
      </c>
      <c r="I2039" s="148">
        <v>0</v>
      </c>
      <c r="J2039" s="148">
        <v>18245.9</v>
      </c>
      <c r="K2039" s="148">
        <v>0</v>
      </c>
      <c r="L2039" s="148">
        <v>0</v>
      </c>
      <c r="M2039" s="148">
        <v>24327.87</v>
      </c>
      <c r="N2039" s="148" t="s">
        <v>6289</v>
      </c>
      <c r="O2039" s="148">
        <v>0</v>
      </c>
      <c r="P2039" s="148">
        <v>24327.87</v>
      </c>
    </row>
    <row r="2040" spans="1:16" ht="37.5">
      <c r="A2040" s="237" t="s">
        <v>6896</v>
      </c>
      <c r="B2040" s="237" t="s">
        <v>6897</v>
      </c>
      <c r="C2040" s="237" t="s">
        <v>6129</v>
      </c>
      <c r="D2040" s="238" t="s">
        <v>5839</v>
      </c>
      <c r="E2040" s="148">
        <v>20524.40</v>
      </c>
      <c r="F2040" s="148">
        <v>1518.55</v>
      </c>
      <c r="G2040" s="148">
        <v>0</v>
      </c>
      <c r="H2040" s="148" t="s">
        <v>6288</v>
      </c>
      <c r="I2040" s="148">
        <v>672.2199999999975</v>
      </c>
      <c r="J2040" s="148">
        <v>22715.17</v>
      </c>
      <c r="K2040" s="148">
        <v>16826.59</v>
      </c>
      <c r="L2040" s="148">
        <v>3518.39</v>
      </c>
      <c r="M2040" s="148">
        <v>27365.87</v>
      </c>
      <c r="N2040" s="148" t="s">
        <v>6289</v>
      </c>
      <c r="O2040" s="148">
        <v>32721.28</v>
      </c>
      <c r="P2040" s="148">
        <v>80432.13</v>
      </c>
    </row>
    <row r="2041" spans="1:16" ht="37.5">
      <c r="A2041" s="237" t="s">
        <v>6896</v>
      </c>
      <c r="B2041" s="237" t="s">
        <v>6897</v>
      </c>
      <c r="C2041" s="237" t="s">
        <v>6129</v>
      </c>
      <c r="D2041" s="238" t="s">
        <v>7324</v>
      </c>
      <c r="E2041" s="148">
        <v>20524.40</v>
      </c>
      <c r="F2041" s="148">
        <v>0</v>
      </c>
      <c r="G2041" s="148">
        <v>0</v>
      </c>
      <c r="H2041" s="148" t="s">
        <v>6288</v>
      </c>
      <c r="I2041" s="148">
        <v>0</v>
      </c>
      <c r="J2041" s="148">
        <v>20524.40</v>
      </c>
      <c r="K2041" s="148">
        <v>0</v>
      </c>
      <c r="L2041" s="148">
        <v>3420.73</v>
      </c>
      <c r="M2041" s="148">
        <v>27365.87</v>
      </c>
      <c r="N2041" s="148" t="s">
        <v>6289</v>
      </c>
      <c r="O2041" s="148">
        <v>0</v>
      </c>
      <c r="P2041" s="148">
        <v>30786.60</v>
      </c>
    </row>
    <row r="2042" spans="1:16" ht="37.5">
      <c r="A2042" s="237" t="s">
        <v>6896</v>
      </c>
      <c r="B2042" s="237" t="s">
        <v>6897</v>
      </c>
      <c r="C2042" s="237" t="s">
        <v>6129</v>
      </c>
      <c r="D2042" s="238" t="s">
        <v>6259</v>
      </c>
      <c r="E2042" s="148">
        <v>20524.40</v>
      </c>
      <c r="F2042" s="148">
        <v>0</v>
      </c>
      <c r="G2042" s="148">
        <v>0</v>
      </c>
      <c r="H2042" s="148" t="s">
        <v>6288</v>
      </c>
      <c r="I2042" s="148">
        <v>0</v>
      </c>
      <c r="J2042" s="148">
        <v>20524.40</v>
      </c>
      <c r="K2042" s="148">
        <v>0</v>
      </c>
      <c r="L2042" s="148">
        <v>0</v>
      </c>
      <c r="M2042" s="148">
        <v>27365.87</v>
      </c>
      <c r="N2042" s="148" t="s">
        <v>6289</v>
      </c>
      <c r="O2042" s="148">
        <v>0</v>
      </c>
      <c r="P2042" s="148">
        <v>27365.87</v>
      </c>
    </row>
    <row r="2043" spans="1:16" ht="37.5">
      <c r="A2043" s="237" t="s">
        <v>6898</v>
      </c>
      <c r="B2043" s="237" t="s">
        <v>6897</v>
      </c>
      <c r="C2043" s="237" t="s">
        <v>6129</v>
      </c>
      <c r="D2043" s="238" t="s">
        <v>5839</v>
      </c>
      <c r="E2043" s="148">
        <v>20524.40</v>
      </c>
      <c r="F2043" s="148">
        <v>1518.55</v>
      </c>
      <c r="G2043" s="148">
        <v>0</v>
      </c>
      <c r="H2043" s="148" t="s">
        <v>6288</v>
      </c>
      <c r="I2043" s="148">
        <v>672.2199999999975</v>
      </c>
      <c r="J2043" s="148">
        <v>22715.17</v>
      </c>
      <c r="K2043" s="148">
        <v>16826.59</v>
      </c>
      <c r="L2043" s="148">
        <v>3518.39</v>
      </c>
      <c r="M2043" s="148">
        <v>27365.87</v>
      </c>
      <c r="N2043" s="148" t="s">
        <v>6289</v>
      </c>
      <c r="O2043" s="148">
        <v>32721.28</v>
      </c>
      <c r="P2043" s="148">
        <v>80432.13</v>
      </c>
    </row>
    <row r="2044" spans="1:16" ht="37.5">
      <c r="A2044" s="237" t="s">
        <v>6898</v>
      </c>
      <c r="B2044" s="237" t="s">
        <v>6897</v>
      </c>
      <c r="C2044" s="237" t="s">
        <v>6129</v>
      </c>
      <c r="D2044" s="238" t="s">
        <v>7324</v>
      </c>
      <c r="E2044" s="148">
        <v>20524.40</v>
      </c>
      <c r="F2044" s="148">
        <v>0</v>
      </c>
      <c r="G2044" s="148">
        <v>0</v>
      </c>
      <c r="H2044" s="148" t="s">
        <v>6288</v>
      </c>
      <c r="I2044" s="148">
        <v>0</v>
      </c>
      <c r="J2044" s="148">
        <v>20524.40</v>
      </c>
      <c r="K2044" s="148">
        <v>0</v>
      </c>
      <c r="L2044" s="148">
        <v>3420.73</v>
      </c>
      <c r="M2044" s="148">
        <v>27365.87</v>
      </c>
      <c r="N2044" s="148" t="s">
        <v>6289</v>
      </c>
      <c r="O2044" s="148">
        <v>0</v>
      </c>
      <c r="P2044" s="148">
        <v>30786.60</v>
      </c>
    </row>
    <row r="2045" spans="1:16" ht="37.5">
      <c r="A2045" s="237" t="s">
        <v>6898</v>
      </c>
      <c r="B2045" s="237" t="s">
        <v>6897</v>
      </c>
      <c r="C2045" s="237" t="s">
        <v>6129</v>
      </c>
      <c r="D2045" s="238" t="s">
        <v>6259</v>
      </c>
      <c r="E2045" s="148">
        <v>20524.40</v>
      </c>
      <c r="F2045" s="148">
        <v>0</v>
      </c>
      <c r="G2045" s="148">
        <v>0</v>
      </c>
      <c r="H2045" s="148" t="s">
        <v>6288</v>
      </c>
      <c r="I2045" s="148">
        <v>0</v>
      </c>
      <c r="J2045" s="148">
        <v>20524.40</v>
      </c>
      <c r="K2045" s="148">
        <v>0</v>
      </c>
      <c r="L2045" s="148">
        <v>0</v>
      </c>
      <c r="M2045" s="148">
        <v>27365.87</v>
      </c>
      <c r="N2045" s="148" t="s">
        <v>6289</v>
      </c>
      <c r="O2045" s="148">
        <v>0</v>
      </c>
      <c r="P2045" s="148">
        <v>27365.87</v>
      </c>
    </row>
    <row r="2046" spans="1:16" ht="25">
      <c r="A2046" s="237" t="s">
        <v>6899</v>
      </c>
      <c r="B2046" s="237" t="s">
        <v>6900</v>
      </c>
      <c r="C2046" s="237" t="s">
        <v>6129</v>
      </c>
      <c r="D2046" s="238" t="s">
        <v>5839</v>
      </c>
      <c r="E2046" s="148">
        <v>25190.72</v>
      </c>
      <c r="F2046" s="148">
        <v>1518.55</v>
      </c>
      <c r="G2046" s="148">
        <v>0</v>
      </c>
      <c r="H2046" s="148" t="s">
        <v>6288</v>
      </c>
      <c r="I2046" s="148">
        <v>750.2799999999988</v>
      </c>
      <c r="J2046" s="148">
        <v>27459.55</v>
      </c>
      <c r="K2046" s="148">
        <v>20611.41</v>
      </c>
      <c r="L2046" s="148">
        <v>4309.12</v>
      </c>
      <c r="M2046" s="148">
        <v>33587.63</v>
      </c>
      <c r="N2046" s="148" t="s">
        <v>6289</v>
      </c>
      <c r="O2046" s="148">
        <v>40107.31</v>
      </c>
      <c r="P2046" s="148">
        <v>98615.47</v>
      </c>
    </row>
    <row r="2047" spans="1:16" ht="25">
      <c r="A2047" s="237" t="s">
        <v>6899</v>
      </c>
      <c r="B2047" s="237" t="s">
        <v>6900</v>
      </c>
      <c r="C2047" s="237" t="s">
        <v>6129</v>
      </c>
      <c r="D2047" s="238" t="s">
        <v>7324</v>
      </c>
      <c r="E2047" s="148">
        <v>25190.72</v>
      </c>
      <c r="F2047" s="148">
        <v>0</v>
      </c>
      <c r="G2047" s="148">
        <v>0</v>
      </c>
      <c r="H2047" s="148" t="s">
        <v>6288</v>
      </c>
      <c r="I2047" s="148">
        <v>0</v>
      </c>
      <c r="J2047" s="148">
        <v>25190.72</v>
      </c>
      <c r="K2047" s="148">
        <v>0</v>
      </c>
      <c r="L2047" s="148">
        <v>4198.45</v>
      </c>
      <c r="M2047" s="148">
        <v>33587.63</v>
      </c>
      <c r="N2047" s="148" t="s">
        <v>6289</v>
      </c>
      <c r="O2047" s="148">
        <v>0</v>
      </c>
      <c r="P2047" s="148">
        <v>37786.079999999994</v>
      </c>
    </row>
    <row r="2048" spans="1:16" ht="25">
      <c r="A2048" s="237" t="s">
        <v>6899</v>
      </c>
      <c r="B2048" s="237" t="s">
        <v>6900</v>
      </c>
      <c r="C2048" s="237" t="s">
        <v>6129</v>
      </c>
      <c r="D2048" s="238" t="s">
        <v>6259</v>
      </c>
      <c r="E2048" s="148">
        <v>25190.72</v>
      </c>
      <c r="F2048" s="148">
        <v>0</v>
      </c>
      <c r="G2048" s="148">
        <v>0</v>
      </c>
      <c r="H2048" s="148" t="s">
        <v>6288</v>
      </c>
      <c r="I2048" s="148">
        <v>0</v>
      </c>
      <c r="J2048" s="148">
        <v>25190.72</v>
      </c>
      <c r="K2048" s="148">
        <v>0</v>
      </c>
      <c r="L2048" s="148">
        <v>0</v>
      </c>
      <c r="M2048" s="148">
        <v>33587.63</v>
      </c>
      <c r="N2048" s="148" t="s">
        <v>6289</v>
      </c>
      <c r="O2048" s="148">
        <v>0</v>
      </c>
      <c r="P2048" s="148">
        <v>33587.63</v>
      </c>
    </row>
    <row r="2049" spans="1:16" ht="37.5">
      <c r="A2049" s="237" t="s">
        <v>6901</v>
      </c>
      <c r="B2049" s="237" t="s">
        <v>6731</v>
      </c>
      <c r="C2049" s="237" t="s">
        <v>5919</v>
      </c>
      <c r="D2049" s="238" t="s">
        <v>5839</v>
      </c>
      <c r="E2049" s="148">
        <v>12063.21</v>
      </c>
      <c r="F2049" s="148">
        <v>1518.55</v>
      </c>
      <c r="G2049" s="148">
        <v>0</v>
      </c>
      <c r="H2049" s="148" t="s">
        <v>6288</v>
      </c>
      <c r="I2049" s="148">
        <v>492.7500000000018</v>
      </c>
      <c r="J2049" s="148">
        <v>14074.51</v>
      </c>
      <c r="K2049" s="148">
        <v>9917.57</v>
      </c>
      <c r="L2049" s="148">
        <v>2073.54</v>
      </c>
      <c r="M2049" s="148">
        <v>16084.28</v>
      </c>
      <c r="N2049" s="148" t="s">
        <v>6289</v>
      </c>
      <c r="O2049" s="148">
        <v>19264.43</v>
      </c>
      <c r="P2049" s="148">
        <v>47339.82</v>
      </c>
    </row>
    <row r="2050" spans="1:16" ht="37.5">
      <c r="A2050" s="237" t="s">
        <v>6901</v>
      </c>
      <c r="B2050" s="237" t="s">
        <v>6731</v>
      </c>
      <c r="C2050" s="237" t="s">
        <v>5919</v>
      </c>
      <c r="D2050" s="238" t="s">
        <v>7324</v>
      </c>
      <c r="E2050" s="148">
        <v>12063.21</v>
      </c>
      <c r="F2050" s="148">
        <v>0</v>
      </c>
      <c r="G2050" s="148">
        <v>0</v>
      </c>
      <c r="H2050" s="148" t="s">
        <v>6288</v>
      </c>
      <c r="I2050" s="148">
        <v>0</v>
      </c>
      <c r="J2050" s="148">
        <v>12063.21</v>
      </c>
      <c r="K2050" s="148">
        <v>0</v>
      </c>
      <c r="L2050" s="148">
        <v>2010.54</v>
      </c>
      <c r="M2050" s="148">
        <v>16084.28</v>
      </c>
      <c r="N2050" s="148" t="s">
        <v>6289</v>
      </c>
      <c r="O2050" s="148">
        <v>0</v>
      </c>
      <c r="P2050" s="148">
        <v>18094.82</v>
      </c>
    </row>
    <row r="2051" spans="1:16" ht="37.5">
      <c r="A2051" s="237" t="s">
        <v>6901</v>
      </c>
      <c r="B2051" s="237" t="s">
        <v>6731</v>
      </c>
      <c r="C2051" s="237" t="s">
        <v>5919</v>
      </c>
      <c r="D2051" s="238" t="s">
        <v>6259</v>
      </c>
      <c r="E2051" s="148">
        <v>12063.21</v>
      </c>
      <c r="F2051" s="148">
        <v>0</v>
      </c>
      <c r="G2051" s="148">
        <v>0</v>
      </c>
      <c r="H2051" s="148" t="s">
        <v>6288</v>
      </c>
      <c r="I2051" s="148">
        <v>0</v>
      </c>
      <c r="J2051" s="148">
        <v>12063.21</v>
      </c>
      <c r="K2051" s="148">
        <v>0</v>
      </c>
      <c r="L2051" s="148">
        <v>0</v>
      </c>
      <c r="M2051" s="148">
        <v>16084.28</v>
      </c>
      <c r="N2051" s="148" t="s">
        <v>6289</v>
      </c>
      <c r="O2051" s="148">
        <v>0</v>
      </c>
      <c r="P2051" s="148">
        <v>16084.28</v>
      </c>
    </row>
    <row r="2052" spans="1:16" ht="37.5">
      <c r="A2052" s="237" t="s">
        <v>6902</v>
      </c>
      <c r="B2052" s="237" t="s">
        <v>6731</v>
      </c>
      <c r="C2052" s="237" t="s">
        <v>5919</v>
      </c>
      <c r="D2052" s="238" t="s">
        <v>5839</v>
      </c>
      <c r="E2052" s="148">
        <v>12063.21</v>
      </c>
      <c r="F2052" s="148">
        <v>1518.55</v>
      </c>
      <c r="G2052" s="148">
        <v>0</v>
      </c>
      <c r="H2052" s="148" t="s">
        <v>6288</v>
      </c>
      <c r="I2052" s="148">
        <v>492.7500000000018</v>
      </c>
      <c r="J2052" s="148">
        <v>14074.51</v>
      </c>
      <c r="K2052" s="148">
        <v>9917.57</v>
      </c>
      <c r="L2052" s="148">
        <v>2073.54</v>
      </c>
      <c r="M2052" s="148">
        <v>16084.28</v>
      </c>
      <c r="N2052" s="148" t="s">
        <v>6289</v>
      </c>
      <c r="O2052" s="148">
        <v>19264.43</v>
      </c>
      <c r="P2052" s="148">
        <v>47339.82</v>
      </c>
    </row>
    <row r="2053" spans="1:16" ht="37.5">
      <c r="A2053" s="237" t="s">
        <v>6902</v>
      </c>
      <c r="B2053" s="237" t="s">
        <v>6731</v>
      </c>
      <c r="C2053" s="237" t="s">
        <v>5919</v>
      </c>
      <c r="D2053" s="238" t="s">
        <v>7324</v>
      </c>
      <c r="E2053" s="148">
        <v>12063.21</v>
      </c>
      <c r="F2053" s="148">
        <v>0</v>
      </c>
      <c r="G2053" s="148">
        <v>0</v>
      </c>
      <c r="H2053" s="148" t="s">
        <v>6288</v>
      </c>
      <c r="I2053" s="148">
        <v>0</v>
      </c>
      <c r="J2053" s="148">
        <v>12063.21</v>
      </c>
      <c r="K2053" s="148">
        <v>0</v>
      </c>
      <c r="L2053" s="148">
        <v>2010.54</v>
      </c>
      <c r="M2053" s="148">
        <v>16084.28</v>
      </c>
      <c r="N2053" s="148" t="s">
        <v>6289</v>
      </c>
      <c r="O2053" s="148">
        <v>0</v>
      </c>
      <c r="P2053" s="148">
        <v>18094.82</v>
      </c>
    </row>
    <row r="2054" spans="1:16" ht="37.5">
      <c r="A2054" s="237" t="s">
        <v>6902</v>
      </c>
      <c r="B2054" s="237" t="s">
        <v>6731</v>
      </c>
      <c r="C2054" s="237" t="s">
        <v>5919</v>
      </c>
      <c r="D2054" s="238" t="s">
        <v>6259</v>
      </c>
      <c r="E2054" s="148">
        <v>12063.21</v>
      </c>
      <c r="F2054" s="148">
        <v>0</v>
      </c>
      <c r="G2054" s="148">
        <v>0</v>
      </c>
      <c r="H2054" s="148" t="s">
        <v>6288</v>
      </c>
      <c r="I2054" s="148">
        <v>0</v>
      </c>
      <c r="J2054" s="148">
        <v>12063.21</v>
      </c>
      <c r="K2054" s="148">
        <v>0</v>
      </c>
      <c r="L2054" s="148">
        <v>0</v>
      </c>
      <c r="M2054" s="148">
        <v>16084.28</v>
      </c>
      <c r="N2054" s="148" t="s">
        <v>6289</v>
      </c>
      <c r="O2054" s="148">
        <v>0</v>
      </c>
      <c r="P2054" s="148">
        <v>16084.28</v>
      </c>
    </row>
    <row r="2055" spans="1:16" ht="37.5">
      <c r="A2055" s="237" t="s">
        <v>6903</v>
      </c>
      <c r="B2055" s="237" t="s">
        <v>6734</v>
      </c>
      <c r="C2055" s="237" t="s">
        <v>5919</v>
      </c>
      <c r="D2055" s="238" t="s">
        <v>5839</v>
      </c>
      <c r="E2055" s="148">
        <v>14135.09</v>
      </c>
      <c r="F2055" s="148">
        <v>1518.55</v>
      </c>
      <c r="G2055" s="148">
        <v>0</v>
      </c>
      <c r="H2055" s="148" t="s">
        <v>6288</v>
      </c>
      <c r="I2055" s="148">
        <v>559.8500000000004</v>
      </c>
      <c r="J2055" s="148">
        <v>16213.49</v>
      </c>
      <c r="K2055" s="148">
        <v>11621.35</v>
      </c>
      <c r="L2055" s="148">
        <v>2430.03</v>
      </c>
      <c r="M2055" s="148">
        <v>18846.79</v>
      </c>
      <c r="N2055" s="148" t="s">
        <v>6289</v>
      </c>
      <c r="O2055" s="148">
        <v>22575.24</v>
      </c>
      <c r="P2055" s="148">
        <v>55473.41</v>
      </c>
    </row>
    <row r="2056" spans="1:16" ht="37.5">
      <c r="A2056" s="237" t="s">
        <v>6903</v>
      </c>
      <c r="B2056" s="237" t="s">
        <v>6734</v>
      </c>
      <c r="C2056" s="237" t="s">
        <v>5919</v>
      </c>
      <c r="D2056" s="238" t="s">
        <v>7324</v>
      </c>
      <c r="E2056" s="148">
        <v>14135.09</v>
      </c>
      <c r="F2056" s="148">
        <v>0</v>
      </c>
      <c r="G2056" s="148">
        <v>0</v>
      </c>
      <c r="H2056" s="148" t="s">
        <v>6288</v>
      </c>
      <c r="I2056" s="148">
        <v>0</v>
      </c>
      <c r="J2056" s="148">
        <v>14135.09</v>
      </c>
      <c r="K2056" s="148">
        <v>0</v>
      </c>
      <c r="L2056" s="148">
        <v>2355.85</v>
      </c>
      <c r="M2056" s="148">
        <v>18846.79</v>
      </c>
      <c r="N2056" s="148" t="s">
        <v>6289</v>
      </c>
      <c r="O2056" s="148">
        <v>0</v>
      </c>
      <c r="P2056" s="148">
        <v>21202.64</v>
      </c>
    </row>
    <row r="2057" spans="1:16" ht="37.5">
      <c r="A2057" s="237" t="s">
        <v>6903</v>
      </c>
      <c r="B2057" s="237" t="s">
        <v>6734</v>
      </c>
      <c r="C2057" s="237" t="s">
        <v>5919</v>
      </c>
      <c r="D2057" s="238" t="s">
        <v>6259</v>
      </c>
      <c r="E2057" s="148">
        <v>14135.09</v>
      </c>
      <c r="F2057" s="148">
        <v>0</v>
      </c>
      <c r="G2057" s="148">
        <v>0</v>
      </c>
      <c r="H2057" s="148" t="s">
        <v>6288</v>
      </c>
      <c r="I2057" s="148">
        <v>0</v>
      </c>
      <c r="J2057" s="148">
        <v>14135.09</v>
      </c>
      <c r="K2057" s="148">
        <v>0</v>
      </c>
      <c r="L2057" s="148">
        <v>0</v>
      </c>
      <c r="M2057" s="148">
        <v>18846.79</v>
      </c>
      <c r="N2057" s="148" t="s">
        <v>6289</v>
      </c>
      <c r="O2057" s="148">
        <v>0</v>
      </c>
      <c r="P2057" s="148">
        <v>18846.79</v>
      </c>
    </row>
    <row r="2058" spans="1:16" ht="37.5">
      <c r="A2058" s="237" t="s">
        <v>6904</v>
      </c>
      <c r="B2058" s="237" t="s">
        <v>6734</v>
      </c>
      <c r="C2058" s="237" t="s">
        <v>5919</v>
      </c>
      <c r="D2058" s="238" t="s">
        <v>5839</v>
      </c>
      <c r="E2058" s="148">
        <v>14135.09</v>
      </c>
      <c r="F2058" s="148">
        <v>1518.55</v>
      </c>
      <c r="G2058" s="148">
        <v>0</v>
      </c>
      <c r="H2058" s="148" t="s">
        <v>6288</v>
      </c>
      <c r="I2058" s="148">
        <v>559.8500000000004</v>
      </c>
      <c r="J2058" s="148">
        <v>16213.49</v>
      </c>
      <c r="K2058" s="148">
        <v>11621.35</v>
      </c>
      <c r="L2058" s="148">
        <v>2430.03</v>
      </c>
      <c r="M2058" s="148">
        <v>18846.79</v>
      </c>
      <c r="N2058" s="148" t="s">
        <v>6289</v>
      </c>
      <c r="O2058" s="148">
        <v>22575.24</v>
      </c>
      <c r="P2058" s="148">
        <v>55473.41</v>
      </c>
    </row>
    <row r="2059" spans="1:16" ht="37.5">
      <c r="A2059" s="237" t="s">
        <v>6904</v>
      </c>
      <c r="B2059" s="237" t="s">
        <v>6734</v>
      </c>
      <c r="C2059" s="237" t="s">
        <v>5919</v>
      </c>
      <c r="D2059" s="238" t="s">
        <v>7324</v>
      </c>
      <c r="E2059" s="148">
        <v>14135.09</v>
      </c>
      <c r="F2059" s="148">
        <v>0</v>
      </c>
      <c r="G2059" s="148">
        <v>0</v>
      </c>
      <c r="H2059" s="148" t="s">
        <v>6288</v>
      </c>
      <c r="I2059" s="148">
        <v>0</v>
      </c>
      <c r="J2059" s="148">
        <v>14135.09</v>
      </c>
      <c r="K2059" s="148">
        <v>0</v>
      </c>
      <c r="L2059" s="148">
        <v>2355.85</v>
      </c>
      <c r="M2059" s="148">
        <v>18846.79</v>
      </c>
      <c r="N2059" s="148" t="s">
        <v>6289</v>
      </c>
      <c r="O2059" s="148">
        <v>0</v>
      </c>
      <c r="P2059" s="148">
        <v>21202.64</v>
      </c>
    </row>
    <row r="2060" spans="1:16" ht="37.5">
      <c r="A2060" s="237" t="s">
        <v>6904</v>
      </c>
      <c r="B2060" s="237" t="s">
        <v>6734</v>
      </c>
      <c r="C2060" s="237" t="s">
        <v>5919</v>
      </c>
      <c r="D2060" s="238" t="s">
        <v>6259</v>
      </c>
      <c r="E2060" s="148">
        <v>14135.09</v>
      </c>
      <c r="F2060" s="148">
        <v>0</v>
      </c>
      <c r="G2060" s="148">
        <v>0</v>
      </c>
      <c r="H2060" s="148" t="s">
        <v>6288</v>
      </c>
      <c r="I2060" s="148">
        <v>0</v>
      </c>
      <c r="J2060" s="148">
        <v>14135.09</v>
      </c>
      <c r="K2060" s="148">
        <v>0</v>
      </c>
      <c r="L2060" s="148">
        <v>0</v>
      </c>
      <c r="M2060" s="148">
        <v>18846.79</v>
      </c>
      <c r="N2060" s="148" t="s">
        <v>6289</v>
      </c>
      <c r="O2060" s="148">
        <v>0</v>
      </c>
      <c r="P2060" s="148">
        <v>18846.79</v>
      </c>
    </row>
    <row r="2061" spans="1:16" ht="37.5">
      <c r="A2061" s="237" t="s">
        <v>6905</v>
      </c>
      <c r="B2061" s="237" t="s">
        <v>6737</v>
      </c>
      <c r="C2061" s="237" t="s">
        <v>5919</v>
      </c>
      <c r="D2061" s="238" t="s">
        <v>5839</v>
      </c>
      <c r="E2061" s="148">
        <v>16284.47</v>
      </c>
      <c r="F2061" s="148">
        <v>1518.55</v>
      </c>
      <c r="G2061" s="148">
        <v>0</v>
      </c>
      <c r="H2061" s="148" t="s">
        <v>6288</v>
      </c>
      <c r="I2061" s="148">
        <v>595.2999999999993</v>
      </c>
      <c r="J2061" s="148">
        <v>18398.32</v>
      </c>
      <c r="K2061" s="148">
        <v>13364.26</v>
      </c>
      <c r="L2061" s="148">
        <v>2794.17</v>
      </c>
      <c r="M2061" s="148">
        <v>21712.63</v>
      </c>
      <c r="N2061" s="148" t="s">
        <v>6289</v>
      </c>
      <c r="O2061" s="148">
        <v>25976.87</v>
      </c>
      <c r="P2061" s="148">
        <v>63847.92999999999</v>
      </c>
    </row>
    <row r="2062" spans="1:16" ht="37.5">
      <c r="A2062" s="237" t="s">
        <v>6905</v>
      </c>
      <c r="B2062" s="237" t="s">
        <v>6737</v>
      </c>
      <c r="C2062" s="237" t="s">
        <v>5919</v>
      </c>
      <c r="D2062" s="238" t="s">
        <v>7324</v>
      </c>
      <c r="E2062" s="148">
        <v>16284.47</v>
      </c>
      <c r="F2062" s="148">
        <v>0</v>
      </c>
      <c r="G2062" s="148">
        <v>0</v>
      </c>
      <c r="H2062" s="148" t="s">
        <v>6288</v>
      </c>
      <c r="I2062" s="148">
        <v>0</v>
      </c>
      <c r="J2062" s="148">
        <v>16284.47</v>
      </c>
      <c r="K2062" s="148">
        <v>0</v>
      </c>
      <c r="L2062" s="148">
        <v>2714.08</v>
      </c>
      <c r="M2062" s="148">
        <v>21712.63</v>
      </c>
      <c r="N2062" s="148" t="s">
        <v>6289</v>
      </c>
      <c r="O2062" s="148">
        <v>0</v>
      </c>
      <c r="P2062" s="148">
        <v>24426.71</v>
      </c>
    </row>
    <row r="2063" spans="1:16" ht="37.5">
      <c r="A2063" s="237" t="s">
        <v>6905</v>
      </c>
      <c r="B2063" s="237" t="s">
        <v>6737</v>
      </c>
      <c r="C2063" s="237" t="s">
        <v>5919</v>
      </c>
      <c r="D2063" s="238" t="s">
        <v>6259</v>
      </c>
      <c r="E2063" s="148">
        <v>16284.47</v>
      </c>
      <c r="F2063" s="148">
        <v>0</v>
      </c>
      <c r="G2063" s="148">
        <v>0</v>
      </c>
      <c r="H2063" s="148" t="s">
        <v>6288</v>
      </c>
      <c r="I2063" s="148">
        <v>0</v>
      </c>
      <c r="J2063" s="148">
        <v>16284.47</v>
      </c>
      <c r="K2063" s="148">
        <v>0</v>
      </c>
      <c r="L2063" s="148">
        <v>0</v>
      </c>
      <c r="M2063" s="148">
        <v>21712.63</v>
      </c>
      <c r="N2063" s="148" t="s">
        <v>6289</v>
      </c>
      <c r="O2063" s="148">
        <v>0</v>
      </c>
      <c r="P2063" s="148">
        <v>21712.63</v>
      </c>
    </row>
    <row r="2064" spans="1:16" ht="37.5">
      <c r="A2064" s="237" t="s">
        <v>6906</v>
      </c>
      <c r="B2064" s="237" t="s">
        <v>6737</v>
      </c>
      <c r="C2064" s="237" t="s">
        <v>5919</v>
      </c>
      <c r="D2064" s="238" t="s">
        <v>5839</v>
      </c>
      <c r="E2064" s="148">
        <v>16284.47</v>
      </c>
      <c r="F2064" s="148">
        <v>1518.55</v>
      </c>
      <c r="G2064" s="148">
        <v>0</v>
      </c>
      <c r="H2064" s="148" t="s">
        <v>6288</v>
      </c>
      <c r="I2064" s="148">
        <v>595.2999999999993</v>
      </c>
      <c r="J2064" s="148">
        <v>18398.32</v>
      </c>
      <c r="K2064" s="148">
        <v>13364.26</v>
      </c>
      <c r="L2064" s="148">
        <v>2794.17</v>
      </c>
      <c r="M2064" s="148">
        <v>21712.63</v>
      </c>
      <c r="N2064" s="148" t="s">
        <v>6289</v>
      </c>
      <c r="O2064" s="148">
        <v>25976.87</v>
      </c>
      <c r="P2064" s="148">
        <v>63847.92999999999</v>
      </c>
    </row>
    <row r="2065" spans="1:16" ht="37.5">
      <c r="A2065" s="237" t="s">
        <v>6906</v>
      </c>
      <c r="B2065" s="237" t="s">
        <v>6737</v>
      </c>
      <c r="C2065" s="237" t="s">
        <v>5919</v>
      </c>
      <c r="D2065" s="238" t="s">
        <v>7324</v>
      </c>
      <c r="E2065" s="148">
        <v>16284.47</v>
      </c>
      <c r="F2065" s="148">
        <v>0</v>
      </c>
      <c r="G2065" s="148">
        <v>0</v>
      </c>
      <c r="H2065" s="148" t="s">
        <v>6288</v>
      </c>
      <c r="I2065" s="148">
        <v>0</v>
      </c>
      <c r="J2065" s="148">
        <v>16284.47</v>
      </c>
      <c r="K2065" s="148">
        <v>0</v>
      </c>
      <c r="L2065" s="148">
        <v>2714.08</v>
      </c>
      <c r="M2065" s="148">
        <v>21712.63</v>
      </c>
      <c r="N2065" s="148" t="s">
        <v>6289</v>
      </c>
      <c r="O2065" s="148">
        <v>0</v>
      </c>
      <c r="P2065" s="148">
        <v>24426.71</v>
      </c>
    </row>
    <row r="2066" spans="1:16" ht="37.5">
      <c r="A2066" s="237" t="s">
        <v>6906</v>
      </c>
      <c r="B2066" s="237" t="s">
        <v>6737</v>
      </c>
      <c r="C2066" s="237" t="s">
        <v>5919</v>
      </c>
      <c r="D2066" s="238" t="s">
        <v>6259</v>
      </c>
      <c r="E2066" s="148">
        <v>16284.47</v>
      </c>
      <c r="F2066" s="148">
        <v>0</v>
      </c>
      <c r="G2066" s="148">
        <v>0</v>
      </c>
      <c r="H2066" s="148" t="s">
        <v>6288</v>
      </c>
      <c r="I2066" s="148">
        <v>0</v>
      </c>
      <c r="J2066" s="148">
        <v>16284.47</v>
      </c>
      <c r="K2066" s="148">
        <v>0</v>
      </c>
      <c r="L2066" s="148">
        <v>0</v>
      </c>
      <c r="M2066" s="148">
        <v>21712.63</v>
      </c>
      <c r="N2066" s="148" t="s">
        <v>6289</v>
      </c>
      <c r="O2066" s="148">
        <v>0</v>
      </c>
      <c r="P2066" s="148">
        <v>21712.63</v>
      </c>
    </row>
    <row r="2067" spans="1:16" ht="37.5">
      <c r="A2067" s="237" t="s">
        <v>6907</v>
      </c>
      <c r="B2067" s="237" t="s">
        <v>6908</v>
      </c>
      <c r="C2067" s="237" t="s">
        <v>5919</v>
      </c>
      <c r="D2067" s="238" t="s">
        <v>5839</v>
      </c>
      <c r="E2067" s="148">
        <v>23046.50</v>
      </c>
      <c r="F2067" s="148">
        <v>1518.55</v>
      </c>
      <c r="G2067" s="148">
        <v>0</v>
      </c>
      <c r="H2067" s="148" t="s">
        <v>6288</v>
      </c>
      <c r="I2067" s="148">
        <v>755.0200000000004</v>
      </c>
      <c r="J2067" s="148">
        <v>25320.07</v>
      </c>
      <c r="K2067" s="148">
        <v>18883.65</v>
      </c>
      <c r="L2067" s="148">
        <v>3947.79</v>
      </c>
      <c r="M2067" s="148">
        <v>30728.67</v>
      </c>
      <c r="N2067" s="148" t="s">
        <v>6289</v>
      </c>
      <c r="O2067" s="148">
        <v>36725.10</v>
      </c>
      <c r="P2067" s="148">
        <v>90285.20999999999</v>
      </c>
    </row>
    <row r="2068" spans="1:16" ht="37.5">
      <c r="A2068" s="237" t="s">
        <v>6907</v>
      </c>
      <c r="B2068" s="237" t="s">
        <v>6908</v>
      </c>
      <c r="C2068" s="237" t="s">
        <v>5919</v>
      </c>
      <c r="D2068" s="238" t="s">
        <v>7324</v>
      </c>
      <c r="E2068" s="148">
        <v>23046.50</v>
      </c>
      <c r="F2068" s="148">
        <v>0</v>
      </c>
      <c r="G2068" s="148">
        <v>0</v>
      </c>
      <c r="H2068" s="148" t="s">
        <v>6288</v>
      </c>
      <c r="I2068" s="148">
        <v>0</v>
      </c>
      <c r="J2068" s="148">
        <v>23046.50</v>
      </c>
      <c r="K2068" s="148">
        <v>0</v>
      </c>
      <c r="L2068" s="148">
        <v>3841.08</v>
      </c>
      <c r="M2068" s="148">
        <v>30728.67</v>
      </c>
      <c r="N2068" s="148" t="s">
        <v>6289</v>
      </c>
      <c r="O2068" s="148">
        <v>0</v>
      </c>
      <c r="P2068" s="148">
        <v>34569.75</v>
      </c>
    </row>
    <row r="2069" spans="1:16" ht="37.5">
      <c r="A2069" s="237" t="s">
        <v>6907</v>
      </c>
      <c r="B2069" s="237" t="s">
        <v>6908</v>
      </c>
      <c r="C2069" s="237" t="s">
        <v>5919</v>
      </c>
      <c r="D2069" s="238" t="s">
        <v>6259</v>
      </c>
      <c r="E2069" s="148">
        <v>23046.50</v>
      </c>
      <c r="F2069" s="148">
        <v>0</v>
      </c>
      <c r="G2069" s="148">
        <v>0</v>
      </c>
      <c r="H2069" s="148" t="s">
        <v>6288</v>
      </c>
      <c r="I2069" s="148">
        <v>0</v>
      </c>
      <c r="J2069" s="148">
        <v>23046.50</v>
      </c>
      <c r="K2069" s="148">
        <v>0</v>
      </c>
      <c r="L2069" s="148">
        <v>0</v>
      </c>
      <c r="M2069" s="148">
        <v>30728.67</v>
      </c>
      <c r="N2069" s="148" t="s">
        <v>6289</v>
      </c>
      <c r="O2069" s="148">
        <v>0</v>
      </c>
      <c r="P2069" s="148">
        <v>30728.67</v>
      </c>
    </row>
    <row r="2070" spans="1:16" ht="37.5">
      <c r="A2070" s="237" t="s">
        <v>6909</v>
      </c>
      <c r="B2070" s="237" t="s">
        <v>6910</v>
      </c>
      <c r="C2070" s="237" t="s">
        <v>5919</v>
      </c>
      <c r="D2070" s="238" t="s">
        <v>5839</v>
      </c>
      <c r="E2070" s="148">
        <v>21482.37</v>
      </c>
      <c r="F2070" s="148">
        <v>1518.55</v>
      </c>
      <c r="G2070" s="148">
        <v>0</v>
      </c>
      <c r="H2070" s="148" t="s">
        <v>6288</v>
      </c>
      <c r="I2070" s="148">
        <v>755</v>
      </c>
      <c r="J2070" s="148">
        <v>23755.92</v>
      </c>
      <c r="K2070" s="148">
        <v>17632.34</v>
      </c>
      <c r="L2070" s="148">
        <v>3687.10</v>
      </c>
      <c r="M2070" s="148">
        <v>28643.16</v>
      </c>
      <c r="N2070" s="148" t="s">
        <v>6289</v>
      </c>
      <c r="O2070" s="148">
        <v>34274.62</v>
      </c>
      <c r="P2070" s="148">
        <v>84237.22</v>
      </c>
    </row>
    <row r="2071" spans="1:16" ht="37.5">
      <c r="A2071" s="237" t="s">
        <v>6909</v>
      </c>
      <c r="B2071" s="237" t="s">
        <v>6910</v>
      </c>
      <c r="C2071" s="237" t="s">
        <v>5919</v>
      </c>
      <c r="D2071" s="238" t="s">
        <v>7324</v>
      </c>
      <c r="E2071" s="148">
        <v>21482.37</v>
      </c>
      <c r="F2071" s="148">
        <v>0</v>
      </c>
      <c r="G2071" s="148">
        <v>0</v>
      </c>
      <c r="H2071" s="148" t="s">
        <v>6288</v>
      </c>
      <c r="I2071" s="148">
        <v>0</v>
      </c>
      <c r="J2071" s="148">
        <v>21482.37</v>
      </c>
      <c r="K2071" s="148">
        <v>0</v>
      </c>
      <c r="L2071" s="148">
        <v>3580.40</v>
      </c>
      <c r="M2071" s="148">
        <v>28643.16</v>
      </c>
      <c r="N2071" s="148" t="s">
        <v>6289</v>
      </c>
      <c r="O2071" s="148">
        <v>0</v>
      </c>
      <c r="P2071" s="148">
        <v>32223.56</v>
      </c>
    </row>
    <row r="2072" spans="1:16" ht="37.5">
      <c r="A2072" s="237" t="s">
        <v>6909</v>
      </c>
      <c r="B2072" s="237" t="s">
        <v>6910</v>
      </c>
      <c r="C2072" s="237" t="s">
        <v>5919</v>
      </c>
      <c r="D2072" s="238" t="s">
        <v>6259</v>
      </c>
      <c r="E2072" s="148">
        <v>21482.37</v>
      </c>
      <c r="F2072" s="148">
        <v>0</v>
      </c>
      <c r="G2072" s="148">
        <v>0</v>
      </c>
      <c r="H2072" s="148" t="s">
        <v>6288</v>
      </c>
      <c r="I2072" s="148">
        <v>0</v>
      </c>
      <c r="J2072" s="148">
        <v>21482.37</v>
      </c>
      <c r="K2072" s="148">
        <v>0</v>
      </c>
      <c r="L2072" s="148">
        <v>0</v>
      </c>
      <c r="M2072" s="148">
        <v>28643.16</v>
      </c>
      <c r="N2072" s="148" t="s">
        <v>6289</v>
      </c>
      <c r="O2072" s="148">
        <v>0</v>
      </c>
      <c r="P2072" s="148">
        <v>28643.16</v>
      </c>
    </row>
    <row r="2073" spans="1:16" ht="37.5">
      <c r="A2073" s="237" t="s">
        <v>6911</v>
      </c>
      <c r="B2073" s="237" t="s">
        <v>6912</v>
      </c>
      <c r="C2073" s="237" t="s">
        <v>5919</v>
      </c>
      <c r="D2073" s="238" t="s">
        <v>5839</v>
      </c>
      <c r="E2073" s="148">
        <v>25738.44</v>
      </c>
      <c r="F2073" s="148">
        <v>1518.55</v>
      </c>
      <c r="G2073" s="148">
        <v>0</v>
      </c>
      <c r="H2073" s="148" t="s">
        <v>6288</v>
      </c>
      <c r="I2073" s="148">
        <v>1111.5000000000036</v>
      </c>
      <c r="J2073" s="148">
        <v>28368.49</v>
      </c>
      <c r="K2073" s="148">
        <v>21313.63</v>
      </c>
      <c r="L2073" s="148">
        <v>4455.87</v>
      </c>
      <c r="M2073" s="148">
        <v>34317.92</v>
      </c>
      <c r="N2073" s="148" t="s">
        <v>6289</v>
      </c>
      <c r="O2073" s="148">
        <v>41287.08</v>
      </c>
      <c r="P2073" s="148">
        <v>101374.50</v>
      </c>
    </row>
    <row r="2074" spans="1:16" ht="37.5">
      <c r="A2074" s="237" t="s">
        <v>6911</v>
      </c>
      <c r="B2074" s="237" t="s">
        <v>6912</v>
      </c>
      <c r="C2074" s="237" t="s">
        <v>5919</v>
      </c>
      <c r="D2074" s="238" t="s">
        <v>7324</v>
      </c>
      <c r="E2074" s="148">
        <v>25738.44</v>
      </c>
      <c r="F2074" s="148">
        <v>0</v>
      </c>
      <c r="G2074" s="148">
        <v>0</v>
      </c>
      <c r="H2074" s="148" t="s">
        <v>6288</v>
      </c>
      <c r="I2074" s="148">
        <v>0</v>
      </c>
      <c r="J2074" s="148">
        <v>25738.44</v>
      </c>
      <c r="K2074" s="148">
        <v>0</v>
      </c>
      <c r="L2074" s="148">
        <v>4289.74</v>
      </c>
      <c r="M2074" s="148">
        <v>34317.92</v>
      </c>
      <c r="N2074" s="148" t="s">
        <v>6289</v>
      </c>
      <c r="O2074" s="148">
        <v>0</v>
      </c>
      <c r="P2074" s="148">
        <v>38607.659999999996</v>
      </c>
    </row>
    <row r="2075" spans="1:16" ht="37.5">
      <c r="A2075" s="237" t="s">
        <v>6911</v>
      </c>
      <c r="B2075" s="237" t="s">
        <v>6912</v>
      </c>
      <c r="C2075" s="237" t="s">
        <v>5919</v>
      </c>
      <c r="D2075" s="238" t="s">
        <v>6259</v>
      </c>
      <c r="E2075" s="148">
        <v>25738.44</v>
      </c>
      <c r="F2075" s="148">
        <v>0</v>
      </c>
      <c r="G2075" s="148">
        <v>0</v>
      </c>
      <c r="H2075" s="148" t="s">
        <v>6288</v>
      </c>
      <c r="I2075" s="148">
        <v>0</v>
      </c>
      <c r="J2075" s="148">
        <v>25738.44</v>
      </c>
      <c r="K2075" s="148">
        <v>0</v>
      </c>
      <c r="L2075" s="148">
        <v>0</v>
      </c>
      <c r="M2075" s="148">
        <v>34317.92</v>
      </c>
      <c r="N2075" s="148" t="s">
        <v>6289</v>
      </c>
      <c r="O2075" s="148">
        <v>0</v>
      </c>
      <c r="P2075" s="148">
        <v>34317.92</v>
      </c>
    </row>
    <row r="2076" spans="1:16" ht="37.5">
      <c r="A2076" s="237" t="s">
        <v>6913</v>
      </c>
      <c r="B2076" s="237" t="s">
        <v>6912</v>
      </c>
      <c r="C2076" s="237" t="s">
        <v>5919</v>
      </c>
      <c r="D2076" s="238" t="s">
        <v>5839</v>
      </c>
      <c r="E2076" s="148">
        <v>24170</v>
      </c>
      <c r="F2076" s="148">
        <v>1518.55</v>
      </c>
      <c r="G2076" s="148">
        <v>0</v>
      </c>
      <c r="H2076" s="148" t="s">
        <v>6288</v>
      </c>
      <c r="I2076" s="148">
        <v>842.2999999999993</v>
      </c>
      <c r="J2076" s="148">
        <v>26530.85</v>
      </c>
      <c r="K2076" s="148">
        <v>19843.52</v>
      </c>
      <c r="L2076" s="148">
        <v>4149.59</v>
      </c>
      <c r="M2076" s="148">
        <v>32226.67</v>
      </c>
      <c r="N2076" s="148" t="s">
        <v>6289</v>
      </c>
      <c r="O2076" s="148">
        <v>38569.63</v>
      </c>
      <c r="P2076" s="148">
        <v>94789.41</v>
      </c>
    </row>
    <row r="2077" spans="1:16" ht="37.5">
      <c r="A2077" s="237" t="s">
        <v>6913</v>
      </c>
      <c r="B2077" s="237" t="s">
        <v>6912</v>
      </c>
      <c r="C2077" s="237" t="s">
        <v>5919</v>
      </c>
      <c r="D2077" s="238" t="s">
        <v>7324</v>
      </c>
      <c r="E2077" s="148">
        <v>24170</v>
      </c>
      <c r="F2077" s="148">
        <v>0</v>
      </c>
      <c r="G2077" s="148">
        <v>0</v>
      </c>
      <c r="H2077" s="148" t="s">
        <v>6288</v>
      </c>
      <c r="I2077" s="148">
        <v>0</v>
      </c>
      <c r="J2077" s="148">
        <v>24170</v>
      </c>
      <c r="K2077" s="148">
        <v>0</v>
      </c>
      <c r="L2077" s="148">
        <v>4028.33</v>
      </c>
      <c r="M2077" s="148">
        <v>32226.67</v>
      </c>
      <c r="N2077" s="148" t="s">
        <v>6289</v>
      </c>
      <c r="O2077" s="148">
        <v>0</v>
      </c>
      <c r="P2077" s="148">
        <v>36255</v>
      </c>
    </row>
    <row r="2078" spans="1:16" ht="37.5">
      <c r="A2078" s="237" t="s">
        <v>6913</v>
      </c>
      <c r="B2078" s="237" t="s">
        <v>6912</v>
      </c>
      <c r="C2078" s="237" t="s">
        <v>5919</v>
      </c>
      <c r="D2078" s="238" t="s">
        <v>6259</v>
      </c>
      <c r="E2078" s="148">
        <v>24170</v>
      </c>
      <c r="F2078" s="148">
        <v>0</v>
      </c>
      <c r="G2078" s="148">
        <v>0</v>
      </c>
      <c r="H2078" s="148" t="s">
        <v>6288</v>
      </c>
      <c r="I2078" s="148">
        <v>0</v>
      </c>
      <c r="J2078" s="148">
        <v>24170</v>
      </c>
      <c r="K2078" s="148">
        <v>0</v>
      </c>
      <c r="L2078" s="148">
        <v>0</v>
      </c>
      <c r="M2078" s="148">
        <v>32226.67</v>
      </c>
      <c r="N2078" s="148" t="s">
        <v>6289</v>
      </c>
      <c r="O2078" s="148">
        <v>0</v>
      </c>
      <c r="P2078" s="148">
        <v>32226.67</v>
      </c>
    </row>
    <row r="2079" spans="1:16" ht="50">
      <c r="A2079" s="237" t="s">
        <v>6130</v>
      </c>
      <c r="B2079" s="237" t="s">
        <v>6131</v>
      </c>
      <c r="C2079" s="237" t="s">
        <v>5919</v>
      </c>
      <c r="D2079" s="238" t="s">
        <v>5839</v>
      </c>
      <c r="E2079" s="148">
        <v>28933.82</v>
      </c>
      <c r="F2079" s="148">
        <v>1518.55</v>
      </c>
      <c r="G2079" s="148">
        <v>0</v>
      </c>
      <c r="H2079" s="148" t="s">
        <v>6288</v>
      </c>
      <c r="I2079" s="148">
        <v>1210.1599999999999</v>
      </c>
      <c r="J2079" s="148">
        <v>31662.53</v>
      </c>
      <c r="K2079" s="148">
        <v>23940.06</v>
      </c>
      <c r="L2079" s="148">
        <v>5004.87</v>
      </c>
      <c r="M2079" s="148">
        <v>38578.43</v>
      </c>
      <c r="N2079" s="148" t="s">
        <v>6289</v>
      </c>
      <c r="O2079" s="148">
        <v>46388.55</v>
      </c>
      <c r="P2079" s="148">
        <v>113911.91</v>
      </c>
    </row>
    <row r="2080" spans="1:16" ht="50">
      <c r="A2080" s="237" t="s">
        <v>6130</v>
      </c>
      <c r="B2080" s="237" t="s">
        <v>6131</v>
      </c>
      <c r="C2080" s="237" t="s">
        <v>5919</v>
      </c>
      <c r="D2080" s="238" t="s">
        <v>7324</v>
      </c>
      <c r="E2080" s="148">
        <v>28933.82</v>
      </c>
      <c r="F2080" s="148">
        <v>0</v>
      </c>
      <c r="G2080" s="148">
        <v>0</v>
      </c>
      <c r="H2080" s="148" t="s">
        <v>6288</v>
      </c>
      <c r="I2080" s="148">
        <v>0</v>
      </c>
      <c r="J2080" s="148">
        <v>28933.82</v>
      </c>
      <c r="K2080" s="148">
        <v>0</v>
      </c>
      <c r="L2080" s="148">
        <v>4822.30</v>
      </c>
      <c r="M2080" s="148">
        <v>38578.43</v>
      </c>
      <c r="N2080" s="148" t="s">
        <v>6289</v>
      </c>
      <c r="O2080" s="148">
        <v>0</v>
      </c>
      <c r="P2080" s="148">
        <v>43400.73</v>
      </c>
    </row>
    <row r="2081" spans="1:16" ht="50">
      <c r="A2081" s="237" t="s">
        <v>6130</v>
      </c>
      <c r="B2081" s="237" t="s">
        <v>6131</v>
      </c>
      <c r="C2081" s="237" t="s">
        <v>5919</v>
      </c>
      <c r="D2081" s="238" t="s">
        <v>6259</v>
      </c>
      <c r="E2081" s="148">
        <v>28933.82</v>
      </c>
      <c r="F2081" s="148">
        <v>0</v>
      </c>
      <c r="G2081" s="148">
        <v>0</v>
      </c>
      <c r="H2081" s="148" t="s">
        <v>6288</v>
      </c>
      <c r="I2081" s="148">
        <v>0</v>
      </c>
      <c r="J2081" s="148">
        <v>28933.82</v>
      </c>
      <c r="K2081" s="148">
        <v>0</v>
      </c>
      <c r="L2081" s="148">
        <v>0</v>
      </c>
      <c r="M2081" s="148">
        <v>38578.43</v>
      </c>
      <c r="N2081" s="148" t="s">
        <v>6289</v>
      </c>
      <c r="O2081" s="148">
        <v>0</v>
      </c>
      <c r="P2081" s="148">
        <v>38578.43</v>
      </c>
    </row>
    <row r="2082" spans="1:16" ht="37.5">
      <c r="A2082" s="237" t="s">
        <v>6914</v>
      </c>
      <c r="B2082" s="237" t="s">
        <v>6915</v>
      </c>
      <c r="C2082" s="237" t="s">
        <v>5919</v>
      </c>
      <c r="D2082" s="238" t="s">
        <v>5839</v>
      </c>
      <c r="E2082" s="148">
        <v>27197.46</v>
      </c>
      <c r="F2082" s="148">
        <v>1518.55</v>
      </c>
      <c r="G2082" s="148">
        <v>0</v>
      </c>
      <c r="H2082" s="148" t="s">
        <v>6288</v>
      </c>
      <c r="I2082" s="148">
        <v>914.9000000000015</v>
      </c>
      <c r="J2082" s="148">
        <v>29630.91</v>
      </c>
      <c r="K2082" s="148">
        <v>22314.77</v>
      </c>
      <c r="L2082" s="148">
        <v>4666.27</v>
      </c>
      <c r="M2082" s="148">
        <v>36263.28</v>
      </c>
      <c r="N2082" s="148" t="s">
        <v>6289</v>
      </c>
      <c r="O2082" s="148">
        <v>43382.83</v>
      </c>
      <c r="P2082" s="148">
        <v>106627.15</v>
      </c>
    </row>
    <row r="2083" spans="1:16" ht="37.5">
      <c r="A2083" s="237" t="s">
        <v>6914</v>
      </c>
      <c r="B2083" s="237" t="s">
        <v>6915</v>
      </c>
      <c r="C2083" s="237" t="s">
        <v>5919</v>
      </c>
      <c r="D2083" s="238" t="s">
        <v>7324</v>
      </c>
      <c r="E2083" s="148">
        <v>27197.46</v>
      </c>
      <c r="F2083" s="148">
        <v>0</v>
      </c>
      <c r="G2083" s="148">
        <v>0</v>
      </c>
      <c r="H2083" s="148" t="s">
        <v>6288</v>
      </c>
      <c r="I2083" s="148">
        <v>0</v>
      </c>
      <c r="J2083" s="148">
        <v>27197.46</v>
      </c>
      <c r="K2083" s="148">
        <v>0</v>
      </c>
      <c r="L2083" s="148">
        <v>4532.91</v>
      </c>
      <c r="M2083" s="148">
        <v>36263.28</v>
      </c>
      <c r="N2083" s="148" t="s">
        <v>6289</v>
      </c>
      <c r="O2083" s="148">
        <v>0</v>
      </c>
      <c r="P2083" s="148">
        <v>40796.19</v>
      </c>
    </row>
    <row r="2084" spans="1:16" ht="37.5">
      <c r="A2084" s="237" t="s">
        <v>6914</v>
      </c>
      <c r="B2084" s="237" t="s">
        <v>6915</v>
      </c>
      <c r="C2084" s="237" t="s">
        <v>5919</v>
      </c>
      <c r="D2084" s="238" t="s">
        <v>6259</v>
      </c>
      <c r="E2084" s="148">
        <v>27197.46</v>
      </c>
      <c r="F2084" s="148">
        <v>0</v>
      </c>
      <c r="G2084" s="148">
        <v>0</v>
      </c>
      <c r="H2084" s="148" t="s">
        <v>6288</v>
      </c>
      <c r="I2084" s="148">
        <v>0</v>
      </c>
      <c r="J2084" s="148">
        <v>27197.46</v>
      </c>
      <c r="K2084" s="148">
        <v>0</v>
      </c>
      <c r="L2084" s="148">
        <v>0</v>
      </c>
      <c r="M2084" s="148">
        <v>36263.28</v>
      </c>
      <c r="N2084" s="148" t="s">
        <v>6289</v>
      </c>
      <c r="O2084" s="148">
        <v>0</v>
      </c>
      <c r="P2084" s="148">
        <v>36263.28</v>
      </c>
    </row>
    <row r="2085" spans="1:16" ht="37.5">
      <c r="A2085" s="237" t="s">
        <v>6132</v>
      </c>
      <c r="B2085" s="237" t="s">
        <v>6133</v>
      </c>
      <c r="C2085" s="237" t="s">
        <v>5919</v>
      </c>
      <c r="D2085" s="238" t="s">
        <v>5839</v>
      </c>
      <c r="E2085" s="148">
        <v>32960.62</v>
      </c>
      <c r="F2085" s="148">
        <v>1518.55</v>
      </c>
      <c r="G2085" s="148">
        <v>0</v>
      </c>
      <c r="H2085" s="148" t="s">
        <v>6288</v>
      </c>
      <c r="I2085" s="148">
        <v>1325.699999999997</v>
      </c>
      <c r="J2085" s="148">
        <v>35804.87</v>
      </c>
      <c r="K2085" s="148">
        <v>27240.82</v>
      </c>
      <c r="L2085" s="148">
        <v>5695.26</v>
      </c>
      <c r="M2085" s="148">
        <v>43947.49</v>
      </c>
      <c r="N2085" s="148" t="s">
        <v>6289</v>
      </c>
      <c r="O2085" s="148">
        <v>52808.89</v>
      </c>
      <c r="P2085" s="148">
        <v>129692.46</v>
      </c>
    </row>
    <row r="2086" spans="1:16" ht="37.5">
      <c r="A2086" s="237" t="s">
        <v>6132</v>
      </c>
      <c r="B2086" s="237" t="s">
        <v>6133</v>
      </c>
      <c r="C2086" s="237" t="s">
        <v>5919</v>
      </c>
      <c r="D2086" s="238" t="s">
        <v>7324</v>
      </c>
      <c r="E2086" s="148">
        <v>32960.62</v>
      </c>
      <c r="F2086" s="148">
        <v>0</v>
      </c>
      <c r="G2086" s="148">
        <v>0</v>
      </c>
      <c r="H2086" s="148" t="s">
        <v>6288</v>
      </c>
      <c r="I2086" s="148">
        <v>0</v>
      </c>
      <c r="J2086" s="148">
        <v>32960.62</v>
      </c>
      <c r="K2086" s="148">
        <v>0</v>
      </c>
      <c r="L2086" s="148">
        <v>5493.44</v>
      </c>
      <c r="M2086" s="148">
        <v>43947.49</v>
      </c>
      <c r="N2086" s="148" t="s">
        <v>6289</v>
      </c>
      <c r="O2086" s="148">
        <v>0</v>
      </c>
      <c r="P2086" s="148">
        <v>49440.93</v>
      </c>
    </row>
    <row r="2087" spans="1:16" ht="37.5">
      <c r="A2087" s="237" t="s">
        <v>6132</v>
      </c>
      <c r="B2087" s="237" t="s">
        <v>6133</v>
      </c>
      <c r="C2087" s="237" t="s">
        <v>5919</v>
      </c>
      <c r="D2087" s="238" t="s">
        <v>6259</v>
      </c>
      <c r="E2087" s="148">
        <v>32960.62</v>
      </c>
      <c r="F2087" s="148">
        <v>0</v>
      </c>
      <c r="G2087" s="148">
        <v>0</v>
      </c>
      <c r="H2087" s="148" t="s">
        <v>6288</v>
      </c>
      <c r="I2087" s="148">
        <v>0</v>
      </c>
      <c r="J2087" s="148">
        <v>32960.62</v>
      </c>
      <c r="K2087" s="148">
        <v>0</v>
      </c>
      <c r="L2087" s="148">
        <v>0</v>
      </c>
      <c r="M2087" s="148">
        <v>43947.49</v>
      </c>
      <c r="N2087" s="148" t="s">
        <v>6289</v>
      </c>
      <c r="O2087" s="148">
        <v>0</v>
      </c>
      <c r="P2087" s="148">
        <v>43947.49</v>
      </c>
    </row>
    <row r="2088" spans="1:16" ht="37.5">
      <c r="A2088" s="237" t="s">
        <v>6916</v>
      </c>
      <c r="B2088" s="237" t="s">
        <v>6917</v>
      </c>
      <c r="C2088" s="237" t="s">
        <v>5919</v>
      </c>
      <c r="D2088" s="238" t="s">
        <v>5839</v>
      </c>
      <c r="E2088" s="148">
        <v>31379.12</v>
      </c>
      <c r="F2088" s="148">
        <v>1518.55</v>
      </c>
      <c r="G2088" s="148">
        <v>0</v>
      </c>
      <c r="H2088" s="148" t="s">
        <v>6288</v>
      </c>
      <c r="I2088" s="148">
        <v>1001.3499999999985</v>
      </c>
      <c r="J2088" s="148">
        <v>33899.02</v>
      </c>
      <c r="K2088" s="148">
        <v>25716.14</v>
      </c>
      <c r="L2088" s="148">
        <v>5377.62</v>
      </c>
      <c r="M2088" s="148">
        <v>41838.83</v>
      </c>
      <c r="N2088" s="148" t="s">
        <v>6289</v>
      </c>
      <c r="O2088" s="148">
        <v>50017.67</v>
      </c>
      <c r="P2088" s="148">
        <v>122950.26</v>
      </c>
    </row>
    <row r="2089" spans="1:16" ht="37.5">
      <c r="A2089" s="237" t="s">
        <v>6916</v>
      </c>
      <c r="B2089" s="237" t="s">
        <v>6917</v>
      </c>
      <c r="C2089" s="237" t="s">
        <v>5919</v>
      </c>
      <c r="D2089" s="238" t="s">
        <v>7324</v>
      </c>
      <c r="E2089" s="148">
        <v>31379.12</v>
      </c>
      <c r="F2089" s="148">
        <v>0</v>
      </c>
      <c r="G2089" s="148">
        <v>0</v>
      </c>
      <c r="H2089" s="148" t="s">
        <v>6288</v>
      </c>
      <c r="I2089" s="148">
        <v>0</v>
      </c>
      <c r="J2089" s="148">
        <v>31379.12</v>
      </c>
      <c r="K2089" s="148">
        <v>0</v>
      </c>
      <c r="L2089" s="148">
        <v>5229.85</v>
      </c>
      <c r="M2089" s="148">
        <v>41838.83</v>
      </c>
      <c r="N2089" s="148" t="s">
        <v>6289</v>
      </c>
      <c r="O2089" s="148">
        <v>0</v>
      </c>
      <c r="P2089" s="148">
        <v>47068.68</v>
      </c>
    </row>
    <row r="2090" spans="1:16" ht="37.5">
      <c r="A2090" s="237" t="s">
        <v>6916</v>
      </c>
      <c r="B2090" s="237" t="s">
        <v>6917</v>
      </c>
      <c r="C2090" s="237" t="s">
        <v>5919</v>
      </c>
      <c r="D2090" s="238" t="s">
        <v>6259</v>
      </c>
      <c r="E2090" s="148">
        <v>31379.12</v>
      </c>
      <c r="F2090" s="148">
        <v>0</v>
      </c>
      <c r="G2090" s="148">
        <v>0</v>
      </c>
      <c r="H2090" s="148" t="s">
        <v>6288</v>
      </c>
      <c r="I2090" s="148">
        <v>0</v>
      </c>
      <c r="J2090" s="148">
        <v>31379.12</v>
      </c>
      <c r="K2090" s="148">
        <v>0</v>
      </c>
      <c r="L2090" s="148">
        <v>0</v>
      </c>
      <c r="M2090" s="148">
        <v>41838.83</v>
      </c>
      <c r="N2090" s="148" t="s">
        <v>6289</v>
      </c>
      <c r="O2090" s="148">
        <v>0</v>
      </c>
      <c r="P2090" s="148">
        <v>41838.83</v>
      </c>
    </row>
    <row r="2091" spans="1:16" ht="37.5">
      <c r="A2091" s="237" t="s">
        <v>6134</v>
      </c>
      <c r="B2091" s="237" t="s">
        <v>6135</v>
      </c>
      <c r="C2091" s="237" t="s">
        <v>5919</v>
      </c>
      <c r="D2091" s="238" t="s">
        <v>5839</v>
      </c>
      <c r="E2091" s="148">
        <v>38959.58</v>
      </c>
      <c r="F2091" s="148">
        <v>1518.55</v>
      </c>
      <c r="G2091" s="148">
        <v>0</v>
      </c>
      <c r="H2091" s="148" t="s">
        <v>6288</v>
      </c>
      <c r="I2091" s="148">
        <v>1459.0099999999948</v>
      </c>
      <c r="J2091" s="148">
        <v>41937.14</v>
      </c>
      <c r="K2091" s="148">
        <v>32129.07</v>
      </c>
      <c r="L2091" s="148">
        <v>6717.31</v>
      </c>
      <c r="M2091" s="148">
        <v>51946.11</v>
      </c>
      <c r="N2091" s="148" t="s">
        <v>6289</v>
      </c>
      <c r="O2091" s="148">
        <v>62336.13</v>
      </c>
      <c r="P2091" s="148">
        <v>153128.62</v>
      </c>
    </row>
    <row r="2092" spans="1:16" ht="37.5">
      <c r="A2092" s="237" t="s">
        <v>6134</v>
      </c>
      <c r="B2092" s="237" t="s">
        <v>6135</v>
      </c>
      <c r="C2092" s="237" t="s">
        <v>5919</v>
      </c>
      <c r="D2092" s="238" t="s">
        <v>7324</v>
      </c>
      <c r="E2092" s="148">
        <v>38959.58</v>
      </c>
      <c r="F2092" s="148">
        <v>0</v>
      </c>
      <c r="G2092" s="148">
        <v>0</v>
      </c>
      <c r="H2092" s="148" t="s">
        <v>6288</v>
      </c>
      <c r="I2092" s="148">
        <v>0</v>
      </c>
      <c r="J2092" s="148">
        <v>38959.58</v>
      </c>
      <c r="K2092" s="148">
        <v>0</v>
      </c>
      <c r="L2092" s="148">
        <v>6493.26</v>
      </c>
      <c r="M2092" s="148">
        <v>51946.11</v>
      </c>
      <c r="N2092" s="148" t="s">
        <v>6289</v>
      </c>
      <c r="O2092" s="148">
        <v>0</v>
      </c>
      <c r="P2092" s="148">
        <v>58439.37</v>
      </c>
    </row>
    <row r="2093" spans="1:16" ht="37.5">
      <c r="A2093" s="237" t="s">
        <v>6134</v>
      </c>
      <c r="B2093" s="237" t="s">
        <v>6135</v>
      </c>
      <c r="C2093" s="237" t="s">
        <v>5919</v>
      </c>
      <c r="D2093" s="238" t="s">
        <v>6259</v>
      </c>
      <c r="E2093" s="148">
        <v>38959.58</v>
      </c>
      <c r="F2093" s="148">
        <v>0</v>
      </c>
      <c r="G2093" s="148">
        <v>0</v>
      </c>
      <c r="H2093" s="148" t="s">
        <v>6288</v>
      </c>
      <c r="I2093" s="148">
        <v>0</v>
      </c>
      <c r="J2093" s="148">
        <v>38959.58</v>
      </c>
      <c r="K2093" s="148">
        <v>0</v>
      </c>
      <c r="L2093" s="148">
        <v>0</v>
      </c>
      <c r="M2093" s="148">
        <v>51946.11</v>
      </c>
      <c r="N2093" s="148" t="s">
        <v>6289</v>
      </c>
      <c r="O2093" s="148">
        <v>0</v>
      </c>
      <c r="P2093" s="148">
        <v>51946.11</v>
      </c>
    </row>
    <row r="2094" spans="1:16" ht="37.5">
      <c r="A2094" s="237" t="s">
        <v>6918</v>
      </c>
      <c r="B2094" s="237" t="s">
        <v>6919</v>
      </c>
      <c r="C2094" s="237" t="s">
        <v>5919</v>
      </c>
      <c r="D2094" s="238" t="s">
        <v>5839</v>
      </c>
      <c r="E2094" s="148">
        <v>37090.25</v>
      </c>
      <c r="F2094" s="148">
        <v>1518.55</v>
      </c>
      <c r="G2094" s="148">
        <v>0</v>
      </c>
      <c r="H2094" s="148" t="s">
        <v>6288</v>
      </c>
      <c r="I2094" s="148">
        <v>1100.949999999997</v>
      </c>
      <c r="J2094" s="148">
        <v>39709.75</v>
      </c>
      <c r="K2094" s="148">
        <v>30347.16</v>
      </c>
      <c r="L2094" s="148">
        <v>6346.08</v>
      </c>
      <c r="M2094" s="148">
        <v>49453.67</v>
      </c>
      <c r="N2094" s="148" t="s">
        <v>6289</v>
      </c>
      <c r="O2094" s="148">
        <v>59061.38</v>
      </c>
      <c r="P2094" s="148">
        <v>145208.29</v>
      </c>
    </row>
    <row r="2095" spans="1:16" ht="37.5">
      <c r="A2095" s="237" t="s">
        <v>6918</v>
      </c>
      <c r="B2095" s="237" t="s">
        <v>6919</v>
      </c>
      <c r="C2095" s="237" t="s">
        <v>5919</v>
      </c>
      <c r="D2095" s="238" t="s">
        <v>7324</v>
      </c>
      <c r="E2095" s="148">
        <v>37090.25</v>
      </c>
      <c r="F2095" s="148">
        <v>0</v>
      </c>
      <c r="G2095" s="148">
        <v>0</v>
      </c>
      <c r="H2095" s="148" t="s">
        <v>6288</v>
      </c>
      <c r="I2095" s="148">
        <v>0</v>
      </c>
      <c r="J2095" s="148">
        <v>37090.25</v>
      </c>
      <c r="K2095" s="148">
        <v>0</v>
      </c>
      <c r="L2095" s="148">
        <v>6181.71</v>
      </c>
      <c r="M2095" s="148">
        <v>49453.67</v>
      </c>
      <c r="N2095" s="148" t="s">
        <v>6289</v>
      </c>
      <c r="O2095" s="148">
        <v>0</v>
      </c>
      <c r="P2095" s="148">
        <v>55635.38</v>
      </c>
    </row>
    <row r="2096" spans="1:16" ht="37.5">
      <c r="A2096" s="237" t="s">
        <v>6918</v>
      </c>
      <c r="B2096" s="237" t="s">
        <v>6919</v>
      </c>
      <c r="C2096" s="237" t="s">
        <v>5919</v>
      </c>
      <c r="D2096" s="238" t="s">
        <v>6259</v>
      </c>
      <c r="E2096" s="148">
        <v>37090.25</v>
      </c>
      <c r="F2096" s="148">
        <v>0</v>
      </c>
      <c r="G2096" s="148">
        <v>0</v>
      </c>
      <c r="H2096" s="148" t="s">
        <v>6288</v>
      </c>
      <c r="I2096" s="148">
        <v>0</v>
      </c>
      <c r="J2096" s="148">
        <v>37090.25</v>
      </c>
      <c r="K2096" s="148">
        <v>0</v>
      </c>
      <c r="L2096" s="148">
        <v>0</v>
      </c>
      <c r="M2096" s="148">
        <v>49453.67</v>
      </c>
      <c r="N2096" s="148" t="s">
        <v>6289</v>
      </c>
      <c r="O2096" s="148">
        <v>0</v>
      </c>
      <c r="P2096" s="148">
        <v>49453.67</v>
      </c>
    </row>
    <row r="2097" spans="1:16" ht="37.5">
      <c r="A2097" s="237" t="s">
        <v>6136</v>
      </c>
      <c r="B2097" s="237" t="s">
        <v>6137</v>
      </c>
      <c r="C2097" s="237" t="s">
        <v>5919</v>
      </c>
      <c r="D2097" s="238" t="s">
        <v>5839</v>
      </c>
      <c r="E2097" s="148">
        <v>46060.28</v>
      </c>
      <c r="F2097" s="148">
        <v>1518.55</v>
      </c>
      <c r="G2097" s="148">
        <v>0</v>
      </c>
      <c r="H2097" s="148" t="s">
        <v>6288</v>
      </c>
      <c r="I2097" s="148">
        <v>1618.7699999999968</v>
      </c>
      <c r="J2097" s="148">
        <v>49197.60</v>
      </c>
      <c r="K2097" s="148">
        <v>37920.72</v>
      </c>
      <c r="L2097" s="148">
        <v>7927.38</v>
      </c>
      <c r="M2097" s="148">
        <v>61413.71</v>
      </c>
      <c r="N2097" s="148" t="s">
        <v>6289</v>
      </c>
      <c r="O2097" s="148">
        <v>73614.99</v>
      </c>
      <c r="P2097" s="148">
        <v>180876.80</v>
      </c>
    </row>
    <row r="2098" spans="1:16" ht="37.5">
      <c r="A2098" s="237" t="s">
        <v>6136</v>
      </c>
      <c r="B2098" s="237" t="s">
        <v>6137</v>
      </c>
      <c r="C2098" s="237" t="s">
        <v>5919</v>
      </c>
      <c r="D2098" s="238" t="s">
        <v>7324</v>
      </c>
      <c r="E2098" s="148">
        <v>46060.28</v>
      </c>
      <c r="F2098" s="148">
        <v>0</v>
      </c>
      <c r="G2098" s="148">
        <v>0</v>
      </c>
      <c r="H2098" s="148" t="s">
        <v>6288</v>
      </c>
      <c r="I2098" s="148">
        <v>0</v>
      </c>
      <c r="J2098" s="148">
        <v>46060.28</v>
      </c>
      <c r="K2098" s="148">
        <v>0</v>
      </c>
      <c r="L2098" s="148">
        <v>7676.71</v>
      </c>
      <c r="M2098" s="148">
        <v>61413.71</v>
      </c>
      <c r="N2098" s="148" t="s">
        <v>6289</v>
      </c>
      <c r="O2098" s="148">
        <v>0</v>
      </c>
      <c r="P2098" s="148">
        <v>69090.42</v>
      </c>
    </row>
    <row r="2099" spans="1:16" ht="37.5">
      <c r="A2099" s="237" t="s">
        <v>6136</v>
      </c>
      <c r="B2099" s="237" t="s">
        <v>6137</v>
      </c>
      <c r="C2099" s="237" t="s">
        <v>5919</v>
      </c>
      <c r="D2099" s="238" t="s">
        <v>6259</v>
      </c>
      <c r="E2099" s="148">
        <v>46060.28</v>
      </c>
      <c r="F2099" s="148">
        <v>0</v>
      </c>
      <c r="G2099" s="148">
        <v>0</v>
      </c>
      <c r="H2099" s="148" t="s">
        <v>6288</v>
      </c>
      <c r="I2099" s="148">
        <v>0</v>
      </c>
      <c r="J2099" s="148">
        <v>46060.28</v>
      </c>
      <c r="K2099" s="148">
        <v>0</v>
      </c>
      <c r="L2099" s="148">
        <v>0</v>
      </c>
      <c r="M2099" s="148">
        <v>61413.71</v>
      </c>
      <c r="N2099" s="148" t="s">
        <v>6289</v>
      </c>
      <c r="O2099" s="148">
        <v>0</v>
      </c>
      <c r="P2099" s="148">
        <v>61413.71</v>
      </c>
    </row>
    <row r="2100" spans="1:16" ht="37.5">
      <c r="A2100" s="237" t="s">
        <v>6920</v>
      </c>
      <c r="B2100" s="237" t="s">
        <v>6921</v>
      </c>
      <c r="C2100" s="237" t="s">
        <v>5919</v>
      </c>
      <c r="D2100" s="238" t="s">
        <v>5839</v>
      </c>
      <c r="E2100" s="148">
        <v>43850.25</v>
      </c>
      <c r="F2100" s="148">
        <v>1518.55</v>
      </c>
      <c r="G2100" s="148">
        <v>0</v>
      </c>
      <c r="H2100" s="148" t="s">
        <v>6288</v>
      </c>
      <c r="I2100" s="148">
        <v>1220.3499999999985</v>
      </c>
      <c r="J2100" s="148">
        <v>46589.15</v>
      </c>
      <c r="K2100" s="148">
        <v>35833.16</v>
      </c>
      <c r="L2100" s="148">
        <v>7492.64</v>
      </c>
      <c r="M2100" s="148">
        <v>58467</v>
      </c>
      <c r="N2100" s="148" t="s">
        <v>6289</v>
      </c>
      <c r="O2100" s="148">
        <v>69767.47</v>
      </c>
      <c r="P2100" s="148">
        <v>171560.27000000002</v>
      </c>
    </row>
    <row r="2101" spans="1:16" ht="37.5">
      <c r="A2101" s="237" t="s">
        <v>6920</v>
      </c>
      <c r="B2101" s="237" t="s">
        <v>6921</v>
      </c>
      <c r="C2101" s="237" t="s">
        <v>5919</v>
      </c>
      <c r="D2101" s="238" t="s">
        <v>7324</v>
      </c>
      <c r="E2101" s="148">
        <v>43850.25</v>
      </c>
      <c r="F2101" s="148">
        <v>0</v>
      </c>
      <c r="G2101" s="148">
        <v>0</v>
      </c>
      <c r="H2101" s="148" t="s">
        <v>6288</v>
      </c>
      <c r="I2101" s="148">
        <v>0</v>
      </c>
      <c r="J2101" s="148">
        <v>43850.25</v>
      </c>
      <c r="K2101" s="148">
        <v>0</v>
      </c>
      <c r="L2101" s="148">
        <v>7308.38</v>
      </c>
      <c r="M2101" s="148">
        <v>58467</v>
      </c>
      <c r="N2101" s="148" t="s">
        <v>6289</v>
      </c>
      <c r="O2101" s="148">
        <v>0</v>
      </c>
      <c r="P2101" s="148">
        <v>65775.38</v>
      </c>
    </row>
    <row r="2102" spans="1:16" ht="37.5">
      <c r="A2102" s="237" t="s">
        <v>6920</v>
      </c>
      <c r="B2102" s="237" t="s">
        <v>6921</v>
      </c>
      <c r="C2102" s="237" t="s">
        <v>5919</v>
      </c>
      <c r="D2102" s="238" t="s">
        <v>6259</v>
      </c>
      <c r="E2102" s="148">
        <v>43850.25</v>
      </c>
      <c r="F2102" s="148">
        <v>0</v>
      </c>
      <c r="G2102" s="148">
        <v>0</v>
      </c>
      <c r="H2102" s="148" t="s">
        <v>6288</v>
      </c>
      <c r="I2102" s="148">
        <v>0</v>
      </c>
      <c r="J2102" s="148">
        <v>43850.25</v>
      </c>
      <c r="K2102" s="148">
        <v>0</v>
      </c>
      <c r="L2102" s="148">
        <v>0</v>
      </c>
      <c r="M2102" s="148">
        <v>58467</v>
      </c>
      <c r="N2102" s="148" t="s">
        <v>6289</v>
      </c>
      <c r="O2102" s="148">
        <v>0</v>
      </c>
      <c r="P2102" s="148">
        <v>58467</v>
      </c>
    </row>
    <row r="2103" spans="1:16" ht="37.5">
      <c r="A2103" s="237" t="s">
        <v>6922</v>
      </c>
      <c r="B2103" s="237" t="s">
        <v>6923</v>
      </c>
      <c r="C2103" s="237" t="s">
        <v>5919</v>
      </c>
      <c r="D2103" s="238" t="s">
        <v>5839</v>
      </c>
      <c r="E2103" s="148">
        <v>12063.21</v>
      </c>
      <c r="F2103" s="148">
        <v>1518.55</v>
      </c>
      <c r="G2103" s="148">
        <v>0</v>
      </c>
      <c r="H2103" s="148" t="s">
        <v>6288</v>
      </c>
      <c r="I2103" s="148">
        <v>492.7500000000018</v>
      </c>
      <c r="J2103" s="148">
        <v>14074.51</v>
      </c>
      <c r="K2103" s="148">
        <v>9917.57</v>
      </c>
      <c r="L2103" s="148">
        <v>2073.54</v>
      </c>
      <c r="M2103" s="148">
        <v>16084.28</v>
      </c>
      <c r="N2103" s="148" t="s">
        <v>6289</v>
      </c>
      <c r="O2103" s="148">
        <v>19264.43</v>
      </c>
      <c r="P2103" s="148">
        <v>47339.82</v>
      </c>
    </row>
    <row r="2104" spans="1:16" ht="37.5">
      <c r="A2104" s="237" t="s">
        <v>6922</v>
      </c>
      <c r="B2104" s="237" t="s">
        <v>6923</v>
      </c>
      <c r="C2104" s="237" t="s">
        <v>5919</v>
      </c>
      <c r="D2104" s="238" t="s">
        <v>7324</v>
      </c>
      <c r="E2104" s="148">
        <v>12063.21</v>
      </c>
      <c r="F2104" s="148">
        <v>0</v>
      </c>
      <c r="G2104" s="148">
        <v>0</v>
      </c>
      <c r="H2104" s="148" t="s">
        <v>6288</v>
      </c>
      <c r="I2104" s="148">
        <v>0</v>
      </c>
      <c r="J2104" s="148">
        <v>12063.21</v>
      </c>
      <c r="K2104" s="148">
        <v>0</v>
      </c>
      <c r="L2104" s="148">
        <v>2010.54</v>
      </c>
      <c r="M2104" s="148">
        <v>16084.28</v>
      </c>
      <c r="N2104" s="148" t="s">
        <v>6289</v>
      </c>
      <c r="O2104" s="148">
        <v>0</v>
      </c>
      <c r="P2104" s="148">
        <v>18094.82</v>
      </c>
    </row>
    <row r="2105" spans="1:16" ht="37.5">
      <c r="A2105" s="237" t="s">
        <v>6922</v>
      </c>
      <c r="B2105" s="237" t="s">
        <v>6923</v>
      </c>
      <c r="C2105" s="237" t="s">
        <v>5919</v>
      </c>
      <c r="D2105" s="238" t="s">
        <v>6259</v>
      </c>
      <c r="E2105" s="148">
        <v>12063.21</v>
      </c>
      <c r="F2105" s="148">
        <v>0</v>
      </c>
      <c r="G2105" s="148">
        <v>0</v>
      </c>
      <c r="H2105" s="148" t="s">
        <v>6288</v>
      </c>
      <c r="I2105" s="148">
        <v>0</v>
      </c>
      <c r="J2105" s="148">
        <v>12063.21</v>
      </c>
      <c r="K2105" s="148">
        <v>0</v>
      </c>
      <c r="L2105" s="148">
        <v>0</v>
      </c>
      <c r="M2105" s="148">
        <v>16084.28</v>
      </c>
      <c r="N2105" s="148" t="s">
        <v>6289</v>
      </c>
      <c r="O2105" s="148">
        <v>0</v>
      </c>
      <c r="P2105" s="148">
        <v>16084.28</v>
      </c>
    </row>
    <row r="2106" spans="1:16" ht="37.5">
      <c r="A2106" s="237" t="s">
        <v>6924</v>
      </c>
      <c r="B2106" s="237" t="s">
        <v>6923</v>
      </c>
      <c r="C2106" s="237" t="s">
        <v>5919</v>
      </c>
      <c r="D2106" s="238" t="s">
        <v>5839</v>
      </c>
      <c r="E2106" s="148">
        <v>12063.21</v>
      </c>
      <c r="F2106" s="148">
        <v>1518.55</v>
      </c>
      <c r="G2106" s="148">
        <v>0</v>
      </c>
      <c r="H2106" s="148" t="s">
        <v>6288</v>
      </c>
      <c r="I2106" s="148">
        <v>492.7500000000018</v>
      </c>
      <c r="J2106" s="148">
        <v>14074.51</v>
      </c>
      <c r="K2106" s="148">
        <v>9917.57</v>
      </c>
      <c r="L2106" s="148">
        <v>2073.54</v>
      </c>
      <c r="M2106" s="148">
        <v>16084.28</v>
      </c>
      <c r="N2106" s="148" t="s">
        <v>6289</v>
      </c>
      <c r="O2106" s="148">
        <v>19264.43</v>
      </c>
      <c r="P2106" s="148">
        <v>47339.82</v>
      </c>
    </row>
    <row r="2107" spans="1:16" ht="37.5">
      <c r="A2107" s="237" t="s">
        <v>6924</v>
      </c>
      <c r="B2107" s="237" t="s">
        <v>6923</v>
      </c>
      <c r="C2107" s="237" t="s">
        <v>5919</v>
      </c>
      <c r="D2107" s="238" t="s">
        <v>7324</v>
      </c>
      <c r="E2107" s="148">
        <v>12063.21</v>
      </c>
      <c r="F2107" s="148">
        <v>0</v>
      </c>
      <c r="G2107" s="148">
        <v>0</v>
      </c>
      <c r="H2107" s="148" t="s">
        <v>6288</v>
      </c>
      <c r="I2107" s="148">
        <v>0</v>
      </c>
      <c r="J2107" s="148">
        <v>12063.21</v>
      </c>
      <c r="K2107" s="148">
        <v>0</v>
      </c>
      <c r="L2107" s="148">
        <v>2010.54</v>
      </c>
      <c r="M2107" s="148">
        <v>16084.28</v>
      </c>
      <c r="N2107" s="148" t="s">
        <v>6289</v>
      </c>
      <c r="O2107" s="148">
        <v>0</v>
      </c>
      <c r="P2107" s="148">
        <v>18094.82</v>
      </c>
    </row>
    <row r="2108" spans="1:16" ht="37.5">
      <c r="A2108" s="237" t="s">
        <v>6924</v>
      </c>
      <c r="B2108" s="237" t="s">
        <v>6923</v>
      </c>
      <c r="C2108" s="237" t="s">
        <v>5919</v>
      </c>
      <c r="D2108" s="238" t="s">
        <v>6259</v>
      </c>
      <c r="E2108" s="148">
        <v>12063.21</v>
      </c>
      <c r="F2108" s="148">
        <v>0</v>
      </c>
      <c r="G2108" s="148">
        <v>0</v>
      </c>
      <c r="H2108" s="148" t="s">
        <v>6288</v>
      </c>
      <c r="I2108" s="148">
        <v>0</v>
      </c>
      <c r="J2108" s="148">
        <v>12063.21</v>
      </c>
      <c r="K2108" s="148">
        <v>0</v>
      </c>
      <c r="L2108" s="148">
        <v>0</v>
      </c>
      <c r="M2108" s="148">
        <v>16084.28</v>
      </c>
      <c r="N2108" s="148" t="s">
        <v>6289</v>
      </c>
      <c r="O2108" s="148">
        <v>0</v>
      </c>
      <c r="P2108" s="148">
        <v>16084.28</v>
      </c>
    </row>
    <row r="2109" spans="1:16" ht="37.5">
      <c r="A2109" s="237" t="s">
        <v>6925</v>
      </c>
      <c r="B2109" s="237" t="s">
        <v>6926</v>
      </c>
      <c r="C2109" s="237" t="s">
        <v>5919</v>
      </c>
      <c r="D2109" s="238" t="s">
        <v>5839</v>
      </c>
      <c r="E2109" s="148">
        <v>14135.09</v>
      </c>
      <c r="F2109" s="148">
        <v>1518.55</v>
      </c>
      <c r="G2109" s="148">
        <v>0</v>
      </c>
      <c r="H2109" s="148" t="s">
        <v>6288</v>
      </c>
      <c r="I2109" s="148">
        <v>559.8500000000004</v>
      </c>
      <c r="J2109" s="148">
        <v>16213.49</v>
      </c>
      <c r="K2109" s="148">
        <v>11621.35</v>
      </c>
      <c r="L2109" s="148">
        <v>2430.03</v>
      </c>
      <c r="M2109" s="148">
        <v>18846.79</v>
      </c>
      <c r="N2109" s="148" t="s">
        <v>6289</v>
      </c>
      <c r="O2109" s="148">
        <v>22575.24</v>
      </c>
      <c r="P2109" s="148">
        <v>55473.41</v>
      </c>
    </row>
    <row r="2110" spans="1:16" ht="37.5">
      <c r="A2110" s="237" t="s">
        <v>6925</v>
      </c>
      <c r="B2110" s="237" t="s">
        <v>6926</v>
      </c>
      <c r="C2110" s="237" t="s">
        <v>5919</v>
      </c>
      <c r="D2110" s="238" t="s">
        <v>7324</v>
      </c>
      <c r="E2110" s="148">
        <v>14135.09</v>
      </c>
      <c r="F2110" s="148">
        <v>0</v>
      </c>
      <c r="G2110" s="148">
        <v>0</v>
      </c>
      <c r="H2110" s="148" t="s">
        <v>6288</v>
      </c>
      <c r="I2110" s="148">
        <v>0</v>
      </c>
      <c r="J2110" s="148">
        <v>14135.09</v>
      </c>
      <c r="K2110" s="148">
        <v>0</v>
      </c>
      <c r="L2110" s="148">
        <v>2355.85</v>
      </c>
      <c r="M2110" s="148">
        <v>18846.79</v>
      </c>
      <c r="N2110" s="148" t="s">
        <v>6289</v>
      </c>
      <c r="O2110" s="148">
        <v>0</v>
      </c>
      <c r="P2110" s="148">
        <v>21202.64</v>
      </c>
    </row>
    <row r="2111" spans="1:16" ht="37.5">
      <c r="A2111" s="237" t="s">
        <v>6925</v>
      </c>
      <c r="B2111" s="237" t="s">
        <v>6926</v>
      </c>
      <c r="C2111" s="237" t="s">
        <v>5919</v>
      </c>
      <c r="D2111" s="238" t="s">
        <v>6259</v>
      </c>
      <c r="E2111" s="148">
        <v>14135.09</v>
      </c>
      <c r="F2111" s="148">
        <v>0</v>
      </c>
      <c r="G2111" s="148">
        <v>0</v>
      </c>
      <c r="H2111" s="148" t="s">
        <v>6288</v>
      </c>
      <c r="I2111" s="148">
        <v>0</v>
      </c>
      <c r="J2111" s="148">
        <v>14135.09</v>
      </c>
      <c r="K2111" s="148">
        <v>0</v>
      </c>
      <c r="L2111" s="148">
        <v>0</v>
      </c>
      <c r="M2111" s="148">
        <v>18846.79</v>
      </c>
      <c r="N2111" s="148" t="s">
        <v>6289</v>
      </c>
      <c r="O2111" s="148">
        <v>0</v>
      </c>
      <c r="P2111" s="148">
        <v>18846.79</v>
      </c>
    </row>
    <row r="2112" spans="1:16" ht="37.5">
      <c r="A2112" s="237" t="s">
        <v>6927</v>
      </c>
      <c r="B2112" s="237" t="s">
        <v>6926</v>
      </c>
      <c r="C2112" s="237" t="s">
        <v>5919</v>
      </c>
      <c r="D2112" s="238" t="s">
        <v>5839</v>
      </c>
      <c r="E2112" s="148">
        <v>14135.09</v>
      </c>
      <c r="F2112" s="148">
        <v>1518.55</v>
      </c>
      <c r="G2112" s="148">
        <v>0</v>
      </c>
      <c r="H2112" s="148" t="s">
        <v>6288</v>
      </c>
      <c r="I2112" s="148">
        <v>559.8500000000004</v>
      </c>
      <c r="J2112" s="148">
        <v>16213.49</v>
      </c>
      <c r="K2112" s="148">
        <v>11621.35</v>
      </c>
      <c r="L2112" s="148">
        <v>2430.03</v>
      </c>
      <c r="M2112" s="148">
        <v>18846.79</v>
      </c>
      <c r="N2112" s="148" t="s">
        <v>6289</v>
      </c>
      <c r="O2112" s="148">
        <v>22575.24</v>
      </c>
      <c r="P2112" s="148">
        <v>55473.41</v>
      </c>
    </row>
    <row r="2113" spans="1:16" ht="37.5">
      <c r="A2113" s="237" t="s">
        <v>6927</v>
      </c>
      <c r="B2113" s="237" t="s">
        <v>6926</v>
      </c>
      <c r="C2113" s="237" t="s">
        <v>5919</v>
      </c>
      <c r="D2113" s="238" t="s">
        <v>7324</v>
      </c>
      <c r="E2113" s="148">
        <v>14135.09</v>
      </c>
      <c r="F2113" s="148">
        <v>0</v>
      </c>
      <c r="G2113" s="148">
        <v>0</v>
      </c>
      <c r="H2113" s="148" t="s">
        <v>6288</v>
      </c>
      <c r="I2113" s="148">
        <v>0</v>
      </c>
      <c r="J2113" s="148">
        <v>14135.09</v>
      </c>
      <c r="K2113" s="148">
        <v>0</v>
      </c>
      <c r="L2113" s="148">
        <v>2355.85</v>
      </c>
      <c r="M2113" s="148">
        <v>18846.79</v>
      </c>
      <c r="N2113" s="148" t="s">
        <v>6289</v>
      </c>
      <c r="O2113" s="148">
        <v>0</v>
      </c>
      <c r="P2113" s="148">
        <v>21202.64</v>
      </c>
    </row>
    <row r="2114" spans="1:16" ht="37.5">
      <c r="A2114" s="237" t="s">
        <v>6927</v>
      </c>
      <c r="B2114" s="237" t="s">
        <v>6926</v>
      </c>
      <c r="C2114" s="237" t="s">
        <v>5919</v>
      </c>
      <c r="D2114" s="238" t="s">
        <v>6259</v>
      </c>
      <c r="E2114" s="148">
        <v>14135.09</v>
      </c>
      <c r="F2114" s="148">
        <v>0</v>
      </c>
      <c r="G2114" s="148">
        <v>0</v>
      </c>
      <c r="H2114" s="148" t="s">
        <v>6288</v>
      </c>
      <c r="I2114" s="148">
        <v>0</v>
      </c>
      <c r="J2114" s="148">
        <v>14135.09</v>
      </c>
      <c r="K2114" s="148">
        <v>0</v>
      </c>
      <c r="L2114" s="148">
        <v>0</v>
      </c>
      <c r="M2114" s="148">
        <v>18846.79</v>
      </c>
      <c r="N2114" s="148" t="s">
        <v>6289</v>
      </c>
      <c r="O2114" s="148">
        <v>0</v>
      </c>
      <c r="P2114" s="148">
        <v>18846.79</v>
      </c>
    </row>
    <row r="2115" spans="1:16" ht="37.5">
      <c r="A2115" s="237" t="s">
        <v>6928</v>
      </c>
      <c r="B2115" s="237" t="s">
        <v>6929</v>
      </c>
      <c r="C2115" s="237" t="s">
        <v>5919</v>
      </c>
      <c r="D2115" s="238" t="s">
        <v>5839</v>
      </c>
      <c r="E2115" s="148">
        <v>21482.37</v>
      </c>
      <c r="F2115" s="148">
        <v>1518.55</v>
      </c>
      <c r="G2115" s="148">
        <v>0</v>
      </c>
      <c r="H2115" s="148" t="s">
        <v>6288</v>
      </c>
      <c r="I2115" s="148">
        <v>755</v>
      </c>
      <c r="J2115" s="148">
        <v>23755.92</v>
      </c>
      <c r="K2115" s="148">
        <v>17632.34</v>
      </c>
      <c r="L2115" s="148">
        <v>3687.10</v>
      </c>
      <c r="M2115" s="148">
        <v>28643.16</v>
      </c>
      <c r="N2115" s="148" t="s">
        <v>6289</v>
      </c>
      <c r="O2115" s="148">
        <v>34274.62</v>
      </c>
      <c r="P2115" s="148">
        <v>84237.22</v>
      </c>
    </row>
    <row r="2116" spans="1:16" ht="37.5">
      <c r="A2116" s="237" t="s">
        <v>6928</v>
      </c>
      <c r="B2116" s="237" t="s">
        <v>6929</v>
      </c>
      <c r="C2116" s="237" t="s">
        <v>5919</v>
      </c>
      <c r="D2116" s="238" t="s">
        <v>7324</v>
      </c>
      <c r="E2116" s="148">
        <v>21482.37</v>
      </c>
      <c r="F2116" s="148">
        <v>0</v>
      </c>
      <c r="G2116" s="148">
        <v>0</v>
      </c>
      <c r="H2116" s="148" t="s">
        <v>6288</v>
      </c>
      <c r="I2116" s="148">
        <v>0</v>
      </c>
      <c r="J2116" s="148">
        <v>21482.37</v>
      </c>
      <c r="K2116" s="148">
        <v>0</v>
      </c>
      <c r="L2116" s="148">
        <v>3580.40</v>
      </c>
      <c r="M2116" s="148">
        <v>28643.16</v>
      </c>
      <c r="N2116" s="148" t="s">
        <v>6289</v>
      </c>
      <c r="O2116" s="148">
        <v>0</v>
      </c>
      <c r="P2116" s="148">
        <v>32223.56</v>
      </c>
    </row>
    <row r="2117" spans="1:16" ht="37.5">
      <c r="A2117" s="237" t="s">
        <v>6928</v>
      </c>
      <c r="B2117" s="237" t="s">
        <v>6929</v>
      </c>
      <c r="C2117" s="237" t="s">
        <v>5919</v>
      </c>
      <c r="D2117" s="238" t="s">
        <v>6259</v>
      </c>
      <c r="E2117" s="148">
        <v>21482.37</v>
      </c>
      <c r="F2117" s="148">
        <v>0</v>
      </c>
      <c r="G2117" s="148">
        <v>0</v>
      </c>
      <c r="H2117" s="148" t="s">
        <v>6288</v>
      </c>
      <c r="I2117" s="148">
        <v>0</v>
      </c>
      <c r="J2117" s="148">
        <v>21482.37</v>
      </c>
      <c r="K2117" s="148">
        <v>0</v>
      </c>
      <c r="L2117" s="148">
        <v>0</v>
      </c>
      <c r="M2117" s="148">
        <v>28643.16</v>
      </c>
      <c r="N2117" s="148" t="s">
        <v>6289</v>
      </c>
      <c r="O2117" s="148">
        <v>0</v>
      </c>
      <c r="P2117" s="148">
        <v>28643.16</v>
      </c>
    </row>
    <row r="2118" spans="1:16" ht="37.5">
      <c r="A2118" s="237" t="s">
        <v>6930</v>
      </c>
      <c r="B2118" s="237" t="s">
        <v>6929</v>
      </c>
      <c r="C2118" s="237" t="s">
        <v>5919</v>
      </c>
      <c r="D2118" s="238" t="s">
        <v>5839</v>
      </c>
      <c r="E2118" s="148">
        <v>21482.37</v>
      </c>
      <c r="F2118" s="148">
        <v>1518.55</v>
      </c>
      <c r="G2118" s="148">
        <v>0</v>
      </c>
      <c r="H2118" s="148" t="s">
        <v>6288</v>
      </c>
      <c r="I2118" s="148">
        <v>755</v>
      </c>
      <c r="J2118" s="148">
        <v>23755.92</v>
      </c>
      <c r="K2118" s="148">
        <v>17632.34</v>
      </c>
      <c r="L2118" s="148">
        <v>3687.10</v>
      </c>
      <c r="M2118" s="148">
        <v>28643.16</v>
      </c>
      <c r="N2118" s="148" t="s">
        <v>6289</v>
      </c>
      <c r="O2118" s="148">
        <v>34274.62</v>
      </c>
      <c r="P2118" s="148">
        <v>84237.22</v>
      </c>
    </row>
    <row r="2119" spans="1:16" ht="37.5">
      <c r="A2119" s="237" t="s">
        <v>6930</v>
      </c>
      <c r="B2119" s="237" t="s">
        <v>6929</v>
      </c>
      <c r="C2119" s="237" t="s">
        <v>5919</v>
      </c>
      <c r="D2119" s="238" t="s">
        <v>7324</v>
      </c>
      <c r="E2119" s="148">
        <v>21482.37</v>
      </c>
      <c r="F2119" s="148">
        <v>0</v>
      </c>
      <c r="G2119" s="148">
        <v>0</v>
      </c>
      <c r="H2119" s="148" t="s">
        <v>6288</v>
      </c>
      <c r="I2119" s="148">
        <v>0</v>
      </c>
      <c r="J2119" s="148">
        <v>21482.37</v>
      </c>
      <c r="K2119" s="148">
        <v>0</v>
      </c>
      <c r="L2119" s="148">
        <v>3580.40</v>
      </c>
      <c r="M2119" s="148">
        <v>28643.16</v>
      </c>
      <c r="N2119" s="148" t="s">
        <v>6289</v>
      </c>
      <c r="O2119" s="148">
        <v>0</v>
      </c>
      <c r="P2119" s="148">
        <v>32223.56</v>
      </c>
    </row>
    <row r="2120" spans="1:16" ht="37.5">
      <c r="A2120" s="237" t="s">
        <v>6930</v>
      </c>
      <c r="B2120" s="237" t="s">
        <v>6929</v>
      </c>
      <c r="C2120" s="237" t="s">
        <v>5919</v>
      </c>
      <c r="D2120" s="238" t="s">
        <v>6259</v>
      </c>
      <c r="E2120" s="148">
        <v>21482.37</v>
      </c>
      <c r="F2120" s="148">
        <v>0</v>
      </c>
      <c r="G2120" s="148">
        <v>0</v>
      </c>
      <c r="H2120" s="148" t="s">
        <v>6288</v>
      </c>
      <c r="I2120" s="148">
        <v>0</v>
      </c>
      <c r="J2120" s="148">
        <v>21482.37</v>
      </c>
      <c r="K2120" s="148">
        <v>0</v>
      </c>
      <c r="L2120" s="148">
        <v>0</v>
      </c>
      <c r="M2120" s="148">
        <v>28643.16</v>
      </c>
      <c r="N2120" s="148" t="s">
        <v>6289</v>
      </c>
      <c r="O2120" s="148">
        <v>0</v>
      </c>
      <c r="P2120" s="148">
        <v>28643.16</v>
      </c>
    </row>
    <row r="2121" spans="1:16" ht="37.5">
      <c r="A2121" s="237" t="s">
        <v>6931</v>
      </c>
      <c r="B2121" s="237" t="s">
        <v>6932</v>
      </c>
      <c r="C2121" s="237" t="s">
        <v>5919</v>
      </c>
      <c r="D2121" s="238" t="s">
        <v>5839</v>
      </c>
      <c r="E2121" s="148">
        <v>24170</v>
      </c>
      <c r="F2121" s="148">
        <v>1518.55</v>
      </c>
      <c r="G2121" s="148">
        <v>0</v>
      </c>
      <c r="H2121" s="148" t="s">
        <v>6288</v>
      </c>
      <c r="I2121" s="148">
        <v>842.2999999999993</v>
      </c>
      <c r="J2121" s="148">
        <v>26530.85</v>
      </c>
      <c r="K2121" s="148">
        <v>19843.52</v>
      </c>
      <c r="L2121" s="148">
        <v>4149.59</v>
      </c>
      <c r="M2121" s="148">
        <v>32226.67</v>
      </c>
      <c r="N2121" s="148" t="s">
        <v>6289</v>
      </c>
      <c r="O2121" s="148">
        <v>38569.63</v>
      </c>
      <c r="P2121" s="148">
        <v>94789.41</v>
      </c>
    </row>
    <row r="2122" spans="1:16" ht="37.5">
      <c r="A2122" s="237" t="s">
        <v>6931</v>
      </c>
      <c r="B2122" s="237" t="s">
        <v>6932</v>
      </c>
      <c r="C2122" s="237" t="s">
        <v>5919</v>
      </c>
      <c r="D2122" s="238" t="s">
        <v>7324</v>
      </c>
      <c r="E2122" s="148">
        <v>24170</v>
      </c>
      <c r="F2122" s="148">
        <v>0</v>
      </c>
      <c r="G2122" s="148">
        <v>0</v>
      </c>
      <c r="H2122" s="148" t="s">
        <v>6288</v>
      </c>
      <c r="I2122" s="148">
        <v>0</v>
      </c>
      <c r="J2122" s="148">
        <v>24170</v>
      </c>
      <c r="K2122" s="148">
        <v>0</v>
      </c>
      <c r="L2122" s="148">
        <v>4028.33</v>
      </c>
      <c r="M2122" s="148">
        <v>32226.67</v>
      </c>
      <c r="N2122" s="148" t="s">
        <v>6289</v>
      </c>
      <c r="O2122" s="148">
        <v>0</v>
      </c>
      <c r="P2122" s="148">
        <v>36255</v>
      </c>
    </row>
    <row r="2123" spans="1:16" ht="37.5">
      <c r="A2123" s="237" t="s">
        <v>6931</v>
      </c>
      <c r="B2123" s="237" t="s">
        <v>6932</v>
      </c>
      <c r="C2123" s="237" t="s">
        <v>5919</v>
      </c>
      <c r="D2123" s="238" t="s">
        <v>6259</v>
      </c>
      <c r="E2123" s="148">
        <v>24170</v>
      </c>
      <c r="F2123" s="148">
        <v>0</v>
      </c>
      <c r="G2123" s="148">
        <v>0</v>
      </c>
      <c r="H2123" s="148" t="s">
        <v>6288</v>
      </c>
      <c r="I2123" s="148">
        <v>0</v>
      </c>
      <c r="J2123" s="148">
        <v>24170</v>
      </c>
      <c r="K2123" s="148">
        <v>0</v>
      </c>
      <c r="L2123" s="148">
        <v>0</v>
      </c>
      <c r="M2123" s="148">
        <v>32226.67</v>
      </c>
      <c r="N2123" s="148" t="s">
        <v>6289</v>
      </c>
      <c r="O2123" s="148">
        <v>0</v>
      </c>
      <c r="P2123" s="148">
        <v>32226.67</v>
      </c>
    </row>
    <row r="2124" spans="1:16" ht="37.5">
      <c r="A2124" s="237" t="s">
        <v>6933</v>
      </c>
      <c r="B2124" s="237" t="s">
        <v>6932</v>
      </c>
      <c r="C2124" s="237" t="s">
        <v>5919</v>
      </c>
      <c r="D2124" s="238" t="s">
        <v>5839</v>
      </c>
      <c r="E2124" s="148">
        <v>24170</v>
      </c>
      <c r="F2124" s="148">
        <v>1518.55</v>
      </c>
      <c r="G2124" s="148">
        <v>0</v>
      </c>
      <c r="H2124" s="148" t="s">
        <v>6288</v>
      </c>
      <c r="I2124" s="148">
        <v>842.2999999999993</v>
      </c>
      <c r="J2124" s="148">
        <v>26530.85</v>
      </c>
      <c r="K2124" s="148">
        <v>19843.52</v>
      </c>
      <c r="L2124" s="148">
        <v>4149.59</v>
      </c>
      <c r="M2124" s="148">
        <v>32226.67</v>
      </c>
      <c r="N2124" s="148" t="s">
        <v>6289</v>
      </c>
      <c r="O2124" s="148">
        <v>38569.63</v>
      </c>
      <c r="P2124" s="148">
        <v>94789.41</v>
      </c>
    </row>
    <row r="2125" spans="1:16" ht="37.5">
      <c r="A2125" s="237" t="s">
        <v>6933</v>
      </c>
      <c r="B2125" s="237" t="s">
        <v>6932</v>
      </c>
      <c r="C2125" s="237" t="s">
        <v>5919</v>
      </c>
      <c r="D2125" s="238" t="s">
        <v>7324</v>
      </c>
      <c r="E2125" s="148">
        <v>24170</v>
      </c>
      <c r="F2125" s="148">
        <v>0</v>
      </c>
      <c r="G2125" s="148">
        <v>0</v>
      </c>
      <c r="H2125" s="148" t="s">
        <v>6288</v>
      </c>
      <c r="I2125" s="148">
        <v>0</v>
      </c>
      <c r="J2125" s="148">
        <v>24170</v>
      </c>
      <c r="K2125" s="148">
        <v>0</v>
      </c>
      <c r="L2125" s="148">
        <v>4028.33</v>
      </c>
      <c r="M2125" s="148">
        <v>32226.67</v>
      </c>
      <c r="N2125" s="148" t="s">
        <v>6289</v>
      </c>
      <c r="O2125" s="148">
        <v>0</v>
      </c>
      <c r="P2125" s="148">
        <v>36255</v>
      </c>
    </row>
    <row r="2126" spans="1:16" ht="37.5">
      <c r="A2126" s="237" t="s">
        <v>6933</v>
      </c>
      <c r="B2126" s="237" t="s">
        <v>6932</v>
      </c>
      <c r="C2126" s="237" t="s">
        <v>5919</v>
      </c>
      <c r="D2126" s="238" t="s">
        <v>6259</v>
      </c>
      <c r="E2126" s="148">
        <v>24170</v>
      </c>
      <c r="F2126" s="148">
        <v>0</v>
      </c>
      <c r="G2126" s="148">
        <v>0</v>
      </c>
      <c r="H2126" s="148" t="s">
        <v>6288</v>
      </c>
      <c r="I2126" s="148">
        <v>0</v>
      </c>
      <c r="J2126" s="148">
        <v>24170</v>
      </c>
      <c r="K2126" s="148">
        <v>0</v>
      </c>
      <c r="L2126" s="148">
        <v>0</v>
      </c>
      <c r="M2126" s="148">
        <v>32226.67</v>
      </c>
      <c r="N2126" s="148" t="s">
        <v>6289</v>
      </c>
      <c r="O2126" s="148">
        <v>0</v>
      </c>
      <c r="P2126" s="148">
        <v>32226.67</v>
      </c>
    </row>
    <row r="2127" spans="1:16" ht="37.5">
      <c r="A2127" s="237" t="s">
        <v>6138</v>
      </c>
      <c r="B2127" s="237" t="s">
        <v>6139</v>
      </c>
      <c r="C2127" s="237" t="s">
        <v>5919</v>
      </c>
      <c r="D2127" s="238" t="s">
        <v>5839</v>
      </c>
      <c r="E2127" s="148">
        <v>32960.62</v>
      </c>
      <c r="F2127" s="148">
        <v>1518.55</v>
      </c>
      <c r="G2127" s="148">
        <v>0</v>
      </c>
      <c r="H2127" s="148" t="s">
        <v>6288</v>
      </c>
      <c r="I2127" s="148">
        <v>1325.719999999994</v>
      </c>
      <c r="J2127" s="148">
        <v>35804.89</v>
      </c>
      <c r="K2127" s="148">
        <v>27240.83</v>
      </c>
      <c r="L2127" s="148">
        <v>5695.27</v>
      </c>
      <c r="M2127" s="148">
        <v>43947.49</v>
      </c>
      <c r="N2127" s="148" t="s">
        <v>6289</v>
      </c>
      <c r="O2127" s="148">
        <v>52808.91</v>
      </c>
      <c r="P2127" s="148">
        <v>129692.50</v>
      </c>
    </row>
    <row r="2128" spans="1:16" ht="37.5">
      <c r="A2128" s="237" t="s">
        <v>6138</v>
      </c>
      <c r="B2128" s="237" t="s">
        <v>6139</v>
      </c>
      <c r="C2128" s="237" t="s">
        <v>5919</v>
      </c>
      <c r="D2128" s="238" t="s">
        <v>7324</v>
      </c>
      <c r="E2128" s="148">
        <v>32960.62</v>
      </c>
      <c r="F2128" s="148">
        <v>0</v>
      </c>
      <c r="G2128" s="148">
        <v>0</v>
      </c>
      <c r="H2128" s="148" t="s">
        <v>6288</v>
      </c>
      <c r="I2128" s="148">
        <v>0</v>
      </c>
      <c r="J2128" s="148">
        <v>32960.62</v>
      </c>
      <c r="K2128" s="148">
        <v>0</v>
      </c>
      <c r="L2128" s="148">
        <v>5493.44</v>
      </c>
      <c r="M2128" s="148">
        <v>43947.49</v>
      </c>
      <c r="N2128" s="148" t="s">
        <v>6289</v>
      </c>
      <c r="O2128" s="148">
        <v>0</v>
      </c>
      <c r="P2128" s="148">
        <v>49440.93</v>
      </c>
    </row>
    <row r="2129" spans="1:16" ht="37.5">
      <c r="A2129" s="237" t="s">
        <v>6138</v>
      </c>
      <c r="B2129" s="237" t="s">
        <v>6139</v>
      </c>
      <c r="C2129" s="237" t="s">
        <v>5919</v>
      </c>
      <c r="D2129" s="238" t="s">
        <v>6259</v>
      </c>
      <c r="E2129" s="148">
        <v>32960.62</v>
      </c>
      <c r="F2129" s="148">
        <v>0</v>
      </c>
      <c r="G2129" s="148">
        <v>0</v>
      </c>
      <c r="H2129" s="148" t="s">
        <v>6288</v>
      </c>
      <c r="I2129" s="148">
        <v>0</v>
      </c>
      <c r="J2129" s="148">
        <v>32960.62</v>
      </c>
      <c r="K2129" s="148">
        <v>0</v>
      </c>
      <c r="L2129" s="148">
        <v>0</v>
      </c>
      <c r="M2129" s="148">
        <v>43947.49</v>
      </c>
      <c r="N2129" s="148" t="s">
        <v>6289</v>
      </c>
      <c r="O2129" s="148">
        <v>0</v>
      </c>
      <c r="P2129" s="148">
        <v>43947.49</v>
      </c>
    </row>
    <row r="2130" spans="1:16" ht="37.5">
      <c r="A2130" s="237" t="s">
        <v>6934</v>
      </c>
      <c r="B2130" s="237" t="s">
        <v>6935</v>
      </c>
      <c r="C2130" s="237" t="s">
        <v>5919</v>
      </c>
      <c r="D2130" s="238" t="s">
        <v>5839</v>
      </c>
      <c r="E2130" s="148">
        <v>31379.12</v>
      </c>
      <c r="F2130" s="148">
        <v>1518.55</v>
      </c>
      <c r="G2130" s="148">
        <v>0</v>
      </c>
      <c r="H2130" s="148" t="s">
        <v>6288</v>
      </c>
      <c r="I2130" s="148">
        <v>1001.3499999999985</v>
      </c>
      <c r="J2130" s="148">
        <v>33899.02</v>
      </c>
      <c r="K2130" s="148">
        <v>25716.14</v>
      </c>
      <c r="L2130" s="148">
        <v>5377.62</v>
      </c>
      <c r="M2130" s="148">
        <v>41838.83</v>
      </c>
      <c r="N2130" s="148" t="s">
        <v>6289</v>
      </c>
      <c r="O2130" s="148">
        <v>50017.67</v>
      </c>
      <c r="P2130" s="148">
        <v>122950.26</v>
      </c>
    </row>
    <row r="2131" spans="1:16" ht="37.5">
      <c r="A2131" s="237" t="s">
        <v>6934</v>
      </c>
      <c r="B2131" s="237" t="s">
        <v>6935</v>
      </c>
      <c r="C2131" s="237" t="s">
        <v>5919</v>
      </c>
      <c r="D2131" s="238" t="s">
        <v>7324</v>
      </c>
      <c r="E2131" s="148">
        <v>31379.12</v>
      </c>
      <c r="F2131" s="148">
        <v>0</v>
      </c>
      <c r="G2131" s="148">
        <v>0</v>
      </c>
      <c r="H2131" s="148" t="s">
        <v>6288</v>
      </c>
      <c r="I2131" s="148">
        <v>0</v>
      </c>
      <c r="J2131" s="148">
        <v>31379.12</v>
      </c>
      <c r="K2131" s="148">
        <v>0</v>
      </c>
      <c r="L2131" s="148">
        <v>5229.85</v>
      </c>
      <c r="M2131" s="148">
        <v>41838.83</v>
      </c>
      <c r="N2131" s="148" t="s">
        <v>6289</v>
      </c>
      <c r="O2131" s="148">
        <v>0</v>
      </c>
      <c r="P2131" s="148">
        <v>47068.68</v>
      </c>
    </row>
    <row r="2132" spans="1:16" ht="37.5">
      <c r="A2132" s="237" t="s">
        <v>6934</v>
      </c>
      <c r="B2132" s="237" t="s">
        <v>6935</v>
      </c>
      <c r="C2132" s="237" t="s">
        <v>5919</v>
      </c>
      <c r="D2132" s="238" t="s">
        <v>6259</v>
      </c>
      <c r="E2132" s="148">
        <v>31379.12</v>
      </c>
      <c r="F2132" s="148">
        <v>0</v>
      </c>
      <c r="G2132" s="148">
        <v>0</v>
      </c>
      <c r="H2132" s="148" t="s">
        <v>6288</v>
      </c>
      <c r="I2132" s="148">
        <v>0</v>
      </c>
      <c r="J2132" s="148">
        <v>31379.12</v>
      </c>
      <c r="K2132" s="148">
        <v>0</v>
      </c>
      <c r="L2132" s="148">
        <v>0</v>
      </c>
      <c r="M2132" s="148">
        <v>41838.83</v>
      </c>
      <c r="N2132" s="148" t="s">
        <v>6289</v>
      </c>
      <c r="O2132" s="148">
        <v>0</v>
      </c>
      <c r="P2132" s="148">
        <v>41838.83</v>
      </c>
    </row>
    <row r="2133" spans="1:16" ht="37.5">
      <c r="A2133" s="237" t="s">
        <v>6140</v>
      </c>
      <c r="B2133" s="237" t="s">
        <v>6141</v>
      </c>
      <c r="C2133" s="237" t="s">
        <v>5919</v>
      </c>
      <c r="D2133" s="238" t="s">
        <v>5839</v>
      </c>
      <c r="E2133" s="148">
        <v>38959.58</v>
      </c>
      <c r="F2133" s="148">
        <v>1518.55</v>
      </c>
      <c r="G2133" s="148">
        <v>0</v>
      </c>
      <c r="H2133" s="148" t="s">
        <v>6288</v>
      </c>
      <c r="I2133" s="148">
        <v>1459.0099999999948</v>
      </c>
      <c r="J2133" s="148">
        <v>41937.14</v>
      </c>
      <c r="K2133" s="148">
        <v>32129.07</v>
      </c>
      <c r="L2133" s="148">
        <v>6717.31</v>
      </c>
      <c r="M2133" s="148">
        <v>51946.11</v>
      </c>
      <c r="N2133" s="148" t="s">
        <v>6289</v>
      </c>
      <c r="O2133" s="148">
        <v>62336.13</v>
      </c>
      <c r="P2133" s="148">
        <v>153128.62</v>
      </c>
    </row>
    <row r="2134" spans="1:16" ht="37.5">
      <c r="A2134" s="237" t="s">
        <v>6140</v>
      </c>
      <c r="B2134" s="237" t="s">
        <v>6141</v>
      </c>
      <c r="C2134" s="237" t="s">
        <v>5919</v>
      </c>
      <c r="D2134" s="238" t="s">
        <v>7324</v>
      </c>
      <c r="E2134" s="148">
        <v>38959.58</v>
      </c>
      <c r="F2134" s="148">
        <v>0</v>
      </c>
      <c r="G2134" s="148">
        <v>0</v>
      </c>
      <c r="H2134" s="148" t="s">
        <v>6288</v>
      </c>
      <c r="I2134" s="148">
        <v>0</v>
      </c>
      <c r="J2134" s="148">
        <v>38959.58</v>
      </c>
      <c r="K2134" s="148">
        <v>0</v>
      </c>
      <c r="L2134" s="148">
        <v>6493.26</v>
      </c>
      <c r="M2134" s="148">
        <v>51946.11</v>
      </c>
      <c r="N2134" s="148" t="s">
        <v>6289</v>
      </c>
      <c r="O2134" s="148">
        <v>0</v>
      </c>
      <c r="P2134" s="148">
        <v>58439.37</v>
      </c>
    </row>
    <row r="2135" spans="1:16" ht="37.5">
      <c r="A2135" s="237" t="s">
        <v>6140</v>
      </c>
      <c r="B2135" s="237" t="s">
        <v>6141</v>
      </c>
      <c r="C2135" s="237" t="s">
        <v>5919</v>
      </c>
      <c r="D2135" s="238" t="s">
        <v>6259</v>
      </c>
      <c r="E2135" s="148">
        <v>38959.58</v>
      </c>
      <c r="F2135" s="148">
        <v>0</v>
      </c>
      <c r="G2135" s="148">
        <v>0</v>
      </c>
      <c r="H2135" s="148" t="s">
        <v>6288</v>
      </c>
      <c r="I2135" s="148">
        <v>0</v>
      </c>
      <c r="J2135" s="148">
        <v>38959.58</v>
      </c>
      <c r="K2135" s="148">
        <v>0</v>
      </c>
      <c r="L2135" s="148">
        <v>0</v>
      </c>
      <c r="M2135" s="148">
        <v>51946.11</v>
      </c>
      <c r="N2135" s="148" t="s">
        <v>6289</v>
      </c>
      <c r="O2135" s="148">
        <v>0</v>
      </c>
      <c r="P2135" s="148">
        <v>51946.11</v>
      </c>
    </row>
    <row r="2136" spans="1:16" ht="37.5">
      <c r="A2136" s="237" t="s">
        <v>6936</v>
      </c>
      <c r="B2136" s="237" t="s">
        <v>6937</v>
      </c>
      <c r="C2136" s="237" t="s">
        <v>5919</v>
      </c>
      <c r="D2136" s="238" t="s">
        <v>5839</v>
      </c>
      <c r="E2136" s="148">
        <v>37090.25</v>
      </c>
      <c r="F2136" s="148">
        <v>1518.55</v>
      </c>
      <c r="G2136" s="148">
        <v>0</v>
      </c>
      <c r="H2136" s="148" t="s">
        <v>6288</v>
      </c>
      <c r="I2136" s="148">
        <v>1100.949999999997</v>
      </c>
      <c r="J2136" s="148">
        <v>39709.75</v>
      </c>
      <c r="K2136" s="148">
        <v>30347.16</v>
      </c>
      <c r="L2136" s="148">
        <v>6346.08</v>
      </c>
      <c r="M2136" s="148">
        <v>49453.67</v>
      </c>
      <c r="N2136" s="148" t="s">
        <v>6289</v>
      </c>
      <c r="O2136" s="148">
        <v>59061.38</v>
      </c>
      <c r="P2136" s="148">
        <v>145208.29</v>
      </c>
    </row>
    <row r="2137" spans="1:16" ht="37.5">
      <c r="A2137" s="237" t="s">
        <v>6936</v>
      </c>
      <c r="B2137" s="237" t="s">
        <v>6937</v>
      </c>
      <c r="C2137" s="237" t="s">
        <v>5919</v>
      </c>
      <c r="D2137" s="238" t="s">
        <v>7324</v>
      </c>
      <c r="E2137" s="148">
        <v>37090.25</v>
      </c>
      <c r="F2137" s="148">
        <v>0</v>
      </c>
      <c r="G2137" s="148">
        <v>0</v>
      </c>
      <c r="H2137" s="148" t="s">
        <v>6288</v>
      </c>
      <c r="I2137" s="148">
        <v>0</v>
      </c>
      <c r="J2137" s="148">
        <v>37090.25</v>
      </c>
      <c r="K2137" s="148">
        <v>0</v>
      </c>
      <c r="L2137" s="148">
        <v>6181.71</v>
      </c>
      <c r="M2137" s="148">
        <v>49453.67</v>
      </c>
      <c r="N2137" s="148" t="s">
        <v>6289</v>
      </c>
      <c r="O2137" s="148">
        <v>0</v>
      </c>
      <c r="P2137" s="148">
        <v>55635.38</v>
      </c>
    </row>
    <row r="2138" spans="1:16" ht="37.5">
      <c r="A2138" s="237" t="s">
        <v>6936</v>
      </c>
      <c r="B2138" s="237" t="s">
        <v>6937</v>
      </c>
      <c r="C2138" s="237" t="s">
        <v>5919</v>
      </c>
      <c r="D2138" s="238" t="s">
        <v>6259</v>
      </c>
      <c r="E2138" s="148">
        <v>37090.25</v>
      </c>
      <c r="F2138" s="148">
        <v>0</v>
      </c>
      <c r="G2138" s="148">
        <v>0</v>
      </c>
      <c r="H2138" s="148" t="s">
        <v>6288</v>
      </c>
      <c r="I2138" s="148">
        <v>0</v>
      </c>
      <c r="J2138" s="148">
        <v>37090.25</v>
      </c>
      <c r="K2138" s="148">
        <v>0</v>
      </c>
      <c r="L2138" s="148">
        <v>0</v>
      </c>
      <c r="M2138" s="148">
        <v>49453.67</v>
      </c>
      <c r="N2138" s="148" t="s">
        <v>6289</v>
      </c>
      <c r="O2138" s="148">
        <v>0</v>
      </c>
      <c r="P2138" s="148">
        <v>49453.67</v>
      </c>
    </row>
    <row r="2139" spans="1:16" ht="37.5">
      <c r="A2139" s="237" t="s">
        <v>6938</v>
      </c>
      <c r="B2139" s="237" t="s">
        <v>6939</v>
      </c>
      <c r="C2139" s="237" t="s">
        <v>5919</v>
      </c>
      <c r="D2139" s="238" t="s">
        <v>5839</v>
      </c>
      <c r="E2139" s="148">
        <v>16284.47</v>
      </c>
      <c r="F2139" s="148">
        <v>1518.55</v>
      </c>
      <c r="G2139" s="148">
        <v>0</v>
      </c>
      <c r="H2139" s="148" t="s">
        <v>6288</v>
      </c>
      <c r="I2139" s="148">
        <v>595.2999999999993</v>
      </c>
      <c r="J2139" s="148">
        <v>18398.32</v>
      </c>
      <c r="K2139" s="148">
        <v>13364.26</v>
      </c>
      <c r="L2139" s="148">
        <v>2794.17</v>
      </c>
      <c r="M2139" s="148">
        <v>21712.63</v>
      </c>
      <c r="N2139" s="148" t="s">
        <v>6289</v>
      </c>
      <c r="O2139" s="148">
        <v>25976.87</v>
      </c>
      <c r="P2139" s="148">
        <v>63847.92999999999</v>
      </c>
    </row>
    <row r="2140" spans="1:16" ht="37.5">
      <c r="A2140" s="237" t="s">
        <v>6938</v>
      </c>
      <c r="B2140" s="237" t="s">
        <v>6939</v>
      </c>
      <c r="C2140" s="237" t="s">
        <v>5919</v>
      </c>
      <c r="D2140" s="238" t="s">
        <v>7324</v>
      </c>
      <c r="E2140" s="148">
        <v>16284.47</v>
      </c>
      <c r="F2140" s="148">
        <v>0</v>
      </c>
      <c r="G2140" s="148">
        <v>0</v>
      </c>
      <c r="H2140" s="148" t="s">
        <v>6288</v>
      </c>
      <c r="I2140" s="148">
        <v>0</v>
      </c>
      <c r="J2140" s="148">
        <v>16284.47</v>
      </c>
      <c r="K2140" s="148">
        <v>0</v>
      </c>
      <c r="L2140" s="148">
        <v>2714.08</v>
      </c>
      <c r="M2140" s="148">
        <v>21712.63</v>
      </c>
      <c r="N2140" s="148" t="s">
        <v>6289</v>
      </c>
      <c r="O2140" s="148">
        <v>0</v>
      </c>
      <c r="P2140" s="148">
        <v>24426.71</v>
      </c>
    </row>
    <row r="2141" spans="1:16" ht="37.5">
      <c r="A2141" s="237" t="s">
        <v>6938</v>
      </c>
      <c r="B2141" s="237" t="s">
        <v>6939</v>
      </c>
      <c r="C2141" s="237" t="s">
        <v>5919</v>
      </c>
      <c r="D2141" s="238" t="s">
        <v>6259</v>
      </c>
      <c r="E2141" s="148">
        <v>16284.47</v>
      </c>
      <c r="F2141" s="148">
        <v>0</v>
      </c>
      <c r="G2141" s="148">
        <v>0</v>
      </c>
      <c r="H2141" s="148" t="s">
        <v>6288</v>
      </c>
      <c r="I2141" s="148">
        <v>0</v>
      </c>
      <c r="J2141" s="148">
        <v>16284.47</v>
      </c>
      <c r="K2141" s="148">
        <v>0</v>
      </c>
      <c r="L2141" s="148">
        <v>0</v>
      </c>
      <c r="M2141" s="148">
        <v>21712.63</v>
      </c>
      <c r="N2141" s="148" t="s">
        <v>6289</v>
      </c>
      <c r="O2141" s="148">
        <v>0</v>
      </c>
      <c r="P2141" s="148">
        <v>21712.63</v>
      </c>
    </row>
    <row r="2142" spans="1:16" ht="37.5">
      <c r="A2142" s="237" t="s">
        <v>6940</v>
      </c>
      <c r="B2142" s="237" t="s">
        <v>6941</v>
      </c>
      <c r="C2142" s="237" t="s">
        <v>5919</v>
      </c>
      <c r="D2142" s="238" t="s">
        <v>5839</v>
      </c>
      <c r="E2142" s="148">
        <v>16284.47</v>
      </c>
      <c r="F2142" s="148">
        <v>1518.55</v>
      </c>
      <c r="G2142" s="148">
        <v>0</v>
      </c>
      <c r="H2142" s="148" t="s">
        <v>6288</v>
      </c>
      <c r="I2142" s="148">
        <v>595.2999999999993</v>
      </c>
      <c r="J2142" s="148">
        <v>18398.32</v>
      </c>
      <c r="K2142" s="148">
        <v>13364.26</v>
      </c>
      <c r="L2142" s="148">
        <v>2794.17</v>
      </c>
      <c r="M2142" s="148">
        <v>21712.63</v>
      </c>
      <c r="N2142" s="148" t="s">
        <v>6289</v>
      </c>
      <c r="O2142" s="148">
        <v>25976.87</v>
      </c>
      <c r="P2142" s="148">
        <v>63847.92999999999</v>
      </c>
    </row>
    <row r="2143" spans="1:16" ht="37.5">
      <c r="A2143" s="237" t="s">
        <v>6940</v>
      </c>
      <c r="B2143" s="237" t="s">
        <v>6941</v>
      </c>
      <c r="C2143" s="237" t="s">
        <v>5919</v>
      </c>
      <c r="D2143" s="238" t="s">
        <v>7324</v>
      </c>
      <c r="E2143" s="148">
        <v>16284.47</v>
      </c>
      <c r="F2143" s="148">
        <v>0</v>
      </c>
      <c r="G2143" s="148">
        <v>0</v>
      </c>
      <c r="H2143" s="148" t="s">
        <v>6288</v>
      </c>
      <c r="I2143" s="148">
        <v>0</v>
      </c>
      <c r="J2143" s="148">
        <v>16284.47</v>
      </c>
      <c r="K2143" s="148">
        <v>0</v>
      </c>
      <c r="L2143" s="148">
        <v>2714.08</v>
      </c>
      <c r="M2143" s="148">
        <v>21712.63</v>
      </c>
      <c r="N2143" s="148" t="s">
        <v>6289</v>
      </c>
      <c r="O2143" s="148">
        <v>0</v>
      </c>
      <c r="P2143" s="148">
        <v>24426.71</v>
      </c>
    </row>
    <row r="2144" spans="1:16" ht="37.5">
      <c r="A2144" s="237" t="s">
        <v>6940</v>
      </c>
      <c r="B2144" s="237" t="s">
        <v>6941</v>
      </c>
      <c r="C2144" s="237" t="s">
        <v>5919</v>
      </c>
      <c r="D2144" s="238" t="s">
        <v>6259</v>
      </c>
      <c r="E2144" s="148">
        <v>16284.47</v>
      </c>
      <c r="F2144" s="148">
        <v>0</v>
      </c>
      <c r="G2144" s="148">
        <v>0</v>
      </c>
      <c r="H2144" s="148" t="s">
        <v>6288</v>
      </c>
      <c r="I2144" s="148">
        <v>0</v>
      </c>
      <c r="J2144" s="148">
        <v>16284.47</v>
      </c>
      <c r="K2144" s="148">
        <v>0</v>
      </c>
      <c r="L2144" s="148">
        <v>0</v>
      </c>
      <c r="M2144" s="148">
        <v>21712.63</v>
      </c>
      <c r="N2144" s="148" t="s">
        <v>6289</v>
      </c>
      <c r="O2144" s="148">
        <v>0</v>
      </c>
      <c r="P2144" s="148">
        <v>21712.63</v>
      </c>
    </row>
    <row r="2145" spans="1:16" ht="37.5">
      <c r="A2145" s="237" t="s">
        <v>6942</v>
      </c>
      <c r="B2145" s="237" t="s">
        <v>6943</v>
      </c>
      <c r="C2145" s="237" t="s">
        <v>5919</v>
      </c>
      <c r="D2145" s="238" t="s">
        <v>5839</v>
      </c>
      <c r="E2145" s="148">
        <v>27197.46</v>
      </c>
      <c r="F2145" s="148">
        <v>1518.55</v>
      </c>
      <c r="G2145" s="148">
        <v>0</v>
      </c>
      <c r="H2145" s="148" t="s">
        <v>6288</v>
      </c>
      <c r="I2145" s="148">
        <v>914.9000000000015</v>
      </c>
      <c r="J2145" s="148">
        <v>29630.91</v>
      </c>
      <c r="K2145" s="148">
        <v>22314.77</v>
      </c>
      <c r="L2145" s="148">
        <v>4666.27</v>
      </c>
      <c r="M2145" s="148">
        <v>36263.28</v>
      </c>
      <c r="N2145" s="148" t="s">
        <v>6289</v>
      </c>
      <c r="O2145" s="148">
        <v>43382.83</v>
      </c>
      <c r="P2145" s="148">
        <v>106627.15</v>
      </c>
    </row>
    <row r="2146" spans="1:16" ht="37.5">
      <c r="A2146" s="237" t="s">
        <v>6942</v>
      </c>
      <c r="B2146" s="237" t="s">
        <v>6943</v>
      </c>
      <c r="C2146" s="237" t="s">
        <v>5919</v>
      </c>
      <c r="D2146" s="238" t="s">
        <v>7324</v>
      </c>
      <c r="E2146" s="148">
        <v>27197.46</v>
      </c>
      <c r="F2146" s="148">
        <v>0</v>
      </c>
      <c r="G2146" s="148">
        <v>0</v>
      </c>
      <c r="H2146" s="148" t="s">
        <v>6288</v>
      </c>
      <c r="I2146" s="148">
        <v>0</v>
      </c>
      <c r="J2146" s="148">
        <v>27197.46</v>
      </c>
      <c r="K2146" s="148">
        <v>0</v>
      </c>
      <c r="L2146" s="148">
        <v>4532.91</v>
      </c>
      <c r="M2146" s="148">
        <v>36263.28</v>
      </c>
      <c r="N2146" s="148" t="s">
        <v>6289</v>
      </c>
      <c r="O2146" s="148">
        <v>0</v>
      </c>
      <c r="P2146" s="148">
        <v>40796.19</v>
      </c>
    </row>
    <row r="2147" spans="1:16" ht="37.5">
      <c r="A2147" s="237" t="s">
        <v>6942</v>
      </c>
      <c r="B2147" s="237" t="s">
        <v>6943</v>
      </c>
      <c r="C2147" s="237" t="s">
        <v>5919</v>
      </c>
      <c r="D2147" s="238" t="s">
        <v>6259</v>
      </c>
      <c r="E2147" s="148">
        <v>27197.46</v>
      </c>
      <c r="F2147" s="148">
        <v>0</v>
      </c>
      <c r="G2147" s="148">
        <v>0</v>
      </c>
      <c r="H2147" s="148" t="s">
        <v>6288</v>
      </c>
      <c r="I2147" s="148">
        <v>0</v>
      </c>
      <c r="J2147" s="148">
        <v>27197.46</v>
      </c>
      <c r="K2147" s="148">
        <v>0</v>
      </c>
      <c r="L2147" s="148">
        <v>0</v>
      </c>
      <c r="M2147" s="148">
        <v>36263.28</v>
      </c>
      <c r="N2147" s="148" t="s">
        <v>6289</v>
      </c>
      <c r="O2147" s="148">
        <v>0</v>
      </c>
      <c r="P2147" s="148">
        <v>36263.28</v>
      </c>
    </row>
    <row r="2148" spans="1:16" ht="37.5">
      <c r="A2148" s="237" t="s">
        <v>6944</v>
      </c>
      <c r="B2148" s="237" t="s">
        <v>6943</v>
      </c>
      <c r="C2148" s="237" t="s">
        <v>5919</v>
      </c>
      <c r="D2148" s="238" t="s">
        <v>5839</v>
      </c>
      <c r="E2148" s="148">
        <v>27197.46</v>
      </c>
      <c r="F2148" s="148">
        <v>1518.55</v>
      </c>
      <c r="G2148" s="148">
        <v>0</v>
      </c>
      <c r="H2148" s="148" t="s">
        <v>6288</v>
      </c>
      <c r="I2148" s="148">
        <v>914.9500000000007</v>
      </c>
      <c r="J2148" s="148">
        <v>29630.96</v>
      </c>
      <c r="K2148" s="148">
        <v>22314.81</v>
      </c>
      <c r="L2148" s="148">
        <v>4666.28</v>
      </c>
      <c r="M2148" s="148">
        <v>36263.28</v>
      </c>
      <c r="N2148" s="148" t="s">
        <v>6289</v>
      </c>
      <c r="O2148" s="148">
        <v>43382.88</v>
      </c>
      <c r="P2148" s="148">
        <v>106627.25</v>
      </c>
    </row>
    <row r="2149" spans="1:16" ht="37.5">
      <c r="A2149" s="237" t="s">
        <v>6944</v>
      </c>
      <c r="B2149" s="237" t="s">
        <v>6943</v>
      </c>
      <c r="C2149" s="237" t="s">
        <v>5919</v>
      </c>
      <c r="D2149" s="238" t="s">
        <v>7324</v>
      </c>
      <c r="E2149" s="148">
        <v>27197.46</v>
      </c>
      <c r="F2149" s="148">
        <v>0</v>
      </c>
      <c r="G2149" s="148">
        <v>0</v>
      </c>
      <c r="H2149" s="148" t="s">
        <v>6288</v>
      </c>
      <c r="I2149" s="148">
        <v>0</v>
      </c>
      <c r="J2149" s="148">
        <v>27197.46</v>
      </c>
      <c r="K2149" s="148">
        <v>0</v>
      </c>
      <c r="L2149" s="148">
        <v>4532.91</v>
      </c>
      <c r="M2149" s="148">
        <v>36263.28</v>
      </c>
      <c r="N2149" s="148" t="s">
        <v>6289</v>
      </c>
      <c r="O2149" s="148">
        <v>0</v>
      </c>
      <c r="P2149" s="148">
        <v>40796.19</v>
      </c>
    </row>
    <row r="2150" spans="1:16" ht="37.5">
      <c r="A2150" s="237" t="s">
        <v>6944</v>
      </c>
      <c r="B2150" s="237" t="s">
        <v>6943</v>
      </c>
      <c r="C2150" s="237" t="s">
        <v>5919</v>
      </c>
      <c r="D2150" s="238" t="s">
        <v>6259</v>
      </c>
      <c r="E2150" s="148">
        <v>27197.46</v>
      </c>
      <c r="F2150" s="148">
        <v>0</v>
      </c>
      <c r="G2150" s="148">
        <v>0</v>
      </c>
      <c r="H2150" s="148" t="s">
        <v>6288</v>
      </c>
      <c r="I2150" s="148">
        <v>0</v>
      </c>
      <c r="J2150" s="148">
        <v>27197.46</v>
      </c>
      <c r="K2150" s="148">
        <v>0</v>
      </c>
      <c r="L2150" s="148">
        <v>0</v>
      </c>
      <c r="M2150" s="148">
        <v>36263.28</v>
      </c>
      <c r="N2150" s="148" t="s">
        <v>6289</v>
      </c>
      <c r="O2150" s="148">
        <v>0</v>
      </c>
      <c r="P2150" s="148">
        <v>36263.28</v>
      </c>
    </row>
    <row r="2151" spans="1:16" ht="37.5">
      <c r="A2151" s="237" t="s">
        <v>6142</v>
      </c>
      <c r="B2151" s="237" t="s">
        <v>6143</v>
      </c>
      <c r="C2151" s="237" t="s">
        <v>5919</v>
      </c>
      <c r="D2151" s="238" t="s">
        <v>5839</v>
      </c>
      <c r="E2151" s="148">
        <v>46060.28</v>
      </c>
      <c r="F2151" s="148">
        <v>1518.55</v>
      </c>
      <c r="G2151" s="148">
        <v>0</v>
      </c>
      <c r="H2151" s="148" t="s">
        <v>6288</v>
      </c>
      <c r="I2151" s="148">
        <v>1618.7699999999968</v>
      </c>
      <c r="J2151" s="148">
        <v>49197.60</v>
      </c>
      <c r="K2151" s="148">
        <v>37920.72</v>
      </c>
      <c r="L2151" s="148">
        <v>7927.38</v>
      </c>
      <c r="M2151" s="148">
        <v>61413.71</v>
      </c>
      <c r="N2151" s="148" t="s">
        <v>6289</v>
      </c>
      <c r="O2151" s="148">
        <v>73614.99</v>
      </c>
      <c r="P2151" s="148">
        <v>180876.80</v>
      </c>
    </row>
    <row r="2152" spans="1:16" ht="37.5">
      <c r="A2152" s="237" t="s">
        <v>6142</v>
      </c>
      <c r="B2152" s="237" t="s">
        <v>6143</v>
      </c>
      <c r="C2152" s="237" t="s">
        <v>5919</v>
      </c>
      <c r="D2152" s="238" t="s">
        <v>7324</v>
      </c>
      <c r="E2152" s="148">
        <v>46060.28</v>
      </c>
      <c r="F2152" s="148">
        <v>0</v>
      </c>
      <c r="G2152" s="148">
        <v>0</v>
      </c>
      <c r="H2152" s="148" t="s">
        <v>6288</v>
      </c>
      <c r="I2152" s="148">
        <v>0</v>
      </c>
      <c r="J2152" s="148">
        <v>46060.28</v>
      </c>
      <c r="K2152" s="148">
        <v>0</v>
      </c>
      <c r="L2152" s="148">
        <v>7676.71</v>
      </c>
      <c r="M2152" s="148">
        <v>61413.71</v>
      </c>
      <c r="N2152" s="148" t="s">
        <v>6289</v>
      </c>
      <c r="O2152" s="148">
        <v>0</v>
      </c>
      <c r="P2152" s="148">
        <v>69090.42</v>
      </c>
    </row>
    <row r="2153" spans="1:16" ht="37.5">
      <c r="A2153" s="237" t="s">
        <v>6142</v>
      </c>
      <c r="B2153" s="237" t="s">
        <v>6143</v>
      </c>
      <c r="C2153" s="237" t="s">
        <v>5919</v>
      </c>
      <c r="D2153" s="238" t="s">
        <v>6259</v>
      </c>
      <c r="E2153" s="148">
        <v>46060.28</v>
      </c>
      <c r="F2153" s="148">
        <v>0</v>
      </c>
      <c r="G2153" s="148">
        <v>0</v>
      </c>
      <c r="H2153" s="148" t="s">
        <v>6288</v>
      </c>
      <c r="I2153" s="148">
        <v>0</v>
      </c>
      <c r="J2153" s="148">
        <v>46060.28</v>
      </c>
      <c r="K2153" s="148">
        <v>0</v>
      </c>
      <c r="L2153" s="148">
        <v>0</v>
      </c>
      <c r="M2153" s="148">
        <v>61413.71</v>
      </c>
      <c r="N2153" s="148" t="s">
        <v>6289</v>
      </c>
      <c r="O2153" s="148">
        <v>0</v>
      </c>
      <c r="P2153" s="148">
        <v>61413.71</v>
      </c>
    </row>
    <row r="2154" spans="1:16" ht="37.5">
      <c r="A2154" s="237" t="s">
        <v>6945</v>
      </c>
      <c r="B2154" s="237" t="s">
        <v>6946</v>
      </c>
      <c r="C2154" s="237" t="s">
        <v>5919</v>
      </c>
      <c r="D2154" s="238" t="s">
        <v>5839</v>
      </c>
      <c r="E2154" s="148">
        <v>43850.25</v>
      </c>
      <c r="F2154" s="148">
        <v>1518.55</v>
      </c>
      <c r="G2154" s="148">
        <v>0</v>
      </c>
      <c r="H2154" s="148" t="s">
        <v>6288</v>
      </c>
      <c r="I2154" s="148">
        <v>1220.3499999999985</v>
      </c>
      <c r="J2154" s="148">
        <v>46589.15</v>
      </c>
      <c r="K2154" s="148">
        <v>35833.16</v>
      </c>
      <c r="L2154" s="148">
        <v>7492.64</v>
      </c>
      <c r="M2154" s="148">
        <v>58467</v>
      </c>
      <c r="N2154" s="148" t="s">
        <v>6289</v>
      </c>
      <c r="O2154" s="148">
        <v>69767.47</v>
      </c>
      <c r="P2154" s="148">
        <v>171560.27000000002</v>
      </c>
    </row>
    <row r="2155" spans="1:16" ht="37.5">
      <c r="A2155" s="237" t="s">
        <v>6945</v>
      </c>
      <c r="B2155" s="237" t="s">
        <v>6946</v>
      </c>
      <c r="C2155" s="237" t="s">
        <v>5919</v>
      </c>
      <c r="D2155" s="238" t="s">
        <v>7324</v>
      </c>
      <c r="E2155" s="148">
        <v>43850.25</v>
      </c>
      <c r="F2155" s="148">
        <v>0</v>
      </c>
      <c r="G2155" s="148">
        <v>0</v>
      </c>
      <c r="H2155" s="148" t="s">
        <v>6288</v>
      </c>
      <c r="I2155" s="148">
        <v>0</v>
      </c>
      <c r="J2155" s="148">
        <v>43850.25</v>
      </c>
      <c r="K2155" s="148">
        <v>0</v>
      </c>
      <c r="L2155" s="148">
        <v>7308.38</v>
      </c>
      <c r="M2155" s="148">
        <v>58467</v>
      </c>
      <c r="N2155" s="148" t="s">
        <v>6289</v>
      </c>
      <c r="O2155" s="148">
        <v>0</v>
      </c>
      <c r="P2155" s="148">
        <v>65775.38</v>
      </c>
    </row>
    <row r="2156" spans="1:16" ht="37.5">
      <c r="A2156" s="237" t="s">
        <v>6945</v>
      </c>
      <c r="B2156" s="237" t="s">
        <v>6946</v>
      </c>
      <c r="C2156" s="237" t="s">
        <v>5919</v>
      </c>
      <c r="D2156" s="238" t="s">
        <v>6259</v>
      </c>
      <c r="E2156" s="148">
        <v>43850.25</v>
      </c>
      <c r="F2156" s="148">
        <v>0</v>
      </c>
      <c r="G2156" s="148">
        <v>0</v>
      </c>
      <c r="H2156" s="148" t="s">
        <v>6288</v>
      </c>
      <c r="I2156" s="148">
        <v>0</v>
      </c>
      <c r="J2156" s="148">
        <v>43850.25</v>
      </c>
      <c r="K2156" s="148">
        <v>0</v>
      </c>
      <c r="L2156" s="148">
        <v>0</v>
      </c>
      <c r="M2156" s="148">
        <v>58467</v>
      </c>
      <c r="N2156" s="148" t="s">
        <v>6289</v>
      </c>
      <c r="O2156" s="148">
        <v>0</v>
      </c>
      <c r="P2156" s="148">
        <v>58467</v>
      </c>
    </row>
    <row r="2157" spans="1:16" ht="37.5">
      <c r="A2157" s="237" t="s">
        <v>6947</v>
      </c>
      <c r="B2157" s="237" t="s">
        <v>6948</v>
      </c>
      <c r="C2157" s="237" t="s">
        <v>6129</v>
      </c>
      <c r="D2157" s="238" t="s">
        <v>5839</v>
      </c>
      <c r="E2157" s="148">
        <v>10966.09</v>
      </c>
      <c r="F2157" s="148">
        <v>1518.55</v>
      </c>
      <c r="G2157" s="148">
        <v>0</v>
      </c>
      <c r="H2157" s="148" t="s">
        <v>6288</v>
      </c>
      <c r="I2157" s="148">
        <v>456.85000000000036</v>
      </c>
      <c r="J2157" s="148">
        <v>12941.49</v>
      </c>
      <c r="K2157" s="148">
        <v>9014.75</v>
      </c>
      <c r="L2157" s="148">
        <v>1884.70</v>
      </c>
      <c r="M2157" s="148">
        <v>14621.45</v>
      </c>
      <c r="N2157" s="148" t="s">
        <v>6289</v>
      </c>
      <c r="O2157" s="148">
        <v>17510.9</v>
      </c>
      <c r="P2157" s="148">
        <v>43031.80</v>
      </c>
    </row>
    <row r="2158" spans="1:16" ht="37.5">
      <c r="A2158" s="237" t="s">
        <v>6947</v>
      </c>
      <c r="B2158" s="237" t="s">
        <v>6948</v>
      </c>
      <c r="C2158" s="237" t="s">
        <v>6129</v>
      </c>
      <c r="D2158" s="238" t="s">
        <v>7324</v>
      </c>
      <c r="E2158" s="148">
        <v>10966.09</v>
      </c>
      <c r="F2158" s="148">
        <v>0</v>
      </c>
      <c r="G2158" s="148">
        <v>0</v>
      </c>
      <c r="H2158" s="148" t="s">
        <v>6288</v>
      </c>
      <c r="I2158" s="148">
        <v>0</v>
      </c>
      <c r="J2158" s="148">
        <v>10966.09</v>
      </c>
      <c r="K2158" s="148">
        <v>0</v>
      </c>
      <c r="L2158" s="148">
        <v>1827.68</v>
      </c>
      <c r="M2158" s="148">
        <v>14621.45</v>
      </c>
      <c r="N2158" s="148" t="s">
        <v>6289</v>
      </c>
      <c r="O2158" s="148">
        <v>0</v>
      </c>
      <c r="P2158" s="148">
        <v>16449.13</v>
      </c>
    </row>
    <row r="2159" spans="1:16" ht="37.5">
      <c r="A2159" s="237" t="s">
        <v>6947</v>
      </c>
      <c r="B2159" s="237" t="s">
        <v>6948</v>
      </c>
      <c r="C2159" s="237" t="s">
        <v>6129</v>
      </c>
      <c r="D2159" s="238" t="s">
        <v>6259</v>
      </c>
      <c r="E2159" s="148">
        <v>10966.09</v>
      </c>
      <c r="F2159" s="148">
        <v>0</v>
      </c>
      <c r="G2159" s="148">
        <v>0</v>
      </c>
      <c r="H2159" s="148" t="s">
        <v>6288</v>
      </c>
      <c r="I2159" s="148">
        <v>0</v>
      </c>
      <c r="J2159" s="148">
        <v>10966.09</v>
      </c>
      <c r="K2159" s="148">
        <v>0</v>
      </c>
      <c r="L2159" s="148">
        <v>0</v>
      </c>
      <c r="M2159" s="148">
        <v>14621.45</v>
      </c>
      <c r="N2159" s="148" t="s">
        <v>6289</v>
      </c>
      <c r="O2159" s="148">
        <v>0</v>
      </c>
      <c r="P2159" s="148">
        <v>14621.45</v>
      </c>
    </row>
    <row r="2160" spans="1:16" ht="37.5">
      <c r="A2160" s="237" t="s">
        <v>6949</v>
      </c>
      <c r="B2160" s="237" t="s">
        <v>6948</v>
      </c>
      <c r="C2160" s="237" t="s">
        <v>6129</v>
      </c>
      <c r="D2160" s="238" t="s">
        <v>5839</v>
      </c>
      <c r="E2160" s="148">
        <v>10966.09</v>
      </c>
      <c r="F2160" s="148">
        <v>1518.55</v>
      </c>
      <c r="G2160" s="148">
        <v>0</v>
      </c>
      <c r="H2160" s="148" t="s">
        <v>6288</v>
      </c>
      <c r="I2160" s="148">
        <v>456.85000000000036</v>
      </c>
      <c r="J2160" s="148">
        <v>12941.49</v>
      </c>
      <c r="K2160" s="148">
        <v>9014.75</v>
      </c>
      <c r="L2160" s="148">
        <v>1884.70</v>
      </c>
      <c r="M2160" s="148">
        <v>14621.45</v>
      </c>
      <c r="N2160" s="148" t="s">
        <v>6289</v>
      </c>
      <c r="O2160" s="148">
        <v>17510.9</v>
      </c>
      <c r="P2160" s="148">
        <v>43031.80</v>
      </c>
    </row>
    <row r="2161" spans="1:16" ht="37.5">
      <c r="A2161" s="237" t="s">
        <v>6949</v>
      </c>
      <c r="B2161" s="237" t="s">
        <v>6948</v>
      </c>
      <c r="C2161" s="237" t="s">
        <v>6129</v>
      </c>
      <c r="D2161" s="238" t="s">
        <v>7324</v>
      </c>
      <c r="E2161" s="148">
        <v>10966.09</v>
      </c>
      <c r="F2161" s="148">
        <v>0</v>
      </c>
      <c r="G2161" s="148">
        <v>0</v>
      </c>
      <c r="H2161" s="148" t="s">
        <v>6288</v>
      </c>
      <c r="I2161" s="148">
        <v>0</v>
      </c>
      <c r="J2161" s="148">
        <v>10966.09</v>
      </c>
      <c r="K2161" s="148">
        <v>0</v>
      </c>
      <c r="L2161" s="148">
        <v>1827.68</v>
      </c>
      <c r="M2161" s="148">
        <v>14621.45</v>
      </c>
      <c r="N2161" s="148" t="s">
        <v>6289</v>
      </c>
      <c r="O2161" s="148">
        <v>0</v>
      </c>
      <c r="P2161" s="148">
        <v>16449.13</v>
      </c>
    </row>
    <row r="2162" spans="1:16" ht="37.5">
      <c r="A2162" s="237" t="s">
        <v>6949</v>
      </c>
      <c r="B2162" s="237" t="s">
        <v>6948</v>
      </c>
      <c r="C2162" s="237" t="s">
        <v>6129</v>
      </c>
      <c r="D2162" s="238" t="s">
        <v>6259</v>
      </c>
      <c r="E2162" s="148">
        <v>10966.09</v>
      </c>
      <c r="F2162" s="148">
        <v>0</v>
      </c>
      <c r="G2162" s="148">
        <v>0</v>
      </c>
      <c r="H2162" s="148" t="s">
        <v>6288</v>
      </c>
      <c r="I2162" s="148">
        <v>0</v>
      </c>
      <c r="J2162" s="148">
        <v>10966.09</v>
      </c>
      <c r="K2162" s="148">
        <v>0</v>
      </c>
      <c r="L2162" s="148">
        <v>0</v>
      </c>
      <c r="M2162" s="148">
        <v>14621.45</v>
      </c>
      <c r="N2162" s="148" t="s">
        <v>6289</v>
      </c>
      <c r="O2162" s="148">
        <v>0</v>
      </c>
      <c r="P2162" s="148">
        <v>14621.45</v>
      </c>
    </row>
    <row r="2163" spans="1:16" ht="37.5">
      <c r="A2163" s="237" t="s">
        <v>6950</v>
      </c>
      <c r="B2163" s="237" t="s">
        <v>6951</v>
      </c>
      <c r="C2163" s="237" t="s">
        <v>6129</v>
      </c>
      <c r="D2163" s="238" t="s">
        <v>5839</v>
      </c>
      <c r="E2163" s="148">
        <v>12529.62</v>
      </c>
      <c r="F2163" s="148">
        <v>1518.55</v>
      </c>
      <c r="G2163" s="148">
        <v>0</v>
      </c>
      <c r="H2163" s="148" t="s">
        <v>6288</v>
      </c>
      <c r="I2163" s="148">
        <v>476.9500000000007</v>
      </c>
      <c r="J2163" s="148">
        <v>14525.12</v>
      </c>
      <c r="K2163" s="148">
        <v>10280.06</v>
      </c>
      <c r="L2163" s="148">
        <v>2148.64</v>
      </c>
      <c r="M2163" s="148">
        <v>16706.16</v>
      </c>
      <c r="N2163" s="148" t="s">
        <v>6289</v>
      </c>
      <c r="O2163" s="148">
        <v>19979.86</v>
      </c>
      <c r="P2163" s="148">
        <v>49114.72</v>
      </c>
    </row>
    <row r="2164" spans="1:16" ht="37.5">
      <c r="A2164" s="237" t="s">
        <v>6950</v>
      </c>
      <c r="B2164" s="237" t="s">
        <v>6951</v>
      </c>
      <c r="C2164" s="237" t="s">
        <v>6129</v>
      </c>
      <c r="D2164" s="238" t="s">
        <v>7324</v>
      </c>
      <c r="E2164" s="148">
        <v>12529.62</v>
      </c>
      <c r="F2164" s="148">
        <v>0</v>
      </c>
      <c r="G2164" s="148">
        <v>0</v>
      </c>
      <c r="H2164" s="148" t="s">
        <v>6288</v>
      </c>
      <c r="I2164" s="148">
        <v>0</v>
      </c>
      <c r="J2164" s="148">
        <v>12529.62</v>
      </c>
      <c r="K2164" s="148">
        <v>0</v>
      </c>
      <c r="L2164" s="148">
        <v>2088.27</v>
      </c>
      <c r="M2164" s="148">
        <v>16706.16</v>
      </c>
      <c r="N2164" s="148" t="s">
        <v>6289</v>
      </c>
      <c r="O2164" s="148">
        <v>0</v>
      </c>
      <c r="P2164" s="148">
        <v>18794.43</v>
      </c>
    </row>
    <row r="2165" spans="1:16" ht="37.5">
      <c r="A2165" s="237" t="s">
        <v>6950</v>
      </c>
      <c r="B2165" s="237" t="s">
        <v>6951</v>
      </c>
      <c r="C2165" s="237" t="s">
        <v>6129</v>
      </c>
      <c r="D2165" s="238" t="s">
        <v>6259</v>
      </c>
      <c r="E2165" s="148">
        <v>12529.62</v>
      </c>
      <c r="F2165" s="148">
        <v>0</v>
      </c>
      <c r="G2165" s="148">
        <v>0</v>
      </c>
      <c r="H2165" s="148" t="s">
        <v>6288</v>
      </c>
      <c r="I2165" s="148">
        <v>0</v>
      </c>
      <c r="J2165" s="148">
        <v>12529.62</v>
      </c>
      <c r="K2165" s="148">
        <v>0</v>
      </c>
      <c r="L2165" s="148">
        <v>0</v>
      </c>
      <c r="M2165" s="148">
        <v>16706.16</v>
      </c>
      <c r="N2165" s="148" t="s">
        <v>6289</v>
      </c>
      <c r="O2165" s="148">
        <v>0</v>
      </c>
      <c r="P2165" s="148">
        <v>16706.16</v>
      </c>
    </row>
    <row r="2166" spans="1:16" ht="37.5">
      <c r="A2166" s="237" t="s">
        <v>6952</v>
      </c>
      <c r="B2166" s="237" t="s">
        <v>6951</v>
      </c>
      <c r="C2166" s="237" t="s">
        <v>6129</v>
      </c>
      <c r="D2166" s="238" t="s">
        <v>5839</v>
      </c>
      <c r="E2166" s="148">
        <v>12529.62</v>
      </c>
      <c r="F2166" s="148">
        <v>1518.55</v>
      </c>
      <c r="G2166" s="148">
        <v>0</v>
      </c>
      <c r="H2166" s="148" t="s">
        <v>6288</v>
      </c>
      <c r="I2166" s="148">
        <v>476.9500000000007</v>
      </c>
      <c r="J2166" s="148">
        <v>14525.12</v>
      </c>
      <c r="K2166" s="148">
        <v>10280.06</v>
      </c>
      <c r="L2166" s="148">
        <v>2148.64</v>
      </c>
      <c r="M2166" s="148">
        <v>16706.16</v>
      </c>
      <c r="N2166" s="148" t="s">
        <v>6289</v>
      </c>
      <c r="O2166" s="148">
        <v>19979.86</v>
      </c>
      <c r="P2166" s="148">
        <v>49114.72</v>
      </c>
    </row>
    <row r="2167" spans="1:16" ht="37.5">
      <c r="A2167" s="237" t="s">
        <v>6952</v>
      </c>
      <c r="B2167" s="237" t="s">
        <v>6951</v>
      </c>
      <c r="C2167" s="237" t="s">
        <v>6129</v>
      </c>
      <c r="D2167" s="238" t="s">
        <v>7324</v>
      </c>
      <c r="E2167" s="148">
        <v>12529.62</v>
      </c>
      <c r="F2167" s="148">
        <v>0</v>
      </c>
      <c r="G2167" s="148">
        <v>0</v>
      </c>
      <c r="H2167" s="148" t="s">
        <v>6288</v>
      </c>
      <c r="I2167" s="148">
        <v>0</v>
      </c>
      <c r="J2167" s="148">
        <v>12529.62</v>
      </c>
      <c r="K2167" s="148">
        <v>0</v>
      </c>
      <c r="L2167" s="148">
        <v>2088.27</v>
      </c>
      <c r="M2167" s="148">
        <v>16706.16</v>
      </c>
      <c r="N2167" s="148" t="s">
        <v>6289</v>
      </c>
      <c r="O2167" s="148">
        <v>0</v>
      </c>
      <c r="P2167" s="148">
        <v>18794.43</v>
      </c>
    </row>
    <row r="2168" spans="1:16" ht="37.5">
      <c r="A2168" s="237" t="s">
        <v>6952</v>
      </c>
      <c r="B2168" s="237" t="s">
        <v>6951</v>
      </c>
      <c r="C2168" s="237" t="s">
        <v>6129</v>
      </c>
      <c r="D2168" s="238" t="s">
        <v>6259</v>
      </c>
      <c r="E2168" s="148">
        <v>12529.62</v>
      </c>
      <c r="F2168" s="148">
        <v>0</v>
      </c>
      <c r="G2168" s="148">
        <v>0</v>
      </c>
      <c r="H2168" s="148" t="s">
        <v>6288</v>
      </c>
      <c r="I2168" s="148">
        <v>0</v>
      </c>
      <c r="J2168" s="148">
        <v>12529.62</v>
      </c>
      <c r="K2168" s="148">
        <v>0</v>
      </c>
      <c r="L2168" s="148">
        <v>0</v>
      </c>
      <c r="M2168" s="148">
        <v>16706.16</v>
      </c>
      <c r="N2168" s="148" t="s">
        <v>6289</v>
      </c>
      <c r="O2168" s="148">
        <v>0</v>
      </c>
      <c r="P2168" s="148">
        <v>16706.16</v>
      </c>
    </row>
    <row r="2169" spans="1:16" ht="37.5">
      <c r="A2169" s="237" t="s">
        <v>6953</v>
      </c>
      <c r="B2169" s="237" t="s">
        <v>6954</v>
      </c>
      <c r="C2169" s="237" t="s">
        <v>6129</v>
      </c>
      <c r="D2169" s="238" t="s">
        <v>5839</v>
      </c>
      <c r="E2169" s="148">
        <v>14314.96</v>
      </c>
      <c r="F2169" s="148">
        <v>1518.55</v>
      </c>
      <c r="G2169" s="148">
        <v>0</v>
      </c>
      <c r="H2169" s="148" t="s">
        <v>6288</v>
      </c>
      <c r="I2169" s="148">
        <v>563.3500000000022</v>
      </c>
      <c r="J2169" s="148">
        <v>16396.86</v>
      </c>
      <c r="K2169" s="148">
        <v>11769.05</v>
      </c>
      <c r="L2169" s="148">
        <v>2460.59</v>
      </c>
      <c r="M2169" s="148">
        <v>19086.61</v>
      </c>
      <c r="N2169" s="148" t="s">
        <v>6289</v>
      </c>
      <c r="O2169" s="148">
        <v>22860.42</v>
      </c>
      <c r="P2169" s="148">
        <v>56176.67</v>
      </c>
    </row>
    <row r="2170" spans="1:16" ht="37.5">
      <c r="A2170" s="237" t="s">
        <v>6953</v>
      </c>
      <c r="B2170" s="237" t="s">
        <v>6954</v>
      </c>
      <c r="C2170" s="237" t="s">
        <v>6129</v>
      </c>
      <c r="D2170" s="238" t="s">
        <v>7324</v>
      </c>
      <c r="E2170" s="148">
        <v>14314.96</v>
      </c>
      <c r="F2170" s="148">
        <v>0</v>
      </c>
      <c r="G2170" s="148">
        <v>0</v>
      </c>
      <c r="H2170" s="148" t="s">
        <v>6288</v>
      </c>
      <c r="I2170" s="148">
        <v>0</v>
      </c>
      <c r="J2170" s="148">
        <v>14314.96</v>
      </c>
      <c r="K2170" s="148">
        <v>0</v>
      </c>
      <c r="L2170" s="148">
        <v>2385.83</v>
      </c>
      <c r="M2170" s="148">
        <v>19086.61</v>
      </c>
      <c r="N2170" s="148" t="s">
        <v>6289</v>
      </c>
      <c r="O2170" s="148">
        <v>0</v>
      </c>
      <c r="P2170" s="148">
        <v>21472.440000000002</v>
      </c>
    </row>
    <row r="2171" spans="1:16" ht="37.5">
      <c r="A2171" s="237" t="s">
        <v>6953</v>
      </c>
      <c r="B2171" s="237" t="s">
        <v>6954</v>
      </c>
      <c r="C2171" s="237" t="s">
        <v>6129</v>
      </c>
      <c r="D2171" s="238" t="s">
        <v>6259</v>
      </c>
      <c r="E2171" s="148">
        <v>14314.96</v>
      </c>
      <c r="F2171" s="148">
        <v>0</v>
      </c>
      <c r="G2171" s="148">
        <v>0</v>
      </c>
      <c r="H2171" s="148" t="s">
        <v>6288</v>
      </c>
      <c r="I2171" s="148">
        <v>0</v>
      </c>
      <c r="J2171" s="148">
        <v>14314.96</v>
      </c>
      <c r="K2171" s="148">
        <v>0</v>
      </c>
      <c r="L2171" s="148">
        <v>0</v>
      </c>
      <c r="M2171" s="148">
        <v>19086.61</v>
      </c>
      <c r="N2171" s="148" t="s">
        <v>6289</v>
      </c>
      <c r="O2171" s="148">
        <v>0</v>
      </c>
      <c r="P2171" s="148">
        <v>19086.61</v>
      </c>
    </row>
    <row r="2172" spans="1:16" ht="37.5">
      <c r="A2172" s="237" t="s">
        <v>6955</v>
      </c>
      <c r="B2172" s="237" t="s">
        <v>6954</v>
      </c>
      <c r="C2172" s="237" t="s">
        <v>6129</v>
      </c>
      <c r="D2172" s="238" t="s">
        <v>5839</v>
      </c>
      <c r="E2172" s="148">
        <v>14314.96</v>
      </c>
      <c r="F2172" s="148">
        <v>1518.55</v>
      </c>
      <c r="G2172" s="148">
        <v>0</v>
      </c>
      <c r="H2172" s="148" t="s">
        <v>6288</v>
      </c>
      <c r="I2172" s="148">
        <v>563.3500000000022</v>
      </c>
      <c r="J2172" s="148">
        <v>16396.86</v>
      </c>
      <c r="K2172" s="148">
        <v>11769.05</v>
      </c>
      <c r="L2172" s="148">
        <v>2460.59</v>
      </c>
      <c r="M2172" s="148">
        <v>19086.61</v>
      </c>
      <c r="N2172" s="148" t="s">
        <v>6289</v>
      </c>
      <c r="O2172" s="148">
        <v>22860.42</v>
      </c>
      <c r="P2172" s="148">
        <v>56176.67</v>
      </c>
    </row>
    <row r="2173" spans="1:16" ht="37.5">
      <c r="A2173" s="237" t="s">
        <v>6955</v>
      </c>
      <c r="B2173" s="237" t="s">
        <v>6954</v>
      </c>
      <c r="C2173" s="237" t="s">
        <v>6129</v>
      </c>
      <c r="D2173" s="238" t="s">
        <v>7324</v>
      </c>
      <c r="E2173" s="148">
        <v>14314.96</v>
      </c>
      <c r="F2173" s="148">
        <v>0</v>
      </c>
      <c r="G2173" s="148">
        <v>0</v>
      </c>
      <c r="H2173" s="148" t="s">
        <v>6288</v>
      </c>
      <c r="I2173" s="148">
        <v>0</v>
      </c>
      <c r="J2173" s="148">
        <v>14314.96</v>
      </c>
      <c r="K2173" s="148">
        <v>0</v>
      </c>
      <c r="L2173" s="148">
        <v>2385.83</v>
      </c>
      <c r="M2173" s="148">
        <v>19086.61</v>
      </c>
      <c r="N2173" s="148" t="s">
        <v>6289</v>
      </c>
      <c r="O2173" s="148">
        <v>0</v>
      </c>
      <c r="P2173" s="148">
        <v>21472.440000000002</v>
      </c>
    </row>
    <row r="2174" spans="1:16" ht="37.5">
      <c r="A2174" s="237" t="s">
        <v>6955</v>
      </c>
      <c r="B2174" s="237" t="s">
        <v>6954</v>
      </c>
      <c r="C2174" s="237" t="s">
        <v>6129</v>
      </c>
      <c r="D2174" s="238" t="s">
        <v>6259</v>
      </c>
      <c r="E2174" s="148">
        <v>14314.96</v>
      </c>
      <c r="F2174" s="148">
        <v>0</v>
      </c>
      <c r="G2174" s="148">
        <v>0</v>
      </c>
      <c r="H2174" s="148" t="s">
        <v>6288</v>
      </c>
      <c r="I2174" s="148">
        <v>0</v>
      </c>
      <c r="J2174" s="148">
        <v>14314.96</v>
      </c>
      <c r="K2174" s="148">
        <v>0</v>
      </c>
      <c r="L2174" s="148">
        <v>0</v>
      </c>
      <c r="M2174" s="148">
        <v>19086.61</v>
      </c>
      <c r="N2174" s="148" t="s">
        <v>6289</v>
      </c>
      <c r="O2174" s="148">
        <v>0</v>
      </c>
      <c r="P2174" s="148">
        <v>19086.61</v>
      </c>
    </row>
    <row r="2175" spans="1:16" ht="37.5">
      <c r="A2175" s="237" t="s">
        <v>6956</v>
      </c>
      <c r="B2175" s="237" t="s">
        <v>6957</v>
      </c>
      <c r="C2175" s="237" t="s">
        <v>6129</v>
      </c>
      <c r="D2175" s="238" t="s">
        <v>5839</v>
      </c>
      <c r="E2175" s="148">
        <v>18850.18</v>
      </c>
      <c r="F2175" s="148">
        <v>1518.55</v>
      </c>
      <c r="G2175" s="148">
        <v>0</v>
      </c>
      <c r="H2175" s="148" t="s">
        <v>6288</v>
      </c>
      <c r="I2175" s="148">
        <v>632.9500000000007</v>
      </c>
      <c r="J2175" s="148">
        <v>21001.68</v>
      </c>
      <c r="K2175" s="148">
        <v>15442.74</v>
      </c>
      <c r="L2175" s="148">
        <v>3228.06</v>
      </c>
      <c r="M2175" s="148">
        <v>25133.57</v>
      </c>
      <c r="N2175" s="148" t="s">
        <v>6289</v>
      </c>
      <c r="O2175" s="148">
        <v>30032.88</v>
      </c>
      <c r="P2175" s="148">
        <v>73837.25</v>
      </c>
    </row>
    <row r="2176" spans="1:16" ht="37.5">
      <c r="A2176" s="237" t="s">
        <v>6956</v>
      </c>
      <c r="B2176" s="237" t="s">
        <v>6957</v>
      </c>
      <c r="C2176" s="237" t="s">
        <v>6129</v>
      </c>
      <c r="D2176" s="238" t="s">
        <v>7324</v>
      </c>
      <c r="E2176" s="148">
        <v>18850.18</v>
      </c>
      <c r="F2176" s="148">
        <v>0</v>
      </c>
      <c r="G2176" s="148">
        <v>0</v>
      </c>
      <c r="H2176" s="148" t="s">
        <v>6288</v>
      </c>
      <c r="I2176" s="148">
        <v>0</v>
      </c>
      <c r="J2176" s="148">
        <v>18850.18</v>
      </c>
      <c r="K2176" s="148">
        <v>0</v>
      </c>
      <c r="L2176" s="148">
        <v>3141.70</v>
      </c>
      <c r="M2176" s="148">
        <v>25133.57</v>
      </c>
      <c r="N2176" s="148" t="s">
        <v>6289</v>
      </c>
      <c r="O2176" s="148">
        <v>0</v>
      </c>
      <c r="P2176" s="148">
        <v>28275.27</v>
      </c>
    </row>
    <row r="2177" spans="1:16" ht="37.5">
      <c r="A2177" s="237" t="s">
        <v>6956</v>
      </c>
      <c r="B2177" s="237" t="s">
        <v>6957</v>
      </c>
      <c r="C2177" s="237" t="s">
        <v>6129</v>
      </c>
      <c r="D2177" s="238" t="s">
        <v>6259</v>
      </c>
      <c r="E2177" s="148">
        <v>18231.18</v>
      </c>
      <c r="F2177" s="148">
        <v>0</v>
      </c>
      <c r="G2177" s="148">
        <v>0</v>
      </c>
      <c r="H2177" s="148" t="s">
        <v>6288</v>
      </c>
      <c r="I2177" s="148">
        <v>0</v>
      </c>
      <c r="J2177" s="148">
        <v>18231.18</v>
      </c>
      <c r="K2177" s="148">
        <v>0</v>
      </c>
      <c r="L2177" s="148">
        <v>0</v>
      </c>
      <c r="M2177" s="148">
        <v>24308.24</v>
      </c>
      <c r="N2177" s="148" t="s">
        <v>6289</v>
      </c>
      <c r="O2177" s="148">
        <v>0</v>
      </c>
      <c r="P2177" s="148">
        <v>24308.24</v>
      </c>
    </row>
    <row r="2178" spans="1:16" ht="37.5">
      <c r="A2178" s="237" t="s">
        <v>6958</v>
      </c>
      <c r="B2178" s="237" t="s">
        <v>6959</v>
      </c>
      <c r="C2178" s="237" t="s">
        <v>6129</v>
      </c>
      <c r="D2178" s="238" t="s">
        <v>5839</v>
      </c>
      <c r="E2178" s="148">
        <v>18231.18</v>
      </c>
      <c r="F2178" s="148">
        <v>1518.55</v>
      </c>
      <c r="G2178" s="148">
        <v>0</v>
      </c>
      <c r="H2178" s="148" t="s">
        <v>6288</v>
      </c>
      <c r="I2178" s="148">
        <v>632.9500000000007</v>
      </c>
      <c r="J2178" s="148">
        <v>20382.68</v>
      </c>
      <c r="K2178" s="148">
        <v>14947.54</v>
      </c>
      <c r="L2178" s="148">
        <v>3124.90</v>
      </c>
      <c r="M2178" s="148">
        <v>24308.24</v>
      </c>
      <c r="N2178" s="148" t="s">
        <v>6289</v>
      </c>
      <c r="O2178" s="148">
        <v>29063.11</v>
      </c>
      <c r="P2178" s="148">
        <v>71443.79000000001</v>
      </c>
    </row>
    <row r="2179" spans="1:16" ht="37.5">
      <c r="A2179" s="237" t="s">
        <v>6958</v>
      </c>
      <c r="B2179" s="237" t="s">
        <v>6959</v>
      </c>
      <c r="C2179" s="237" t="s">
        <v>6129</v>
      </c>
      <c r="D2179" s="238" t="s">
        <v>7324</v>
      </c>
      <c r="E2179" s="148">
        <v>18231.18</v>
      </c>
      <c r="F2179" s="148">
        <v>0</v>
      </c>
      <c r="G2179" s="148">
        <v>0</v>
      </c>
      <c r="H2179" s="148" t="s">
        <v>6288</v>
      </c>
      <c r="I2179" s="148">
        <v>0</v>
      </c>
      <c r="J2179" s="148">
        <v>18231.18</v>
      </c>
      <c r="K2179" s="148">
        <v>0</v>
      </c>
      <c r="L2179" s="148">
        <v>3038.53</v>
      </c>
      <c r="M2179" s="148">
        <v>24308.24</v>
      </c>
      <c r="N2179" s="148" t="s">
        <v>6289</v>
      </c>
      <c r="O2179" s="148">
        <v>0</v>
      </c>
      <c r="P2179" s="148">
        <v>27346.77</v>
      </c>
    </row>
    <row r="2180" spans="1:16" ht="37.5">
      <c r="A2180" s="237" t="s">
        <v>6958</v>
      </c>
      <c r="B2180" s="237" t="s">
        <v>6959</v>
      </c>
      <c r="C2180" s="237" t="s">
        <v>6129</v>
      </c>
      <c r="D2180" s="238" t="s">
        <v>6259</v>
      </c>
      <c r="E2180" s="148">
        <v>18231.18</v>
      </c>
      <c r="F2180" s="148">
        <v>0</v>
      </c>
      <c r="G2180" s="148">
        <v>0</v>
      </c>
      <c r="H2180" s="148" t="s">
        <v>6288</v>
      </c>
      <c r="I2180" s="148">
        <v>0</v>
      </c>
      <c r="J2180" s="148">
        <v>18231.18</v>
      </c>
      <c r="K2180" s="148">
        <v>0</v>
      </c>
      <c r="L2180" s="148">
        <v>0</v>
      </c>
      <c r="M2180" s="148">
        <v>24308.24</v>
      </c>
      <c r="N2180" s="148" t="s">
        <v>6289</v>
      </c>
      <c r="O2180" s="148">
        <v>0</v>
      </c>
      <c r="P2180" s="148">
        <v>24308.24</v>
      </c>
    </row>
    <row r="2181" spans="1:16" ht="37.5">
      <c r="A2181" s="237" t="s">
        <v>6960</v>
      </c>
      <c r="B2181" s="237" t="s">
        <v>6961</v>
      </c>
      <c r="C2181" s="237" t="s">
        <v>6129</v>
      </c>
      <c r="D2181" s="238" t="s">
        <v>5839</v>
      </c>
      <c r="E2181" s="148">
        <v>20150.40</v>
      </c>
      <c r="F2181" s="148">
        <v>1518.55</v>
      </c>
      <c r="G2181" s="148">
        <v>0</v>
      </c>
      <c r="H2181" s="148" t="s">
        <v>6288</v>
      </c>
      <c r="I2181" s="148">
        <v>739.2999999999993</v>
      </c>
      <c r="J2181" s="148">
        <v>22408.25</v>
      </c>
      <c r="K2181" s="148">
        <v>16557.16</v>
      </c>
      <c r="L2181" s="148">
        <v>3462.49</v>
      </c>
      <c r="M2181" s="148">
        <v>26867.20</v>
      </c>
      <c r="N2181" s="148" t="s">
        <v>6289</v>
      </c>
      <c r="O2181" s="148">
        <v>32172.69</v>
      </c>
      <c r="P2181" s="148">
        <v>79059.54000000001</v>
      </c>
    </row>
    <row r="2182" spans="1:16" ht="37.5">
      <c r="A2182" s="237" t="s">
        <v>6960</v>
      </c>
      <c r="B2182" s="237" t="s">
        <v>6961</v>
      </c>
      <c r="C2182" s="237" t="s">
        <v>6129</v>
      </c>
      <c r="D2182" s="238" t="s">
        <v>7324</v>
      </c>
      <c r="E2182" s="148">
        <v>20150.40</v>
      </c>
      <c r="F2182" s="148">
        <v>0</v>
      </c>
      <c r="G2182" s="148">
        <v>0</v>
      </c>
      <c r="H2182" s="148" t="s">
        <v>6288</v>
      </c>
      <c r="I2182" s="148">
        <v>0</v>
      </c>
      <c r="J2182" s="148">
        <v>20150.40</v>
      </c>
      <c r="K2182" s="148">
        <v>0</v>
      </c>
      <c r="L2182" s="148">
        <v>3358.40</v>
      </c>
      <c r="M2182" s="148">
        <v>26867.20</v>
      </c>
      <c r="N2182" s="148" t="s">
        <v>6289</v>
      </c>
      <c r="O2182" s="148">
        <v>0</v>
      </c>
      <c r="P2182" s="148">
        <v>30225.60</v>
      </c>
    </row>
    <row r="2183" spans="1:16" ht="37.5">
      <c r="A2183" s="237" t="s">
        <v>6960</v>
      </c>
      <c r="B2183" s="237" t="s">
        <v>6961</v>
      </c>
      <c r="C2183" s="237" t="s">
        <v>6129</v>
      </c>
      <c r="D2183" s="238" t="s">
        <v>6259</v>
      </c>
      <c r="E2183" s="148">
        <v>20150.40</v>
      </c>
      <c r="F2183" s="148">
        <v>0</v>
      </c>
      <c r="G2183" s="148">
        <v>0</v>
      </c>
      <c r="H2183" s="148" t="s">
        <v>6288</v>
      </c>
      <c r="I2183" s="148">
        <v>0</v>
      </c>
      <c r="J2183" s="148">
        <v>20150.40</v>
      </c>
      <c r="K2183" s="148">
        <v>0</v>
      </c>
      <c r="L2183" s="148">
        <v>0</v>
      </c>
      <c r="M2183" s="148">
        <v>26867.20</v>
      </c>
      <c r="N2183" s="148" t="s">
        <v>6289</v>
      </c>
      <c r="O2183" s="148">
        <v>0</v>
      </c>
      <c r="P2183" s="148">
        <v>26867.20</v>
      </c>
    </row>
    <row r="2184" spans="1:16" ht="37.5">
      <c r="A2184" s="237" t="s">
        <v>6962</v>
      </c>
      <c r="B2184" s="237" t="s">
        <v>6961</v>
      </c>
      <c r="C2184" s="237" t="s">
        <v>6129</v>
      </c>
      <c r="D2184" s="238" t="s">
        <v>5839</v>
      </c>
      <c r="E2184" s="148">
        <v>20150.40</v>
      </c>
      <c r="F2184" s="148">
        <v>1518.55</v>
      </c>
      <c r="G2184" s="148">
        <v>0</v>
      </c>
      <c r="H2184" s="148" t="s">
        <v>6288</v>
      </c>
      <c r="I2184" s="148">
        <v>739.2999999999993</v>
      </c>
      <c r="J2184" s="148">
        <v>22408.25</v>
      </c>
      <c r="K2184" s="148">
        <v>16557.16</v>
      </c>
      <c r="L2184" s="148">
        <v>3462.49</v>
      </c>
      <c r="M2184" s="148">
        <v>26867.20</v>
      </c>
      <c r="N2184" s="148" t="s">
        <v>6289</v>
      </c>
      <c r="O2184" s="148">
        <v>32172.69</v>
      </c>
      <c r="P2184" s="148">
        <v>79059.54000000001</v>
      </c>
    </row>
    <row r="2185" spans="1:16" ht="37.5">
      <c r="A2185" s="237" t="s">
        <v>6962</v>
      </c>
      <c r="B2185" s="237" t="s">
        <v>6961</v>
      </c>
      <c r="C2185" s="237" t="s">
        <v>6129</v>
      </c>
      <c r="D2185" s="238" t="s">
        <v>7324</v>
      </c>
      <c r="E2185" s="148">
        <v>20150.40</v>
      </c>
      <c r="F2185" s="148">
        <v>0</v>
      </c>
      <c r="G2185" s="148">
        <v>0</v>
      </c>
      <c r="H2185" s="148" t="s">
        <v>6288</v>
      </c>
      <c r="I2185" s="148">
        <v>0</v>
      </c>
      <c r="J2185" s="148">
        <v>20150.40</v>
      </c>
      <c r="K2185" s="148">
        <v>0</v>
      </c>
      <c r="L2185" s="148">
        <v>3358.40</v>
      </c>
      <c r="M2185" s="148">
        <v>26867.20</v>
      </c>
      <c r="N2185" s="148" t="s">
        <v>6289</v>
      </c>
      <c r="O2185" s="148">
        <v>0</v>
      </c>
      <c r="P2185" s="148">
        <v>30225.60</v>
      </c>
    </row>
    <row r="2186" spans="1:16" ht="37.5">
      <c r="A2186" s="237" t="s">
        <v>6962</v>
      </c>
      <c r="B2186" s="237" t="s">
        <v>6961</v>
      </c>
      <c r="C2186" s="237" t="s">
        <v>6129</v>
      </c>
      <c r="D2186" s="238" t="s">
        <v>6259</v>
      </c>
      <c r="E2186" s="148">
        <v>20150.40</v>
      </c>
      <c r="F2186" s="148">
        <v>0</v>
      </c>
      <c r="G2186" s="148">
        <v>0</v>
      </c>
      <c r="H2186" s="148" t="s">
        <v>6288</v>
      </c>
      <c r="I2186" s="148">
        <v>0</v>
      </c>
      <c r="J2186" s="148">
        <v>20150.40</v>
      </c>
      <c r="K2186" s="148">
        <v>0</v>
      </c>
      <c r="L2186" s="148">
        <v>0</v>
      </c>
      <c r="M2186" s="148">
        <v>26867.20</v>
      </c>
      <c r="N2186" s="148" t="s">
        <v>6289</v>
      </c>
      <c r="O2186" s="148">
        <v>0</v>
      </c>
      <c r="P2186" s="148">
        <v>26867.20</v>
      </c>
    </row>
    <row r="2187" spans="1:16" ht="37.5">
      <c r="A2187" s="237" t="s">
        <v>6963</v>
      </c>
      <c r="B2187" s="237" t="s">
        <v>6964</v>
      </c>
      <c r="C2187" s="237" t="s">
        <v>6129</v>
      </c>
      <c r="D2187" s="238" t="s">
        <v>5839</v>
      </c>
      <c r="E2187" s="148">
        <v>24030.04</v>
      </c>
      <c r="F2187" s="148">
        <v>1518.55</v>
      </c>
      <c r="G2187" s="148">
        <v>0</v>
      </c>
      <c r="H2187" s="148" t="s">
        <v>6288</v>
      </c>
      <c r="I2187" s="148">
        <v>1034.3199999999997</v>
      </c>
      <c r="J2187" s="148">
        <v>26582.91</v>
      </c>
      <c r="K2187" s="148">
        <v>19890.45</v>
      </c>
      <c r="L2187" s="148">
        <v>4158.27</v>
      </c>
      <c r="M2187" s="148">
        <v>32040.05</v>
      </c>
      <c r="N2187" s="148" t="s">
        <v>6289</v>
      </c>
      <c r="O2187" s="148">
        <v>38535.98</v>
      </c>
      <c r="P2187" s="148">
        <v>94624.75</v>
      </c>
    </row>
    <row r="2188" spans="1:16" ht="37.5">
      <c r="A2188" s="237" t="s">
        <v>6963</v>
      </c>
      <c r="B2188" s="237" t="s">
        <v>6964</v>
      </c>
      <c r="C2188" s="237" t="s">
        <v>6129</v>
      </c>
      <c r="D2188" s="238" t="s">
        <v>7324</v>
      </c>
      <c r="E2188" s="148">
        <v>24030.04</v>
      </c>
      <c r="F2188" s="148">
        <v>0</v>
      </c>
      <c r="G2188" s="148">
        <v>0</v>
      </c>
      <c r="H2188" s="148" t="s">
        <v>6288</v>
      </c>
      <c r="I2188" s="148">
        <v>0</v>
      </c>
      <c r="J2188" s="148">
        <v>24030.04</v>
      </c>
      <c r="K2188" s="148">
        <v>0</v>
      </c>
      <c r="L2188" s="148">
        <v>4005.01</v>
      </c>
      <c r="M2188" s="148">
        <v>32040.05</v>
      </c>
      <c r="N2188" s="148" t="s">
        <v>6289</v>
      </c>
      <c r="O2188" s="148">
        <v>0</v>
      </c>
      <c r="P2188" s="148">
        <v>36045.06</v>
      </c>
    </row>
    <row r="2189" spans="1:16" ht="37.5">
      <c r="A2189" s="237" t="s">
        <v>6963</v>
      </c>
      <c r="B2189" s="237" t="s">
        <v>6964</v>
      </c>
      <c r="C2189" s="237" t="s">
        <v>6129</v>
      </c>
      <c r="D2189" s="238" t="s">
        <v>6259</v>
      </c>
      <c r="E2189" s="148">
        <v>24030.04</v>
      </c>
      <c r="F2189" s="148">
        <v>0</v>
      </c>
      <c r="G2189" s="148">
        <v>0</v>
      </c>
      <c r="H2189" s="148" t="s">
        <v>6288</v>
      </c>
      <c r="I2189" s="148">
        <v>0</v>
      </c>
      <c r="J2189" s="148">
        <v>24030.04</v>
      </c>
      <c r="K2189" s="148">
        <v>0</v>
      </c>
      <c r="L2189" s="148">
        <v>0</v>
      </c>
      <c r="M2189" s="148">
        <v>32040.05</v>
      </c>
      <c r="N2189" s="148" t="s">
        <v>6289</v>
      </c>
      <c r="O2189" s="148">
        <v>0</v>
      </c>
      <c r="P2189" s="148">
        <v>32040.05</v>
      </c>
    </row>
    <row r="2190" spans="1:16" ht="37.5">
      <c r="A2190" s="237" t="s">
        <v>6965</v>
      </c>
      <c r="B2190" s="237" t="s">
        <v>6966</v>
      </c>
      <c r="C2190" s="237" t="s">
        <v>6129</v>
      </c>
      <c r="D2190" s="238" t="s">
        <v>5839</v>
      </c>
      <c r="E2190" s="148">
        <v>22227.99</v>
      </c>
      <c r="F2190" s="148">
        <v>1518.55</v>
      </c>
      <c r="G2190" s="148">
        <v>0</v>
      </c>
      <c r="H2190" s="148" t="s">
        <v>6288</v>
      </c>
      <c r="I2190" s="148">
        <v>786.0499999999993</v>
      </c>
      <c r="J2190" s="148">
        <v>24532.59</v>
      </c>
      <c r="K2190" s="148">
        <v>18250.19</v>
      </c>
      <c r="L2190" s="148">
        <v>3816.55</v>
      </c>
      <c r="M2190" s="148">
        <v>29637.32</v>
      </c>
      <c r="N2190" s="148" t="s">
        <v>6289</v>
      </c>
      <c r="O2190" s="148">
        <v>35472.77</v>
      </c>
      <c r="P2190" s="148">
        <v>87176.82999999999</v>
      </c>
    </row>
    <row r="2191" spans="1:16" ht="37.5">
      <c r="A2191" s="237" t="s">
        <v>6965</v>
      </c>
      <c r="B2191" s="237" t="s">
        <v>6966</v>
      </c>
      <c r="C2191" s="237" t="s">
        <v>6129</v>
      </c>
      <c r="D2191" s="238" t="s">
        <v>7324</v>
      </c>
      <c r="E2191" s="148">
        <v>22227.99</v>
      </c>
      <c r="F2191" s="148">
        <v>0</v>
      </c>
      <c r="G2191" s="148">
        <v>0</v>
      </c>
      <c r="H2191" s="148" t="s">
        <v>6288</v>
      </c>
      <c r="I2191" s="148">
        <v>0</v>
      </c>
      <c r="J2191" s="148">
        <v>22227.99</v>
      </c>
      <c r="K2191" s="148">
        <v>0</v>
      </c>
      <c r="L2191" s="148">
        <v>3704.67</v>
      </c>
      <c r="M2191" s="148">
        <v>29637.32</v>
      </c>
      <c r="N2191" s="148" t="s">
        <v>6289</v>
      </c>
      <c r="O2191" s="148">
        <v>0</v>
      </c>
      <c r="P2191" s="148">
        <v>33341.99</v>
      </c>
    </row>
    <row r="2192" spans="1:16" ht="37.5">
      <c r="A2192" s="237" t="s">
        <v>6965</v>
      </c>
      <c r="B2192" s="237" t="s">
        <v>6966</v>
      </c>
      <c r="C2192" s="237" t="s">
        <v>6129</v>
      </c>
      <c r="D2192" s="238" t="s">
        <v>6259</v>
      </c>
      <c r="E2192" s="148">
        <v>22227.99</v>
      </c>
      <c r="F2192" s="148">
        <v>0</v>
      </c>
      <c r="G2192" s="148">
        <v>0</v>
      </c>
      <c r="H2192" s="148" t="s">
        <v>6288</v>
      </c>
      <c r="I2192" s="148">
        <v>0</v>
      </c>
      <c r="J2192" s="148">
        <v>22227.99</v>
      </c>
      <c r="K2192" s="148">
        <v>0</v>
      </c>
      <c r="L2192" s="148">
        <v>0</v>
      </c>
      <c r="M2192" s="148">
        <v>29637.32</v>
      </c>
      <c r="N2192" s="148" t="s">
        <v>6289</v>
      </c>
      <c r="O2192" s="148">
        <v>0</v>
      </c>
      <c r="P2192" s="148">
        <v>29637.32</v>
      </c>
    </row>
    <row r="2193" spans="1:16" ht="37.5">
      <c r="A2193" s="237" t="s">
        <v>6967</v>
      </c>
      <c r="B2193" s="237" t="s">
        <v>6968</v>
      </c>
      <c r="C2193" s="237" t="s">
        <v>6129</v>
      </c>
      <c r="D2193" s="238" t="s">
        <v>5839</v>
      </c>
      <c r="E2193" s="148">
        <v>24327.88</v>
      </c>
      <c r="F2193" s="148">
        <v>1518.55</v>
      </c>
      <c r="G2193" s="148">
        <v>0</v>
      </c>
      <c r="H2193" s="148" t="s">
        <v>6288</v>
      </c>
      <c r="I2193" s="148">
        <v>840.75</v>
      </c>
      <c r="J2193" s="148">
        <v>26687.18</v>
      </c>
      <c r="K2193" s="148">
        <v>19969.82</v>
      </c>
      <c r="L2193" s="148">
        <v>4175.65</v>
      </c>
      <c r="M2193" s="148">
        <v>32437.17</v>
      </c>
      <c r="N2193" s="148" t="s">
        <v>6289</v>
      </c>
      <c r="O2193" s="148">
        <v>38815.48</v>
      </c>
      <c r="P2193" s="148">
        <v>95398.12</v>
      </c>
    </row>
    <row r="2194" spans="1:16" ht="37.5">
      <c r="A2194" s="237" t="s">
        <v>6967</v>
      </c>
      <c r="B2194" s="237" t="s">
        <v>6968</v>
      </c>
      <c r="C2194" s="237" t="s">
        <v>6129</v>
      </c>
      <c r="D2194" s="238" t="s">
        <v>7324</v>
      </c>
      <c r="E2194" s="148">
        <v>24327.88</v>
      </c>
      <c r="F2194" s="148">
        <v>0</v>
      </c>
      <c r="G2194" s="148">
        <v>0</v>
      </c>
      <c r="H2194" s="148" t="s">
        <v>6288</v>
      </c>
      <c r="I2194" s="148">
        <v>0</v>
      </c>
      <c r="J2194" s="148">
        <v>24327.88</v>
      </c>
      <c r="K2194" s="148">
        <v>0</v>
      </c>
      <c r="L2194" s="148">
        <v>4054.65</v>
      </c>
      <c r="M2194" s="148">
        <v>32437.17</v>
      </c>
      <c r="N2194" s="148" t="s">
        <v>6289</v>
      </c>
      <c r="O2194" s="148">
        <v>0</v>
      </c>
      <c r="P2194" s="148">
        <v>36491.82</v>
      </c>
    </row>
    <row r="2195" spans="1:16" ht="37.5">
      <c r="A2195" s="237" t="s">
        <v>6967</v>
      </c>
      <c r="B2195" s="237" t="s">
        <v>6968</v>
      </c>
      <c r="C2195" s="237" t="s">
        <v>6129</v>
      </c>
      <c r="D2195" s="238" t="s">
        <v>6259</v>
      </c>
      <c r="E2195" s="148">
        <v>24327.88</v>
      </c>
      <c r="F2195" s="148">
        <v>0</v>
      </c>
      <c r="G2195" s="148">
        <v>0</v>
      </c>
      <c r="H2195" s="148" t="s">
        <v>6288</v>
      </c>
      <c r="I2195" s="148">
        <v>0</v>
      </c>
      <c r="J2195" s="148">
        <v>24327.88</v>
      </c>
      <c r="K2195" s="148">
        <v>0</v>
      </c>
      <c r="L2195" s="148">
        <v>0</v>
      </c>
      <c r="M2195" s="148">
        <v>32437.17</v>
      </c>
      <c r="N2195" s="148" t="s">
        <v>6289</v>
      </c>
      <c r="O2195" s="148">
        <v>0</v>
      </c>
      <c r="P2195" s="148">
        <v>32437.17</v>
      </c>
    </row>
    <row r="2196" spans="1:16" ht="37.5">
      <c r="A2196" s="237" t="s">
        <v>6969</v>
      </c>
      <c r="B2196" s="237" t="s">
        <v>6968</v>
      </c>
      <c r="C2196" s="237" t="s">
        <v>6129</v>
      </c>
      <c r="D2196" s="238" t="s">
        <v>5839</v>
      </c>
      <c r="E2196" s="148">
        <v>24327.88</v>
      </c>
      <c r="F2196" s="148">
        <v>1518.55</v>
      </c>
      <c r="G2196" s="148">
        <v>0</v>
      </c>
      <c r="H2196" s="148" t="s">
        <v>6288</v>
      </c>
      <c r="I2196" s="148">
        <v>840.75</v>
      </c>
      <c r="J2196" s="148">
        <v>26687.18</v>
      </c>
      <c r="K2196" s="148">
        <v>19969.82</v>
      </c>
      <c r="L2196" s="148">
        <v>4175.65</v>
      </c>
      <c r="M2196" s="148">
        <v>32437.17</v>
      </c>
      <c r="N2196" s="148" t="s">
        <v>6289</v>
      </c>
      <c r="O2196" s="148">
        <v>38815.48</v>
      </c>
      <c r="P2196" s="148">
        <v>95398.12</v>
      </c>
    </row>
    <row r="2197" spans="1:16" ht="37.5">
      <c r="A2197" s="237" t="s">
        <v>6969</v>
      </c>
      <c r="B2197" s="237" t="s">
        <v>6968</v>
      </c>
      <c r="C2197" s="237" t="s">
        <v>6129</v>
      </c>
      <c r="D2197" s="238" t="s">
        <v>7324</v>
      </c>
      <c r="E2197" s="148">
        <v>24327.88</v>
      </c>
      <c r="F2197" s="148">
        <v>0</v>
      </c>
      <c r="G2197" s="148">
        <v>0</v>
      </c>
      <c r="H2197" s="148" t="s">
        <v>6288</v>
      </c>
      <c r="I2197" s="148">
        <v>0</v>
      </c>
      <c r="J2197" s="148">
        <v>24327.88</v>
      </c>
      <c r="K2197" s="148">
        <v>0</v>
      </c>
      <c r="L2197" s="148">
        <v>4054.65</v>
      </c>
      <c r="M2197" s="148">
        <v>32437.17</v>
      </c>
      <c r="N2197" s="148" t="s">
        <v>6289</v>
      </c>
      <c r="O2197" s="148">
        <v>0</v>
      </c>
      <c r="P2197" s="148">
        <v>36491.82</v>
      </c>
    </row>
    <row r="2198" spans="1:16" ht="37.5">
      <c r="A2198" s="237" t="s">
        <v>6969</v>
      </c>
      <c r="B2198" s="237" t="s">
        <v>6968</v>
      </c>
      <c r="C2198" s="237" t="s">
        <v>6129</v>
      </c>
      <c r="D2198" s="238" t="s">
        <v>6259</v>
      </c>
      <c r="E2198" s="148">
        <v>24327.88</v>
      </c>
      <c r="F2198" s="148">
        <v>0</v>
      </c>
      <c r="G2198" s="148">
        <v>0</v>
      </c>
      <c r="H2198" s="148" t="s">
        <v>6288</v>
      </c>
      <c r="I2198" s="148">
        <v>0</v>
      </c>
      <c r="J2198" s="148">
        <v>24327.88</v>
      </c>
      <c r="K2198" s="148">
        <v>0</v>
      </c>
      <c r="L2198" s="148">
        <v>0</v>
      </c>
      <c r="M2198" s="148">
        <v>32437.17</v>
      </c>
      <c r="N2198" s="148" t="s">
        <v>6289</v>
      </c>
      <c r="O2198" s="148">
        <v>0</v>
      </c>
      <c r="P2198" s="148">
        <v>32437.17</v>
      </c>
    </row>
    <row r="2199" spans="1:16" ht="37.5">
      <c r="A2199" s="237" t="s">
        <v>6970</v>
      </c>
      <c r="B2199" s="237" t="s">
        <v>6971</v>
      </c>
      <c r="C2199" s="237" t="s">
        <v>6129</v>
      </c>
      <c r="D2199" s="238" t="s">
        <v>5839</v>
      </c>
      <c r="E2199" s="148">
        <v>27365.84</v>
      </c>
      <c r="F2199" s="148">
        <v>1518.55</v>
      </c>
      <c r="G2199" s="148">
        <v>0</v>
      </c>
      <c r="H2199" s="148" t="s">
        <v>6288</v>
      </c>
      <c r="I2199" s="148">
        <v>896</v>
      </c>
      <c r="J2199" s="148">
        <v>29780.39</v>
      </c>
      <c r="K2199" s="148">
        <v>22435.43</v>
      </c>
      <c r="L2199" s="148">
        <v>4691.18</v>
      </c>
      <c r="M2199" s="148">
        <v>36487.79</v>
      </c>
      <c r="N2199" s="148" t="s">
        <v>6289</v>
      </c>
      <c r="O2199" s="148">
        <v>43628.36</v>
      </c>
      <c r="P2199" s="148">
        <v>107242.76000000001</v>
      </c>
    </row>
    <row r="2200" spans="1:16" ht="37.5">
      <c r="A2200" s="237" t="s">
        <v>6970</v>
      </c>
      <c r="B2200" s="237" t="s">
        <v>6971</v>
      </c>
      <c r="C2200" s="237" t="s">
        <v>6129</v>
      </c>
      <c r="D2200" s="238" t="s">
        <v>7324</v>
      </c>
      <c r="E2200" s="148">
        <v>27365.84</v>
      </c>
      <c r="F2200" s="148">
        <v>0</v>
      </c>
      <c r="G2200" s="148">
        <v>0</v>
      </c>
      <c r="H2200" s="148" t="s">
        <v>6288</v>
      </c>
      <c r="I2200" s="148">
        <v>0</v>
      </c>
      <c r="J2200" s="148">
        <v>27365.84</v>
      </c>
      <c r="K2200" s="148">
        <v>0</v>
      </c>
      <c r="L2200" s="148">
        <v>4560.97</v>
      </c>
      <c r="M2200" s="148">
        <v>36487.79</v>
      </c>
      <c r="N2200" s="148" t="s">
        <v>6289</v>
      </c>
      <c r="O2200" s="148">
        <v>0</v>
      </c>
      <c r="P2200" s="148">
        <v>41048.76</v>
      </c>
    </row>
    <row r="2201" spans="1:16" ht="37.5">
      <c r="A2201" s="237" t="s">
        <v>6970</v>
      </c>
      <c r="B2201" s="237" t="s">
        <v>6971</v>
      </c>
      <c r="C2201" s="237" t="s">
        <v>6129</v>
      </c>
      <c r="D2201" s="238" t="s">
        <v>6259</v>
      </c>
      <c r="E2201" s="148">
        <v>27365.84</v>
      </c>
      <c r="F2201" s="148">
        <v>0</v>
      </c>
      <c r="G2201" s="148">
        <v>0</v>
      </c>
      <c r="H2201" s="148" t="s">
        <v>6288</v>
      </c>
      <c r="I2201" s="148">
        <v>0</v>
      </c>
      <c r="J2201" s="148">
        <v>27365.84</v>
      </c>
      <c r="K2201" s="148">
        <v>0</v>
      </c>
      <c r="L2201" s="148">
        <v>0</v>
      </c>
      <c r="M2201" s="148">
        <v>36487.79</v>
      </c>
      <c r="N2201" s="148" t="s">
        <v>6289</v>
      </c>
      <c r="O2201" s="148">
        <v>0</v>
      </c>
      <c r="P2201" s="148">
        <v>36487.79</v>
      </c>
    </row>
    <row r="2202" spans="1:16" ht="37.5">
      <c r="A2202" s="237" t="s">
        <v>6972</v>
      </c>
      <c r="B2202" s="237" t="s">
        <v>6971</v>
      </c>
      <c r="C2202" s="237" t="s">
        <v>6129</v>
      </c>
      <c r="D2202" s="238" t="s">
        <v>5839</v>
      </c>
      <c r="E2202" s="148">
        <v>27365.84</v>
      </c>
      <c r="F2202" s="148">
        <v>1518.55</v>
      </c>
      <c r="G2202" s="148">
        <v>0</v>
      </c>
      <c r="H2202" s="148" t="s">
        <v>6288</v>
      </c>
      <c r="I2202" s="148">
        <v>896</v>
      </c>
      <c r="J2202" s="148">
        <v>29780.39</v>
      </c>
      <c r="K2202" s="148">
        <v>22435.43</v>
      </c>
      <c r="L2202" s="148">
        <v>4691.18</v>
      </c>
      <c r="M2202" s="148">
        <v>36487.79</v>
      </c>
      <c r="N2202" s="148" t="s">
        <v>6289</v>
      </c>
      <c r="O2202" s="148">
        <v>43628.36</v>
      </c>
      <c r="P2202" s="148">
        <v>107242.76000000001</v>
      </c>
    </row>
    <row r="2203" spans="1:16" ht="37.5">
      <c r="A2203" s="237" t="s">
        <v>6972</v>
      </c>
      <c r="B2203" s="237" t="s">
        <v>6971</v>
      </c>
      <c r="C2203" s="237" t="s">
        <v>6129</v>
      </c>
      <c r="D2203" s="238" t="s">
        <v>7324</v>
      </c>
      <c r="E2203" s="148">
        <v>27365.84</v>
      </c>
      <c r="F2203" s="148">
        <v>0</v>
      </c>
      <c r="G2203" s="148">
        <v>0</v>
      </c>
      <c r="H2203" s="148" t="s">
        <v>6288</v>
      </c>
      <c r="I2203" s="148">
        <v>0</v>
      </c>
      <c r="J2203" s="148">
        <v>27365.84</v>
      </c>
      <c r="K2203" s="148">
        <v>0</v>
      </c>
      <c r="L2203" s="148">
        <v>4560.97</v>
      </c>
      <c r="M2203" s="148">
        <v>36487.79</v>
      </c>
      <c r="N2203" s="148" t="s">
        <v>6289</v>
      </c>
      <c r="O2203" s="148">
        <v>0</v>
      </c>
      <c r="P2203" s="148">
        <v>41048.76</v>
      </c>
    </row>
    <row r="2204" spans="1:16" ht="37.5">
      <c r="A2204" s="237" t="s">
        <v>6972</v>
      </c>
      <c r="B2204" s="237" t="s">
        <v>6971</v>
      </c>
      <c r="C2204" s="237" t="s">
        <v>6129</v>
      </c>
      <c r="D2204" s="238" t="s">
        <v>6259</v>
      </c>
      <c r="E2204" s="148">
        <v>27365.84</v>
      </c>
      <c r="F2204" s="148">
        <v>0</v>
      </c>
      <c r="G2204" s="148">
        <v>0</v>
      </c>
      <c r="H2204" s="148" t="s">
        <v>6288</v>
      </c>
      <c r="I2204" s="148">
        <v>0</v>
      </c>
      <c r="J2204" s="148">
        <v>27365.84</v>
      </c>
      <c r="K2204" s="148">
        <v>0</v>
      </c>
      <c r="L2204" s="148">
        <v>0</v>
      </c>
      <c r="M2204" s="148">
        <v>36487.79</v>
      </c>
      <c r="N2204" s="148" t="s">
        <v>6289</v>
      </c>
      <c r="O2204" s="148">
        <v>0</v>
      </c>
      <c r="P2204" s="148">
        <v>36487.79</v>
      </c>
    </row>
    <row r="2205" spans="1:16" ht="25">
      <c r="A2205" s="237" t="s">
        <v>6973</v>
      </c>
      <c r="B2205" s="237" t="s">
        <v>6974</v>
      </c>
      <c r="C2205" s="237" t="s">
        <v>6129</v>
      </c>
      <c r="D2205" s="238" t="s">
        <v>5839</v>
      </c>
      <c r="E2205" s="148">
        <v>31379.12</v>
      </c>
      <c r="F2205" s="148">
        <v>1518.55</v>
      </c>
      <c r="G2205" s="148">
        <v>0</v>
      </c>
      <c r="H2205" s="148" t="s">
        <v>6288</v>
      </c>
      <c r="I2205" s="148">
        <v>1000</v>
      </c>
      <c r="J2205" s="148">
        <v>33897.67</v>
      </c>
      <c r="K2205" s="148">
        <v>25715.06</v>
      </c>
      <c r="L2205" s="148">
        <v>5377.40</v>
      </c>
      <c r="M2205" s="148">
        <v>41838.83</v>
      </c>
      <c r="N2205" s="148" t="s">
        <v>6289</v>
      </c>
      <c r="O2205" s="148">
        <v>50016.36</v>
      </c>
      <c r="P2205" s="148">
        <v>122947.65000000001</v>
      </c>
    </row>
    <row r="2206" spans="1:16" ht="25">
      <c r="A2206" s="237" t="s">
        <v>6973</v>
      </c>
      <c r="B2206" s="237" t="s">
        <v>6974</v>
      </c>
      <c r="C2206" s="237" t="s">
        <v>6129</v>
      </c>
      <c r="D2206" s="238" t="s">
        <v>7324</v>
      </c>
      <c r="E2206" s="148">
        <v>31379.12</v>
      </c>
      <c r="F2206" s="148">
        <v>0</v>
      </c>
      <c r="G2206" s="148">
        <v>0</v>
      </c>
      <c r="H2206" s="148" t="s">
        <v>6288</v>
      </c>
      <c r="I2206" s="148">
        <v>0</v>
      </c>
      <c r="J2206" s="148">
        <v>31379.12</v>
      </c>
      <c r="K2206" s="148">
        <v>0</v>
      </c>
      <c r="L2206" s="148">
        <v>5229.85</v>
      </c>
      <c r="M2206" s="148">
        <v>41838.83</v>
      </c>
      <c r="N2206" s="148" t="s">
        <v>6289</v>
      </c>
      <c r="O2206" s="148">
        <v>0</v>
      </c>
      <c r="P2206" s="148">
        <v>47068.68</v>
      </c>
    </row>
    <row r="2207" spans="1:16" ht="25">
      <c r="A2207" s="237" t="s">
        <v>6973</v>
      </c>
      <c r="B2207" s="237" t="s">
        <v>6974</v>
      </c>
      <c r="C2207" s="237" t="s">
        <v>6129</v>
      </c>
      <c r="D2207" s="238" t="s">
        <v>6259</v>
      </c>
      <c r="E2207" s="148">
        <v>31379.12</v>
      </c>
      <c r="F2207" s="148">
        <v>0</v>
      </c>
      <c r="G2207" s="148">
        <v>0</v>
      </c>
      <c r="H2207" s="148" t="s">
        <v>6288</v>
      </c>
      <c r="I2207" s="148">
        <v>0</v>
      </c>
      <c r="J2207" s="148">
        <v>31379.12</v>
      </c>
      <c r="K2207" s="148">
        <v>0</v>
      </c>
      <c r="L2207" s="148">
        <v>0</v>
      </c>
      <c r="M2207" s="148">
        <v>41838.83</v>
      </c>
      <c r="N2207" s="148" t="s">
        <v>6289</v>
      </c>
      <c r="O2207" s="148">
        <v>0</v>
      </c>
      <c r="P2207" s="148">
        <v>41838.83</v>
      </c>
    </row>
    <row r="2208" spans="1:16" ht="37.5">
      <c r="A2208" s="237" t="s">
        <v>6144</v>
      </c>
      <c r="B2208" s="237" t="s">
        <v>6145</v>
      </c>
      <c r="C2208" s="237" t="s">
        <v>5919</v>
      </c>
      <c r="D2208" s="238" t="s">
        <v>5839</v>
      </c>
      <c r="E2208" s="148">
        <v>565.76</v>
      </c>
      <c r="F2208" s="148">
        <v>1518.55</v>
      </c>
      <c r="G2208" s="148">
        <v>0</v>
      </c>
      <c r="H2208" s="148" t="s">
        <v>6288</v>
      </c>
      <c r="I2208" s="148">
        <v>25.76000000000022</v>
      </c>
      <c r="J2208" s="148">
        <v>2110.07</v>
      </c>
      <c r="K2208" s="148">
        <v>469.30</v>
      </c>
      <c r="L2208" s="148">
        <v>98.10</v>
      </c>
      <c r="M2208" s="148">
        <v>754.35</v>
      </c>
      <c r="N2208" s="148" t="s">
        <v>6289</v>
      </c>
      <c r="O2208" s="148">
        <v>908.46</v>
      </c>
      <c r="P2208" s="148">
        <v>2230.21</v>
      </c>
    </row>
    <row r="2209" spans="1:16" ht="37.5">
      <c r="A2209" s="237" t="s">
        <v>6144</v>
      </c>
      <c r="B2209" s="237" t="s">
        <v>6145</v>
      </c>
      <c r="C2209" s="237" t="s">
        <v>5919</v>
      </c>
      <c r="D2209" s="238" t="s">
        <v>7324</v>
      </c>
      <c r="E2209" s="148">
        <v>565.76</v>
      </c>
      <c r="F2209" s="148">
        <v>0</v>
      </c>
      <c r="G2209" s="148">
        <v>0</v>
      </c>
      <c r="H2209" s="148" t="s">
        <v>6288</v>
      </c>
      <c r="I2209" s="148">
        <v>0</v>
      </c>
      <c r="J2209" s="148">
        <v>565.76</v>
      </c>
      <c r="K2209" s="148">
        <v>0</v>
      </c>
      <c r="L2209" s="148">
        <v>94.29</v>
      </c>
      <c r="M2209" s="148">
        <v>754.35</v>
      </c>
      <c r="N2209" s="148" t="s">
        <v>6289</v>
      </c>
      <c r="O2209" s="148">
        <v>0</v>
      </c>
      <c r="P2209" s="148">
        <v>848.64</v>
      </c>
    </row>
    <row r="2210" spans="1:16" ht="37.5">
      <c r="A2210" s="237" t="s">
        <v>6144</v>
      </c>
      <c r="B2210" s="237" t="s">
        <v>6145</v>
      </c>
      <c r="C2210" s="237" t="s">
        <v>5919</v>
      </c>
      <c r="D2210" s="238" t="s">
        <v>6259</v>
      </c>
      <c r="E2210" s="148">
        <v>565.76</v>
      </c>
      <c r="F2210" s="148">
        <v>0</v>
      </c>
      <c r="G2210" s="148">
        <v>0</v>
      </c>
      <c r="H2210" s="148" t="s">
        <v>6288</v>
      </c>
      <c r="I2210" s="148">
        <v>0</v>
      </c>
      <c r="J2210" s="148">
        <v>565.76</v>
      </c>
      <c r="K2210" s="148">
        <v>0</v>
      </c>
      <c r="L2210" s="148">
        <v>0</v>
      </c>
      <c r="M2210" s="148">
        <v>754.35</v>
      </c>
      <c r="N2210" s="148" t="s">
        <v>6289</v>
      </c>
      <c r="O2210" s="148">
        <v>0</v>
      </c>
      <c r="P2210" s="148">
        <v>754.35</v>
      </c>
    </row>
    <row r="2211" spans="1:16" ht="37.5">
      <c r="A2211" s="237" t="s">
        <v>6975</v>
      </c>
      <c r="B2211" s="237" t="s">
        <v>6976</v>
      </c>
      <c r="C2211" s="237" t="s">
        <v>5919</v>
      </c>
      <c r="D2211" s="238" t="s">
        <v>5839</v>
      </c>
      <c r="E2211" s="148">
        <v>530.01</v>
      </c>
      <c r="F2211" s="148">
        <v>1518.55</v>
      </c>
      <c r="G2211" s="148">
        <v>0</v>
      </c>
      <c r="H2211" s="148" t="s">
        <v>6288</v>
      </c>
      <c r="I2211" s="148">
        <v>19.59999999999991</v>
      </c>
      <c r="J2211" s="148">
        <v>2068.16</v>
      </c>
      <c r="K2211" s="148">
        <v>435.77</v>
      </c>
      <c r="L2211" s="148">
        <v>91.12</v>
      </c>
      <c r="M2211" s="148">
        <v>706.68</v>
      </c>
      <c r="N2211" s="148" t="s">
        <v>6289</v>
      </c>
      <c r="O2211" s="148">
        <v>846.49</v>
      </c>
      <c r="P2211" s="148">
        <v>2080.06</v>
      </c>
    </row>
    <row r="2212" spans="1:16" ht="37.5">
      <c r="A2212" s="237" t="s">
        <v>6975</v>
      </c>
      <c r="B2212" s="237" t="s">
        <v>6976</v>
      </c>
      <c r="C2212" s="237" t="s">
        <v>5919</v>
      </c>
      <c r="D2212" s="238" t="s">
        <v>7324</v>
      </c>
      <c r="E2212" s="148">
        <v>530.01</v>
      </c>
      <c r="F2212" s="148">
        <v>0</v>
      </c>
      <c r="G2212" s="148">
        <v>0</v>
      </c>
      <c r="H2212" s="148" t="s">
        <v>6288</v>
      </c>
      <c r="I2212" s="148">
        <v>0</v>
      </c>
      <c r="J2212" s="148">
        <v>530.01</v>
      </c>
      <c r="K2212" s="148">
        <v>0</v>
      </c>
      <c r="L2212" s="148">
        <v>88.34</v>
      </c>
      <c r="M2212" s="148">
        <v>706.68</v>
      </c>
      <c r="N2212" s="148" t="s">
        <v>6289</v>
      </c>
      <c r="O2212" s="148">
        <v>0</v>
      </c>
      <c r="P2212" s="148">
        <v>795.02</v>
      </c>
    </row>
    <row r="2213" spans="1:16" ht="37.5">
      <c r="A2213" s="237" t="s">
        <v>6975</v>
      </c>
      <c r="B2213" s="237" t="s">
        <v>6976</v>
      </c>
      <c r="C2213" s="237" t="s">
        <v>5919</v>
      </c>
      <c r="D2213" s="238" t="s">
        <v>6259</v>
      </c>
      <c r="E2213" s="148">
        <v>530.01</v>
      </c>
      <c r="F2213" s="148">
        <v>0</v>
      </c>
      <c r="G2213" s="148">
        <v>0</v>
      </c>
      <c r="H2213" s="148" t="s">
        <v>6288</v>
      </c>
      <c r="I2213" s="148">
        <v>0</v>
      </c>
      <c r="J2213" s="148">
        <v>530.01</v>
      </c>
      <c r="K2213" s="148">
        <v>0</v>
      </c>
      <c r="L2213" s="148">
        <v>0</v>
      </c>
      <c r="M2213" s="148">
        <v>706.68</v>
      </c>
      <c r="N2213" s="148" t="s">
        <v>6289</v>
      </c>
      <c r="O2213" s="148">
        <v>0</v>
      </c>
      <c r="P2213" s="148">
        <v>706.68</v>
      </c>
    </row>
    <row r="2214" spans="1:16" ht="37.5">
      <c r="A2214" s="237" t="s">
        <v>6146</v>
      </c>
      <c r="B2214" s="237" t="s">
        <v>6147</v>
      </c>
      <c r="C2214" s="237" t="s">
        <v>5919</v>
      </c>
      <c r="D2214" s="238" t="s">
        <v>5839</v>
      </c>
      <c r="E2214" s="148">
        <v>640.38</v>
      </c>
      <c r="F2214" s="148">
        <v>1518.55</v>
      </c>
      <c r="G2214" s="148">
        <v>0</v>
      </c>
      <c r="H2214" s="148" t="s">
        <v>6288</v>
      </c>
      <c r="I2214" s="148">
        <v>27.820000000000164</v>
      </c>
      <c r="J2214" s="148">
        <v>2186.75</v>
      </c>
      <c r="K2214" s="148">
        <v>530.32</v>
      </c>
      <c r="L2214" s="148">
        <v>110.88</v>
      </c>
      <c r="M2214" s="148">
        <v>853.84</v>
      </c>
      <c r="N2214" s="148" t="s">
        <v>6289</v>
      </c>
      <c r="O2214" s="148">
        <v>1027.35</v>
      </c>
      <c r="P2214" s="148">
        <v>2522.39</v>
      </c>
    </row>
    <row r="2215" spans="1:16" ht="37.5">
      <c r="A2215" s="237" t="s">
        <v>6146</v>
      </c>
      <c r="B2215" s="237" t="s">
        <v>6147</v>
      </c>
      <c r="C2215" s="237" t="s">
        <v>5919</v>
      </c>
      <c r="D2215" s="238" t="s">
        <v>7324</v>
      </c>
      <c r="E2215" s="148">
        <v>640.38</v>
      </c>
      <c r="F2215" s="148">
        <v>0</v>
      </c>
      <c r="G2215" s="148">
        <v>0</v>
      </c>
      <c r="H2215" s="148" t="s">
        <v>6288</v>
      </c>
      <c r="I2215" s="148">
        <v>0</v>
      </c>
      <c r="J2215" s="148">
        <v>640.38</v>
      </c>
      <c r="K2215" s="148">
        <v>0</v>
      </c>
      <c r="L2215" s="148">
        <v>106.73</v>
      </c>
      <c r="M2215" s="148">
        <v>853.84</v>
      </c>
      <c r="N2215" s="148" t="s">
        <v>6289</v>
      </c>
      <c r="O2215" s="148">
        <v>0</v>
      </c>
      <c r="P2215" s="148">
        <v>960.57</v>
      </c>
    </row>
    <row r="2216" spans="1:16" ht="37.5">
      <c r="A2216" s="237" t="s">
        <v>6146</v>
      </c>
      <c r="B2216" s="237" t="s">
        <v>6147</v>
      </c>
      <c r="C2216" s="237" t="s">
        <v>5919</v>
      </c>
      <c r="D2216" s="238" t="s">
        <v>6259</v>
      </c>
      <c r="E2216" s="148">
        <v>640.38</v>
      </c>
      <c r="F2216" s="148">
        <v>0</v>
      </c>
      <c r="G2216" s="148">
        <v>0</v>
      </c>
      <c r="H2216" s="148" t="s">
        <v>6288</v>
      </c>
      <c r="I2216" s="148">
        <v>0</v>
      </c>
      <c r="J2216" s="148">
        <v>640.38</v>
      </c>
      <c r="K2216" s="148">
        <v>0</v>
      </c>
      <c r="L2216" s="148">
        <v>0</v>
      </c>
      <c r="M2216" s="148">
        <v>853.84</v>
      </c>
      <c r="N2216" s="148" t="s">
        <v>6289</v>
      </c>
      <c r="O2216" s="148">
        <v>0</v>
      </c>
      <c r="P2216" s="148">
        <v>853.84</v>
      </c>
    </row>
    <row r="2217" spans="1:16" ht="37.5">
      <c r="A2217" s="237" t="s">
        <v>6977</v>
      </c>
      <c r="B2217" s="237" t="s">
        <v>6978</v>
      </c>
      <c r="C2217" s="237" t="s">
        <v>5919</v>
      </c>
      <c r="D2217" s="238" t="s">
        <v>5839</v>
      </c>
      <c r="E2217" s="148">
        <v>600.72</v>
      </c>
      <c r="F2217" s="148">
        <v>1518.55</v>
      </c>
      <c r="G2217" s="148">
        <v>0</v>
      </c>
      <c r="H2217" s="148" t="s">
        <v>6288</v>
      </c>
      <c r="I2217" s="148">
        <v>21.050000000000182</v>
      </c>
      <c r="J2217" s="148">
        <v>2140.32</v>
      </c>
      <c r="K2217" s="148">
        <v>493.18</v>
      </c>
      <c r="L2217" s="148">
        <v>103.15</v>
      </c>
      <c r="M2217" s="148">
        <v>800.96</v>
      </c>
      <c r="N2217" s="148" t="s">
        <v>6289</v>
      </c>
      <c r="O2217" s="148">
        <v>958.67</v>
      </c>
      <c r="P2217" s="148">
        <v>2355.96</v>
      </c>
    </row>
    <row r="2218" spans="1:16" ht="37.5">
      <c r="A2218" s="237" t="s">
        <v>6977</v>
      </c>
      <c r="B2218" s="237" t="s">
        <v>6978</v>
      </c>
      <c r="C2218" s="237" t="s">
        <v>5919</v>
      </c>
      <c r="D2218" s="238" t="s">
        <v>7324</v>
      </c>
      <c r="E2218" s="148">
        <v>600.72</v>
      </c>
      <c r="F2218" s="148">
        <v>0</v>
      </c>
      <c r="G2218" s="148">
        <v>0</v>
      </c>
      <c r="H2218" s="148" t="s">
        <v>6288</v>
      </c>
      <c r="I2218" s="148">
        <v>0</v>
      </c>
      <c r="J2218" s="148">
        <v>600.72</v>
      </c>
      <c r="K2218" s="148">
        <v>0</v>
      </c>
      <c r="L2218" s="148">
        <v>100.12</v>
      </c>
      <c r="M2218" s="148">
        <v>800.96</v>
      </c>
      <c r="N2218" s="148" t="s">
        <v>6289</v>
      </c>
      <c r="O2218" s="148">
        <v>0</v>
      </c>
      <c r="P2218" s="148">
        <v>901.08</v>
      </c>
    </row>
    <row r="2219" spans="1:16" ht="37.5">
      <c r="A2219" s="237" t="s">
        <v>6977</v>
      </c>
      <c r="B2219" s="237" t="s">
        <v>6978</v>
      </c>
      <c r="C2219" s="237" t="s">
        <v>5919</v>
      </c>
      <c r="D2219" s="238" t="s">
        <v>6259</v>
      </c>
      <c r="E2219" s="148">
        <v>600.72</v>
      </c>
      <c r="F2219" s="148">
        <v>0</v>
      </c>
      <c r="G2219" s="148">
        <v>0</v>
      </c>
      <c r="H2219" s="148" t="s">
        <v>6288</v>
      </c>
      <c r="I2219" s="148">
        <v>0</v>
      </c>
      <c r="J2219" s="148">
        <v>600.72</v>
      </c>
      <c r="K2219" s="148">
        <v>0</v>
      </c>
      <c r="L2219" s="148">
        <v>0</v>
      </c>
      <c r="M2219" s="148">
        <v>800.96</v>
      </c>
      <c r="N2219" s="148" t="s">
        <v>6289</v>
      </c>
      <c r="O2219" s="148">
        <v>0</v>
      </c>
      <c r="P2219" s="148">
        <v>800.96</v>
      </c>
    </row>
    <row r="2220" spans="1:16" ht="37.5">
      <c r="A2220" s="237" t="s">
        <v>6148</v>
      </c>
      <c r="B2220" s="237" t="s">
        <v>6149</v>
      </c>
      <c r="C2220" s="237" t="s">
        <v>5919</v>
      </c>
      <c r="D2220" s="238" t="s">
        <v>5839</v>
      </c>
      <c r="E2220" s="148">
        <v>565.76</v>
      </c>
      <c r="F2220" s="148">
        <v>1518.55</v>
      </c>
      <c r="G2220" s="148">
        <v>0</v>
      </c>
      <c r="H2220" s="148" t="s">
        <v>6288</v>
      </c>
      <c r="I2220" s="148">
        <v>25.76000000000022</v>
      </c>
      <c r="J2220" s="148">
        <v>2110.07</v>
      </c>
      <c r="K2220" s="148">
        <v>469.30</v>
      </c>
      <c r="L2220" s="148">
        <v>98.10</v>
      </c>
      <c r="M2220" s="148">
        <v>754.35</v>
      </c>
      <c r="N2220" s="148" t="s">
        <v>6289</v>
      </c>
      <c r="O2220" s="148">
        <v>908.46</v>
      </c>
      <c r="P2220" s="148">
        <v>2230.21</v>
      </c>
    </row>
    <row r="2221" spans="1:16" ht="37.5">
      <c r="A2221" s="237" t="s">
        <v>6148</v>
      </c>
      <c r="B2221" s="237" t="s">
        <v>6149</v>
      </c>
      <c r="C2221" s="237" t="s">
        <v>5919</v>
      </c>
      <c r="D2221" s="238" t="s">
        <v>7324</v>
      </c>
      <c r="E2221" s="148">
        <v>565.76</v>
      </c>
      <c r="F2221" s="148">
        <v>0</v>
      </c>
      <c r="G2221" s="148">
        <v>0</v>
      </c>
      <c r="H2221" s="148" t="s">
        <v>6288</v>
      </c>
      <c r="I2221" s="148">
        <v>0</v>
      </c>
      <c r="J2221" s="148">
        <v>565.76</v>
      </c>
      <c r="K2221" s="148">
        <v>0</v>
      </c>
      <c r="L2221" s="148">
        <v>94.29</v>
      </c>
      <c r="M2221" s="148">
        <v>754.35</v>
      </c>
      <c r="N2221" s="148" t="s">
        <v>6289</v>
      </c>
      <c r="O2221" s="148">
        <v>0</v>
      </c>
      <c r="P2221" s="148">
        <v>848.64</v>
      </c>
    </row>
    <row r="2222" spans="1:16" ht="37.5">
      <c r="A2222" s="237" t="s">
        <v>6148</v>
      </c>
      <c r="B2222" s="237" t="s">
        <v>6149</v>
      </c>
      <c r="C2222" s="237" t="s">
        <v>5919</v>
      </c>
      <c r="D2222" s="238" t="s">
        <v>6259</v>
      </c>
      <c r="E2222" s="148">
        <v>565.76</v>
      </c>
      <c r="F2222" s="148">
        <v>0</v>
      </c>
      <c r="G2222" s="148">
        <v>0</v>
      </c>
      <c r="H2222" s="148" t="s">
        <v>6288</v>
      </c>
      <c r="I2222" s="148">
        <v>0</v>
      </c>
      <c r="J2222" s="148">
        <v>565.76</v>
      </c>
      <c r="K2222" s="148">
        <v>0</v>
      </c>
      <c r="L2222" s="148">
        <v>0</v>
      </c>
      <c r="M2222" s="148">
        <v>754.35</v>
      </c>
      <c r="N2222" s="148" t="s">
        <v>6289</v>
      </c>
      <c r="O2222" s="148">
        <v>0</v>
      </c>
      <c r="P2222" s="148">
        <v>754.35</v>
      </c>
    </row>
    <row r="2223" spans="1:16" ht="37.5">
      <c r="A2223" s="237" t="s">
        <v>6979</v>
      </c>
      <c r="B2223" s="237" t="s">
        <v>6980</v>
      </c>
      <c r="C2223" s="237" t="s">
        <v>5919</v>
      </c>
      <c r="D2223" s="238" t="s">
        <v>5839</v>
      </c>
      <c r="E2223" s="148">
        <v>530.01</v>
      </c>
      <c r="F2223" s="148">
        <v>1518.55</v>
      </c>
      <c r="G2223" s="148">
        <v>0</v>
      </c>
      <c r="H2223" s="148" t="s">
        <v>6288</v>
      </c>
      <c r="I2223" s="148">
        <v>19.90000000000009</v>
      </c>
      <c r="J2223" s="148">
        <v>2068.46</v>
      </c>
      <c r="K2223" s="148">
        <v>435.77</v>
      </c>
      <c r="L2223" s="148">
        <v>91.17</v>
      </c>
      <c r="M2223" s="148">
        <v>706.68</v>
      </c>
      <c r="N2223" s="148" t="s">
        <v>6289</v>
      </c>
      <c r="O2223" s="148">
        <v>846.78</v>
      </c>
      <c r="P2223" s="148">
        <v>2080.3999999999996</v>
      </c>
    </row>
    <row r="2224" spans="1:16" ht="37.5">
      <c r="A2224" s="237" t="s">
        <v>6979</v>
      </c>
      <c r="B2224" s="237" t="s">
        <v>6980</v>
      </c>
      <c r="C2224" s="237" t="s">
        <v>5919</v>
      </c>
      <c r="D2224" s="238" t="s">
        <v>7324</v>
      </c>
      <c r="E2224" s="148">
        <v>530.01</v>
      </c>
      <c r="F2224" s="148">
        <v>0</v>
      </c>
      <c r="G2224" s="148">
        <v>0</v>
      </c>
      <c r="H2224" s="148" t="s">
        <v>6288</v>
      </c>
      <c r="I2224" s="148">
        <v>0</v>
      </c>
      <c r="J2224" s="148">
        <v>530.01</v>
      </c>
      <c r="K2224" s="148">
        <v>0</v>
      </c>
      <c r="L2224" s="148">
        <v>88.34</v>
      </c>
      <c r="M2224" s="148">
        <v>706.68</v>
      </c>
      <c r="N2224" s="148" t="s">
        <v>6289</v>
      </c>
      <c r="O2224" s="148">
        <v>0</v>
      </c>
      <c r="P2224" s="148">
        <v>795.02</v>
      </c>
    </row>
    <row r="2225" spans="1:16" ht="37.5">
      <c r="A2225" s="237" t="s">
        <v>6979</v>
      </c>
      <c r="B2225" s="237" t="s">
        <v>6980</v>
      </c>
      <c r="C2225" s="237" t="s">
        <v>5919</v>
      </c>
      <c r="D2225" s="238" t="s">
        <v>6259</v>
      </c>
      <c r="E2225" s="148">
        <v>530.01</v>
      </c>
      <c r="F2225" s="148">
        <v>0</v>
      </c>
      <c r="G2225" s="148">
        <v>0</v>
      </c>
      <c r="H2225" s="148" t="s">
        <v>6288</v>
      </c>
      <c r="I2225" s="148">
        <v>0</v>
      </c>
      <c r="J2225" s="148">
        <v>530.01</v>
      </c>
      <c r="K2225" s="148">
        <v>0</v>
      </c>
      <c r="L2225" s="148">
        <v>0</v>
      </c>
      <c r="M2225" s="148">
        <v>706.68</v>
      </c>
      <c r="N2225" s="148" t="s">
        <v>6289</v>
      </c>
      <c r="O2225" s="148">
        <v>0</v>
      </c>
      <c r="P2225" s="148">
        <v>706.68</v>
      </c>
    </row>
    <row r="2226" spans="1:16" ht="37.5">
      <c r="A2226" s="237" t="s">
        <v>6150</v>
      </c>
      <c r="B2226" s="237" t="s">
        <v>6151</v>
      </c>
      <c r="C2226" s="237" t="s">
        <v>5919</v>
      </c>
      <c r="D2226" s="238" t="s">
        <v>5839</v>
      </c>
      <c r="E2226" s="148">
        <v>640.38</v>
      </c>
      <c r="F2226" s="148">
        <v>1518.55</v>
      </c>
      <c r="G2226" s="148">
        <v>0</v>
      </c>
      <c r="H2226" s="148" t="s">
        <v>6288</v>
      </c>
      <c r="I2226" s="148">
        <v>27.820000000000164</v>
      </c>
      <c r="J2226" s="148">
        <v>2186.75</v>
      </c>
      <c r="K2226" s="148">
        <v>530.32</v>
      </c>
      <c r="L2226" s="148">
        <v>110.88</v>
      </c>
      <c r="M2226" s="148">
        <v>853.84</v>
      </c>
      <c r="N2226" s="148" t="s">
        <v>6289</v>
      </c>
      <c r="O2226" s="148">
        <v>1027.35</v>
      </c>
      <c r="P2226" s="148">
        <v>2522.39</v>
      </c>
    </row>
    <row r="2227" spans="1:16" ht="37.5">
      <c r="A2227" s="237" t="s">
        <v>6150</v>
      </c>
      <c r="B2227" s="237" t="s">
        <v>6151</v>
      </c>
      <c r="C2227" s="237" t="s">
        <v>5919</v>
      </c>
      <c r="D2227" s="238" t="s">
        <v>7324</v>
      </c>
      <c r="E2227" s="148">
        <v>640.38</v>
      </c>
      <c r="F2227" s="148">
        <v>0</v>
      </c>
      <c r="G2227" s="148">
        <v>0</v>
      </c>
      <c r="H2227" s="148" t="s">
        <v>6288</v>
      </c>
      <c r="I2227" s="148">
        <v>0</v>
      </c>
      <c r="J2227" s="148">
        <v>640.38</v>
      </c>
      <c r="K2227" s="148">
        <v>0</v>
      </c>
      <c r="L2227" s="148">
        <v>106.73</v>
      </c>
      <c r="M2227" s="148">
        <v>853.84</v>
      </c>
      <c r="N2227" s="148" t="s">
        <v>6289</v>
      </c>
      <c r="O2227" s="148">
        <v>0</v>
      </c>
      <c r="P2227" s="148">
        <v>960.57</v>
      </c>
    </row>
    <row r="2228" spans="1:16" ht="37.5">
      <c r="A2228" s="237" t="s">
        <v>6150</v>
      </c>
      <c r="B2228" s="237" t="s">
        <v>6151</v>
      </c>
      <c r="C2228" s="237" t="s">
        <v>5919</v>
      </c>
      <c r="D2228" s="238" t="s">
        <v>6259</v>
      </c>
      <c r="E2228" s="148">
        <v>640.38</v>
      </c>
      <c r="F2228" s="148">
        <v>0</v>
      </c>
      <c r="G2228" s="148">
        <v>0</v>
      </c>
      <c r="H2228" s="148" t="s">
        <v>6288</v>
      </c>
      <c r="I2228" s="148">
        <v>0</v>
      </c>
      <c r="J2228" s="148">
        <v>640.38</v>
      </c>
      <c r="K2228" s="148">
        <v>0</v>
      </c>
      <c r="L2228" s="148">
        <v>0</v>
      </c>
      <c r="M2228" s="148">
        <v>853.84</v>
      </c>
      <c r="N2228" s="148" t="s">
        <v>6289</v>
      </c>
      <c r="O2228" s="148">
        <v>0</v>
      </c>
      <c r="P2228" s="148">
        <v>853.84</v>
      </c>
    </row>
    <row r="2229" spans="1:16" ht="37.5">
      <c r="A2229" s="237" t="s">
        <v>6981</v>
      </c>
      <c r="B2229" s="237" t="s">
        <v>6982</v>
      </c>
      <c r="C2229" s="237" t="s">
        <v>5919</v>
      </c>
      <c r="D2229" s="238" t="s">
        <v>5839</v>
      </c>
      <c r="E2229" s="148">
        <v>600.72</v>
      </c>
      <c r="F2229" s="148">
        <v>1518.55</v>
      </c>
      <c r="G2229" s="148">
        <v>0</v>
      </c>
      <c r="H2229" s="148" t="s">
        <v>6288</v>
      </c>
      <c r="I2229" s="148">
        <v>21.050000000000182</v>
      </c>
      <c r="J2229" s="148">
        <v>2140.32</v>
      </c>
      <c r="K2229" s="148">
        <v>493.18</v>
      </c>
      <c r="L2229" s="148">
        <v>103.15</v>
      </c>
      <c r="M2229" s="148">
        <v>800.96</v>
      </c>
      <c r="N2229" s="148" t="s">
        <v>6289</v>
      </c>
      <c r="O2229" s="148">
        <v>958.67</v>
      </c>
      <c r="P2229" s="148">
        <v>2355.96</v>
      </c>
    </row>
    <row r="2230" spans="1:16" ht="37.5">
      <c r="A2230" s="237" t="s">
        <v>6981</v>
      </c>
      <c r="B2230" s="237" t="s">
        <v>6982</v>
      </c>
      <c r="C2230" s="237" t="s">
        <v>5919</v>
      </c>
      <c r="D2230" s="238" t="s">
        <v>7324</v>
      </c>
      <c r="E2230" s="148">
        <v>600.72</v>
      </c>
      <c r="F2230" s="148">
        <v>0</v>
      </c>
      <c r="G2230" s="148">
        <v>0</v>
      </c>
      <c r="H2230" s="148" t="s">
        <v>6288</v>
      </c>
      <c r="I2230" s="148">
        <v>0</v>
      </c>
      <c r="J2230" s="148">
        <v>600.72</v>
      </c>
      <c r="K2230" s="148">
        <v>0</v>
      </c>
      <c r="L2230" s="148">
        <v>100.12</v>
      </c>
      <c r="M2230" s="148">
        <v>800.96</v>
      </c>
      <c r="N2230" s="148" t="s">
        <v>6289</v>
      </c>
      <c r="O2230" s="148">
        <v>0</v>
      </c>
      <c r="P2230" s="148">
        <v>901.08</v>
      </c>
    </row>
    <row r="2231" spans="1:16" ht="37.5">
      <c r="A2231" s="237" t="s">
        <v>6981</v>
      </c>
      <c r="B2231" s="237" t="s">
        <v>6982</v>
      </c>
      <c r="C2231" s="237" t="s">
        <v>5919</v>
      </c>
      <c r="D2231" s="238" t="s">
        <v>6259</v>
      </c>
      <c r="E2231" s="148">
        <v>600.72</v>
      </c>
      <c r="F2231" s="148">
        <v>0</v>
      </c>
      <c r="G2231" s="148">
        <v>0</v>
      </c>
      <c r="H2231" s="148" t="s">
        <v>6288</v>
      </c>
      <c r="I2231" s="148">
        <v>0</v>
      </c>
      <c r="J2231" s="148">
        <v>600.72</v>
      </c>
      <c r="K2231" s="148">
        <v>0</v>
      </c>
      <c r="L2231" s="148">
        <v>0</v>
      </c>
      <c r="M2231" s="148">
        <v>800.96</v>
      </c>
      <c r="N2231" s="148" t="s">
        <v>6289</v>
      </c>
      <c r="O2231" s="148">
        <v>0</v>
      </c>
      <c r="P2231" s="148">
        <v>800.96</v>
      </c>
    </row>
    <row r="2232" spans="1:16" ht="37.5">
      <c r="A2232" s="237" t="s">
        <v>6983</v>
      </c>
      <c r="B2232" s="237" t="s">
        <v>6984</v>
      </c>
      <c r="C2232" s="237" t="s">
        <v>6129</v>
      </c>
      <c r="D2232" s="238" t="s">
        <v>5839</v>
      </c>
      <c r="E2232" s="148">
        <v>395.04</v>
      </c>
      <c r="F2232" s="148">
        <v>1518.55</v>
      </c>
      <c r="G2232" s="148">
        <v>0</v>
      </c>
      <c r="H2232" s="148" t="s">
        <v>6288</v>
      </c>
      <c r="I2232" s="148">
        <v>14.800000000000182</v>
      </c>
      <c r="J2232" s="148">
        <v>1928.39</v>
      </c>
      <c r="K2232" s="148">
        <v>324.35</v>
      </c>
      <c r="L2232" s="148">
        <v>67.82</v>
      </c>
      <c r="M2232" s="148">
        <v>526.72</v>
      </c>
      <c r="N2232" s="148" t="s">
        <v>6289</v>
      </c>
      <c r="O2232" s="148">
        <v>630.40</v>
      </c>
      <c r="P2232" s="148">
        <v>1549.29</v>
      </c>
    </row>
    <row r="2233" spans="1:16" ht="37.5">
      <c r="A2233" s="237" t="s">
        <v>6983</v>
      </c>
      <c r="B2233" s="237" t="s">
        <v>6984</v>
      </c>
      <c r="C2233" s="237" t="s">
        <v>6129</v>
      </c>
      <c r="D2233" s="238" t="s">
        <v>7324</v>
      </c>
      <c r="E2233" s="148">
        <v>395.04</v>
      </c>
      <c r="F2233" s="148">
        <v>0</v>
      </c>
      <c r="G2233" s="148">
        <v>0</v>
      </c>
      <c r="H2233" s="148" t="s">
        <v>6288</v>
      </c>
      <c r="I2233" s="148">
        <v>0</v>
      </c>
      <c r="J2233" s="148">
        <v>395.04</v>
      </c>
      <c r="K2233" s="148">
        <v>0</v>
      </c>
      <c r="L2233" s="148">
        <v>65.84</v>
      </c>
      <c r="M2233" s="148">
        <v>526.72</v>
      </c>
      <c r="N2233" s="148" t="s">
        <v>6289</v>
      </c>
      <c r="O2233" s="148">
        <v>0</v>
      </c>
      <c r="P2233" s="148">
        <v>592.5600000000001</v>
      </c>
    </row>
    <row r="2234" spans="1:16" ht="37.5">
      <c r="A2234" s="237" t="s">
        <v>6983</v>
      </c>
      <c r="B2234" s="237" t="s">
        <v>6984</v>
      </c>
      <c r="C2234" s="237" t="s">
        <v>6129</v>
      </c>
      <c r="D2234" s="238" t="s">
        <v>6259</v>
      </c>
      <c r="E2234" s="148">
        <v>395.04</v>
      </c>
      <c r="F2234" s="148">
        <v>0</v>
      </c>
      <c r="G2234" s="148">
        <v>0</v>
      </c>
      <c r="H2234" s="148" t="s">
        <v>6288</v>
      </c>
      <c r="I2234" s="148">
        <v>0</v>
      </c>
      <c r="J2234" s="148">
        <v>395.04</v>
      </c>
      <c r="K2234" s="148">
        <v>0</v>
      </c>
      <c r="L2234" s="148">
        <v>0</v>
      </c>
      <c r="M2234" s="148">
        <v>526.72</v>
      </c>
      <c r="N2234" s="148" t="s">
        <v>6289</v>
      </c>
      <c r="O2234" s="148">
        <v>0</v>
      </c>
      <c r="P2234" s="148">
        <v>526.72</v>
      </c>
    </row>
    <row r="2235" spans="1:16" ht="37.5">
      <c r="A2235" s="237" t="s">
        <v>6985</v>
      </c>
      <c r="B2235" s="237" t="s">
        <v>6984</v>
      </c>
      <c r="C2235" s="237" t="s">
        <v>6129</v>
      </c>
      <c r="D2235" s="238" t="s">
        <v>5839</v>
      </c>
      <c r="E2235" s="148">
        <v>395.04</v>
      </c>
      <c r="F2235" s="148">
        <v>1518.55</v>
      </c>
      <c r="G2235" s="148">
        <v>0</v>
      </c>
      <c r="H2235" s="148" t="s">
        <v>6288</v>
      </c>
      <c r="I2235" s="148">
        <v>14.800000000000182</v>
      </c>
      <c r="J2235" s="148">
        <v>1928.39</v>
      </c>
      <c r="K2235" s="148">
        <v>324.35</v>
      </c>
      <c r="L2235" s="148">
        <v>67.82</v>
      </c>
      <c r="M2235" s="148">
        <v>526.72</v>
      </c>
      <c r="N2235" s="148" t="s">
        <v>6289</v>
      </c>
      <c r="O2235" s="148">
        <v>630.40</v>
      </c>
      <c r="P2235" s="148">
        <v>1549.29</v>
      </c>
    </row>
    <row r="2236" spans="1:16" ht="37.5">
      <c r="A2236" s="237" t="s">
        <v>6985</v>
      </c>
      <c r="B2236" s="237" t="s">
        <v>6984</v>
      </c>
      <c r="C2236" s="237" t="s">
        <v>6129</v>
      </c>
      <c r="D2236" s="238" t="s">
        <v>7324</v>
      </c>
      <c r="E2236" s="148">
        <v>395.04</v>
      </c>
      <c r="F2236" s="148">
        <v>0</v>
      </c>
      <c r="G2236" s="148">
        <v>0</v>
      </c>
      <c r="H2236" s="148" t="s">
        <v>6288</v>
      </c>
      <c r="I2236" s="148">
        <v>0</v>
      </c>
      <c r="J2236" s="148">
        <v>395.04</v>
      </c>
      <c r="K2236" s="148">
        <v>0</v>
      </c>
      <c r="L2236" s="148">
        <v>65.84</v>
      </c>
      <c r="M2236" s="148">
        <v>526.72</v>
      </c>
      <c r="N2236" s="148" t="s">
        <v>6289</v>
      </c>
      <c r="O2236" s="148">
        <v>0</v>
      </c>
      <c r="P2236" s="148">
        <v>592.5600000000001</v>
      </c>
    </row>
    <row r="2237" spans="1:16" ht="37.5">
      <c r="A2237" s="237" t="s">
        <v>6985</v>
      </c>
      <c r="B2237" s="237" t="s">
        <v>6984</v>
      </c>
      <c r="C2237" s="237" t="s">
        <v>6129</v>
      </c>
      <c r="D2237" s="238" t="s">
        <v>6259</v>
      </c>
      <c r="E2237" s="148">
        <v>395.04</v>
      </c>
      <c r="F2237" s="148">
        <v>0</v>
      </c>
      <c r="G2237" s="148">
        <v>0</v>
      </c>
      <c r="H2237" s="148" t="s">
        <v>6288</v>
      </c>
      <c r="I2237" s="148">
        <v>0</v>
      </c>
      <c r="J2237" s="148">
        <v>395.04</v>
      </c>
      <c r="K2237" s="148">
        <v>0</v>
      </c>
      <c r="L2237" s="148">
        <v>0</v>
      </c>
      <c r="M2237" s="148">
        <v>526.72</v>
      </c>
      <c r="N2237" s="148" t="s">
        <v>6289</v>
      </c>
      <c r="O2237" s="148">
        <v>0</v>
      </c>
      <c r="P2237" s="148">
        <v>526.72</v>
      </c>
    </row>
    <row r="2238" spans="1:16" ht="37.5">
      <c r="A2238" s="237" t="s">
        <v>6986</v>
      </c>
      <c r="B2238" s="237" t="s">
        <v>6987</v>
      </c>
      <c r="C2238" s="237" t="s">
        <v>6129</v>
      </c>
      <c r="D2238" s="238" t="s">
        <v>5839</v>
      </c>
      <c r="E2238" s="148">
        <v>469.56</v>
      </c>
      <c r="F2238" s="148">
        <v>1518.55</v>
      </c>
      <c r="G2238" s="148">
        <v>0</v>
      </c>
      <c r="H2238" s="148" t="s">
        <v>6288</v>
      </c>
      <c r="I2238" s="148">
        <v>23.13000000000011</v>
      </c>
      <c r="J2238" s="148">
        <v>2011.24</v>
      </c>
      <c r="K2238" s="148">
        <v>390.51</v>
      </c>
      <c r="L2238" s="148">
        <v>81.63</v>
      </c>
      <c r="M2238" s="148">
        <v>626.08</v>
      </c>
      <c r="N2238" s="148" t="s">
        <v>6289</v>
      </c>
      <c r="O2238" s="148">
        <v>755.20</v>
      </c>
      <c r="P2238" s="148">
        <v>1853.42</v>
      </c>
    </row>
    <row r="2239" spans="1:16" ht="37.5">
      <c r="A2239" s="237" t="s">
        <v>6986</v>
      </c>
      <c r="B2239" s="237" t="s">
        <v>6987</v>
      </c>
      <c r="C2239" s="237" t="s">
        <v>6129</v>
      </c>
      <c r="D2239" s="238" t="s">
        <v>7324</v>
      </c>
      <c r="E2239" s="148">
        <v>469.56</v>
      </c>
      <c r="F2239" s="148">
        <v>0</v>
      </c>
      <c r="G2239" s="148">
        <v>0</v>
      </c>
      <c r="H2239" s="148" t="s">
        <v>6288</v>
      </c>
      <c r="I2239" s="148">
        <v>0</v>
      </c>
      <c r="J2239" s="148">
        <v>469.56</v>
      </c>
      <c r="K2239" s="148">
        <v>0</v>
      </c>
      <c r="L2239" s="148">
        <v>78.26</v>
      </c>
      <c r="M2239" s="148">
        <v>626.08</v>
      </c>
      <c r="N2239" s="148" t="s">
        <v>6289</v>
      </c>
      <c r="O2239" s="148">
        <v>0</v>
      </c>
      <c r="P2239" s="148">
        <v>704.34</v>
      </c>
    </row>
    <row r="2240" spans="1:16" ht="37.5">
      <c r="A2240" s="237" t="s">
        <v>6986</v>
      </c>
      <c r="B2240" s="237" t="s">
        <v>6987</v>
      </c>
      <c r="C2240" s="237" t="s">
        <v>6129</v>
      </c>
      <c r="D2240" s="238" t="s">
        <v>6259</v>
      </c>
      <c r="E2240" s="148">
        <v>469.56</v>
      </c>
      <c r="F2240" s="148">
        <v>0</v>
      </c>
      <c r="G2240" s="148">
        <v>0</v>
      </c>
      <c r="H2240" s="148" t="s">
        <v>6288</v>
      </c>
      <c r="I2240" s="148">
        <v>0</v>
      </c>
      <c r="J2240" s="148">
        <v>469.56</v>
      </c>
      <c r="K2240" s="148">
        <v>0</v>
      </c>
      <c r="L2240" s="148">
        <v>0</v>
      </c>
      <c r="M2240" s="148">
        <v>626.08</v>
      </c>
      <c r="N2240" s="148" t="s">
        <v>6289</v>
      </c>
      <c r="O2240" s="148">
        <v>0</v>
      </c>
      <c r="P2240" s="148">
        <v>626.08</v>
      </c>
    </row>
    <row r="2241" spans="1:16" ht="37.5">
      <c r="A2241" s="237" t="s">
        <v>6988</v>
      </c>
      <c r="B2241" s="237" t="s">
        <v>6989</v>
      </c>
      <c r="C2241" s="237" t="s">
        <v>6129</v>
      </c>
      <c r="D2241" s="238" t="s">
        <v>5839</v>
      </c>
      <c r="E2241" s="148">
        <v>429.84</v>
      </c>
      <c r="F2241" s="148">
        <v>1518.55</v>
      </c>
      <c r="G2241" s="148">
        <v>0</v>
      </c>
      <c r="H2241" s="148" t="s">
        <v>6288</v>
      </c>
      <c r="I2241" s="148">
        <v>16.600000000000136</v>
      </c>
      <c r="J2241" s="148">
        <v>1964.99</v>
      </c>
      <c r="K2241" s="148">
        <v>353.51</v>
      </c>
      <c r="L2241" s="148">
        <v>73.92</v>
      </c>
      <c r="M2241" s="148">
        <v>573.12</v>
      </c>
      <c r="N2241" s="148" t="s">
        <v>6289</v>
      </c>
      <c r="O2241" s="148">
        <v>686.66</v>
      </c>
      <c r="P2241" s="148">
        <v>1687.21</v>
      </c>
    </row>
    <row r="2242" spans="1:16" ht="37.5">
      <c r="A2242" s="237" t="s">
        <v>6988</v>
      </c>
      <c r="B2242" s="237" t="s">
        <v>6989</v>
      </c>
      <c r="C2242" s="237" t="s">
        <v>6129</v>
      </c>
      <c r="D2242" s="238" t="s">
        <v>7324</v>
      </c>
      <c r="E2242" s="148">
        <v>429.84</v>
      </c>
      <c r="F2242" s="148">
        <v>0</v>
      </c>
      <c r="G2242" s="148">
        <v>0</v>
      </c>
      <c r="H2242" s="148" t="s">
        <v>6288</v>
      </c>
      <c r="I2242" s="148">
        <v>0</v>
      </c>
      <c r="J2242" s="148">
        <v>429.84</v>
      </c>
      <c r="K2242" s="148">
        <v>0</v>
      </c>
      <c r="L2242" s="148">
        <v>71.64</v>
      </c>
      <c r="M2242" s="148">
        <v>573.12</v>
      </c>
      <c r="N2242" s="148" t="s">
        <v>6289</v>
      </c>
      <c r="O2242" s="148">
        <v>0</v>
      </c>
      <c r="P2242" s="148">
        <v>644.76</v>
      </c>
    </row>
    <row r="2243" spans="1:16" ht="37.5">
      <c r="A2243" s="237" t="s">
        <v>6988</v>
      </c>
      <c r="B2243" s="237" t="s">
        <v>6989</v>
      </c>
      <c r="C2243" s="237" t="s">
        <v>6129</v>
      </c>
      <c r="D2243" s="238" t="s">
        <v>6259</v>
      </c>
      <c r="E2243" s="148">
        <v>429.84</v>
      </c>
      <c r="F2243" s="148">
        <v>0</v>
      </c>
      <c r="G2243" s="148">
        <v>0</v>
      </c>
      <c r="H2243" s="148" t="s">
        <v>6288</v>
      </c>
      <c r="I2243" s="148">
        <v>0</v>
      </c>
      <c r="J2243" s="148">
        <v>429.84</v>
      </c>
      <c r="K2243" s="148">
        <v>0</v>
      </c>
      <c r="L2243" s="148">
        <v>0</v>
      </c>
      <c r="M2243" s="148">
        <v>573.12</v>
      </c>
      <c r="N2243" s="148" t="s">
        <v>6289</v>
      </c>
      <c r="O2243" s="148">
        <v>0</v>
      </c>
      <c r="P2243" s="148">
        <v>573.12</v>
      </c>
    </row>
    <row r="2244" spans="1:16" ht="37.5">
      <c r="A2244" s="237" t="s">
        <v>6152</v>
      </c>
      <c r="B2244" s="237" t="s">
        <v>6153</v>
      </c>
      <c r="C2244" s="237" t="s">
        <v>6129</v>
      </c>
      <c r="D2244" s="238" t="s">
        <v>5839</v>
      </c>
      <c r="E2244" s="148">
        <v>516.86</v>
      </c>
      <c r="F2244" s="148">
        <v>1518.55</v>
      </c>
      <c r="G2244" s="148">
        <v>0</v>
      </c>
      <c r="H2244" s="148" t="s">
        <v>6288</v>
      </c>
      <c r="I2244" s="148">
        <v>24.620000000000346</v>
      </c>
      <c r="J2244" s="148">
        <v>2060.03</v>
      </c>
      <c r="K2244" s="148">
        <v>429.42</v>
      </c>
      <c r="L2244" s="148">
        <v>89.76</v>
      </c>
      <c r="M2244" s="148">
        <v>689.15</v>
      </c>
      <c r="N2244" s="148" t="s">
        <v>6289</v>
      </c>
      <c r="O2244" s="148">
        <v>830.74</v>
      </c>
      <c r="P2244" s="148">
        <v>2039.07</v>
      </c>
    </row>
    <row r="2245" spans="1:16" ht="37.5">
      <c r="A2245" s="237" t="s">
        <v>6152</v>
      </c>
      <c r="B2245" s="237" t="s">
        <v>6153</v>
      </c>
      <c r="C2245" s="237" t="s">
        <v>6129</v>
      </c>
      <c r="D2245" s="238" t="s">
        <v>7324</v>
      </c>
      <c r="E2245" s="148">
        <v>516.86</v>
      </c>
      <c r="F2245" s="148">
        <v>0</v>
      </c>
      <c r="G2245" s="148">
        <v>0</v>
      </c>
      <c r="H2245" s="148" t="s">
        <v>6288</v>
      </c>
      <c r="I2245" s="148">
        <v>0</v>
      </c>
      <c r="J2245" s="148">
        <v>516.86</v>
      </c>
      <c r="K2245" s="148">
        <v>0</v>
      </c>
      <c r="L2245" s="148">
        <v>86.14</v>
      </c>
      <c r="M2245" s="148">
        <v>689.15</v>
      </c>
      <c r="N2245" s="148" t="s">
        <v>6289</v>
      </c>
      <c r="O2245" s="148">
        <v>0</v>
      </c>
      <c r="P2245" s="148">
        <v>775.29</v>
      </c>
    </row>
    <row r="2246" spans="1:16" ht="37.5">
      <c r="A2246" s="237" t="s">
        <v>6152</v>
      </c>
      <c r="B2246" s="237" t="s">
        <v>6153</v>
      </c>
      <c r="C2246" s="237" t="s">
        <v>6129</v>
      </c>
      <c r="D2246" s="238" t="s">
        <v>6259</v>
      </c>
      <c r="E2246" s="148">
        <v>516.86</v>
      </c>
      <c r="F2246" s="148">
        <v>0</v>
      </c>
      <c r="G2246" s="148">
        <v>0</v>
      </c>
      <c r="H2246" s="148" t="s">
        <v>6288</v>
      </c>
      <c r="I2246" s="148">
        <v>0</v>
      </c>
      <c r="J2246" s="148">
        <v>516.86</v>
      </c>
      <c r="K2246" s="148">
        <v>0</v>
      </c>
      <c r="L2246" s="148">
        <v>0</v>
      </c>
      <c r="M2246" s="148">
        <v>689.15</v>
      </c>
      <c r="N2246" s="148" t="s">
        <v>6289</v>
      </c>
      <c r="O2246" s="148">
        <v>0</v>
      </c>
      <c r="P2246" s="148">
        <v>689.15</v>
      </c>
    </row>
    <row r="2247" spans="1:16" ht="37.5">
      <c r="A2247" s="237" t="s">
        <v>6990</v>
      </c>
      <c r="B2247" s="237" t="s">
        <v>6991</v>
      </c>
      <c r="C2247" s="237" t="s">
        <v>6129</v>
      </c>
      <c r="D2247" s="238" t="s">
        <v>5839</v>
      </c>
      <c r="E2247" s="148">
        <v>483.74</v>
      </c>
      <c r="F2247" s="148">
        <v>1518.55</v>
      </c>
      <c r="G2247" s="148">
        <v>0</v>
      </c>
      <c r="H2247" s="148" t="s">
        <v>6288</v>
      </c>
      <c r="I2247" s="148">
        <v>17.700000000000045</v>
      </c>
      <c r="J2247" s="148">
        <v>2019.99</v>
      </c>
      <c r="K2247" s="148">
        <v>397.39</v>
      </c>
      <c r="L2247" s="148">
        <v>83.09</v>
      </c>
      <c r="M2247" s="148">
        <v>644.99</v>
      </c>
      <c r="N2247" s="148" t="s">
        <v>6289</v>
      </c>
      <c r="O2247" s="148">
        <v>772.17</v>
      </c>
      <c r="P2247" s="148">
        <v>1897.64</v>
      </c>
    </row>
    <row r="2248" spans="1:16" ht="37.5">
      <c r="A2248" s="237" t="s">
        <v>6990</v>
      </c>
      <c r="B2248" s="237" t="s">
        <v>6991</v>
      </c>
      <c r="C2248" s="237" t="s">
        <v>6129</v>
      </c>
      <c r="D2248" s="238" t="s">
        <v>7324</v>
      </c>
      <c r="E2248" s="148">
        <v>483.74</v>
      </c>
      <c r="F2248" s="148">
        <v>0</v>
      </c>
      <c r="G2248" s="148">
        <v>0</v>
      </c>
      <c r="H2248" s="148" t="s">
        <v>6288</v>
      </c>
      <c r="I2248" s="148">
        <v>0</v>
      </c>
      <c r="J2248" s="148">
        <v>483.74</v>
      </c>
      <c r="K2248" s="148">
        <v>0</v>
      </c>
      <c r="L2248" s="148">
        <v>80.62</v>
      </c>
      <c r="M2248" s="148">
        <v>644.99</v>
      </c>
      <c r="N2248" s="148" t="s">
        <v>6289</v>
      </c>
      <c r="O2248" s="148">
        <v>0</v>
      </c>
      <c r="P2248" s="148">
        <v>725.61</v>
      </c>
    </row>
    <row r="2249" spans="1:16" ht="37.5">
      <c r="A2249" s="237" t="s">
        <v>6990</v>
      </c>
      <c r="B2249" s="237" t="s">
        <v>6991</v>
      </c>
      <c r="C2249" s="237" t="s">
        <v>6129</v>
      </c>
      <c r="D2249" s="238" t="s">
        <v>6259</v>
      </c>
      <c r="E2249" s="148">
        <v>483.74</v>
      </c>
      <c r="F2249" s="148">
        <v>0</v>
      </c>
      <c r="G2249" s="148">
        <v>0</v>
      </c>
      <c r="H2249" s="148" t="s">
        <v>6288</v>
      </c>
      <c r="I2249" s="148">
        <v>0</v>
      </c>
      <c r="J2249" s="148">
        <v>483.74</v>
      </c>
      <c r="K2249" s="148">
        <v>0</v>
      </c>
      <c r="L2249" s="148">
        <v>0</v>
      </c>
      <c r="M2249" s="148">
        <v>644.99</v>
      </c>
      <c r="N2249" s="148" t="s">
        <v>6289</v>
      </c>
      <c r="O2249" s="148">
        <v>0</v>
      </c>
      <c r="P2249" s="148">
        <v>644.99</v>
      </c>
    </row>
    <row r="2250" spans="1:16" ht="25">
      <c r="A2250" s="237" t="s">
        <v>6154</v>
      </c>
      <c r="B2250" s="237" t="s">
        <v>6155</v>
      </c>
      <c r="C2250" s="237" t="s">
        <v>5919</v>
      </c>
      <c r="D2250" s="238" t="s">
        <v>5839</v>
      </c>
      <c r="E2250" s="148">
        <v>717.56</v>
      </c>
      <c r="F2250" s="148">
        <v>1518.55</v>
      </c>
      <c r="G2250" s="148">
        <v>0</v>
      </c>
      <c r="H2250" s="148" t="s">
        <v>6288</v>
      </c>
      <c r="I2250" s="148">
        <v>33.000000000000455</v>
      </c>
      <c r="J2250" s="148">
        <v>2269.11</v>
      </c>
      <c r="K2250" s="148">
        <v>595.81</v>
      </c>
      <c r="L2250" s="148">
        <v>124.61</v>
      </c>
      <c r="M2250" s="148">
        <v>956.75</v>
      </c>
      <c r="N2250" s="148" t="s">
        <v>6289</v>
      </c>
      <c r="O2250" s="148">
        <v>1153.27</v>
      </c>
      <c r="P2250" s="148">
        <v>2830.44</v>
      </c>
    </row>
    <row r="2251" spans="1:16" ht="25">
      <c r="A2251" s="237" t="s">
        <v>6154</v>
      </c>
      <c r="B2251" s="237" t="s">
        <v>6155</v>
      </c>
      <c r="C2251" s="237" t="s">
        <v>5919</v>
      </c>
      <c r="D2251" s="238" t="s">
        <v>7324</v>
      </c>
      <c r="E2251" s="148">
        <v>717.56</v>
      </c>
      <c r="F2251" s="148">
        <v>0</v>
      </c>
      <c r="G2251" s="148">
        <v>0</v>
      </c>
      <c r="H2251" s="148" t="s">
        <v>6288</v>
      </c>
      <c r="I2251" s="148">
        <v>0</v>
      </c>
      <c r="J2251" s="148">
        <v>717.56</v>
      </c>
      <c r="K2251" s="148">
        <v>0</v>
      </c>
      <c r="L2251" s="148">
        <v>119.59</v>
      </c>
      <c r="M2251" s="148">
        <v>956.75</v>
      </c>
      <c r="N2251" s="148" t="s">
        <v>6289</v>
      </c>
      <c r="O2251" s="148">
        <v>0</v>
      </c>
      <c r="P2251" s="148">
        <v>1076.34</v>
      </c>
    </row>
    <row r="2252" spans="1:16" ht="25">
      <c r="A2252" s="237" t="s">
        <v>6154</v>
      </c>
      <c r="B2252" s="237" t="s">
        <v>6155</v>
      </c>
      <c r="C2252" s="237" t="s">
        <v>5919</v>
      </c>
      <c r="D2252" s="238" t="s">
        <v>6259</v>
      </c>
      <c r="E2252" s="148">
        <v>717.56</v>
      </c>
      <c r="F2252" s="148">
        <v>0</v>
      </c>
      <c r="G2252" s="148">
        <v>0</v>
      </c>
      <c r="H2252" s="148" t="s">
        <v>6288</v>
      </c>
      <c r="I2252" s="148">
        <v>0</v>
      </c>
      <c r="J2252" s="148">
        <v>717.56</v>
      </c>
      <c r="K2252" s="148">
        <v>0</v>
      </c>
      <c r="L2252" s="148">
        <v>0</v>
      </c>
      <c r="M2252" s="148">
        <v>956.75</v>
      </c>
      <c r="N2252" s="148" t="s">
        <v>6289</v>
      </c>
      <c r="O2252" s="148">
        <v>0</v>
      </c>
      <c r="P2252" s="148">
        <v>956.75</v>
      </c>
    </row>
    <row r="2253" spans="1:16" ht="37.5">
      <c r="A2253" s="237" t="s">
        <v>6156</v>
      </c>
      <c r="B2253" s="237" t="s">
        <v>6157</v>
      </c>
      <c r="C2253" s="237" t="s">
        <v>5919</v>
      </c>
      <c r="D2253" s="238" t="s">
        <v>5839</v>
      </c>
      <c r="E2253" s="148">
        <v>717.56</v>
      </c>
      <c r="F2253" s="148">
        <v>1518.55</v>
      </c>
      <c r="G2253" s="148">
        <v>0</v>
      </c>
      <c r="H2253" s="148" t="s">
        <v>6288</v>
      </c>
      <c r="I2253" s="148">
        <v>33.000000000000455</v>
      </c>
      <c r="J2253" s="148">
        <v>2269.11</v>
      </c>
      <c r="K2253" s="148">
        <v>595.81</v>
      </c>
      <c r="L2253" s="148">
        <v>124.61</v>
      </c>
      <c r="M2253" s="148">
        <v>956.75</v>
      </c>
      <c r="N2253" s="148" t="s">
        <v>6289</v>
      </c>
      <c r="O2253" s="148">
        <v>1153.27</v>
      </c>
      <c r="P2253" s="148">
        <v>2830.44</v>
      </c>
    </row>
    <row r="2254" spans="1:16" ht="37.5">
      <c r="A2254" s="237" t="s">
        <v>6156</v>
      </c>
      <c r="B2254" s="237" t="s">
        <v>6157</v>
      </c>
      <c r="C2254" s="237" t="s">
        <v>5919</v>
      </c>
      <c r="D2254" s="238" t="s">
        <v>7324</v>
      </c>
      <c r="E2254" s="148">
        <v>717.56</v>
      </c>
      <c r="F2254" s="148">
        <v>0</v>
      </c>
      <c r="G2254" s="148">
        <v>0</v>
      </c>
      <c r="H2254" s="148" t="s">
        <v>6288</v>
      </c>
      <c r="I2254" s="148">
        <v>0</v>
      </c>
      <c r="J2254" s="148">
        <v>717.56</v>
      </c>
      <c r="K2254" s="148">
        <v>0</v>
      </c>
      <c r="L2254" s="148">
        <v>119.59</v>
      </c>
      <c r="M2254" s="148">
        <v>956.75</v>
      </c>
      <c r="N2254" s="148" t="s">
        <v>6289</v>
      </c>
      <c r="O2254" s="148">
        <v>0</v>
      </c>
      <c r="P2254" s="148">
        <v>1076.34</v>
      </c>
    </row>
    <row r="2255" spans="1:16" ht="37.5">
      <c r="A2255" s="237" t="s">
        <v>6156</v>
      </c>
      <c r="B2255" s="237" t="s">
        <v>6157</v>
      </c>
      <c r="C2255" s="237" t="s">
        <v>5919</v>
      </c>
      <c r="D2255" s="238" t="s">
        <v>6259</v>
      </c>
      <c r="E2255" s="148">
        <v>717.56</v>
      </c>
      <c r="F2255" s="148">
        <v>0</v>
      </c>
      <c r="G2255" s="148">
        <v>0</v>
      </c>
      <c r="H2255" s="148" t="s">
        <v>6288</v>
      </c>
      <c r="I2255" s="148">
        <v>0</v>
      </c>
      <c r="J2255" s="148">
        <v>717.56</v>
      </c>
      <c r="K2255" s="148">
        <v>0</v>
      </c>
      <c r="L2255" s="148">
        <v>0</v>
      </c>
      <c r="M2255" s="148">
        <v>956.75</v>
      </c>
      <c r="N2255" s="148" t="s">
        <v>6289</v>
      </c>
      <c r="O2255" s="148">
        <v>0</v>
      </c>
      <c r="P2255" s="148">
        <v>956.75</v>
      </c>
    </row>
    <row r="2256" spans="1:16" ht="25">
      <c r="A2256" s="237" t="s">
        <v>6992</v>
      </c>
      <c r="B2256" s="237" t="s">
        <v>6993</v>
      </c>
      <c r="C2256" s="237" t="s">
        <v>5919</v>
      </c>
      <c r="D2256" s="238" t="s">
        <v>5839</v>
      </c>
      <c r="E2256" s="148">
        <v>6031.61</v>
      </c>
      <c r="F2256" s="148">
        <v>1518.55</v>
      </c>
      <c r="G2256" s="148">
        <v>0</v>
      </c>
      <c r="H2256" s="148" t="s">
        <v>6288</v>
      </c>
      <c r="I2256" s="148">
        <v>246.98000000000047</v>
      </c>
      <c r="J2256" s="148">
        <v>7797.14</v>
      </c>
      <c r="K2256" s="148">
        <v>4958.79</v>
      </c>
      <c r="L2256" s="148">
        <v>1036.77</v>
      </c>
      <c r="M2256" s="148">
        <v>8042.15</v>
      </c>
      <c r="N2256" s="148" t="s">
        <v>6289</v>
      </c>
      <c r="O2256" s="148">
        <v>9632.25</v>
      </c>
      <c r="P2256" s="148">
        <v>23669.96</v>
      </c>
    </row>
    <row r="2257" spans="1:16" ht="25">
      <c r="A2257" s="237" t="s">
        <v>6992</v>
      </c>
      <c r="B2257" s="237" t="s">
        <v>6993</v>
      </c>
      <c r="C2257" s="237" t="s">
        <v>5919</v>
      </c>
      <c r="D2257" s="238" t="s">
        <v>7324</v>
      </c>
      <c r="E2257" s="148">
        <v>6031.61</v>
      </c>
      <c r="F2257" s="148">
        <v>0</v>
      </c>
      <c r="G2257" s="148">
        <v>0</v>
      </c>
      <c r="H2257" s="148" t="s">
        <v>6288</v>
      </c>
      <c r="I2257" s="148">
        <v>0</v>
      </c>
      <c r="J2257" s="148">
        <v>6031.61</v>
      </c>
      <c r="K2257" s="148">
        <v>0</v>
      </c>
      <c r="L2257" s="148">
        <v>1005.27</v>
      </c>
      <c r="M2257" s="148">
        <v>8042.15</v>
      </c>
      <c r="N2257" s="148" t="s">
        <v>6289</v>
      </c>
      <c r="O2257" s="148">
        <v>0</v>
      </c>
      <c r="P2257" s="148">
        <v>9047.42</v>
      </c>
    </row>
    <row r="2258" spans="1:16" ht="25">
      <c r="A2258" s="237" t="s">
        <v>6992</v>
      </c>
      <c r="B2258" s="237" t="s">
        <v>6993</v>
      </c>
      <c r="C2258" s="237" t="s">
        <v>5919</v>
      </c>
      <c r="D2258" s="238" t="s">
        <v>6259</v>
      </c>
      <c r="E2258" s="148">
        <v>6031.61</v>
      </c>
      <c r="F2258" s="148">
        <v>0</v>
      </c>
      <c r="G2258" s="148">
        <v>0</v>
      </c>
      <c r="H2258" s="148" t="s">
        <v>6288</v>
      </c>
      <c r="I2258" s="148">
        <v>0</v>
      </c>
      <c r="J2258" s="148">
        <v>6031.61</v>
      </c>
      <c r="K2258" s="148">
        <v>0</v>
      </c>
      <c r="L2258" s="148">
        <v>0</v>
      </c>
      <c r="M2258" s="148">
        <v>8042.15</v>
      </c>
      <c r="N2258" s="148" t="s">
        <v>6289</v>
      </c>
      <c r="O2258" s="148">
        <v>0</v>
      </c>
      <c r="P2258" s="148">
        <v>8042.15</v>
      </c>
    </row>
    <row r="2259" spans="1:16" ht="37.5">
      <c r="A2259" s="237" t="s">
        <v>6158</v>
      </c>
      <c r="B2259" s="237" t="s">
        <v>6159</v>
      </c>
      <c r="C2259" s="237" t="s">
        <v>5919</v>
      </c>
      <c r="D2259" s="238" t="s">
        <v>5839</v>
      </c>
      <c r="E2259" s="148">
        <v>11910.86</v>
      </c>
      <c r="F2259" s="148">
        <v>1518.55</v>
      </c>
      <c r="G2259" s="148">
        <v>0</v>
      </c>
      <c r="H2259" s="148" t="s">
        <v>6288</v>
      </c>
      <c r="I2259" s="148">
        <v>527.1900000000005</v>
      </c>
      <c r="J2259" s="148">
        <v>13956.60</v>
      </c>
      <c r="K2259" s="148">
        <v>9871.18</v>
      </c>
      <c r="L2259" s="148">
        <v>2063.35</v>
      </c>
      <c r="M2259" s="148">
        <v>15881.15</v>
      </c>
      <c r="N2259" s="148" t="s">
        <v>6289</v>
      </c>
      <c r="O2259" s="148">
        <v>19113.95</v>
      </c>
      <c r="P2259" s="148">
        <v>46929.630000000005</v>
      </c>
    </row>
    <row r="2260" spans="1:16" ht="37.5">
      <c r="A2260" s="237" t="s">
        <v>6158</v>
      </c>
      <c r="B2260" s="237" t="s">
        <v>6159</v>
      </c>
      <c r="C2260" s="237" t="s">
        <v>5919</v>
      </c>
      <c r="D2260" s="238" t="s">
        <v>7324</v>
      </c>
      <c r="E2260" s="148">
        <v>11910.86</v>
      </c>
      <c r="F2260" s="148">
        <v>0</v>
      </c>
      <c r="G2260" s="148">
        <v>0</v>
      </c>
      <c r="H2260" s="148" t="s">
        <v>6288</v>
      </c>
      <c r="I2260" s="148">
        <v>0</v>
      </c>
      <c r="J2260" s="148">
        <v>11910.86</v>
      </c>
      <c r="K2260" s="148">
        <v>0</v>
      </c>
      <c r="L2260" s="148">
        <v>1985.14</v>
      </c>
      <c r="M2260" s="148">
        <v>15881.15</v>
      </c>
      <c r="N2260" s="148" t="s">
        <v>6289</v>
      </c>
      <c r="O2260" s="148">
        <v>0</v>
      </c>
      <c r="P2260" s="148">
        <v>17866.29</v>
      </c>
    </row>
    <row r="2261" spans="1:16" ht="37.5">
      <c r="A2261" s="237" t="s">
        <v>6158</v>
      </c>
      <c r="B2261" s="237" t="s">
        <v>6159</v>
      </c>
      <c r="C2261" s="237" t="s">
        <v>5919</v>
      </c>
      <c r="D2261" s="238" t="s">
        <v>6259</v>
      </c>
      <c r="E2261" s="148">
        <v>11910.86</v>
      </c>
      <c r="F2261" s="148">
        <v>0</v>
      </c>
      <c r="G2261" s="148">
        <v>0</v>
      </c>
      <c r="H2261" s="148" t="s">
        <v>6288</v>
      </c>
      <c r="I2261" s="148">
        <v>0</v>
      </c>
      <c r="J2261" s="148">
        <v>11910.86</v>
      </c>
      <c r="K2261" s="148">
        <v>0</v>
      </c>
      <c r="L2261" s="148">
        <v>0</v>
      </c>
      <c r="M2261" s="148">
        <v>15881.15</v>
      </c>
      <c r="N2261" s="148" t="s">
        <v>6289</v>
      </c>
      <c r="O2261" s="148">
        <v>0</v>
      </c>
      <c r="P2261" s="148">
        <v>15881.15</v>
      </c>
    </row>
    <row r="2262" spans="1:16" ht="37.5">
      <c r="A2262" s="237" t="s">
        <v>6994</v>
      </c>
      <c r="B2262" s="237" t="s">
        <v>7353</v>
      </c>
      <c r="C2262" s="237" t="s">
        <v>5919</v>
      </c>
      <c r="D2262" s="238" t="s">
        <v>5839</v>
      </c>
      <c r="E2262" s="148">
        <v>12085.01</v>
      </c>
      <c r="F2262" s="148">
        <v>1518.55</v>
      </c>
      <c r="G2262" s="148">
        <v>0</v>
      </c>
      <c r="H2262" s="148" t="s">
        <v>6288</v>
      </c>
      <c r="I2262" s="148">
        <v>421.75</v>
      </c>
      <c r="J2262" s="148">
        <v>14025.31</v>
      </c>
      <c r="K2262" s="148">
        <v>9921.77</v>
      </c>
      <c r="L2262" s="148">
        <v>2074.8</v>
      </c>
      <c r="M2262" s="148">
        <v>16113.35</v>
      </c>
      <c r="N2262" s="148" t="s">
        <v>6289</v>
      </c>
      <c r="O2262" s="148">
        <v>19284.86</v>
      </c>
      <c r="P2262" s="148">
        <v>47394.78</v>
      </c>
    </row>
    <row r="2263" spans="1:16" ht="37.5">
      <c r="A2263" s="237" t="s">
        <v>6994</v>
      </c>
      <c r="B2263" s="237" t="s">
        <v>7353</v>
      </c>
      <c r="C2263" s="237" t="s">
        <v>5919</v>
      </c>
      <c r="D2263" s="238" t="s">
        <v>7324</v>
      </c>
      <c r="E2263" s="148">
        <v>12085.01</v>
      </c>
      <c r="F2263" s="148">
        <v>0</v>
      </c>
      <c r="G2263" s="148">
        <v>0</v>
      </c>
      <c r="H2263" s="148" t="s">
        <v>6288</v>
      </c>
      <c r="I2263" s="148">
        <v>0</v>
      </c>
      <c r="J2263" s="148">
        <v>12085.01</v>
      </c>
      <c r="K2263" s="148">
        <v>0</v>
      </c>
      <c r="L2263" s="148">
        <v>2014.17</v>
      </c>
      <c r="M2263" s="148">
        <v>16113.35</v>
      </c>
      <c r="N2263" s="148" t="s">
        <v>6289</v>
      </c>
      <c r="O2263" s="148">
        <v>0</v>
      </c>
      <c r="P2263" s="148">
        <v>18127.52</v>
      </c>
    </row>
    <row r="2264" spans="1:16" ht="37.5">
      <c r="A2264" s="237" t="s">
        <v>6994</v>
      </c>
      <c r="B2264" s="237" t="s">
        <v>7353</v>
      </c>
      <c r="C2264" s="237" t="s">
        <v>5919</v>
      </c>
      <c r="D2264" s="238" t="s">
        <v>6259</v>
      </c>
      <c r="E2264" s="148">
        <v>12085.01</v>
      </c>
      <c r="F2264" s="148">
        <v>0</v>
      </c>
      <c r="G2264" s="148">
        <v>0</v>
      </c>
      <c r="H2264" s="148" t="s">
        <v>6288</v>
      </c>
      <c r="I2264" s="148">
        <v>0</v>
      </c>
      <c r="J2264" s="148">
        <v>12085.01</v>
      </c>
      <c r="K2264" s="148">
        <v>0</v>
      </c>
      <c r="L2264" s="148">
        <v>0</v>
      </c>
      <c r="M2264" s="148">
        <v>16113.35</v>
      </c>
      <c r="N2264" s="148" t="s">
        <v>6289</v>
      </c>
      <c r="O2264" s="148">
        <v>0</v>
      </c>
      <c r="P2264" s="148">
        <v>16113.35</v>
      </c>
    </row>
    <row r="2265" spans="1:16" ht="37.5">
      <c r="A2265" s="237" t="s">
        <v>6996</v>
      </c>
      <c r="B2265" s="237" t="s">
        <v>7354</v>
      </c>
      <c r="C2265" s="237" t="s">
        <v>5919</v>
      </c>
      <c r="D2265" s="238" t="s">
        <v>5839</v>
      </c>
      <c r="E2265" s="148">
        <v>13598.71</v>
      </c>
      <c r="F2265" s="148">
        <v>1518.55</v>
      </c>
      <c r="G2265" s="148">
        <v>0</v>
      </c>
      <c r="H2265" s="148" t="s">
        <v>6288</v>
      </c>
      <c r="I2265" s="148">
        <v>458.0500000000011</v>
      </c>
      <c r="J2265" s="148">
        <v>15575.31</v>
      </c>
      <c r="K2265" s="148">
        <v>11157.37</v>
      </c>
      <c r="L2265" s="148">
        <v>2333.14</v>
      </c>
      <c r="M2265" s="148">
        <v>18131.61</v>
      </c>
      <c r="N2265" s="148" t="s">
        <v>6289</v>
      </c>
      <c r="O2265" s="148">
        <v>21691.41</v>
      </c>
      <c r="P2265" s="148">
        <v>53313.53</v>
      </c>
    </row>
    <row r="2266" spans="1:16" ht="37.5">
      <c r="A2266" s="237" t="s">
        <v>6996</v>
      </c>
      <c r="B2266" s="237" t="s">
        <v>7354</v>
      </c>
      <c r="C2266" s="237" t="s">
        <v>5919</v>
      </c>
      <c r="D2266" s="238" t="s">
        <v>7324</v>
      </c>
      <c r="E2266" s="148">
        <v>13598.71</v>
      </c>
      <c r="F2266" s="148">
        <v>0</v>
      </c>
      <c r="G2266" s="148">
        <v>0</v>
      </c>
      <c r="H2266" s="148" t="s">
        <v>6288</v>
      </c>
      <c r="I2266" s="148">
        <v>0</v>
      </c>
      <c r="J2266" s="148">
        <v>13598.71</v>
      </c>
      <c r="K2266" s="148">
        <v>0</v>
      </c>
      <c r="L2266" s="148">
        <v>2266.45</v>
      </c>
      <c r="M2266" s="148">
        <v>18131.61</v>
      </c>
      <c r="N2266" s="148" t="s">
        <v>6289</v>
      </c>
      <c r="O2266" s="148">
        <v>0</v>
      </c>
      <c r="P2266" s="148">
        <v>20398.06</v>
      </c>
    </row>
    <row r="2267" spans="1:16" ht="37.5">
      <c r="A2267" s="237" t="s">
        <v>6996</v>
      </c>
      <c r="B2267" s="237" t="s">
        <v>7354</v>
      </c>
      <c r="C2267" s="237" t="s">
        <v>5919</v>
      </c>
      <c r="D2267" s="238" t="s">
        <v>6259</v>
      </c>
      <c r="E2267" s="148">
        <v>13598.71</v>
      </c>
      <c r="F2267" s="148">
        <v>0</v>
      </c>
      <c r="G2267" s="148">
        <v>0</v>
      </c>
      <c r="H2267" s="148" t="s">
        <v>6288</v>
      </c>
      <c r="I2267" s="148">
        <v>0</v>
      </c>
      <c r="J2267" s="148">
        <v>13598.71</v>
      </c>
      <c r="K2267" s="148">
        <v>0</v>
      </c>
      <c r="L2267" s="148">
        <v>0</v>
      </c>
      <c r="M2267" s="148">
        <v>18131.61</v>
      </c>
      <c r="N2267" s="148" t="s">
        <v>6289</v>
      </c>
      <c r="O2267" s="148">
        <v>0</v>
      </c>
      <c r="P2267" s="148">
        <v>18131.61</v>
      </c>
    </row>
    <row r="2268" spans="1:16" ht="37.5">
      <c r="A2268" s="237" t="s">
        <v>6160</v>
      </c>
      <c r="B2268" s="237" t="s">
        <v>6161</v>
      </c>
      <c r="C2268" s="237" t="s">
        <v>5919</v>
      </c>
      <c r="D2268" s="238" t="s">
        <v>5839</v>
      </c>
      <c r="E2268" s="148">
        <v>16892.24</v>
      </c>
      <c r="F2268" s="148">
        <v>1518.55</v>
      </c>
      <c r="G2268" s="148">
        <v>0</v>
      </c>
      <c r="H2268" s="148" t="s">
        <v>6288</v>
      </c>
      <c r="I2268" s="148">
        <v>705.489999999998</v>
      </c>
      <c r="J2268" s="148">
        <v>19116.28</v>
      </c>
      <c r="K2268" s="148">
        <v>13983.60</v>
      </c>
      <c r="L2268" s="148">
        <v>2923.30</v>
      </c>
      <c r="M2268" s="148">
        <v>22522.99</v>
      </c>
      <c r="N2268" s="148" t="s">
        <v>6289</v>
      </c>
      <c r="O2268" s="148">
        <v>27090.46</v>
      </c>
      <c r="P2268" s="148">
        <v>66520.35</v>
      </c>
    </row>
    <row r="2269" spans="1:16" ht="37.5">
      <c r="A2269" s="237" t="s">
        <v>6160</v>
      </c>
      <c r="B2269" s="237" t="s">
        <v>6161</v>
      </c>
      <c r="C2269" s="237" t="s">
        <v>5919</v>
      </c>
      <c r="D2269" s="238" t="s">
        <v>7324</v>
      </c>
      <c r="E2269" s="148">
        <v>16892.24</v>
      </c>
      <c r="F2269" s="148">
        <v>0</v>
      </c>
      <c r="G2269" s="148">
        <v>0</v>
      </c>
      <c r="H2269" s="148" t="s">
        <v>6288</v>
      </c>
      <c r="I2269" s="148">
        <v>0</v>
      </c>
      <c r="J2269" s="148">
        <v>16892.24</v>
      </c>
      <c r="K2269" s="148">
        <v>0</v>
      </c>
      <c r="L2269" s="148">
        <v>2815.37</v>
      </c>
      <c r="M2269" s="148">
        <v>22522.99</v>
      </c>
      <c r="N2269" s="148" t="s">
        <v>6289</v>
      </c>
      <c r="O2269" s="148">
        <v>0</v>
      </c>
      <c r="P2269" s="148">
        <v>25338.36</v>
      </c>
    </row>
    <row r="2270" spans="1:16" ht="37.5">
      <c r="A2270" s="237" t="s">
        <v>6160</v>
      </c>
      <c r="B2270" s="237" t="s">
        <v>6161</v>
      </c>
      <c r="C2270" s="237" t="s">
        <v>5919</v>
      </c>
      <c r="D2270" s="238" t="s">
        <v>6259</v>
      </c>
      <c r="E2270" s="148">
        <v>16892.24</v>
      </c>
      <c r="F2270" s="148">
        <v>0</v>
      </c>
      <c r="G2270" s="148">
        <v>0</v>
      </c>
      <c r="H2270" s="148" t="s">
        <v>6288</v>
      </c>
      <c r="I2270" s="148">
        <v>0</v>
      </c>
      <c r="J2270" s="148">
        <v>16892.24</v>
      </c>
      <c r="K2270" s="148">
        <v>0</v>
      </c>
      <c r="L2270" s="148">
        <v>0</v>
      </c>
      <c r="M2270" s="148">
        <v>22522.99</v>
      </c>
      <c r="N2270" s="148" t="s">
        <v>6289</v>
      </c>
      <c r="O2270" s="148">
        <v>0</v>
      </c>
      <c r="P2270" s="148">
        <v>22522.99</v>
      </c>
    </row>
    <row r="2271" spans="1:16" ht="37.5">
      <c r="A2271" s="237" t="s">
        <v>6997</v>
      </c>
      <c r="B2271" s="237" t="s">
        <v>7355</v>
      </c>
      <c r="C2271" s="237" t="s">
        <v>5919</v>
      </c>
      <c r="D2271" s="238" t="s">
        <v>5839</v>
      </c>
      <c r="E2271" s="148">
        <v>18545.11</v>
      </c>
      <c r="F2271" s="148">
        <v>1518.55</v>
      </c>
      <c r="G2271" s="148">
        <v>0</v>
      </c>
      <c r="H2271" s="148" t="s">
        <v>6288</v>
      </c>
      <c r="I2271" s="148">
        <v>551.0499999999993</v>
      </c>
      <c r="J2271" s="148">
        <v>20614.71</v>
      </c>
      <c r="K2271" s="148">
        <v>15173.57</v>
      </c>
      <c r="L2271" s="148">
        <v>3173.04</v>
      </c>
      <c r="M2271" s="148">
        <v>24726.81</v>
      </c>
      <c r="N2271" s="148" t="s">
        <v>6289</v>
      </c>
      <c r="O2271" s="148">
        <v>29530.67</v>
      </c>
      <c r="P2271" s="148">
        <v>72604.09</v>
      </c>
    </row>
    <row r="2272" spans="1:16" ht="37.5">
      <c r="A2272" s="237" t="s">
        <v>6997</v>
      </c>
      <c r="B2272" s="237" t="s">
        <v>7355</v>
      </c>
      <c r="C2272" s="237" t="s">
        <v>5919</v>
      </c>
      <c r="D2272" s="238" t="s">
        <v>7324</v>
      </c>
      <c r="E2272" s="148">
        <v>18545.11</v>
      </c>
      <c r="F2272" s="148">
        <v>0</v>
      </c>
      <c r="G2272" s="148">
        <v>0</v>
      </c>
      <c r="H2272" s="148" t="s">
        <v>6288</v>
      </c>
      <c r="I2272" s="148">
        <v>0</v>
      </c>
      <c r="J2272" s="148">
        <v>18545.11</v>
      </c>
      <c r="K2272" s="148">
        <v>0</v>
      </c>
      <c r="L2272" s="148">
        <v>3090.85</v>
      </c>
      <c r="M2272" s="148">
        <v>24726.81</v>
      </c>
      <c r="N2272" s="148" t="s">
        <v>6289</v>
      </c>
      <c r="O2272" s="148">
        <v>0</v>
      </c>
      <c r="P2272" s="148">
        <v>27817.66</v>
      </c>
    </row>
    <row r="2273" spans="1:16" ht="37.5">
      <c r="A2273" s="237" t="s">
        <v>6997</v>
      </c>
      <c r="B2273" s="237" t="s">
        <v>7355</v>
      </c>
      <c r="C2273" s="237" t="s">
        <v>5919</v>
      </c>
      <c r="D2273" s="238" t="s">
        <v>6259</v>
      </c>
      <c r="E2273" s="148">
        <v>18545.11</v>
      </c>
      <c r="F2273" s="148">
        <v>0</v>
      </c>
      <c r="G2273" s="148">
        <v>0</v>
      </c>
      <c r="H2273" s="148" t="s">
        <v>6288</v>
      </c>
      <c r="I2273" s="148">
        <v>0</v>
      </c>
      <c r="J2273" s="148">
        <v>18545.11</v>
      </c>
      <c r="K2273" s="148">
        <v>0</v>
      </c>
      <c r="L2273" s="148">
        <v>0</v>
      </c>
      <c r="M2273" s="148">
        <v>24726.81</v>
      </c>
      <c r="N2273" s="148" t="s">
        <v>6289</v>
      </c>
      <c r="O2273" s="148">
        <v>0</v>
      </c>
      <c r="P2273" s="148">
        <v>24726.81</v>
      </c>
    </row>
    <row r="2274" spans="1:16" ht="37.5">
      <c r="A2274" s="237" t="s">
        <v>6999</v>
      </c>
      <c r="B2274" s="237" t="s">
        <v>7356</v>
      </c>
      <c r="C2274" s="237" t="s">
        <v>5919</v>
      </c>
      <c r="D2274" s="238" t="s">
        <v>5839</v>
      </c>
      <c r="E2274" s="148">
        <v>21925.11</v>
      </c>
      <c r="F2274" s="148">
        <v>1518.55</v>
      </c>
      <c r="G2274" s="148">
        <v>0</v>
      </c>
      <c r="H2274" s="148" t="s">
        <v>6288</v>
      </c>
      <c r="I2274" s="148">
        <v>610.75</v>
      </c>
      <c r="J2274" s="148">
        <v>24054.41</v>
      </c>
      <c r="K2274" s="148">
        <v>17916.57</v>
      </c>
      <c r="L2274" s="148">
        <v>3746.32</v>
      </c>
      <c r="M2274" s="148">
        <v>29233.48</v>
      </c>
      <c r="N2274" s="148" t="s">
        <v>6289</v>
      </c>
      <c r="O2274" s="148">
        <v>34883.71</v>
      </c>
      <c r="P2274" s="148">
        <v>85780.07999999999</v>
      </c>
    </row>
    <row r="2275" spans="1:16" ht="37.5">
      <c r="A2275" s="237" t="s">
        <v>6999</v>
      </c>
      <c r="B2275" s="237" t="s">
        <v>7356</v>
      </c>
      <c r="C2275" s="237" t="s">
        <v>5919</v>
      </c>
      <c r="D2275" s="238" t="s">
        <v>7324</v>
      </c>
      <c r="E2275" s="148">
        <v>21925.11</v>
      </c>
      <c r="F2275" s="148">
        <v>0</v>
      </c>
      <c r="G2275" s="148">
        <v>0</v>
      </c>
      <c r="H2275" s="148" t="s">
        <v>6288</v>
      </c>
      <c r="I2275" s="148">
        <v>0</v>
      </c>
      <c r="J2275" s="148">
        <v>21925.11</v>
      </c>
      <c r="K2275" s="148">
        <v>0</v>
      </c>
      <c r="L2275" s="148">
        <v>3654.19</v>
      </c>
      <c r="M2275" s="148">
        <v>29233.48</v>
      </c>
      <c r="N2275" s="148" t="s">
        <v>6289</v>
      </c>
      <c r="O2275" s="148">
        <v>0</v>
      </c>
      <c r="P2275" s="148">
        <v>32887.67</v>
      </c>
    </row>
    <row r="2276" spans="1:16" ht="37.5">
      <c r="A2276" s="237" t="s">
        <v>6999</v>
      </c>
      <c r="B2276" s="237" t="s">
        <v>7356</v>
      </c>
      <c r="C2276" s="237" t="s">
        <v>5919</v>
      </c>
      <c r="D2276" s="238" t="s">
        <v>6259</v>
      </c>
      <c r="E2276" s="148">
        <v>21925.11</v>
      </c>
      <c r="F2276" s="148">
        <v>0</v>
      </c>
      <c r="G2276" s="148">
        <v>0</v>
      </c>
      <c r="H2276" s="148" t="s">
        <v>6288</v>
      </c>
      <c r="I2276" s="148">
        <v>0</v>
      </c>
      <c r="J2276" s="148">
        <v>21925.11</v>
      </c>
      <c r="K2276" s="148">
        <v>0</v>
      </c>
      <c r="L2276" s="148">
        <v>0</v>
      </c>
      <c r="M2276" s="148">
        <v>29233.48</v>
      </c>
      <c r="N2276" s="148" t="s">
        <v>6289</v>
      </c>
      <c r="O2276" s="148">
        <v>0</v>
      </c>
      <c r="P2276" s="148">
        <v>29233.48</v>
      </c>
    </row>
    <row r="2277" spans="1:16" ht="37.5">
      <c r="A2277" s="237" t="s">
        <v>7000</v>
      </c>
      <c r="B2277" s="237" t="s">
        <v>7001</v>
      </c>
      <c r="C2277" s="237" t="s">
        <v>6129</v>
      </c>
      <c r="D2277" s="238" t="s">
        <v>5839</v>
      </c>
      <c r="E2277" s="148">
        <v>9115.61</v>
      </c>
      <c r="F2277" s="148">
        <v>1518.55</v>
      </c>
      <c r="G2277" s="148">
        <v>0</v>
      </c>
      <c r="H2277" s="148" t="s">
        <v>6288</v>
      </c>
      <c r="I2277" s="148">
        <v>317.0599999999995</v>
      </c>
      <c r="J2277" s="148">
        <v>10951.22</v>
      </c>
      <c r="K2277" s="148">
        <v>7473.79</v>
      </c>
      <c r="L2277" s="148">
        <v>1562.45</v>
      </c>
      <c r="M2277" s="148">
        <v>12154.15</v>
      </c>
      <c r="N2277" s="148" t="s">
        <v>6289</v>
      </c>
      <c r="O2277" s="148">
        <v>14531.60</v>
      </c>
      <c r="P2277" s="148">
        <v>35721.99</v>
      </c>
    </row>
    <row r="2278" spans="1:16" ht="37.5">
      <c r="A2278" s="237" t="s">
        <v>7000</v>
      </c>
      <c r="B2278" s="237" t="s">
        <v>7001</v>
      </c>
      <c r="C2278" s="237" t="s">
        <v>6129</v>
      </c>
      <c r="D2278" s="238" t="s">
        <v>7324</v>
      </c>
      <c r="E2278" s="148">
        <v>9115.61</v>
      </c>
      <c r="F2278" s="148">
        <v>0</v>
      </c>
      <c r="G2278" s="148">
        <v>0</v>
      </c>
      <c r="H2278" s="148" t="s">
        <v>6288</v>
      </c>
      <c r="I2278" s="148">
        <v>0</v>
      </c>
      <c r="J2278" s="148">
        <v>9115.61</v>
      </c>
      <c r="K2278" s="148">
        <v>0</v>
      </c>
      <c r="L2278" s="148">
        <v>1519.27</v>
      </c>
      <c r="M2278" s="148">
        <v>12154.15</v>
      </c>
      <c r="N2278" s="148" t="s">
        <v>6289</v>
      </c>
      <c r="O2278" s="148">
        <v>0</v>
      </c>
      <c r="P2278" s="148">
        <v>13673.42</v>
      </c>
    </row>
    <row r="2279" spans="1:16" ht="37.5">
      <c r="A2279" s="237" t="s">
        <v>7000</v>
      </c>
      <c r="B2279" s="237" t="s">
        <v>7001</v>
      </c>
      <c r="C2279" s="237" t="s">
        <v>6129</v>
      </c>
      <c r="D2279" s="238" t="s">
        <v>6259</v>
      </c>
      <c r="E2279" s="148">
        <v>9115.61</v>
      </c>
      <c r="F2279" s="148">
        <v>0</v>
      </c>
      <c r="G2279" s="148">
        <v>0</v>
      </c>
      <c r="H2279" s="148" t="s">
        <v>6288</v>
      </c>
      <c r="I2279" s="148">
        <v>0</v>
      </c>
      <c r="J2279" s="148">
        <v>9115.61</v>
      </c>
      <c r="K2279" s="148">
        <v>0</v>
      </c>
      <c r="L2279" s="148">
        <v>0</v>
      </c>
      <c r="M2279" s="148">
        <v>12154.15</v>
      </c>
      <c r="N2279" s="148" t="s">
        <v>6289</v>
      </c>
      <c r="O2279" s="148">
        <v>0</v>
      </c>
      <c r="P2279" s="148">
        <v>12154.15</v>
      </c>
    </row>
    <row r="2280" spans="1:16" ht="25">
      <c r="A2280" s="237" t="s">
        <v>7003</v>
      </c>
      <c r="B2280" s="237" t="s">
        <v>7004</v>
      </c>
      <c r="C2280" s="237" t="s">
        <v>5919</v>
      </c>
      <c r="D2280" s="238" t="s">
        <v>5839</v>
      </c>
      <c r="E2280" s="148">
        <v>9047.44</v>
      </c>
      <c r="F2280" s="148">
        <v>1518.55</v>
      </c>
      <c r="G2280" s="148">
        <v>0</v>
      </c>
      <c r="H2280" s="148" t="s">
        <v>6288</v>
      </c>
      <c r="I2280" s="148">
        <v>369.8099999999995</v>
      </c>
      <c r="J2280" s="148">
        <v>10935.80</v>
      </c>
      <c r="K2280" s="148">
        <v>7438.20</v>
      </c>
      <c r="L2280" s="148">
        <v>1555.16</v>
      </c>
      <c r="M2280" s="148">
        <v>12063.25</v>
      </c>
      <c r="N2280" s="148" t="s">
        <v>6289</v>
      </c>
      <c r="O2280" s="148">
        <v>14448.38</v>
      </c>
      <c r="P2280" s="148">
        <v>35504.99</v>
      </c>
    </row>
    <row r="2281" spans="1:16" ht="25">
      <c r="A2281" s="237" t="s">
        <v>7003</v>
      </c>
      <c r="B2281" s="237" t="s">
        <v>7004</v>
      </c>
      <c r="C2281" s="237" t="s">
        <v>5919</v>
      </c>
      <c r="D2281" s="238" t="s">
        <v>7324</v>
      </c>
      <c r="E2281" s="148">
        <v>9047.44</v>
      </c>
      <c r="F2281" s="148">
        <v>0</v>
      </c>
      <c r="G2281" s="148">
        <v>0</v>
      </c>
      <c r="H2281" s="148" t="s">
        <v>6288</v>
      </c>
      <c r="I2281" s="148">
        <v>0</v>
      </c>
      <c r="J2281" s="148">
        <v>9047.44</v>
      </c>
      <c r="K2281" s="148">
        <v>0</v>
      </c>
      <c r="L2281" s="148">
        <v>1507.91</v>
      </c>
      <c r="M2281" s="148">
        <v>12063.25</v>
      </c>
      <c r="N2281" s="148" t="s">
        <v>6289</v>
      </c>
      <c r="O2281" s="148">
        <v>0</v>
      </c>
      <c r="P2281" s="148">
        <v>13571.16</v>
      </c>
    </row>
    <row r="2282" spans="1:16" ht="25">
      <c r="A2282" s="237" t="s">
        <v>7003</v>
      </c>
      <c r="B2282" s="237" t="s">
        <v>7004</v>
      </c>
      <c r="C2282" s="237" t="s">
        <v>5919</v>
      </c>
      <c r="D2282" s="238" t="s">
        <v>6259</v>
      </c>
      <c r="E2282" s="148">
        <v>9047.44</v>
      </c>
      <c r="F2282" s="148">
        <v>0</v>
      </c>
      <c r="G2282" s="148">
        <v>0</v>
      </c>
      <c r="H2282" s="148" t="s">
        <v>6288</v>
      </c>
      <c r="I2282" s="148">
        <v>0</v>
      </c>
      <c r="J2282" s="148">
        <v>9047.44</v>
      </c>
      <c r="K2282" s="148">
        <v>0</v>
      </c>
      <c r="L2282" s="148">
        <v>0</v>
      </c>
      <c r="M2282" s="148">
        <v>12063.25</v>
      </c>
      <c r="N2282" s="148" t="s">
        <v>6289</v>
      </c>
      <c r="O2282" s="148">
        <v>0</v>
      </c>
      <c r="P2282" s="148">
        <v>12063.25</v>
      </c>
    </row>
    <row r="2283" spans="1:16" ht="37.5">
      <c r="A2283" s="237" t="s">
        <v>7005</v>
      </c>
      <c r="B2283" s="237" t="s">
        <v>7357</v>
      </c>
      <c r="C2283" s="237" t="s">
        <v>5919</v>
      </c>
      <c r="D2283" s="238" t="s">
        <v>5839</v>
      </c>
      <c r="E2283" s="148">
        <v>17660.28</v>
      </c>
      <c r="F2283" s="148">
        <v>1518.55</v>
      </c>
      <c r="G2283" s="148">
        <v>0</v>
      </c>
      <c r="H2283" s="148" t="s">
        <v>6288</v>
      </c>
      <c r="I2283" s="148">
        <v>759.5500000000029</v>
      </c>
      <c r="J2283" s="148">
        <v>19938.38</v>
      </c>
      <c r="K2283" s="148">
        <v>14617.50</v>
      </c>
      <c r="L2283" s="148">
        <v>3055.59</v>
      </c>
      <c r="M2283" s="148">
        <v>23547.04</v>
      </c>
      <c r="N2283" s="148" t="s">
        <v>6289</v>
      </c>
      <c r="O2283" s="148">
        <v>28318.58</v>
      </c>
      <c r="P2283" s="148">
        <v>69538.71</v>
      </c>
    </row>
    <row r="2284" spans="1:16" ht="37.5">
      <c r="A2284" s="237" t="s">
        <v>7005</v>
      </c>
      <c r="B2284" s="237" t="s">
        <v>7357</v>
      </c>
      <c r="C2284" s="237" t="s">
        <v>5919</v>
      </c>
      <c r="D2284" s="238" t="s">
        <v>7324</v>
      </c>
      <c r="E2284" s="148">
        <v>17660.28</v>
      </c>
      <c r="F2284" s="148">
        <v>0</v>
      </c>
      <c r="G2284" s="148">
        <v>0</v>
      </c>
      <c r="H2284" s="148" t="s">
        <v>6288</v>
      </c>
      <c r="I2284" s="148">
        <v>0</v>
      </c>
      <c r="J2284" s="148">
        <v>17660.28</v>
      </c>
      <c r="K2284" s="148">
        <v>0</v>
      </c>
      <c r="L2284" s="148">
        <v>2943.38</v>
      </c>
      <c r="M2284" s="148">
        <v>23547.04</v>
      </c>
      <c r="N2284" s="148" t="s">
        <v>6289</v>
      </c>
      <c r="O2284" s="148">
        <v>0</v>
      </c>
      <c r="P2284" s="148">
        <v>26490.420000000002</v>
      </c>
    </row>
    <row r="2285" spans="1:16" ht="37.5">
      <c r="A2285" s="237" t="s">
        <v>7005</v>
      </c>
      <c r="B2285" s="237" t="s">
        <v>7357</v>
      </c>
      <c r="C2285" s="237" t="s">
        <v>5919</v>
      </c>
      <c r="D2285" s="238" t="s">
        <v>6259</v>
      </c>
      <c r="E2285" s="148">
        <v>17660.28</v>
      </c>
      <c r="F2285" s="148">
        <v>0</v>
      </c>
      <c r="G2285" s="148">
        <v>0</v>
      </c>
      <c r="H2285" s="148" t="s">
        <v>6288</v>
      </c>
      <c r="I2285" s="148">
        <v>0</v>
      </c>
      <c r="J2285" s="148">
        <v>17660.28</v>
      </c>
      <c r="K2285" s="148">
        <v>0</v>
      </c>
      <c r="L2285" s="148">
        <v>0</v>
      </c>
      <c r="M2285" s="148">
        <v>23547.04</v>
      </c>
      <c r="N2285" s="148" t="s">
        <v>6289</v>
      </c>
      <c r="O2285" s="148">
        <v>0</v>
      </c>
      <c r="P2285" s="148">
        <v>23547.04</v>
      </c>
    </row>
    <row r="2286" spans="1:16" ht="37.5">
      <c r="A2286" s="237" t="s">
        <v>7006</v>
      </c>
      <c r="B2286" s="237" t="s">
        <v>7353</v>
      </c>
      <c r="C2286" s="237" t="s">
        <v>5919</v>
      </c>
      <c r="D2286" s="238" t="s">
        <v>5839</v>
      </c>
      <c r="E2286" s="148">
        <v>19780.68</v>
      </c>
      <c r="F2286" s="148">
        <v>1518.55</v>
      </c>
      <c r="G2286" s="148">
        <v>0</v>
      </c>
      <c r="H2286" s="148" t="s">
        <v>6288</v>
      </c>
      <c r="I2286" s="148">
        <v>851.2999999999993</v>
      </c>
      <c r="J2286" s="148">
        <v>22150.53</v>
      </c>
      <c r="K2286" s="148">
        <v>16380.70</v>
      </c>
      <c r="L2286" s="148">
        <v>3424.28</v>
      </c>
      <c r="M2286" s="148">
        <v>26374.24</v>
      </c>
      <c r="N2286" s="148" t="s">
        <v>6289</v>
      </c>
      <c r="O2286" s="148">
        <v>31729.23</v>
      </c>
      <c r="P2286" s="148">
        <v>77908.45</v>
      </c>
    </row>
    <row r="2287" spans="1:16" ht="37.5">
      <c r="A2287" s="237" t="s">
        <v>7006</v>
      </c>
      <c r="B2287" s="237" t="s">
        <v>7353</v>
      </c>
      <c r="C2287" s="237" t="s">
        <v>5919</v>
      </c>
      <c r="D2287" s="238" t="s">
        <v>7324</v>
      </c>
      <c r="E2287" s="148">
        <v>19780.68</v>
      </c>
      <c r="F2287" s="148">
        <v>0</v>
      </c>
      <c r="G2287" s="148">
        <v>0</v>
      </c>
      <c r="H2287" s="148" t="s">
        <v>6288</v>
      </c>
      <c r="I2287" s="148">
        <v>0</v>
      </c>
      <c r="J2287" s="148">
        <v>19780.68</v>
      </c>
      <c r="K2287" s="148">
        <v>0</v>
      </c>
      <c r="L2287" s="148">
        <v>3296.78</v>
      </c>
      <c r="M2287" s="148">
        <v>26374.24</v>
      </c>
      <c r="N2287" s="148" t="s">
        <v>6289</v>
      </c>
      <c r="O2287" s="148">
        <v>0</v>
      </c>
      <c r="P2287" s="148">
        <v>29671.02</v>
      </c>
    </row>
    <row r="2288" spans="1:16" ht="37.5">
      <c r="A2288" s="237" t="s">
        <v>7006</v>
      </c>
      <c r="B2288" s="237" t="s">
        <v>7353</v>
      </c>
      <c r="C2288" s="237" t="s">
        <v>5919</v>
      </c>
      <c r="D2288" s="238" t="s">
        <v>6259</v>
      </c>
      <c r="E2288" s="148">
        <v>19780.68</v>
      </c>
      <c r="F2288" s="148">
        <v>0</v>
      </c>
      <c r="G2288" s="148">
        <v>0</v>
      </c>
      <c r="H2288" s="148" t="s">
        <v>6288</v>
      </c>
      <c r="I2288" s="148">
        <v>0</v>
      </c>
      <c r="J2288" s="148">
        <v>19780.68</v>
      </c>
      <c r="K2288" s="148">
        <v>0</v>
      </c>
      <c r="L2288" s="148">
        <v>0</v>
      </c>
      <c r="M2288" s="148">
        <v>26374.24</v>
      </c>
      <c r="N2288" s="148" t="s">
        <v>6289</v>
      </c>
      <c r="O2288" s="148">
        <v>0</v>
      </c>
      <c r="P2288" s="148">
        <v>26374.24</v>
      </c>
    </row>
    <row r="2289" spans="1:16" ht="37.5">
      <c r="A2289" s="237" t="s">
        <v>6162</v>
      </c>
      <c r="B2289" s="237" t="s">
        <v>6163</v>
      </c>
      <c r="C2289" s="237" t="s">
        <v>5919</v>
      </c>
      <c r="D2289" s="238" t="s">
        <v>5839</v>
      </c>
      <c r="E2289" s="148">
        <v>21956.44</v>
      </c>
      <c r="F2289" s="148">
        <v>1518.55</v>
      </c>
      <c r="G2289" s="148">
        <v>0</v>
      </c>
      <c r="H2289" s="148" t="s">
        <v>6288</v>
      </c>
      <c r="I2289" s="148">
        <v>798.1700000000019</v>
      </c>
      <c r="J2289" s="148">
        <v>24273.16</v>
      </c>
      <c r="K2289" s="148">
        <v>18072.24</v>
      </c>
      <c r="L2289" s="148">
        <v>3778.05</v>
      </c>
      <c r="M2289" s="148">
        <v>29275.25</v>
      </c>
      <c r="N2289" s="148" t="s">
        <v>6289</v>
      </c>
      <c r="O2289" s="148">
        <v>35086.56</v>
      </c>
      <c r="P2289" s="148">
        <v>86212.10</v>
      </c>
    </row>
    <row r="2290" spans="1:16" ht="37.5">
      <c r="A2290" s="237" t="s">
        <v>6162</v>
      </c>
      <c r="B2290" s="237" t="s">
        <v>6163</v>
      </c>
      <c r="C2290" s="237" t="s">
        <v>5919</v>
      </c>
      <c r="D2290" s="238" t="s">
        <v>7324</v>
      </c>
      <c r="E2290" s="148">
        <v>21956.44</v>
      </c>
      <c r="F2290" s="148">
        <v>0</v>
      </c>
      <c r="G2290" s="148">
        <v>0</v>
      </c>
      <c r="H2290" s="148" t="s">
        <v>6288</v>
      </c>
      <c r="I2290" s="148">
        <v>0</v>
      </c>
      <c r="J2290" s="148">
        <v>21956.44</v>
      </c>
      <c r="K2290" s="148">
        <v>0</v>
      </c>
      <c r="L2290" s="148">
        <v>3659.41</v>
      </c>
      <c r="M2290" s="148">
        <v>29275.25</v>
      </c>
      <c r="N2290" s="148" t="s">
        <v>6289</v>
      </c>
      <c r="O2290" s="148">
        <v>0</v>
      </c>
      <c r="P2290" s="148">
        <v>32934.66</v>
      </c>
    </row>
    <row r="2291" spans="1:16" ht="37.5">
      <c r="A2291" s="237" t="s">
        <v>6162</v>
      </c>
      <c r="B2291" s="237" t="s">
        <v>6163</v>
      </c>
      <c r="C2291" s="237" t="s">
        <v>5919</v>
      </c>
      <c r="D2291" s="238" t="s">
        <v>6259</v>
      </c>
      <c r="E2291" s="148">
        <v>21956.44</v>
      </c>
      <c r="F2291" s="148">
        <v>0</v>
      </c>
      <c r="G2291" s="148">
        <v>0</v>
      </c>
      <c r="H2291" s="148" t="s">
        <v>6288</v>
      </c>
      <c r="I2291" s="148">
        <v>0</v>
      </c>
      <c r="J2291" s="148">
        <v>21956.44</v>
      </c>
      <c r="K2291" s="148">
        <v>0</v>
      </c>
      <c r="L2291" s="148">
        <v>0</v>
      </c>
      <c r="M2291" s="148">
        <v>29275.25</v>
      </c>
      <c r="N2291" s="148" t="s">
        <v>6289</v>
      </c>
      <c r="O2291" s="148">
        <v>0</v>
      </c>
      <c r="P2291" s="148">
        <v>29275.25</v>
      </c>
    </row>
    <row r="2292" spans="1:16" ht="37.5">
      <c r="A2292" s="237" t="s">
        <v>7007</v>
      </c>
      <c r="B2292" s="237" t="s">
        <v>7358</v>
      </c>
      <c r="C2292" s="237" t="s">
        <v>5919</v>
      </c>
      <c r="D2292" s="238" t="s">
        <v>5839</v>
      </c>
      <c r="E2292" s="148">
        <v>23534.31</v>
      </c>
      <c r="F2292" s="148">
        <v>1518.55</v>
      </c>
      <c r="G2292" s="148">
        <v>0</v>
      </c>
      <c r="H2292" s="148" t="s">
        <v>6288</v>
      </c>
      <c r="I2292" s="148">
        <v>751.25</v>
      </c>
      <c r="J2292" s="148">
        <v>25804.11</v>
      </c>
      <c r="K2292" s="148">
        <v>19287.08</v>
      </c>
      <c r="L2292" s="148">
        <v>4033.21</v>
      </c>
      <c r="M2292" s="148">
        <v>31379.08</v>
      </c>
      <c r="N2292" s="148" t="s">
        <v>6289</v>
      </c>
      <c r="O2292" s="148">
        <v>37513.2</v>
      </c>
      <c r="P2292" s="148">
        <v>92212.57</v>
      </c>
    </row>
    <row r="2293" spans="1:16" ht="37.5">
      <c r="A2293" s="237" t="s">
        <v>7007</v>
      </c>
      <c r="B2293" s="237" t="s">
        <v>7358</v>
      </c>
      <c r="C2293" s="237" t="s">
        <v>5919</v>
      </c>
      <c r="D2293" s="238" t="s">
        <v>7324</v>
      </c>
      <c r="E2293" s="148">
        <v>23534.31</v>
      </c>
      <c r="F2293" s="148">
        <v>0</v>
      </c>
      <c r="G2293" s="148">
        <v>0</v>
      </c>
      <c r="H2293" s="148" t="s">
        <v>6288</v>
      </c>
      <c r="I2293" s="148">
        <v>0</v>
      </c>
      <c r="J2293" s="148">
        <v>23534.31</v>
      </c>
      <c r="K2293" s="148">
        <v>0</v>
      </c>
      <c r="L2293" s="148">
        <v>3922.39</v>
      </c>
      <c r="M2293" s="148">
        <v>31379.08</v>
      </c>
      <c r="N2293" s="148" t="s">
        <v>6289</v>
      </c>
      <c r="O2293" s="148">
        <v>0</v>
      </c>
      <c r="P2293" s="148">
        <v>35301.47</v>
      </c>
    </row>
    <row r="2294" spans="1:16" ht="37.5">
      <c r="A2294" s="237" t="s">
        <v>7007</v>
      </c>
      <c r="B2294" s="237" t="s">
        <v>7358</v>
      </c>
      <c r="C2294" s="237" t="s">
        <v>5919</v>
      </c>
      <c r="D2294" s="238" t="s">
        <v>6259</v>
      </c>
      <c r="E2294" s="148">
        <v>23534.31</v>
      </c>
      <c r="F2294" s="148">
        <v>0</v>
      </c>
      <c r="G2294" s="148">
        <v>0</v>
      </c>
      <c r="H2294" s="148" t="s">
        <v>6288</v>
      </c>
      <c r="I2294" s="148">
        <v>0</v>
      </c>
      <c r="J2294" s="148">
        <v>23534.31</v>
      </c>
      <c r="K2294" s="148">
        <v>0</v>
      </c>
      <c r="L2294" s="148">
        <v>0</v>
      </c>
      <c r="M2294" s="148">
        <v>31379.08</v>
      </c>
      <c r="N2294" s="148" t="s">
        <v>6289</v>
      </c>
      <c r="O2294" s="148">
        <v>0</v>
      </c>
      <c r="P2294" s="148">
        <v>31379.08</v>
      </c>
    </row>
    <row r="2295" spans="1:16" ht="37.5">
      <c r="A2295" s="237" t="s">
        <v>7008</v>
      </c>
      <c r="B2295" s="237" t="s">
        <v>7355</v>
      </c>
      <c r="C2295" s="237" t="s">
        <v>5919</v>
      </c>
      <c r="D2295" s="238" t="s">
        <v>5839</v>
      </c>
      <c r="E2295" s="148">
        <v>27817.72</v>
      </c>
      <c r="F2295" s="148">
        <v>1518.55</v>
      </c>
      <c r="G2295" s="148">
        <v>0</v>
      </c>
      <c r="H2295" s="148" t="s">
        <v>6288</v>
      </c>
      <c r="I2295" s="148">
        <v>825.9799999999996</v>
      </c>
      <c r="J2295" s="148">
        <v>30162.25</v>
      </c>
      <c r="K2295" s="148">
        <v>22760.40</v>
      </c>
      <c r="L2295" s="148">
        <v>4759.57</v>
      </c>
      <c r="M2295" s="148">
        <v>37090.29</v>
      </c>
      <c r="N2295" s="148" t="s">
        <v>6289</v>
      </c>
      <c r="O2295" s="148">
        <v>44296.12</v>
      </c>
      <c r="P2295" s="148">
        <v>108906.38</v>
      </c>
    </row>
    <row r="2296" spans="1:16" ht="37.5">
      <c r="A2296" s="237" t="s">
        <v>7008</v>
      </c>
      <c r="B2296" s="237" t="s">
        <v>7355</v>
      </c>
      <c r="C2296" s="237" t="s">
        <v>5919</v>
      </c>
      <c r="D2296" s="238" t="s">
        <v>7324</v>
      </c>
      <c r="E2296" s="148">
        <v>27817.72</v>
      </c>
      <c r="F2296" s="148">
        <v>0</v>
      </c>
      <c r="G2296" s="148">
        <v>0</v>
      </c>
      <c r="H2296" s="148" t="s">
        <v>6288</v>
      </c>
      <c r="I2296" s="148">
        <v>0</v>
      </c>
      <c r="J2296" s="148">
        <v>27817.72</v>
      </c>
      <c r="K2296" s="148">
        <v>0</v>
      </c>
      <c r="L2296" s="148">
        <v>4636.29</v>
      </c>
      <c r="M2296" s="148">
        <v>37090.29</v>
      </c>
      <c r="N2296" s="148" t="s">
        <v>6289</v>
      </c>
      <c r="O2296" s="148">
        <v>0</v>
      </c>
      <c r="P2296" s="148">
        <v>41726.58</v>
      </c>
    </row>
    <row r="2297" spans="1:16" ht="37.5">
      <c r="A2297" s="237" t="s">
        <v>7008</v>
      </c>
      <c r="B2297" s="237" t="s">
        <v>7355</v>
      </c>
      <c r="C2297" s="237" t="s">
        <v>5919</v>
      </c>
      <c r="D2297" s="238" t="s">
        <v>6259</v>
      </c>
      <c r="E2297" s="148">
        <v>27817.72</v>
      </c>
      <c r="F2297" s="148">
        <v>0</v>
      </c>
      <c r="G2297" s="148">
        <v>0</v>
      </c>
      <c r="H2297" s="148" t="s">
        <v>6288</v>
      </c>
      <c r="I2297" s="148">
        <v>0</v>
      </c>
      <c r="J2297" s="148">
        <v>27817.72</v>
      </c>
      <c r="K2297" s="148">
        <v>0</v>
      </c>
      <c r="L2297" s="148">
        <v>0</v>
      </c>
      <c r="M2297" s="148">
        <v>37090.29</v>
      </c>
      <c r="N2297" s="148" t="s">
        <v>6289</v>
      </c>
      <c r="O2297" s="148">
        <v>0</v>
      </c>
      <c r="P2297" s="148">
        <v>37090.29</v>
      </c>
    </row>
    <row r="2298" spans="1:16" ht="37.5">
      <c r="A2298" s="237" t="s">
        <v>6164</v>
      </c>
      <c r="B2298" s="237" t="s">
        <v>6165</v>
      </c>
      <c r="C2298" s="237" t="s">
        <v>5919</v>
      </c>
      <c r="D2298" s="238" t="s">
        <v>5839</v>
      </c>
      <c r="E2298" s="148">
        <v>34545.2</v>
      </c>
      <c r="F2298" s="148">
        <v>1518.55</v>
      </c>
      <c r="G2298" s="148">
        <v>0</v>
      </c>
      <c r="H2298" s="148" t="s">
        <v>6288</v>
      </c>
      <c r="I2298" s="148">
        <v>1241.0599999999977</v>
      </c>
      <c r="J2298" s="148">
        <v>37304.81</v>
      </c>
      <c r="K2298" s="148">
        <v>28461.31</v>
      </c>
      <c r="L2298" s="148">
        <v>5949.99</v>
      </c>
      <c r="M2298" s="148">
        <v>46060.27</v>
      </c>
      <c r="N2298" s="148" t="s">
        <v>6289</v>
      </c>
      <c r="O2298" s="148">
        <v>55237.08</v>
      </c>
      <c r="P2298" s="148">
        <v>135708.65000000002</v>
      </c>
    </row>
    <row r="2299" spans="1:16" ht="37.5">
      <c r="A2299" s="237" t="s">
        <v>6164</v>
      </c>
      <c r="B2299" s="237" t="s">
        <v>6165</v>
      </c>
      <c r="C2299" s="237" t="s">
        <v>5919</v>
      </c>
      <c r="D2299" s="238" t="s">
        <v>7324</v>
      </c>
      <c r="E2299" s="148">
        <v>34545.2</v>
      </c>
      <c r="F2299" s="148">
        <v>0</v>
      </c>
      <c r="G2299" s="148">
        <v>0</v>
      </c>
      <c r="H2299" s="148" t="s">
        <v>6288</v>
      </c>
      <c r="I2299" s="148">
        <v>0</v>
      </c>
      <c r="J2299" s="148">
        <v>34545.2</v>
      </c>
      <c r="K2299" s="148">
        <v>0</v>
      </c>
      <c r="L2299" s="148">
        <v>5757.53</v>
      </c>
      <c r="M2299" s="148">
        <v>46060.27</v>
      </c>
      <c r="N2299" s="148" t="s">
        <v>6289</v>
      </c>
      <c r="O2299" s="148">
        <v>0</v>
      </c>
      <c r="P2299" s="148">
        <v>51817.799999999996</v>
      </c>
    </row>
    <row r="2300" spans="1:16" ht="37.5">
      <c r="A2300" s="237" t="s">
        <v>6164</v>
      </c>
      <c r="B2300" s="237" t="s">
        <v>6165</v>
      </c>
      <c r="C2300" s="237" t="s">
        <v>5919</v>
      </c>
      <c r="D2300" s="238" t="s">
        <v>6259</v>
      </c>
      <c r="E2300" s="148">
        <v>34545.2</v>
      </c>
      <c r="F2300" s="148">
        <v>0</v>
      </c>
      <c r="G2300" s="148">
        <v>0</v>
      </c>
      <c r="H2300" s="148" t="s">
        <v>6288</v>
      </c>
      <c r="I2300" s="148">
        <v>0</v>
      </c>
      <c r="J2300" s="148">
        <v>34545.2</v>
      </c>
      <c r="K2300" s="148">
        <v>0</v>
      </c>
      <c r="L2300" s="148">
        <v>0</v>
      </c>
      <c r="M2300" s="148">
        <v>46060.27</v>
      </c>
      <c r="N2300" s="148" t="s">
        <v>6289</v>
      </c>
      <c r="O2300" s="148">
        <v>0</v>
      </c>
      <c r="P2300" s="148">
        <v>46060.27</v>
      </c>
    </row>
    <row r="2301" spans="1:16" ht="37.5">
      <c r="A2301" s="237" t="s">
        <v>7009</v>
      </c>
      <c r="B2301" s="237" t="s">
        <v>7010</v>
      </c>
      <c r="C2301" s="237" t="s">
        <v>6129</v>
      </c>
      <c r="D2301" s="238" t="s">
        <v>5839</v>
      </c>
      <c r="E2301" s="148">
        <v>13673.39</v>
      </c>
      <c r="F2301" s="148">
        <v>1518.55</v>
      </c>
      <c r="G2301" s="148">
        <v>0</v>
      </c>
      <c r="H2301" s="148" t="s">
        <v>6288</v>
      </c>
      <c r="I2301" s="148">
        <v>474.9400000000005</v>
      </c>
      <c r="J2301" s="148">
        <v>15666.88</v>
      </c>
      <c r="K2301" s="148">
        <v>11210.66</v>
      </c>
      <c r="L2301" s="148">
        <v>2343.67</v>
      </c>
      <c r="M2301" s="148">
        <v>18231.19</v>
      </c>
      <c r="N2301" s="148" t="s">
        <v>6289</v>
      </c>
      <c r="O2301" s="148">
        <v>21797.33</v>
      </c>
      <c r="P2301" s="148">
        <v>53582.85</v>
      </c>
    </row>
    <row r="2302" spans="1:16" ht="37.5">
      <c r="A2302" s="237" t="s">
        <v>7009</v>
      </c>
      <c r="B2302" s="237" t="s">
        <v>7010</v>
      </c>
      <c r="C2302" s="237" t="s">
        <v>6129</v>
      </c>
      <c r="D2302" s="238" t="s">
        <v>7324</v>
      </c>
      <c r="E2302" s="148">
        <v>13673.39</v>
      </c>
      <c r="F2302" s="148">
        <v>0</v>
      </c>
      <c r="G2302" s="148">
        <v>0</v>
      </c>
      <c r="H2302" s="148" t="s">
        <v>6288</v>
      </c>
      <c r="I2302" s="148">
        <v>0</v>
      </c>
      <c r="J2302" s="148">
        <v>13673.39</v>
      </c>
      <c r="K2302" s="148">
        <v>0</v>
      </c>
      <c r="L2302" s="148">
        <v>2278.90</v>
      </c>
      <c r="M2302" s="148">
        <v>18231.19</v>
      </c>
      <c r="N2302" s="148" t="s">
        <v>6289</v>
      </c>
      <c r="O2302" s="148">
        <v>0</v>
      </c>
      <c r="P2302" s="148">
        <v>20510.09</v>
      </c>
    </row>
    <row r="2303" spans="1:16" ht="37.5">
      <c r="A2303" s="237" t="s">
        <v>7009</v>
      </c>
      <c r="B2303" s="237" t="s">
        <v>7010</v>
      </c>
      <c r="C2303" s="237" t="s">
        <v>6129</v>
      </c>
      <c r="D2303" s="238" t="s">
        <v>6259</v>
      </c>
      <c r="E2303" s="148">
        <v>13673.39</v>
      </c>
      <c r="F2303" s="148">
        <v>0</v>
      </c>
      <c r="G2303" s="148">
        <v>0</v>
      </c>
      <c r="H2303" s="148" t="s">
        <v>6288</v>
      </c>
      <c r="I2303" s="148">
        <v>0</v>
      </c>
      <c r="J2303" s="148">
        <v>13673.39</v>
      </c>
      <c r="K2303" s="148">
        <v>0</v>
      </c>
      <c r="L2303" s="148">
        <v>0</v>
      </c>
      <c r="M2303" s="148">
        <v>18231.19</v>
      </c>
      <c r="N2303" s="148" t="s">
        <v>6289</v>
      </c>
      <c r="O2303" s="148">
        <v>0</v>
      </c>
      <c r="P2303" s="148">
        <v>18231.19</v>
      </c>
    </row>
    <row r="2304" spans="1:16" ht="25">
      <c r="A2304" s="237" t="s">
        <v>7011</v>
      </c>
      <c r="B2304" s="237" t="s">
        <v>7012</v>
      </c>
      <c r="C2304" s="237" t="s">
        <v>5919</v>
      </c>
      <c r="D2304" s="238" t="s">
        <v>5839</v>
      </c>
      <c r="E2304" s="148">
        <v>12063.21</v>
      </c>
      <c r="F2304" s="148">
        <v>1518.55</v>
      </c>
      <c r="G2304" s="148">
        <v>0</v>
      </c>
      <c r="H2304" s="148" t="s">
        <v>6288</v>
      </c>
      <c r="I2304" s="148">
        <v>492.7500000000018</v>
      </c>
      <c r="J2304" s="148">
        <v>14074.51</v>
      </c>
      <c r="K2304" s="148">
        <v>9917.57</v>
      </c>
      <c r="L2304" s="148">
        <v>2073.54</v>
      </c>
      <c r="M2304" s="148">
        <v>16084.28</v>
      </c>
      <c r="N2304" s="148" t="s">
        <v>6289</v>
      </c>
      <c r="O2304" s="148">
        <v>19264.43</v>
      </c>
      <c r="P2304" s="148">
        <v>47339.82</v>
      </c>
    </row>
    <row r="2305" spans="1:16" ht="25">
      <c r="A2305" s="237" t="s">
        <v>7011</v>
      </c>
      <c r="B2305" s="237" t="s">
        <v>7012</v>
      </c>
      <c r="C2305" s="237" t="s">
        <v>5919</v>
      </c>
      <c r="D2305" s="238" t="s">
        <v>7324</v>
      </c>
      <c r="E2305" s="148">
        <v>12063.21</v>
      </c>
      <c r="F2305" s="148">
        <v>0</v>
      </c>
      <c r="G2305" s="148">
        <v>0</v>
      </c>
      <c r="H2305" s="148" t="s">
        <v>6288</v>
      </c>
      <c r="I2305" s="148">
        <v>0</v>
      </c>
      <c r="J2305" s="148">
        <v>12063.21</v>
      </c>
      <c r="K2305" s="148">
        <v>0</v>
      </c>
      <c r="L2305" s="148">
        <v>2010.54</v>
      </c>
      <c r="M2305" s="148">
        <v>16084.28</v>
      </c>
      <c r="N2305" s="148" t="s">
        <v>6289</v>
      </c>
      <c r="O2305" s="148">
        <v>0</v>
      </c>
      <c r="P2305" s="148">
        <v>18094.82</v>
      </c>
    </row>
    <row r="2306" spans="1:16" ht="25">
      <c r="A2306" s="237" t="s">
        <v>7011</v>
      </c>
      <c r="B2306" s="237" t="s">
        <v>7012</v>
      </c>
      <c r="C2306" s="237" t="s">
        <v>5919</v>
      </c>
      <c r="D2306" s="238" t="s">
        <v>6259</v>
      </c>
      <c r="E2306" s="148">
        <v>12063.21</v>
      </c>
      <c r="F2306" s="148">
        <v>0</v>
      </c>
      <c r="G2306" s="148">
        <v>0</v>
      </c>
      <c r="H2306" s="148" t="s">
        <v>6288</v>
      </c>
      <c r="I2306" s="148">
        <v>0</v>
      </c>
      <c r="J2306" s="148">
        <v>12063.21</v>
      </c>
      <c r="K2306" s="148">
        <v>0</v>
      </c>
      <c r="L2306" s="148">
        <v>0</v>
      </c>
      <c r="M2306" s="148">
        <v>16084.28</v>
      </c>
      <c r="N2306" s="148" t="s">
        <v>6289</v>
      </c>
      <c r="O2306" s="148">
        <v>0</v>
      </c>
      <c r="P2306" s="148">
        <v>16084.28</v>
      </c>
    </row>
    <row r="2307" spans="1:16" ht="37.5">
      <c r="A2307" s="237" t="s">
        <v>7013</v>
      </c>
      <c r="B2307" s="237" t="s">
        <v>7357</v>
      </c>
      <c r="C2307" s="237" t="s">
        <v>5919</v>
      </c>
      <c r="D2307" s="238" t="s">
        <v>5839</v>
      </c>
      <c r="E2307" s="148">
        <v>23287.26</v>
      </c>
      <c r="F2307" s="148">
        <v>1518.55</v>
      </c>
      <c r="G2307" s="148">
        <v>0</v>
      </c>
      <c r="H2307" s="148" t="s">
        <v>6288</v>
      </c>
      <c r="I2307" s="148">
        <v>991.8700000000026</v>
      </c>
      <c r="J2307" s="148">
        <v>25797.68</v>
      </c>
      <c r="K2307" s="148">
        <v>19265.74</v>
      </c>
      <c r="L2307" s="148">
        <v>4027.40</v>
      </c>
      <c r="M2307" s="148">
        <v>31049.68</v>
      </c>
      <c r="N2307" s="148" t="s">
        <v>6289</v>
      </c>
      <c r="O2307" s="148">
        <v>37331.26</v>
      </c>
      <c r="P2307" s="148">
        <v>91674.08000000002</v>
      </c>
    </row>
    <row r="2308" spans="1:16" ht="37.5">
      <c r="A2308" s="237" t="s">
        <v>7013</v>
      </c>
      <c r="B2308" s="237" t="s">
        <v>7357</v>
      </c>
      <c r="C2308" s="237" t="s">
        <v>5919</v>
      </c>
      <c r="D2308" s="238" t="s">
        <v>7324</v>
      </c>
      <c r="E2308" s="148">
        <v>23287.26</v>
      </c>
      <c r="F2308" s="148">
        <v>0</v>
      </c>
      <c r="G2308" s="148">
        <v>0</v>
      </c>
      <c r="H2308" s="148" t="s">
        <v>6288</v>
      </c>
      <c r="I2308" s="148">
        <v>0</v>
      </c>
      <c r="J2308" s="148">
        <v>23287.26</v>
      </c>
      <c r="K2308" s="148">
        <v>0</v>
      </c>
      <c r="L2308" s="148">
        <v>3881.21</v>
      </c>
      <c r="M2308" s="148">
        <v>31049.68</v>
      </c>
      <c r="N2308" s="148" t="s">
        <v>6289</v>
      </c>
      <c r="O2308" s="148">
        <v>0</v>
      </c>
      <c r="P2308" s="148">
        <v>34930.89</v>
      </c>
    </row>
    <row r="2309" spans="1:16" ht="37.5">
      <c r="A2309" s="237" t="s">
        <v>7013</v>
      </c>
      <c r="B2309" s="237" t="s">
        <v>7357</v>
      </c>
      <c r="C2309" s="237" t="s">
        <v>5919</v>
      </c>
      <c r="D2309" s="238" t="s">
        <v>6259</v>
      </c>
      <c r="E2309" s="148">
        <v>23287.26</v>
      </c>
      <c r="F2309" s="148">
        <v>0</v>
      </c>
      <c r="G2309" s="148">
        <v>0</v>
      </c>
      <c r="H2309" s="148" t="s">
        <v>6288</v>
      </c>
      <c r="I2309" s="148">
        <v>0</v>
      </c>
      <c r="J2309" s="148">
        <v>23287.26</v>
      </c>
      <c r="K2309" s="148">
        <v>0</v>
      </c>
      <c r="L2309" s="148">
        <v>0</v>
      </c>
      <c r="M2309" s="148">
        <v>31049.68</v>
      </c>
      <c r="N2309" s="148" t="s">
        <v>6289</v>
      </c>
      <c r="O2309" s="148">
        <v>0</v>
      </c>
      <c r="P2309" s="148">
        <v>31049.68</v>
      </c>
    </row>
    <row r="2310" spans="1:16" ht="37.5">
      <c r="A2310" s="237" t="s">
        <v>7014</v>
      </c>
      <c r="B2310" s="237" t="s">
        <v>7353</v>
      </c>
      <c r="C2310" s="237" t="s">
        <v>5919</v>
      </c>
      <c r="D2310" s="238" t="s">
        <v>5839</v>
      </c>
      <c r="E2310" s="148">
        <v>25738.44</v>
      </c>
      <c r="F2310" s="148">
        <v>1518.55</v>
      </c>
      <c r="G2310" s="148">
        <v>0</v>
      </c>
      <c r="H2310" s="148" t="s">
        <v>6288</v>
      </c>
      <c r="I2310" s="148">
        <v>1111.5000000000036</v>
      </c>
      <c r="J2310" s="148">
        <v>28368.49</v>
      </c>
      <c r="K2310" s="148">
        <v>21313.63</v>
      </c>
      <c r="L2310" s="148">
        <v>4455.87</v>
      </c>
      <c r="M2310" s="148">
        <v>34317.92</v>
      </c>
      <c r="N2310" s="148" t="s">
        <v>6289</v>
      </c>
      <c r="O2310" s="148">
        <v>41287.08</v>
      </c>
      <c r="P2310" s="148">
        <v>101374.50</v>
      </c>
    </row>
    <row r="2311" spans="1:16" ht="37.5">
      <c r="A2311" s="237" t="s">
        <v>7014</v>
      </c>
      <c r="B2311" s="237" t="s">
        <v>7353</v>
      </c>
      <c r="C2311" s="237" t="s">
        <v>5919</v>
      </c>
      <c r="D2311" s="238" t="s">
        <v>7324</v>
      </c>
      <c r="E2311" s="148">
        <v>25738.44</v>
      </c>
      <c r="F2311" s="148">
        <v>0</v>
      </c>
      <c r="G2311" s="148">
        <v>0</v>
      </c>
      <c r="H2311" s="148" t="s">
        <v>6288</v>
      </c>
      <c r="I2311" s="148">
        <v>0</v>
      </c>
      <c r="J2311" s="148">
        <v>25738.44</v>
      </c>
      <c r="K2311" s="148">
        <v>0</v>
      </c>
      <c r="L2311" s="148">
        <v>4289.74</v>
      </c>
      <c r="M2311" s="148">
        <v>34317.92</v>
      </c>
      <c r="N2311" s="148" t="s">
        <v>6289</v>
      </c>
      <c r="O2311" s="148">
        <v>0</v>
      </c>
      <c r="P2311" s="148">
        <v>38607.659999999996</v>
      </c>
    </row>
    <row r="2312" spans="1:16" ht="37.5">
      <c r="A2312" s="237" t="s">
        <v>7014</v>
      </c>
      <c r="B2312" s="237" t="s">
        <v>7353</v>
      </c>
      <c r="C2312" s="237" t="s">
        <v>5919</v>
      </c>
      <c r="D2312" s="238" t="s">
        <v>6259</v>
      </c>
      <c r="E2312" s="148">
        <v>25738.44</v>
      </c>
      <c r="F2312" s="148">
        <v>0</v>
      </c>
      <c r="G2312" s="148">
        <v>0</v>
      </c>
      <c r="H2312" s="148" t="s">
        <v>6288</v>
      </c>
      <c r="I2312" s="148">
        <v>0</v>
      </c>
      <c r="J2312" s="148">
        <v>25738.44</v>
      </c>
      <c r="K2312" s="148">
        <v>0</v>
      </c>
      <c r="L2312" s="148">
        <v>0</v>
      </c>
      <c r="M2312" s="148">
        <v>34317.92</v>
      </c>
      <c r="N2312" s="148" t="s">
        <v>6289</v>
      </c>
      <c r="O2312" s="148">
        <v>0</v>
      </c>
      <c r="P2312" s="148">
        <v>34317.92</v>
      </c>
    </row>
    <row r="2313" spans="1:16" ht="37.5">
      <c r="A2313" s="237" t="s">
        <v>6166</v>
      </c>
      <c r="B2313" s="237" t="s">
        <v>6163</v>
      </c>
      <c r="C2313" s="237" t="s">
        <v>5919</v>
      </c>
      <c r="D2313" s="238" t="s">
        <v>5839</v>
      </c>
      <c r="E2313" s="148">
        <v>28933.82</v>
      </c>
      <c r="F2313" s="148">
        <v>1518.55</v>
      </c>
      <c r="G2313" s="148">
        <v>0</v>
      </c>
      <c r="H2313" s="148" t="s">
        <v>6288</v>
      </c>
      <c r="I2313" s="148">
        <v>1064.0600000000013</v>
      </c>
      <c r="J2313" s="148">
        <v>31516.43</v>
      </c>
      <c r="K2313" s="148">
        <v>23823.18</v>
      </c>
      <c r="L2313" s="148">
        <v>4980.52</v>
      </c>
      <c r="M2313" s="148">
        <v>38578.43</v>
      </c>
      <c r="N2313" s="148" t="s">
        <v>6289</v>
      </c>
      <c r="O2313" s="148">
        <v>46247.32</v>
      </c>
      <c r="P2313" s="148">
        <v>113629.45000000001</v>
      </c>
    </row>
    <row r="2314" spans="1:16" ht="37.5">
      <c r="A2314" s="237" t="s">
        <v>6166</v>
      </c>
      <c r="B2314" s="237" t="s">
        <v>6163</v>
      </c>
      <c r="C2314" s="237" t="s">
        <v>5919</v>
      </c>
      <c r="D2314" s="238" t="s">
        <v>7324</v>
      </c>
      <c r="E2314" s="148">
        <v>28933.82</v>
      </c>
      <c r="F2314" s="148">
        <v>0</v>
      </c>
      <c r="G2314" s="148">
        <v>0</v>
      </c>
      <c r="H2314" s="148" t="s">
        <v>6288</v>
      </c>
      <c r="I2314" s="148">
        <v>0</v>
      </c>
      <c r="J2314" s="148">
        <v>28933.82</v>
      </c>
      <c r="K2314" s="148">
        <v>0</v>
      </c>
      <c r="L2314" s="148">
        <v>4822.30</v>
      </c>
      <c r="M2314" s="148">
        <v>38578.43</v>
      </c>
      <c r="N2314" s="148" t="s">
        <v>6289</v>
      </c>
      <c r="O2314" s="148">
        <v>0</v>
      </c>
      <c r="P2314" s="148">
        <v>43400.73</v>
      </c>
    </row>
    <row r="2315" spans="1:16" ht="37.5">
      <c r="A2315" s="237" t="s">
        <v>6166</v>
      </c>
      <c r="B2315" s="237" t="s">
        <v>6163</v>
      </c>
      <c r="C2315" s="237" t="s">
        <v>5919</v>
      </c>
      <c r="D2315" s="238" t="s">
        <v>6259</v>
      </c>
      <c r="E2315" s="148">
        <v>28933.82</v>
      </c>
      <c r="F2315" s="148">
        <v>0</v>
      </c>
      <c r="G2315" s="148">
        <v>0</v>
      </c>
      <c r="H2315" s="148" t="s">
        <v>6288</v>
      </c>
      <c r="I2315" s="148">
        <v>0</v>
      </c>
      <c r="J2315" s="148">
        <v>28933.82</v>
      </c>
      <c r="K2315" s="148">
        <v>0</v>
      </c>
      <c r="L2315" s="148">
        <v>0</v>
      </c>
      <c r="M2315" s="148">
        <v>38578.43</v>
      </c>
      <c r="N2315" s="148" t="s">
        <v>6289</v>
      </c>
      <c r="O2315" s="148">
        <v>0</v>
      </c>
      <c r="P2315" s="148">
        <v>38578.43</v>
      </c>
    </row>
    <row r="2316" spans="1:16" ht="37.5">
      <c r="A2316" s="237" t="s">
        <v>6167</v>
      </c>
      <c r="B2316" s="237" t="s">
        <v>6168</v>
      </c>
      <c r="C2316" s="237" t="s">
        <v>5919</v>
      </c>
      <c r="D2316" s="238" t="s">
        <v>5839</v>
      </c>
      <c r="E2316" s="148">
        <v>32960.62</v>
      </c>
      <c r="F2316" s="148">
        <v>1518.55</v>
      </c>
      <c r="G2316" s="148">
        <v>0</v>
      </c>
      <c r="H2316" s="148" t="s">
        <v>6288</v>
      </c>
      <c r="I2316" s="148">
        <v>1325.699999999997</v>
      </c>
      <c r="J2316" s="148">
        <v>35804.87</v>
      </c>
      <c r="K2316" s="148">
        <v>27240.82</v>
      </c>
      <c r="L2316" s="148">
        <v>5695.26</v>
      </c>
      <c r="M2316" s="148">
        <v>43947.49</v>
      </c>
      <c r="N2316" s="148" t="s">
        <v>6289</v>
      </c>
      <c r="O2316" s="148">
        <v>52808.89</v>
      </c>
      <c r="P2316" s="148">
        <v>129692.46</v>
      </c>
    </row>
    <row r="2317" spans="1:16" ht="37.5">
      <c r="A2317" s="237" t="s">
        <v>6167</v>
      </c>
      <c r="B2317" s="237" t="s">
        <v>6168</v>
      </c>
      <c r="C2317" s="237" t="s">
        <v>5919</v>
      </c>
      <c r="D2317" s="238" t="s">
        <v>7324</v>
      </c>
      <c r="E2317" s="148">
        <v>32960.62</v>
      </c>
      <c r="F2317" s="148">
        <v>0</v>
      </c>
      <c r="G2317" s="148">
        <v>0</v>
      </c>
      <c r="H2317" s="148" t="s">
        <v>6288</v>
      </c>
      <c r="I2317" s="148">
        <v>0</v>
      </c>
      <c r="J2317" s="148">
        <v>32960.62</v>
      </c>
      <c r="K2317" s="148">
        <v>0</v>
      </c>
      <c r="L2317" s="148">
        <v>5493.44</v>
      </c>
      <c r="M2317" s="148">
        <v>43947.49</v>
      </c>
      <c r="N2317" s="148" t="s">
        <v>6289</v>
      </c>
      <c r="O2317" s="148">
        <v>0</v>
      </c>
      <c r="P2317" s="148">
        <v>49440.93</v>
      </c>
    </row>
    <row r="2318" spans="1:16" ht="37.5">
      <c r="A2318" s="237" t="s">
        <v>6167</v>
      </c>
      <c r="B2318" s="237" t="s">
        <v>6168</v>
      </c>
      <c r="C2318" s="237" t="s">
        <v>5919</v>
      </c>
      <c r="D2318" s="238" t="s">
        <v>6259</v>
      </c>
      <c r="E2318" s="148">
        <v>32960.62</v>
      </c>
      <c r="F2318" s="148">
        <v>0</v>
      </c>
      <c r="G2318" s="148">
        <v>0</v>
      </c>
      <c r="H2318" s="148" t="s">
        <v>6288</v>
      </c>
      <c r="I2318" s="148">
        <v>0</v>
      </c>
      <c r="J2318" s="148">
        <v>32960.62</v>
      </c>
      <c r="K2318" s="148">
        <v>0</v>
      </c>
      <c r="L2318" s="148">
        <v>0</v>
      </c>
      <c r="M2318" s="148">
        <v>43947.49</v>
      </c>
      <c r="N2318" s="148" t="s">
        <v>6289</v>
      </c>
      <c r="O2318" s="148">
        <v>0</v>
      </c>
      <c r="P2318" s="148">
        <v>43947.49</v>
      </c>
    </row>
    <row r="2319" spans="1:16" ht="37.5">
      <c r="A2319" s="237" t="s">
        <v>6169</v>
      </c>
      <c r="B2319" s="237" t="s">
        <v>6170</v>
      </c>
      <c r="C2319" s="237" t="s">
        <v>5919</v>
      </c>
      <c r="D2319" s="238" t="s">
        <v>5839</v>
      </c>
      <c r="E2319" s="148">
        <v>38959.58</v>
      </c>
      <c r="F2319" s="148">
        <v>1518.55</v>
      </c>
      <c r="G2319" s="148">
        <v>0</v>
      </c>
      <c r="H2319" s="148" t="s">
        <v>6288</v>
      </c>
      <c r="I2319" s="148">
        <v>1459.0099999999948</v>
      </c>
      <c r="J2319" s="148">
        <v>41937.14</v>
      </c>
      <c r="K2319" s="148">
        <v>32129.07</v>
      </c>
      <c r="L2319" s="148">
        <v>6717.31</v>
      </c>
      <c r="M2319" s="148">
        <v>51946.11</v>
      </c>
      <c r="N2319" s="148" t="s">
        <v>6289</v>
      </c>
      <c r="O2319" s="148">
        <v>62336.13</v>
      </c>
      <c r="P2319" s="148">
        <v>153128.62</v>
      </c>
    </row>
    <row r="2320" spans="1:16" ht="37.5">
      <c r="A2320" s="237" t="s">
        <v>6169</v>
      </c>
      <c r="B2320" s="237" t="s">
        <v>6170</v>
      </c>
      <c r="C2320" s="237" t="s">
        <v>5919</v>
      </c>
      <c r="D2320" s="238" t="s">
        <v>7324</v>
      </c>
      <c r="E2320" s="148">
        <v>38959.58</v>
      </c>
      <c r="F2320" s="148">
        <v>0</v>
      </c>
      <c r="G2320" s="148">
        <v>0</v>
      </c>
      <c r="H2320" s="148" t="s">
        <v>6288</v>
      </c>
      <c r="I2320" s="148">
        <v>0</v>
      </c>
      <c r="J2320" s="148">
        <v>38959.58</v>
      </c>
      <c r="K2320" s="148">
        <v>0</v>
      </c>
      <c r="L2320" s="148">
        <v>6493.26</v>
      </c>
      <c r="M2320" s="148">
        <v>51946.11</v>
      </c>
      <c r="N2320" s="148" t="s">
        <v>6289</v>
      </c>
      <c r="O2320" s="148">
        <v>0</v>
      </c>
      <c r="P2320" s="148">
        <v>58439.37</v>
      </c>
    </row>
    <row r="2321" spans="1:16" ht="37.5">
      <c r="A2321" s="237" t="s">
        <v>6169</v>
      </c>
      <c r="B2321" s="237" t="s">
        <v>6170</v>
      </c>
      <c r="C2321" s="237" t="s">
        <v>5919</v>
      </c>
      <c r="D2321" s="238" t="s">
        <v>6259</v>
      </c>
      <c r="E2321" s="148">
        <v>38959.58</v>
      </c>
      <c r="F2321" s="148">
        <v>0</v>
      </c>
      <c r="G2321" s="148">
        <v>0</v>
      </c>
      <c r="H2321" s="148" t="s">
        <v>6288</v>
      </c>
      <c r="I2321" s="148">
        <v>0</v>
      </c>
      <c r="J2321" s="148">
        <v>38959.58</v>
      </c>
      <c r="K2321" s="148">
        <v>0</v>
      </c>
      <c r="L2321" s="148">
        <v>0</v>
      </c>
      <c r="M2321" s="148">
        <v>51946.11</v>
      </c>
      <c r="N2321" s="148" t="s">
        <v>6289</v>
      </c>
      <c r="O2321" s="148">
        <v>0</v>
      </c>
      <c r="P2321" s="148">
        <v>51946.11</v>
      </c>
    </row>
    <row r="2322" spans="1:16" ht="37.5">
      <c r="A2322" s="237" t="s">
        <v>6171</v>
      </c>
      <c r="B2322" s="237" t="s">
        <v>6172</v>
      </c>
      <c r="C2322" s="237" t="s">
        <v>5919</v>
      </c>
      <c r="D2322" s="238" t="s">
        <v>5839</v>
      </c>
      <c r="E2322" s="148">
        <v>46060.28</v>
      </c>
      <c r="F2322" s="148">
        <v>1518.55</v>
      </c>
      <c r="G2322" s="148">
        <v>0</v>
      </c>
      <c r="H2322" s="148" t="s">
        <v>6288</v>
      </c>
      <c r="I2322" s="148">
        <v>1618.7699999999968</v>
      </c>
      <c r="J2322" s="148">
        <v>49197.60</v>
      </c>
      <c r="K2322" s="148">
        <v>37920.72</v>
      </c>
      <c r="L2322" s="148">
        <v>7927.38</v>
      </c>
      <c r="M2322" s="148">
        <v>61413.71</v>
      </c>
      <c r="N2322" s="148" t="s">
        <v>6289</v>
      </c>
      <c r="O2322" s="148">
        <v>73614.99</v>
      </c>
      <c r="P2322" s="148">
        <v>180876.80</v>
      </c>
    </row>
    <row r="2323" spans="1:16" ht="37.5">
      <c r="A2323" s="237" t="s">
        <v>6171</v>
      </c>
      <c r="B2323" s="237" t="s">
        <v>6172</v>
      </c>
      <c r="C2323" s="237" t="s">
        <v>5919</v>
      </c>
      <c r="D2323" s="238" t="s">
        <v>7324</v>
      </c>
      <c r="E2323" s="148">
        <v>46060.28</v>
      </c>
      <c r="F2323" s="148">
        <v>0</v>
      </c>
      <c r="G2323" s="148">
        <v>0</v>
      </c>
      <c r="H2323" s="148" t="s">
        <v>6288</v>
      </c>
      <c r="I2323" s="148">
        <v>0</v>
      </c>
      <c r="J2323" s="148">
        <v>46060.28</v>
      </c>
      <c r="K2323" s="148">
        <v>0</v>
      </c>
      <c r="L2323" s="148">
        <v>7676.71</v>
      </c>
      <c r="M2323" s="148">
        <v>61413.71</v>
      </c>
      <c r="N2323" s="148" t="s">
        <v>6289</v>
      </c>
      <c r="O2323" s="148">
        <v>0</v>
      </c>
      <c r="P2323" s="148">
        <v>69090.42</v>
      </c>
    </row>
    <row r="2324" spans="1:16" ht="37.5">
      <c r="A2324" s="237" t="s">
        <v>6171</v>
      </c>
      <c r="B2324" s="237" t="s">
        <v>6172</v>
      </c>
      <c r="C2324" s="237" t="s">
        <v>5919</v>
      </c>
      <c r="D2324" s="238" t="s">
        <v>6259</v>
      </c>
      <c r="E2324" s="148">
        <v>46060.28</v>
      </c>
      <c r="F2324" s="148">
        <v>0</v>
      </c>
      <c r="G2324" s="148">
        <v>0</v>
      </c>
      <c r="H2324" s="148" t="s">
        <v>6288</v>
      </c>
      <c r="I2324" s="148">
        <v>0</v>
      </c>
      <c r="J2324" s="148">
        <v>46060.28</v>
      </c>
      <c r="K2324" s="148">
        <v>0</v>
      </c>
      <c r="L2324" s="148">
        <v>0</v>
      </c>
      <c r="M2324" s="148">
        <v>61413.71</v>
      </c>
      <c r="N2324" s="148" t="s">
        <v>6289</v>
      </c>
      <c r="O2324" s="148">
        <v>0</v>
      </c>
      <c r="P2324" s="148">
        <v>61413.71</v>
      </c>
    </row>
    <row r="2325" spans="1:16" ht="37.5">
      <c r="A2325" s="237" t="s">
        <v>7015</v>
      </c>
      <c r="B2325" s="237" t="s">
        <v>7016</v>
      </c>
      <c r="C2325" s="237" t="s">
        <v>6129</v>
      </c>
      <c r="D2325" s="238" t="s">
        <v>5839</v>
      </c>
      <c r="E2325" s="148">
        <v>18231.18</v>
      </c>
      <c r="F2325" s="148">
        <v>1518.55</v>
      </c>
      <c r="G2325" s="148">
        <v>0</v>
      </c>
      <c r="H2325" s="148" t="s">
        <v>6288</v>
      </c>
      <c r="I2325" s="148">
        <v>632.9500000000007</v>
      </c>
      <c r="J2325" s="148">
        <v>20382.68</v>
      </c>
      <c r="K2325" s="148">
        <v>14947.54</v>
      </c>
      <c r="L2325" s="148">
        <v>3124.90</v>
      </c>
      <c r="M2325" s="148">
        <v>24308.24</v>
      </c>
      <c r="N2325" s="148" t="s">
        <v>6289</v>
      </c>
      <c r="O2325" s="148">
        <v>29063.11</v>
      </c>
      <c r="P2325" s="148">
        <v>71443.79000000001</v>
      </c>
    </row>
    <row r="2326" spans="1:16" ht="37.5">
      <c r="A2326" s="237" t="s">
        <v>7015</v>
      </c>
      <c r="B2326" s="237" t="s">
        <v>7016</v>
      </c>
      <c r="C2326" s="237" t="s">
        <v>6129</v>
      </c>
      <c r="D2326" s="238" t="s">
        <v>7324</v>
      </c>
      <c r="E2326" s="148">
        <v>18231.18</v>
      </c>
      <c r="F2326" s="148">
        <v>0</v>
      </c>
      <c r="G2326" s="148">
        <v>0</v>
      </c>
      <c r="H2326" s="148" t="s">
        <v>6288</v>
      </c>
      <c r="I2326" s="148">
        <v>0</v>
      </c>
      <c r="J2326" s="148">
        <v>18231.18</v>
      </c>
      <c r="K2326" s="148">
        <v>0</v>
      </c>
      <c r="L2326" s="148">
        <v>3038.53</v>
      </c>
      <c r="M2326" s="148">
        <v>24308.24</v>
      </c>
      <c r="N2326" s="148" t="s">
        <v>6289</v>
      </c>
      <c r="O2326" s="148">
        <v>0</v>
      </c>
      <c r="P2326" s="148">
        <v>27346.77</v>
      </c>
    </row>
    <row r="2327" spans="1:16" ht="37.5">
      <c r="A2327" s="237" t="s">
        <v>7015</v>
      </c>
      <c r="B2327" s="237" t="s">
        <v>7016</v>
      </c>
      <c r="C2327" s="237" t="s">
        <v>6129</v>
      </c>
      <c r="D2327" s="238" t="s">
        <v>6259</v>
      </c>
      <c r="E2327" s="148">
        <v>18231.18</v>
      </c>
      <c r="F2327" s="148">
        <v>0</v>
      </c>
      <c r="G2327" s="148">
        <v>0</v>
      </c>
      <c r="H2327" s="148" t="s">
        <v>6288</v>
      </c>
      <c r="I2327" s="148">
        <v>0</v>
      </c>
      <c r="J2327" s="148">
        <v>18231.18</v>
      </c>
      <c r="K2327" s="148">
        <v>0</v>
      </c>
      <c r="L2327" s="148">
        <v>0</v>
      </c>
      <c r="M2327" s="148">
        <v>24308.24</v>
      </c>
      <c r="N2327" s="148" t="s">
        <v>6289</v>
      </c>
      <c r="O2327" s="148">
        <v>0</v>
      </c>
      <c r="P2327" s="148">
        <v>24308.24</v>
      </c>
    </row>
    <row r="2328" spans="1:16" ht="37.5">
      <c r="A2328" s="237" t="s">
        <v>6173</v>
      </c>
      <c r="B2328" s="237" t="s">
        <v>6174</v>
      </c>
      <c r="C2328" s="237" t="s">
        <v>5919</v>
      </c>
      <c r="D2328" s="238" t="s">
        <v>5839</v>
      </c>
      <c r="E2328" s="148">
        <v>565.76</v>
      </c>
      <c r="F2328" s="148">
        <v>1518.55</v>
      </c>
      <c r="G2328" s="148">
        <v>0</v>
      </c>
      <c r="H2328" s="148" t="s">
        <v>6288</v>
      </c>
      <c r="I2328" s="148">
        <v>25.76000000000022</v>
      </c>
      <c r="J2328" s="148">
        <v>2110.07</v>
      </c>
      <c r="K2328" s="148">
        <v>469.30</v>
      </c>
      <c r="L2328" s="148">
        <v>98.10</v>
      </c>
      <c r="M2328" s="148">
        <v>754.35</v>
      </c>
      <c r="N2328" s="148" t="s">
        <v>6289</v>
      </c>
      <c r="O2328" s="148">
        <v>908.46</v>
      </c>
      <c r="P2328" s="148">
        <v>2230.21</v>
      </c>
    </row>
    <row r="2329" spans="1:16" ht="37.5">
      <c r="A2329" s="237" t="s">
        <v>6173</v>
      </c>
      <c r="B2329" s="237" t="s">
        <v>6174</v>
      </c>
      <c r="C2329" s="237" t="s">
        <v>5919</v>
      </c>
      <c r="D2329" s="238" t="s">
        <v>7324</v>
      </c>
      <c r="E2329" s="148">
        <v>565.76</v>
      </c>
      <c r="F2329" s="148">
        <v>0</v>
      </c>
      <c r="G2329" s="148">
        <v>0</v>
      </c>
      <c r="H2329" s="148" t="s">
        <v>6288</v>
      </c>
      <c r="I2329" s="148">
        <v>0</v>
      </c>
      <c r="J2329" s="148">
        <v>565.76</v>
      </c>
      <c r="K2329" s="148">
        <v>0</v>
      </c>
      <c r="L2329" s="148">
        <v>94.29</v>
      </c>
      <c r="M2329" s="148">
        <v>754.35</v>
      </c>
      <c r="N2329" s="148" t="s">
        <v>6289</v>
      </c>
      <c r="O2329" s="148">
        <v>0</v>
      </c>
      <c r="P2329" s="148">
        <v>848.64</v>
      </c>
    </row>
    <row r="2330" spans="1:16" ht="37.5">
      <c r="A2330" s="237" t="s">
        <v>6173</v>
      </c>
      <c r="B2330" s="237" t="s">
        <v>6174</v>
      </c>
      <c r="C2330" s="237" t="s">
        <v>5919</v>
      </c>
      <c r="D2330" s="238" t="s">
        <v>6259</v>
      </c>
      <c r="E2330" s="148">
        <v>565.76</v>
      </c>
      <c r="F2330" s="148">
        <v>0</v>
      </c>
      <c r="G2330" s="148">
        <v>0</v>
      </c>
      <c r="H2330" s="148" t="s">
        <v>6288</v>
      </c>
      <c r="I2330" s="148">
        <v>0</v>
      </c>
      <c r="J2330" s="148">
        <v>565.76</v>
      </c>
      <c r="K2330" s="148">
        <v>0</v>
      </c>
      <c r="L2330" s="148">
        <v>0</v>
      </c>
      <c r="M2330" s="148">
        <v>754.35</v>
      </c>
      <c r="N2330" s="148" t="s">
        <v>6289</v>
      </c>
      <c r="O2330" s="148">
        <v>0</v>
      </c>
      <c r="P2330" s="148">
        <v>754.35</v>
      </c>
    </row>
    <row r="2331" spans="1:16" ht="37.5">
      <c r="A2331" s="237" t="s">
        <v>6175</v>
      </c>
      <c r="B2331" s="237" t="s">
        <v>6176</v>
      </c>
      <c r="C2331" s="237" t="s">
        <v>5919</v>
      </c>
      <c r="D2331" s="238" t="s">
        <v>5839</v>
      </c>
      <c r="E2331" s="148">
        <v>640.38</v>
      </c>
      <c r="F2331" s="148">
        <v>1518.55</v>
      </c>
      <c r="G2331" s="148">
        <v>0</v>
      </c>
      <c r="H2331" s="148" t="s">
        <v>6288</v>
      </c>
      <c r="I2331" s="148">
        <v>27.820000000000164</v>
      </c>
      <c r="J2331" s="148">
        <v>2186.75</v>
      </c>
      <c r="K2331" s="148">
        <v>530.32</v>
      </c>
      <c r="L2331" s="148">
        <v>110.88</v>
      </c>
      <c r="M2331" s="148">
        <v>853.84</v>
      </c>
      <c r="N2331" s="148" t="s">
        <v>6289</v>
      </c>
      <c r="O2331" s="148">
        <v>1027.35</v>
      </c>
      <c r="P2331" s="148">
        <v>2522.39</v>
      </c>
    </row>
    <row r="2332" spans="1:16" ht="37.5">
      <c r="A2332" s="237" t="s">
        <v>6175</v>
      </c>
      <c r="B2332" s="237" t="s">
        <v>6176</v>
      </c>
      <c r="C2332" s="237" t="s">
        <v>5919</v>
      </c>
      <c r="D2332" s="238" t="s">
        <v>7324</v>
      </c>
      <c r="E2332" s="148">
        <v>640.38</v>
      </c>
      <c r="F2332" s="148">
        <v>0</v>
      </c>
      <c r="G2332" s="148">
        <v>0</v>
      </c>
      <c r="H2332" s="148" t="s">
        <v>6288</v>
      </c>
      <c r="I2332" s="148">
        <v>0</v>
      </c>
      <c r="J2332" s="148">
        <v>640.38</v>
      </c>
      <c r="K2332" s="148">
        <v>0</v>
      </c>
      <c r="L2332" s="148">
        <v>106.73</v>
      </c>
      <c r="M2332" s="148">
        <v>853.84</v>
      </c>
      <c r="N2332" s="148" t="s">
        <v>6289</v>
      </c>
      <c r="O2332" s="148">
        <v>0</v>
      </c>
      <c r="P2332" s="148">
        <v>960.57</v>
      </c>
    </row>
    <row r="2333" spans="1:16" ht="37.5">
      <c r="A2333" s="237" t="s">
        <v>6175</v>
      </c>
      <c r="B2333" s="237" t="s">
        <v>6176</v>
      </c>
      <c r="C2333" s="237" t="s">
        <v>5919</v>
      </c>
      <c r="D2333" s="238" t="s">
        <v>6259</v>
      </c>
      <c r="E2333" s="148">
        <v>640.38</v>
      </c>
      <c r="F2333" s="148">
        <v>0</v>
      </c>
      <c r="G2333" s="148">
        <v>0</v>
      </c>
      <c r="H2333" s="148" t="s">
        <v>6288</v>
      </c>
      <c r="I2333" s="148">
        <v>0</v>
      </c>
      <c r="J2333" s="148">
        <v>640.38</v>
      </c>
      <c r="K2333" s="148">
        <v>0</v>
      </c>
      <c r="L2333" s="148">
        <v>0</v>
      </c>
      <c r="M2333" s="148">
        <v>853.84</v>
      </c>
      <c r="N2333" s="148" t="s">
        <v>6289</v>
      </c>
      <c r="O2333" s="148">
        <v>0</v>
      </c>
      <c r="P2333" s="148">
        <v>853.84</v>
      </c>
    </row>
    <row r="2334" spans="1:16" ht="50">
      <c r="A2334" s="237" t="s">
        <v>6177</v>
      </c>
      <c r="B2334" s="237" t="s">
        <v>6178</v>
      </c>
      <c r="C2334" s="237" t="s">
        <v>6129</v>
      </c>
      <c r="D2334" s="238" t="s">
        <v>5839</v>
      </c>
      <c r="E2334" s="148">
        <v>432.04</v>
      </c>
      <c r="F2334" s="148">
        <v>1518.55</v>
      </c>
      <c r="G2334" s="148">
        <v>0</v>
      </c>
      <c r="H2334" s="148" t="s">
        <v>6288</v>
      </c>
      <c r="I2334" s="148">
        <v>20.160000000000082</v>
      </c>
      <c r="J2334" s="148">
        <v>1970.75</v>
      </c>
      <c r="K2334" s="148">
        <v>358.24</v>
      </c>
      <c r="L2334" s="148">
        <v>74.88</v>
      </c>
      <c r="M2334" s="148">
        <v>576.05</v>
      </c>
      <c r="N2334" s="148" t="s">
        <v>6289</v>
      </c>
      <c r="O2334" s="148">
        <v>693.55</v>
      </c>
      <c r="P2334" s="148">
        <v>1702.7199999999998</v>
      </c>
    </row>
    <row r="2335" spans="1:16" ht="50">
      <c r="A2335" s="237" t="s">
        <v>6177</v>
      </c>
      <c r="B2335" s="237" t="s">
        <v>6178</v>
      </c>
      <c r="C2335" s="237" t="s">
        <v>6129</v>
      </c>
      <c r="D2335" s="238" t="s">
        <v>7324</v>
      </c>
      <c r="E2335" s="148">
        <v>432.04</v>
      </c>
      <c r="F2335" s="148">
        <v>0</v>
      </c>
      <c r="G2335" s="148">
        <v>0</v>
      </c>
      <c r="H2335" s="148" t="s">
        <v>6288</v>
      </c>
      <c r="I2335" s="148">
        <v>0</v>
      </c>
      <c r="J2335" s="148">
        <v>432.04</v>
      </c>
      <c r="K2335" s="148">
        <v>0</v>
      </c>
      <c r="L2335" s="148">
        <v>72.01</v>
      </c>
      <c r="M2335" s="148">
        <v>576.05</v>
      </c>
      <c r="N2335" s="148" t="s">
        <v>6289</v>
      </c>
      <c r="O2335" s="148">
        <v>0</v>
      </c>
      <c r="P2335" s="148">
        <v>648.06</v>
      </c>
    </row>
    <row r="2336" spans="1:16" ht="50">
      <c r="A2336" s="237" t="s">
        <v>6177</v>
      </c>
      <c r="B2336" s="237" t="s">
        <v>6178</v>
      </c>
      <c r="C2336" s="237" t="s">
        <v>6129</v>
      </c>
      <c r="D2336" s="238" t="s">
        <v>6259</v>
      </c>
      <c r="E2336" s="148">
        <v>432.04</v>
      </c>
      <c r="F2336" s="148">
        <v>0</v>
      </c>
      <c r="G2336" s="148">
        <v>0</v>
      </c>
      <c r="H2336" s="148" t="s">
        <v>6288</v>
      </c>
      <c r="I2336" s="148">
        <v>0</v>
      </c>
      <c r="J2336" s="148">
        <v>432.04</v>
      </c>
      <c r="K2336" s="148">
        <v>0</v>
      </c>
      <c r="L2336" s="148">
        <v>0</v>
      </c>
      <c r="M2336" s="148">
        <v>576.05</v>
      </c>
      <c r="N2336" s="148" t="s">
        <v>6289</v>
      </c>
      <c r="O2336" s="148">
        <v>0</v>
      </c>
      <c r="P2336" s="148">
        <v>576.05</v>
      </c>
    </row>
    <row r="2337" spans="1:16" ht="12.5">
      <c r="A2337" s="237" t="s">
        <v>6179</v>
      </c>
      <c r="B2337" s="237" t="s">
        <v>6180</v>
      </c>
      <c r="C2337" s="237" t="s">
        <v>5919</v>
      </c>
      <c r="D2337" s="238" t="s">
        <v>5839</v>
      </c>
      <c r="E2337" s="148">
        <v>717.56</v>
      </c>
      <c r="F2337" s="148">
        <v>1518.55</v>
      </c>
      <c r="G2337" s="148">
        <v>0</v>
      </c>
      <c r="H2337" s="148" t="s">
        <v>6288</v>
      </c>
      <c r="I2337" s="148">
        <v>33.000000000000455</v>
      </c>
      <c r="J2337" s="148">
        <v>2269.11</v>
      </c>
      <c r="K2337" s="148">
        <v>595.81</v>
      </c>
      <c r="L2337" s="148">
        <v>124.61</v>
      </c>
      <c r="M2337" s="148">
        <v>956.75</v>
      </c>
      <c r="N2337" s="148" t="s">
        <v>6289</v>
      </c>
      <c r="O2337" s="148">
        <v>1153.27</v>
      </c>
      <c r="P2337" s="148">
        <v>2830.44</v>
      </c>
    </row>
    <row r="2338" spans="1:16" ht="12.5">
      <c r="A2338" s="237" t="s">
        <v>6179</v>
      </c>
      <c r="B2338" s="237" t="s">
        <v>6180</v>
      </c>
      <c r="C2338" s="237" t="s">
        <v>5919</v>
      </c>
      <c r="D2338" s="238" t="s">
        <v>7324</v>
      </c>
      <c r="E2338" s="148">
        <v>717.56</v>
      </c>
      <c r="F2338" s="148">
        <v>0</v>
      </c>
      <c r="G2338" s="148">
        <v>0</v>
      </c>
      <c r="H2338" s="148" t="s">
        <v>6288</v>
      </c>
      <c r="I2338" s="148">
        <v>0</v>
      </c>
      <c r="J2338" s="148">
        <v>717.56</v>
      </c>
      <c r="K2338" s="148">
        <v>0</v>
      </c>
      <c r="L2338" s="148">
        <v>119.59</v>
      </c>
      <c r="M2338" s="148">
        <v>956.75</v>
      </c>
      <c r="N2338" s="148" t="s">
        <v>6289</v>
      </c>
      <c r="O2338" s="148">
        <v>0</v>
      </c>
      <c r="P2338" s="148">
        <v>1076.34</v>
      </c>
    </row>
    <row r="2339" spans="1:16" ht="12.5">
      <c r="A2339" s="237" t="s">
        <v>6179</v>
      </c>
      <c r="B2339" s="237" t="s">
        <v>6180</v>
      </c>
      <c r="C2339" s="237" t="s">
        <v>5919</v>
      </c>
      <c r="D2339" s="238" t="s">
        <v>6259</v>
      </c>
      <c r="E2339" s="148">
        <v>717.56</v>
      </c>
      <c r="F2339" s="148">
        <v>0</v>
      </c>
      <c r="G2339" s="148">
        <v>0</v>
      </c>
      <c r="H2339" s="148" t="s">
        <v>6288</v>
      </c>
      <c r="I2339" s="148">
        <v>0</v>
      </c>
      <c r="J2339" s="148">
        <v>717.56</v>
      </c>
      <c r="K2339" s="148">
        <v>0</v>
      </c>
      <c r="L2339" s="148">
        <v>0</v>
      </c>
      <c r="M2339" s="148">
        <v>956.75</v>
      </c>
      <c r="N2339" s="148" t="s">
        <v>6289</v>
      </c>
      <c r="O2339" s="148">
        <v>0</v>
      </c>
      <c r="P2339" s="148">
        <v>956.75</v>
      </c>
    </row>
    <row r="2340" spans="1:16" ht="12.5">
      <c r="A2340" s="237" t="s">
        <v>6181</v>
      </c>
      <c r="B2340" s="237" t="s">
        <v>6182</v>
      </c>
      <c r="C2340" s="237" t="s">
        <v>6183</v>
      </c>
      <c r="D2340" s="238" t="s">
        <v>5839</v>
      </c>
      <c r="E2340" s="148">
        <v>46043.22</v>
      </c>
      <c r="F2340" s="148">
        <v>1518.55</v>
      </c>
      <c r="G2340" s="148">
        <v>0</v>
      </c>
      <c r="H2340" s="148" t="s">
        <v>6288</v>
      </c>
      <c r="I2340" s="148">
        <v>1515.219999999994</v>
      </c>
      <c r="J2340" s="148">
        <v>49076.99</v>
      </c>
      <c r="K2340" s="148">
        <v>37824.22</v>
      </c>
      <c r="L2340" s="148">
        <v>7907.28</v>
      </c>
      <c r="M2340" s="148">
        <v>61390.96</v>
      </c>
      <c r="N2340" s="148" t="s">
        <v>6289</v>
      </c>
      <c r="O2340" s="148">
        <v>73488.16</v>
      </c>
      <c r="P2340" s="148">
        <v>180610.62</v>
      </c>
    </row>
    <row r="2341" spans="1:16" ht="12.5">
      <c r="A2341" s="237" t="s">
        <v>7017</v>
      </c>
      <c r="B2341" s="237" t="s">
        <v>7018</v>
      </c>
      <c r="C2341" s="237" t="s">
        <v>5919</v>
      </c>
      <c r="D2341" s="238" t="s">
        <v>5839</v>
      </c>
      <c r="E2341" s="148">
        <v>529.94</v>
      </c>
      <c r="F2341" s="148">
        <v>1518.55</v>
      </c>
      <c r="G2341" s="148">
        <v>0</v>
      </c>
      <c r="H2341" s="148" t="s">
        <v>6288</v>
      </c>
      <c r="I2341" s="148">
        <v>18.450000000000273</v>
      </c>
      <c r="J2341" s="148">
        <v>2066.94</v>
      </c>
      <c r="K2341" s="148">
        <v>427.83</v>
      </c>
      <c r="L2341" s="148">
        <v>89.35</v>
      </c>
      <c r="M2341" s="148">
        <v>706.59</v>
      </c>
      <c r="N2341" s="148" t="s">
        <v>6289</v>
      </c>
      <c r="O2341" s="148">
        <v>836.18</v>
      </c>
      <c r="P2341" s="148">
        <v>2059.95</v>
      </c>
    </row>
    <row r="2342" spans="1:16" ht="12.5">
      <c r="A2342" s="237" t="s">
        <v>7019</v>
      </c>
      <c r="B2342" s="237" t="s">
        <v>7020</v>
      </c>
      <c r="C2342" s="237" t="s">
        <v>5919</v>
      </c>
      <c r="D2342" s="238" t="s">
        <v>5839</v>
      </c>
      <c r="E2342" s="148">
        <v>600.67</v>
      </c>
      <c r="F2342" s="148">
        <v>1518.55</v>
      </c>
      <c r="G2342" s="148">
        <v>0</v>
      </c>
      <c r="H2342" s="148" t="s">
        <v>6288</v>
      </c>
      <c r="I2342" s="148">
        <v>6.650000000000091</v>
      </c>
      <c r="J2342" s="148">
        <v>2125.87</v>
      </c>
      <c r="K2342" s="148">
        <v>484.66</v>
      </c>
      <c r="L2342" s="148">
        <v>101.22</v>
      </c>
      <c r="M2342" s="148">
        <v>800.89</v>
      </c>
      <c r="N2342" s="148" t="s">
        <v>6289</v>
      </c>
      <c r="O2342" s="148">
        <v>947.48</v>
      </c>
      <c r="P2342" s="148">
        <v>2334.25</v>
      </c>
    </row>
    <row r="2343" spans="1:16" ht="12.5">
      <c r="A2343" s="237" t="s">
        <v>7359</v>
      </c>
      <c r="B2343" s="237" t="s">
        <v>7360</v>
      </c>
      <c r="C2343" s="237" t="s">
        <v>5919</v>
      </c>
      <c r="D2343" s="238" t="s">
        <v>6259</v>
      </c>
      <c r="E2343" s="148">
        <v>9696.83</v>
      </c>
      <c r="F2343" s="148">
        <v>0</v>
      </c>
      <c r="G2343" s="148">
        <v>0</v>
      </c>
      <c r="H2343" s="148" t="s">
        <v>6288</v>
      </c>
      <c r="I2343" s="148">
        <v>0</v>
      </c>
      <c r="J2343" s="148">
        <v>9696.83</v>
      </c>
      <c r="K2343" s="148">
        <v>0</v>
      </c>
      <c r="L2343" s="148">
        <v>0</v>
      </c>
      <c r="M2343" s="148">
        <v>12929.11</v>
      </c>
      <c r="N2343" s="148" t="s">
        <v>6289</v>
      </c>
      <c r="O2343" s="148">
        <v>0</v>
      </c>
      <c r="P2343" s="148">
        <v>12929.11</v>
      </c>
    </row>
    <row r="2344" spans="1:16" ht="12.5">
      <c r="A2344" s="237" t="s">
        <v>7361</v>
      </c>
      <c r="B2344" s="237" t="s">
        <v>7362</v>
      </c>
      <c r="C2344" s="237" t="s">
        <v>5919</v>
      </c>
      <c r="D2344" s="238" t="s">
        <v>6259</v>
      </c>
      <c r="E2344" s="148">
        <v>10910</v>
      </c>
      <c r="F2344" s="148">
        <v>451</v>
      </c>
      <c r="G2344" s="148">
        <v>0</v>
      </c>
      <c r="H2344" s="148" t="s">
        <v>6288</v>
      </c>
      <c r="I2344" s="148">
        <v>340.1200000000008</v>
      </c>
      <c r="J2344" s="148">
        <v>11701.12</v>
      </c>
      <c r="K2344" s="148">
        <v>0</v>
      </c>
      <c r="L2344" s="148">
        <v>0</v>
      </c>
      <c r="M2344" s="148">
        <v>14546.67</v>
      </c>
      <c r="N2344" s="148" t="s">
        <v>6289</v>
      </c>
      <c r="O2344" s="148">
        <v>0</v>
      </c>
      <c r="P2344" s="148">
        <v>14546.67</v>
      </c>
    </row>
    <row r="2345" spans="1:16" ht="12.5">
      <c r="A2345" s="237" t="s">
        <v>7363</v>
      </c>
      <c r="B2345" s="237" t="s">
        <v>7364</v>
      </c>
      <c r="C2345" s="237" t="s">
        <v>5919</v>
      </c>
      <c r="D2345" s="238" t="s">
        <v>6259</v>
      </c>
      <c r="E2345" s="148">
        <v>12276.53</v>
      </c>
      <c r="F2345" s="148">
        <v>0</v>
      </c>
      <c r="G2345" s="148">
        <v>0</v>
      </c>
      <c r="H2345" s="148" t="s">
        <v>6288</v>
      </c>
      <c r="I2345" s="148">
        <v>0</v>
      </c>
      <c r="J2345" s="148">
        <v>12276.53</v>
      </c>
      <c r="K2345" s="148">
        <v>0</v>
      </c>
      <c r="L2345" s="148">
        <v>0</v>
      </c>
      <c r="M2345" s="148">
        <v>16368.71</v>
      </c>
      <c r="N2345" s="148" t="s">
        <v>6289</v>
      </c>
      <c r="O2345" s="148">
        <v>0</v>
      </c>
      <c r="P2345" s="148">
        <v>16368.71</v>
      </c>
    </row>
    <row r="2346" spans="1:16" ht="12.5">
      <c r="A2346" s="237" t="s">
        <v>7365</v>
      </c>
      <c r="B2346" s="237" t="s">
        <v>7366</v>
      </c>
      <c r="C2346" s="237" t="s">
        <v>5919</v>
      </c>
      <c r="D2346" s="238" t="s">
        <v>6259</v>
      </c>
      <c r="E2346" s="148">
        <v>14164.07</v>
      </c>
      <c r="F2346" s="148">
        <v>0</v>
      </c>
      <c r="G2346" s="148">
        <v>0</v>
      </c>
      <c r="H2346" s="148" t="s">
        <v>6288</v>
      </c>
      <c r="I2346" s="148">
        <v>0</v>
      </c>
      <c r="J2346" s="148">
        <v>14164.07</v>
      </c>
      <c r="K2346" s="148">
        <v>0</v>
      </c>
      <c r="L2346" s="148">
        <v>0</v>
      </c>
      <c r="M2346" s="148">
        <v>18885.43</v>
      </c>
      <c r="N2346" s="148" t="s">
        <v>6289</v>
      </c>
      <c r="O2346" s="148">
        <v>0</v>
      </c>
      <c r="P2346" s="148">
        <v>18885.43</v>
      </c>
    </row>
    <row r="2347" spans="1:16" ht="12.5">
      <c r="A2347" s="237" t="s">
        <v>7367</v>
      </c>
      <c r="B2347" s="237" t="s">
        <v>7368</v>
      </c>
      <c r="C2347" s="237" t="s">
        <v>5919</v>
      </c>
      <c r="D2347" s="238" t="s">
        <v>6259</v>
      </c>
      <c r="E2347" s="148">
        <v>16742</v>
      </c>
      <c r="F2347" s="148">
        <v>451</v>
      </c>
      <c r="G2347" s="148">
        <v>0</v>
      </c>
      <c r="H2347" s="148" t="s">
        <v>6288</v>
      </c>
      <c r="I2347" s="148">
        <v>436.6899999999987</v>
      </c>
      <c r="J2347" s="148">
        <v>17629.69</v>
      </c>
      <c r="K2347" s="148">
        <v>0</v>
      </c>
      <c r="L2347" s="148">
        <v>0</v>
      </c>
      <c r="M2347" s="148">
        <v>22322.67</v>
      </c>
      <c r="N2347" s="148" t="s">
        <v>6289</v>
      </c>
      <c r="O2347" s="148">
        <v>0</v>
      </c>
      <c r="P2347" s="148">
        <v>22322.67</v>
      </c>
    </row>
    <row r="2348" spans="1:16" ht="12.5">
      <c r="A2348" s="237" t="s">
        <v>7369</v>
      </c>
      <c r="B2348" s="237" t="s">
        <v>7370</v>
      </c>
      <c r="C2348" s="237" t="s">
        <v>5919</v>
      </c>
      <c r="D2348" s="238" t="s">
        <v>6259</v>
      </c>
      <c r="E2348" s="148">
        <v>19793.37</v>
      </c>
      <c r="F2348" s="148">
        <v>451</v>
      </c>
      <c r="G2348" s="148">
        <v>0</v>
      </c>
      <c r="H2348" s="148" t="s">
        <v>6288</v>
      </c>
      <c r="I2348" s="148">
        <v>502.1800000000003</v>
      </c>
      <c r="J2348" s="148">
        <v>20746.55</v>
      </c>
      <c r="K2348" s="148">
        <v>0</v>
      </c>
      <c r="L2348" s="148">
        <v>0</v>
      </c>
      <c r="M2348" s="148">
        <v>26391.16</v>
      </c>
      <c r="N2348" s="148" t="s">
        <v>6289</v>
      </c>
      <c r="O2348" s="148">
        <v>0</v>
      </c>
      <c r="P2348" s="148">
        <v>26391.16</v>
      </c>
    </row>
    <row r="2349" spans="1:16" ht="12.5">
      <c r="A2349" s="237" t="s">
        <v>7371</v>
      </c>
      <c r="B2349" s="237" t="s">
        <v>7372</v>
      </c>
      <c r="C2349" s="237" t="s">
        <v>5919</v>
      </c>
      <c r="D2349" s="238" t="s">
        <v>6259</v>
      </c>
      <c r="E2349" s="148">
        <v>39586.75</v>
      </c>
      <c r="F2349" s="148">
        <v>590.47</v>
      </c>
      <c r="G2349" s="148">
        <v>0</v>
      </c>
      <c r="H2349" s="148" t="s">
        <v>6288</v>
      </c>
      <c r="I2349" s="148">
        <v>1005.6100000000006</v>
      </c>
      <c r="J2349" s="148">
        <v>41182.83</v>
      </c>
      <c r="K2349" s="148">
        <v>0</v>
      </c>
      <c r="L2349" s="148">
        <v>0</v>
      </c>
      <c r="M2349" s="148">
        <v>52782.33</v>
      </c>
      <c r="N2349" s="148" t="s">
        <v>6289</v>
      </c>
      <c r="O2349" s="148">
        <v>0</v>
      </c>
      <c r="P2349" s="148">
        <v>52782.33</v>
      </c>
    </row>
    <row r="2350" spans="1:16" ht="12.5">
      <c r="A2350" s="237" t="s">
        <v>6266</v>
      </c>
      <c r="B2350" s="237" t="s">
        <v>6267</v>
      </c>
      <c r="C2350" s="237" t="s">
        <v>5919</v>
      </c>
      <c r="D2350" s="238" t="s">
        <v>6259</v>
      </c>
      <c r="E2350" s="148">
        <v>478.48</v>
      </c>
      <c r="F2350" s="148">
        <v>0</v>
      </c>
      <c r="G2350" s="148">
        <v>0</v>
      </c>
      <c r="H2350" s="148" t="s">
        <v>6288</v>
      </c>
      <c r="I2350" s="148">
        <v>0</v>
      </c>
      <c r="J2350" s="148">
        <v>478.48</v>
      </c>
      <c r="K2350" s="148">
        <v>0</v>
      </c>
      <c r="L2350" s="148">
        <v>0</v>
      </c>
      <c r="M2350" s="148">
        <v>637.97</v>
      </c>
      <c r="N2350" s="148" t="s">
        <v>6289</v>
      </c>
      <c r="O2350" s="148">
        <v>0</v>
      </c>
      <c r="P2350" s="148">
        <v>637.97</v>
      </c>
    </row>
    <row r="2351" spans="1:16" ht="12.5">
      <c r="A2351" s="237" t="s">
        <v>7373</v>
      </c>
      <c r="B2351" s="237" t="s">
        <v>7374</v>
      </c>
      <c r="C2351" s="237" t="s">
        <v>5919</v>
      </c>
      <c r="D2351" s="238" t="s">
        <v>6259</v>
      </c>
      <c r="E2351" s="148">
        <v>542.31</v>
      </c>
      <c r="F2351" s="148">
        <v>0</v>
      </c>
      <c r="G2351" s="148">
        <v>0</v>
      </c>
      <c r="H2351" s="148" t="s">
        <v>6288</v>
      </c>
      <c r="I2351" s="148">
        <v>0</v>
      </c>
      <c r="J2351" s="148">
        <v>542.31</v>
      </c>
      <c r="K2351" s="148">
        <v>0</v>
      </c>
      <c r="L2351" s="148">
        <v>0</v>
      </c>
      <c r="M2351" s="148">
        <v>723.08</v>
      </c>
      <c r="N2351" s="148" t="s">
        <v>6289</v>
      </c>
      <c r="O2351" s="148">
        <v>0</v>
      </c>
      <c r="P2351" s="148">
        <v>723.08</v>
      </c>
    </row>
    <row r="2352" spans="1:16" ht="25">
      <c r="A2352" s="237" t="s">
        <v>7021</v>
      </c>
      <c r="B2352" s="237" t="s">
        <v>7022</v>
      </c>
      <c r="C2352" s="237" t="s">
        <v>5838</v>
      </c>
      <c r="D2352" s="238" t="s">
        <v>5839</v>
      </c>
      <c r="E2352" s="148">
        <v>9009.72</v>
      </c>
      <c r="F2352" s="148">
        <v>208.95</v>
      </c>
      <c r="G2352" s="148">
        <v>0</v>
      </c>
      <c r="H2352" s="148" t="s">
        <v>6288</v>
      </c>
      <c r="I2352" s="148">
        <v>1824.0699999999997</v>
      </c>
      <c r="J2352" s="148">
        <v>11042.74</v>
      </c>
      <c r="K2352" s="148">
        <v>3003.24</v>
      </c>
      <c r="L2352" s="148">
        <v>0</v>
      </c>
      <c r="M2352" s="148">
        <v>12012.96</v>
      </c>
      <c r="N2352" s="148" t="s">
        <v>6289</v>
      </c>
      <c r="O2352" s="148">
        <v>20653.72</v>
      </c>
      <c r="P2352" s="148">
        <v>35669.92</v>
      </c>
    </row>
    <row r="2353" spans="1:16" ht="25">
      <c r="A2353" s="237" t="s">
        <v>7021</v>
      </c>
      <c r="B2353" s="237" t="s">
        <v>7022</v>
      </c>
      <c r="C2353" s="237" t="s">
        <v>5838</v>
      </c>
      <c r="D2353" s="238" t="s">
        <v>7324</v>
      </c>
      <c r="E2353" s="148">
        <v>9009.72</v>
      </c>
      <c r="F2353" s="148">
        <v>0</v>
      </c>
      <c r="G2353" s="148">
        <v>0</v>
      </c>
      <c r="H2353" s="148" t="s">
        <v>6288</v>
      </c>
      <c r="I2353" s="148">
        <v>0</v>
      </c>
      <c r="J2353" s="148">
        <v>9009.72</v>
      </c>
      <c r="K2353" s="148">
        <v>0</v>
      </c>
      <c r="L2353" s="148">
        <v>0</v>
      </c>
      <c r="M2353" s="148">
        <v>12012.96</v>
      </c>
      <c r="N2353" s="148" t="s">
        <v>6289</v>
      </c>
      <c r="O2353" s="148">
        <v>0</v>
      </c>
      <c r="P2353" s="148">
        <v>12012.96</v>
      </c>
    </row>
    <row r="2354" spans="1:16" ht="25">
      <c r="A2354" s="237" t="s">
        <v>7021</v>
      </c>
      <c r="B2354" s="237" t="s">
        <v>7022</v>
      </c>
      <c r="C2354" s="237" t="s">
        <v>5838</v>
      </c>
      <c r="D2354" s="238" t="s">
        <v>6259</v>
      </c>
      <c r="E2354" s="148">
        <v>9009.72</v>
      </c>
      <c r="F2354" s="148">
        <v>0</v>
      </c>
      <c r="G2354" s="148">
        <v>0</v>
      </c>
      <c r="H2354" s="148" t="s">
        <v>6288</v>
      </c>
      <c r="I2354" s="148">
        <v>0</v>
      </c>
      <c r="J2354" s="148">
        <v>9009.72</v>
      </c>
      <c r="K2354" s="148">
        <v>0</v>
      </c>
      <c r="L2354" s="148">
        <v>0</v>
      </c>
      <c r="M2354" s="148">
        <v>12012.96</v>
      </c>
      <c r="N2354" s="148" t="s">
        <v>6289</v>
      </c>
      <c r="O2354" s="148">
        <v>0</v>
      </c>
      <c r="P2354" s="148">
        <v>12012.96</v>
      </c>
    </row>
    <row r="2355" spans="1:16" ht="37.5">
      <c r="A2355" s="237" t="s">
        <v>7023</v>
      </c>
      <c r="B2355" s="237" t="s">
        <v>7024</v>
      </c>
      <c r="C2355" s="237" t="s">
        <v>5838</v>
      </c>
      <c r="D2355" s="238" t="s">
        <v>5839</v>
      </c>
      <c r="E2355" s="148">
        <v>9865.87</v>
      </c>
      <c r="F2355" s="148">
        <v>208.95</v>
      </c>
      <c r="G2355" s="148">
        <v>0</v>
      </c>
      <c r="H2355" s="148" t="s">
        <v>6288</v>
      </c>
      <c r="I2355" s="148">
        <v>3963.149999999998</v>
      </c>
      <c r="J2355" s="148">
        <v>14037.97</v>
      </c>
      <c r="K2355" s="148">
        <v>3288.62</v>
      </c>
      <c r="L2355" s="148">
        <v>0</v>
      </c>
      <c r="M2355" s="148">
        <v>13154.49</v>
      </c>
      <c r="N2355" s="148" t="s">
        <v>6289</v>
      </c>
      <c r="O2355" s="148">
        <v>21509.87</v>
      </c>
      <c r="P2355" s="148">
        <v>37952.979999999996</v>
      </c>
    </row>
    <row r="2356" spans="1:16" ht="37.5">
      <c r="A2356" s="237" t="s">
        <v>7023</v>
      </c>
      <c r="B2356" s="237" t="s">
        <v>7024</v>
      </c>
      <c r="C2356" s="237" t="s">
        <v>5838</v>
      </c>
      <c r="D2356" s="238" t="s">
        <v>7324</v>
      </c>
      <c r="E2356" s="148">
        <v>9865.87</v>
      </c>
      <c r="F2356" s="148">
        <v>0</v>
      </c>
      <c r="G2356" s="148">
        <v>0</v>
      </c>
      <c r="H2356" s="148" t="s">
        <v>6288</v>
      </c>
      <c r="I2356" s="148">
        <v>0</v>
      </c>
      <c r="J2356" s="148">
        <v>9865.87</v>
      </c>
      <c r="K2356" s="148">
        <v>0</v>
      </c>
      <c r="L2356" s="148">
        <v>0</v>
      </c>
      <c r="M2356" s="148">
        <v>13154.49</v>
      </c>
      <c r="N2356" s="148" t="s">
        <v>6289</v>
      </c>
      <c r="O2356" s="148">
        <v>0</v>
      </c>
      <c r="P2356" s="148">
        <v>13154.49</v>
      </c>
    </row>
    <row r="2357" spans="1:16" ht="37.5">
      <c r="A2357" s="237" t="s">
        <v>7023</v>
      </c>
      <c r="B2357" s="237" t="s">
        <v>7024</v>
      </c>
      <c r="C2357" s="237" t="s">
        <v>5838</v>
      </c>
      <c r="D2357" s="238" t="s">
        <v>6259</v>
      </c>
      <c r="E2357" s="148">
        <v>9865.87</v>
      </c>
      <c r="F2357" s="148">
        <v>0</v>
      </c>
      <c r="G2357" s="148">
        <v>0</v>
      </c>
      <c r="H2357" s="148" t="s">
        <v>6288</v>
      </c>
      <c r="I2357" s="148">
        <v>0</v>
      </c>
      <c r="J2357" s="148">
        <v>9865.87</v>
      </c>
      <c r="K2357" s="148">
        <v>0</v>
      </c>
      <c r="L2357" s="148">
        <v>0</v>
      </c>
      <c r="M2357" s="148">
        <v>13154.49</v>
      </c>
      <c r="N2357" s="148" t="s">
        <v>6289</v>
      </c>
      <c r="O2357" s="148">
        <v>0</v>
      </c>
      <c r="P2357" s="148">
        <v>13154.49</v>
      </c>
    </row>
    <row r="2358" spans="1:16" ht="25">
      <c r="A2358" s="237" t="s">
        <v>7025</v>
      </c>
      <c r="B2358" s="237" t="s">
        <v>7026</v>
      </c>
      <c r="C2358" s="237" t="s">
        <v>5838</v>
      </c>
      <c r="D2358" s="238" t="s">
        <v>5839</v>
      </c>
      <c r="E2358" s="148">
        <v>9484.03</v>
      </c>
      <c r="F2358" s="148">
        <v>208.95</v>
      </c>
      <c r="G2358" s="148">
        <v>0</v>
      </c>
      <c r="H2358" s="148" t="s">
        <v>6288</v>
      </c>
      <c r="I2358" s="148">
        <v>1824.069999999998</v>
      </c>
      <c r="J2358" s="148">
        <v>11517.05</v>
      </c>
      <c r="K2358" s="148">
        <v>3161.34</v>
      </c>
      <c r="L2358" s="148">
        <v>0</v>
      </c>
      <c r="M2358" s="148">
        <v>12645.37</v>
      </c>
      <c r="N2358" s="148" t="s">
        <v>6289</v>
      </c>
      <c r="O2358" s="148">
        <v>21128.03</v>
      </c>
      <c r="P2358" s="148">
        <v>36934.74</v>
      </c>
    </row>
    <row r="2359" spans="1:16" ht="25">
      <c r="A2359" s="237" t="s">
        <v>7025</v>
      </c>
      <c r="B2359" s="237" t="s">
        <v>7026</v>
      </c>
      <c r="C2359" s="237" t="s">
        <v>5838</v>
      </c>
      <c r="D2359" s="238" t="s">
        <v>7324</v>
      </c>
      <c r="E2359" s="148">
        <v>9484.03</v>
      </c>
      <c r="F2359" s="148">
        <v>0</v>
      </c>
      <c r="G2359" s="148">
        <v>0</v>
      </c>
      <c r="H2359" s="148" t="s">
        <v>6288</v>
      </c>
      <c r="I2359" s="148">
        <v>0</v>
      </c>
      <c r="J2359" s="148">
        <v>9484.03</v>
      </c>
      <c r="K2359" s="148">
        <v>0</v>
      </c>
      <c r="L2359" s="148">
        <v>0</v>
      </c>
      <c r="M2359" s="148">
        <v>12645.37</v>
      </c>
      <c r="N2359" s="148" t="s">
        <v>6289</v>
      </c>
      <c r="O2359" s="148">
        <v>0</v>
      </c>
      <c r="P2359" s="148">
        <v>12645.37</v>
      </c>
    </row>
    <row r="2360" spans="1:16" ht="25">
      <c r="A2360" s="237" t="s">
        <v>7025</v>
      </c>
      <c r="B2360" s="237" t="s">
        <v>7026</v>
      </c>
      <c r="C2360" s="237" t="s">
        <v>5838</v>
      </c>
      <c r="D2360" s="238" t="s">
        <v>6259</v>
      </c>
      <c r="E2360" s="148">
        <v>9484.03</v>
      </c>
      <c r="F2360" s="148">
        <v>0</v>
      </c>
      <c r="G2360" s="148">
        <v>0</v>
      </c>
      <c r="H2360" s="148" t="s">
        <v>6288</v>
      </c>
      <c r="I2360" s="148">
        <v>0</v>
      </c>
      <c r="J2360" s="148">
        <v>9484.03</v>
      </c>
      <c r="K2360" s="148">
        <v>0</v>
      </c>
      <c r="L2360" s="148">
        <v>0</v>
      </c>
      <c r="M2360" s="148">
        <v>12645.37</v>
      </c>
      <c r="N2360" s="148" t="s">
        <v>6289</v>
      </c>
      <c r="O2360" s="148">
        <v>0</v>
      </c>
      <c r="P2360" s="148">
        <v>12645.37</v>
      </c>
    </row>
    <row r="2361" spans="1:16" ht="12.5">
      <c r="A2361" s="237" t="s">
        <v>7027</v>
      </c>
      <c r="B2361" s="237" t="s">
        <v>7028</v>
      </c>
      <c r="C2361" s="237" t="s">
        <v>5838</v>
      </c>
      <c r="D2361" s="238" t="s">
        <v>5839</v>
      </c>
      <c r="E2361" s="148">
        <v>9308.55</v>
      </c>
      <c r="F2361" s="148">
        <v>208.95</v>
      </c>
      <c r="G2361" s="148">
        <v>0</v>
      </c>
      <c r="H2361" s="148" t="s">
        <v>6288</v>
      </c>
      <c r="I2361" s="148">
        <v>1824.0699999999997</v>
      </c>
      <c r="J2361" s="148">
        <v>11341.57</v>
      </c>
      <c r="K2361" s="148">
        <v>3102.85</v>
      </c>
      <c r="L2361" s="148">
        <v>0</v>
      </c>
      <c r="M2361" s="148">
        <v>12411.40</v>
      </c>
      <c r="N2361" s="148" t="s">
        <v>6289</v>
      </c>
      <c r="O2361" s="148">
        <v>20952.55</v>
      </c>
      <c r="P2361" s="148">
        <v>36466.8</v>
      </c>
    </row>
    <row r="2362" spans="1:16" ht="12.5">
      <c r="A2362" s="237" t="s">
        <v>7027</v>
      </c>
      <c r="B2362" s="237" t="s">
        <v>7028</v>
      </c>
      <c r="C2362" s="237" t="s">
        <v>5838</v>
      </c>
      <c r="D2362" s="238" t="s">
        <v>7324</v>
      </c>
      <c r="E2362" s="148">
        <v>9308.55</v>
      </c>
      <c r="F2362" s="148">
        <v>0</v>
      </c>
      <c r="G2362" s="148">
        <v>0</v>
      </c>
      <c r="H2362" s="148" t="s">
        <v>6288</v>
      </c>
      <c r="I2362" s="148">
        <v>0</v>
      </c>
      <c r="J2362" s="148">
        <v>9308.55</v>
      </c>
      <c r="K2362" s="148">
        <v>0</v>
      </c>
      <c r="L2362" s="148">
        <v>0</v>
      </c>
      <c r="M2362" s="148">
        <v>12411.40</v>
      </c>
      <c r="N2362" s="148" t="s">
        <v>6289</v>
      </c>
      <c r="O2362" s="148">
        <v>0</v>
      </c>
      <c r="P2362" s="148">
        <v>12411.40</v>
      </c>
    </row>
    <row r="2363" spans="1:16" ht="12.5">
      <c r="A2363" s="237" t="s">
        <v>7027</v>
      </c>
      <c r="B2363" s="237" t="s">
        <v>7028</v>
      </c>
      <c r="C2363" s="237" t="s">
        <v>5838</v>
      </c>
      <c r="D2363" s="238" t="s">
        <v>6259</v>
      </c>
      <c r="E2363" s="148">
        <v>9308.55</v>
      </c>
      <c r="F2363" s="148">
        <v>0</v>
      </c>
      <c r="G2363" s="148">
        <v>0</v>
      </c>
      <c r="H2363" s="148" t="s">
        <v>6288</v>
      </c>
      <c r="I2363" s="148">
        <v>0</v>
      </c>
      <c r="J2363" s="148">
        <v>9308.55</v>
      </c>
      <c r="K2363" s="148">
        <v>0</v>
      </c>
      <c r="L2363" s="148">
        <v>0</v>
      </c>
      <c r="M2363" s="148">
        <v>12411.40</v>
      </c>
      <c r="N2363" s="148" t="s">
        <v>6289</v>
      </c>
      <c r="O2363" s="148">
        <v>0</v>
      </c>
      <c r="P2363" s="148">
        <v>12411.40</v>
      </c>
    </row>
    <row r="2364" spans="1:16" ht="25">
      <c r="A2364" s="237" t="s">
        <v>7029</v>
      </c>
      <c r="B2364" s="237" t="s">
        <v>7030</v>
      </c>
      <c r="C2364" s="237" t="s">
        <v>5838</v>
      </c>
      <c r="D2364" s="238" t="s">
        <v>5839</v>
      </c>
      <c r="E2364" s="148">
        <v>8684.63</v>
      </c>
      <c r="F2364" s="148">
        <v>208.95</v>
      </c>
      <c r="G2364" s="148">
        <v>0</v>
      </c>
      <c r="H2364" s="148" t="s">
        <v>6288</v>
      </c>
      <c r="I2364" s="148">
        <v>1824.0699999999997</v>
      </c>
      <c r="J2364" s="148">
        <v>10717.65</v>
      </c>
      <c r="K2364" s="148">
        <v>2894.88</v>
      </c>
      <c r="L2364" s="148">
        <v>0</v>
      </c>
      <c r="M2364" s="148">
        <v>11579.51</v>
      </c>
      <c r="N2364" s="148" t="s">
        <v>6289</v>
      </c>
      <c r="O2364" s="148">
        <v>20328.63</v>
      </c>
      <c r="P2364" s="148">
        <v>34803.020000000004</v>
      </c>
    </row>
    <row r="2365" spans="1:16" ht="25">
      <c r="A2365" s="237" t="s">
        <v>7029</v>
      </c>
      <c r="B2365" s="237" t="s">
        <v>7030</v>
      </c>
      <c r="C2365" s="237" t="s">
        <v>5838</v>
      </c>
      <c r="D2365" s="238" t="s">
        <v>7324</v>
      </c>
      <c r="E2365" s="148">
        <v>8684.63</v>
      </c>
      <c r="F2365" s="148">
        <v>0</v>
      </c>
      <c r="G2365" s="148">
        <v>0</v>
      </c>
      <c r="H2365" s="148" t="s">
        <v>6288</v>
      </c>
      <c r="I2365" s="148">
        <v>0</v>
      </c>
      <c r="J2365" s="148">
        <v>8684.63</v>
      </c>
      <c r="K2365" s="148">
        <v>0</v>
      </c>
      <c r="L2365" s="148">
        <v>0</v>
      </c>
      <c r="M2365" s="148">
        <v>11579.51</v>
      </c>
      <c r="N2365" s="148" t="s">
        <v>6289</v>
      </c>
      <c r="O2365" s="148">
        <v>0</v>
      </c>
      <c r="P2365" s="148">
        <v>11579.51</v>
      </c>
    </row>
    <row r="2366" spans="1:16" ht="25">
      <c r="A2366" s="237" t="s">
        <v>7029</v>
      </c>
      <c r="B2366" s="237" t="s">
        <v>7030</v>
      </c>
      <c r="C2366" s="237" t="s">
        <v>5838</v>
      </c>
      <c r="D2366" s="238" t="s">
        <v>6259</v>
      </c>
      <c r="E2366" s="148">
        <v>8684.63</v>
      </c>
      <c r="F2366" s="148">
        <v>0</v>
      </c>
      <c r="G2366" s="148">
        <v>0</v>
      </c>
      <c r="H2366" s="148" t="s">
        <v>6288</v>
      </c>
      <c r="I2366" s="148">
        <v>0</v>
      </c>
      <c r="J2366" s="148">
        <v>8684.63</v>
      </c>
      <c r="K2366" s="148">
        <v>0</v>
      </c>
      <c r="L2366" s="148">
        <v>0</v>
      </c>
      <c r="M2366" s="148">
        <v>11579.51</v>
      </c>
      <c r="N2366" s="148" t="s">
        <v>6289</v>
      </c>
      <c r="O2366" s="148">
        <v>0</v>
      </c>
      <c r="P2366" s="148">
        <v>11579.51</v>
      </c>
    </row>
    <row r="2367" spans="1:16" ht="12.5">
      <c r="A2367" s="237" t="s">
        <v>6184</v>
      </c>
      <c r="B2367" s="237" t="s">
        <v>6185</v>
      </c>
      <c r="C2367" s="237" t="s">
        <v>5838</v>
      </c>
      <c r="D2367" s="238" t="s">
        <v>5839</v>
      </c>
      <c r="E2367" s="148">
        <v>11727.16</v>
      </c>
      <c r="F2367" s="148">
        <v>1518.55</v>
      </c>
      <c r="G2367" s="148">
        <v>0</v>
      </c>
      <c r="H2367" s="148" t="s">
        <v>6288</v>
      </c>
      <c r="I2367" s="148">
        <v>98.90000000000146</v>
      </c>
      <c r="J2367" s="148">
        <v>13344.61</v>
      </c>
      <c r="K2367" s="148">
        <v>9381.73</v>
      </c>
      <c r="L2367" s="148">
        <v>1971.01</v>
      </c>
      <c r="M2367" s="148">
        <v>15636.21</v>
      </c>
      <c r="N2367" s="148" t="s">
        <v>6289</v>
      </c>
      <c r="O2367" s="148">
        <v>18468.15</v>
      </c>
      <c r="P2367" s="148">
        <v>45457.10</v>
      </c>
    </row>
    <row r="2368" spans="1:16" ht="12.5">
      <c r="A2368" s="237" t="s">
        <v>6184</v>
      </c>
      <c r="B2368" s="237" t="s">
        <v>6185</v>
      </c>
      <c r="C2368" s="237" t="s">
        <v>5838</v>
      </c>
      <c r="D2368" s="238" t="s">
        <v>7324</v>
      </c>
      <c r="E2368" s="148">
        <v>11727.16</v>
      </c>
      <c r="F2368" s="148">
        <v>0</v>
      </c>
      <c r="G2368" s="148">
        <v>0</v>
      </c>
      <c r="H2368" s="148" t="s">
        <v>6288</v>
      </c>
      <c r="I2368" s="148">
        <v>0</v>
      </c>
      <c r="J2368" s="148">
        <v>11727.16</v>
      </c>
      <c r="K2368" s="148">
        <v>0</v>
      </c>
      <c r="L2368" s="148">
        <v>1954.53</v>
      </c>
      <c r="M2368" s="148">
        <v>15636.21</v>
      </c>
      <c r="N2368" s="148" t="s">
        <v>6289</v>
      </c>
      <c r="O2368" s="148">
        <v>0</v>
      </c>
      <c r="P2368" s="148">
        <v>17590.739999999998</v>
      </c>
    </row>
    <row r="2369" spans="1:16" ht="12.5">
      <c r="A2369" s="237" t="s">
        <v>6184</v>
      </c>
      <c r="B2369" s="237" t="s">
        <v>6185</v>
      </c>
      <c r="C2369" s="237" t="s">
        <v>5838</v>
      </c>
      <c r="D2369" s="238" t="s">
        <v>6259</v>
      </c>
      <c r="E2369" s="148">
        <v>11727.16</v>
      </c>
      <c r="F2369" s="148">
        <v>0</v>
      </c>
      <c r="G2369" s="148">
        <v>0</v>
      </c>
      <c r="H2369" s="148" t="s">
        <v>6288</v>
      </c>
      <c r="I2369" s="148">
        <v>0</v>
      </c>
      <c r="J2369" s="148">
        <v>11727.16</v>
      </c>
      <c r="K2369" s="148">
        <v>0</v>
      </c>
      <c r="L2369" s="148">
        <v>0</v>
      </c>
      <c r="M2369" s="148">
        <v>15636.21</v>
      </c>
      <c r="N2369" s="148" t="s">
        <v>6289</v>
      </c>
      <c r="O2369" s="148">
        <v>0</v>
      </c>
      <c r="P2369" s="148">
        <v>15636.21</v>
      </c>
    </row>
    <row r="2370" spans="1:16" ht="12.5">
      <c r="A2370" s="237" t="s">
        <v>6186</v>
      </c>
      <c r="B2370" s="237" t="s">
        <v>6187</v>
      </c>
      <c r="C2370" s="237" t="s">
        <v>5838</v>
      </c>
      <c r="D2370" s="238" t="s">
        <v>5839</v>
      </c>
      <c r="E2370" s="148">
        <v>14074.20</v>
      </c>
      <c r="F2370" s="148">
        <v>1518.55</v>
      </c>
      <c r="G2370" s="148">
        <v>0</v>
      </c>
      <c r="H2370" s="148" t="s">
        <v>6288</v>
      </c>
      <c r="I2370" s="148">
        <v>98.89999999999964</v>
      </c>
      <c r="J2370" s="148">
        <v>15691.65</v>
      </c>
      <c r="K2370" s="148">
        <v>11259.36</v>
      </c>
      <c r="L2370" s="148">
        <v>2362.18</v>
      </c>
      <c r="M2370" s="148">
        <v>18765.60</v>
      </c>
      <c r="N2370" s="148" t="s">
        <v>6289</v>
      </c>
      <c r="O2370" s="148">
        <v>22145.18</v>
      </c>
      <c r="P2370" s="148">
        <v>54532.32</v>
      </c>
    </row>
    <row r="2371" spans="1:16" ht="12.5">
      <c r="A2371" s="237" t="s">
        <v>6186</v>
      </c>
      <c r="B2371" s="237" t="s">
        <v>6187</v>
      </c>
      <c r="C2371" s="237" t="s">
        <v>5838</v>
      </c>
      <c r="D2371" s="238" t="s">
        <v>7324</v>
      </c>
      <c r="E2371" s="148">
        <v>14074.20</v>
      </c>
      <c r="F2371" s="148">
        <v>0</v>
      </c>
      <c r="G2371" s="148">
        <v>0</v>
      </c>
      <c r="H2371" s="148" t="s">
        <v>6288</v>
      </c>
      <c r="I2371" s="148">
        <v>0</v>
      </c>
      <c r="J2371" s="148">
        <v>14074.20</v>
      </c>
      <c r="K2371" s="148">
        <v>0</v>
      </c>
      <c r="L2371" s="148">
        <v>2345.7</v>
      </c>
      <c r="M2371" s="148">
        <v>18765.60</v>
      </c>
      <c r="N2371" s="148" t="s">
        <v>6289</v>
      </c>
      <c r="O2371" s="148">
        <v>0</v>
      </c>
      <c r="P2371" s="148">
        <v>21111.30</v>
      </c>
    </row>
    <row r="2372" spans="1:16" ht="12.5">
      <c r="A2372" s="237" t="s">
        <v>6186</v>
      </c>
      <c r="B2372" s="237" t="s">
        <v>6187</v>
      </c>
      <c r="C2372" s="237" t="s">
        <v>5838</v>
      </c>
      <c r="D2372" s="238" t="s">
        <v>6259</v>
      </c>
      <c r="E2372" s="148">
        <v>14074.20</v>
      </c>
      <c r="F2372" s="148">
        <v>0</v>
      </c>
      <c r="G2372" s="148">
        <v>0</v>
      </c>
      <c r="H2372" s="148" t="s">
        <v>6288</v>
      </c>
      <c r="I2372" s="148">
        <v>0</v>
      </c>
      <c r="J2372" s="148">
        <v>14074.20</v>
      </c>
      <c r="K2372" s="148">
        <v>0</v>
      </c>
      <c r="L2372" s="148">
        <v>0</v>
      </c>
      <c r="M2372" s="148">
        <v>18765.60</v>
      </c>
      <c r="N2372" s="148" t="s">
        <v>6289</v>
      </c>
      <c r="O2372" s="148">
        <v>0</v>
      </c>
      <c r="P2372" s="148">
        <v>18765.60</v>
      </c>
    </row>
    <row r="2373" spans="1:16" ht="12.5">
      <c r="A2373" s="237" t="s">
        <v>7031</v>
      </c>
      <c r="B2373" s="237" t="s">
        <v>7032</v>
      </c>
      <c r="C2373" s="237" t="s">
        <v>5838</v>
      </c>
      <c r="D2373" s="238" t="s">
        <v>5839</v>
      </c>
      <c r="E2373" s="148">
        <v>8602.22</v>
      </c>
      <c r="F2373" s="148">
        <v>1518.55</v>
      </c>
      <c r="G2373" s="148">
        <v>0</v>
      </c>
      <c r="H2373" s="148" t="s">
        <v>6288</v>
      </c>
      <c r="I2373" s="148">
        <v>98.90000000000146</v>
      </c>
      <c r="J2373" s="148">
        <v>10219.67</v>
      </c>
      <c r="K2373" s="148">
        <v>6881.78</v>
      </c>
      <c r="L2373" s="148">
        <v>1450.19</v>
      </c>
      <c r="M2373" s="148">
        <v>11469.63</v>
      </c>
      <c r="N2373" s="148" t="s">
        <v>6289</v>
      </c>
      <c r="O2373" s="148">
        <v>13572.41</v>
      </c>
      <c r="P2373" s="148">
        <v>33374.009999999995</v>
      </c>
    </row>
    <row r="2374" spans="1:16" ht="12.5">
      <c r="A2374" s="237" t="s">
        <v>7031</v>
      </c>
      <c r="B2374" s="237" t="s">
        <v>7032</v>
      </c>
      <c r="C2374" s="237" t="s">
        <v>5838</v>
      </c>
      <c r="D2374" s="238" t="s">
        <v>7324</v>
      </c>
      <c r="E2374" s="148">
        <v>8602.22</v>
      </c>
      <c r="F2374" s="148">
        <v>0</v>
      </c>
      <c r="G2374" s="148">
        <v>0</v>
      </c>
      <c r="H2374" s="148" t="s">
        <v>6288</v>
      </c>
      <c r="I2374" s="148">
        <v>0</v>
      </c>
      <c r="J2374" s="148">
        <v>8602.22</v>
      </c>
      <c r="K2374" s="148">
        <v>0</v>
      </c>
      <c r="L2374" s="148">
        <v>1433.70</v>
      </c>
      <c r="M2374" s="148">
        <v>11469.63</v>
      </c>
      <c r="N2374" s="148" t="s">
        <v>6289</v>
      </c>
      <c r="O2374" s="148">
        <v>0</v>
      </c>
      <c r="P2374" s="148">
        <v>12903.33</v>
      </c>
    </row>
    <row r="2375" spans="1:16" ht="12.5">
      <c r="A2375" s="237" t="s">
        <v>7031</v>
      </c>
      <c r="B2375" s="237" t="s">
        <v>7032</v>
      </c>
      <c r="C2375" s="237" t="s">
        <v>5838</v>
      </c>
      <c r="D2375" s="238" t="s">
        <v>6259</v>
      </c>
      <c r="E2375" s="148">
        <v>8602.22</v>
      </c>
      <c r="F2375" s="148">
        <v>0</v>
      </c>
      <c r="G2375" s="148">
        <v>0</v>
      </c>
      <c r="H2375" s="148" t="s">
        <v>6288</v>
      </c>
      <c r="I2375" s="148">
        <v>0</v>
      </c>
      <c r="J2375" s="148">
        <v>8602.22</v>
      </c>
      <c r="K2375" s="148">
        <v>0</v>
      </c>
      <c r="L2375" s="148">
        <v>0</v>
      </c>
      <c r="M2375" s="148">
        <v>11469.63</v>
      </c>
      <c r="N2375" s="148" t="s">
        <v>6289</v>
      </c>
      <c r="O2375" s="148">
        <v>0</v>
      </c>
      <c r="P2375" s="148">
        <v>11469.63</v>
      </c>
    </row>
    <row r="2376" spans="1:16" ht="12.5">
      <c r="A2376" s="237" t="s">
        <v>7033</v>
      </c>
      <c r="B2376" s="237" t="s">
        <v>5477</v>
      </c>
      <c r="C2376" s="237" t="s">
        <v>5838</v>
      </c>
      <c r="D2376" s="238" t="s">
        <v>5839</v>
      </c>
      <c r="E2376" s="148">
        <v>11722.16</v>
      </c>
      <c r="F2376" s="148">
        <v>1518.55</v>
      </c>
      <c r="G2376" s="148">
        <v>0</v>
      </c>
      <c r="H2376" s="148" t="s">
        <v>6288</v>
      </c>
      <c r="I2376" s="148">
        <v>98.90000000000146</v>
      </c>
      <c r="J2376" s="148">
        <v>13339.61</v>
      </c>
      <c r="K2376" s="148">
        <v>9377.73</v>
      </c>
      <c r="L2376" s="148">
        <v>1970.18</v>
      </c>
      <c r="M2376" s="148">
        <v>15629.55</v>
      </c>
      <c r="N2376" s="148" t="s">
        <v>6289</v>
      </c>
      <c r="O2376" s="148">
        <v>18460.32</v>
      </c>
      <c r="P2376" s="148">
        <v>45437.78</v>
      </c>
    </row>
    <row r="2377" spans="1:16" ht="12.5">
      <c r="A2377" s="237" t="s">
        <v>7033</v>
      </c>
      <c r="B2377" s="237" t="s">
        <v>5477</v>
      </c>
      <c r="C2377" s="237" t="s">
        <v>5838</v>
      </c>
      <c r="D2377" s="238" t="s">
        <v>7324</v>
      </c>
      <c r="E2377" s="148">
        <v>11722.16</v>
      </c>
      <c r="F2377" s="148">
        <v>0</v>
      </c>
      <c r="G2377" s="148">
        <v>0</v>
      </c>
      <c r="H2377" s="148" t="s">
        <v>6288</v>
      </c>
      <c r="I2377" s="148">
        <v>0</v>
      </c>
      <c r="J2377" s="148">
        <v>11722.16</v>
      </c>
      <c r="K2377" s="148">
        <v>0</v>
      </c>
      <c r="L2377" s="148">
        <v>1953.69</v>
      </c>
      <c r="M2377" s="148">
        <v>15629.55</v>
      </c>
      <c r="N2377" s="148" t="s">
        <v>6289</v>
      </c>
      <c r="O2377" s="148">
        <v>0</v>
      </c>
      <c r="P2377" s="148">
        <v>17583.239999999998</v>
      </c>
    </row>
    <row r="2378" spans="1:16" ht="12.5">
      <c r="A2378" s="237" t="s">
        <v>7033</v>
      </c>
      <c r="B2378" s="237" t="s">
        <v>5477</v>
      </c>
      <c r="C2378" s="237" t="s">
        <v>5838</v>
      </c>
      <c r="D2378" s="238" t="s">
        <v>6259</v>
      </c>
      <c r="E2378" s="148">
        <v>11722.16</v>
      </c>
      <c r="F2378" s="148">
        <v>0</v>
      </c>
      <c r="G2378" s="148">
        <v>0</v>
      </c>
      <c r="H2378" s="148" t="s">
        <v>6288</v>
      </c>
      <c r="I2378" s="148">
        <v>0</v>
      </c>
      <c r="J2378" s="148">
        <v>11722.16</v>
      </c>
      <c r="K2378" s="148">
        <v>0</v>
      </c>
      <c r="L2378" s="148">
        <v>0</v>
      </c>
      <c r="M2378" s="148">
        <v>15629.55</v>
      </c>
      <c r="N2378" s="148" t="s">
        <v>6289</v>
      </c>
      <c r="O2378" s="148">
        <v>0</v>
      </c>
      <c r="P2378" s="148">
        <v>15629.55</v>
      </c>
    </row>
    <row r="2379" spans="1:16" ht="25">
      <c r="A2379" s="237" t="s">
        <v>7034</v>
      </c>
      <c r="B2379" s="237" t="s">
        <v>7035</v>
      </c>
      <c r="C2379" s="237" t="s">
        <v>5838</v>
      </c>
      <c r="D2379" s="238" t="s">
        <v>5839</v>
      </c>
      <c r="E2379" s="148">
        <v>10521.21</v>
      </c>
      <c r="F2379" s="148">
        <v>1518.55</v>
      </c>
      <c r="G2379" s="148">
        <v>0</v>
      </c>
      <c r="H2379" s="148" t="s">
        <v>6288</v>
      </c>
      <c r="I2379" s="148">
        <v>98.90000000000146</v>
      </c>
      <c r="J2379" s="148">
        <v>12138.66</v>
      </c>
      <c r="K2379" s="148">
        <v>8416.97</v>
      </c>
      <c r="L2379" s="148">
        <v>1770.02</v>
      </c>
      <c r="M2379" s="148">
        <v>14028.28</v>
      </c>
      <c r="N2379" s="148" t="s">
        <v>6289</v>
      </c>
      <c r="O2379" s="148">
        <v>16578.83</v>
      </c>
      <c r="P2379" s="148">
        <v>40794.100000000006</v>
      </c>
    </row>
    <row r="2380" spans="1:16" ht="25">
      <c r="A2380" s="237" t="s">
        <v>7034</v>
      </c>
      <c r="B2380" s="237" t="s">
        <v>7035</v>
      </c>
      <c r="C2380" s="237" t="s">
        <v>5838</v>
      </c>
      <c r="D2380" s="238" t="s">
        <v>7324</v>
      </c>
      <c r="E2380" s="148">
        <v>10521.21</v>
      </c>
      <c r="F2380" s="148">
        <v>0</v>
      </c>
      <c r="G2380" s="148">
        <v>0</v>
      </c>
      <c r="H2380" s="148" t="s">
        <v>6288</v>
      </c>
      <c r="I2380" s="148">
        <v>0</v>
      </c>
      <c r="J2380" s="148">
        <v>10521.21</v>
      </c>
      <c r="K2380" s="148">
        <v>0</v>
      </c>
      <c r="L2380" s="148">
        <v>1753.54</v>
      </c>
      <c r="M2380" s="148">
        <v>14028.28</v>
      </c>
      <c r="N2380" s="148" t="s">
        <v>6289</v>
      </c>
      <c r="O2380" s="148">
        <v>0</v>
      </c>
      <c r="P2380" s="148">
        <v>15781.82</v>
      </c>
    </row>
    <row r="2381" spans="1:16" ht="25">
      <c r="A2381" s="237" t="s">
        <v>7034</v>
      </c>
      <c r="B2381" s="237" t="s">
        <v>7035</v>
      </c>
      <c r="C2381" s="237" t="s">
        <v>5838</v>
      </c>
      <c r="D2381" s="238" t="s">
        <v>6259</v>
      </c>
      <c r="E2381" s="148">
        <v>10521.21</v>
      </c>
      <c r="F2381" s="148">
        <v>0</v>
      </c>
      <c r="G2381" s="148">
        <v>0</v>
      </c>
      <c r="H2381" s="148" t="s">
        <v>6288</v>
      </c>
      <c r="I2381" s="148">
        <v>0</v>
      </c>
      <c r="J2381" s="148">
        <v>10521.21</v>
      </c>
      <c r="K2381" s="148">
        <v>0</v>
      </c>
      <c r="L2381" s="148">
        <v>0</v>
      </c>
      <c r="M2381" s="148">
        <v>14028.28</v>
      </c>
      <c r="N2381" s="148" t="s">
        <v>6289</v>
      </c>
      <c r="O2381" s="148">
        <v>0</v>
      </c>
      <c r="P2381" s="148">
        <v>14028.28</v>
      </c>
    </row>
    <row r="2382" spans="1:16" ht="25">
      <c r="A2382" s="237" t="s">
        <v>6188</v>
      </c>
      <c r="B2382" s="237" t="s">
        <v>6189</v>
      </c>
      <c r="C2382" s="237" t="s">
        <v>5838</v>
      </c>
      <c r="D2382" s="238" t="s">
        <v>5839</v>
      </c>
      <c r="E2382" s="148">
        <v>12274.10</v>
      </c>
      <c r="F2382" s="148">
        <v>1518.55</v>
      </c>
      <c r="G2382" s="148">
        <v>0</v>
      </c>
      <c r="H2382" s="148" t="s">
        <v>6288</v>
      </c>
      <c r="I2382" s="148">
        <v>98.89999999999964</v>
      </c>
      <c r="J2382" s="148">
        <v>13891.55</v>
      </c>
      <c r="K2382" s="148">
        <v>9819.28</v>
      </c>
      <c r="L2382" s="148">
        <v>2062.17</v>
      </c>
      <c r="M2382" s="148">
        <v>16365.47</v>
      </c>
      <c r="N2382" s="148" t="s">
        <v>6289</v>
      </c>
      <c r="O2382" s="148">
        <v>19325.03</v>
      </c>
      <c r="P2382" s="148">
        <v>47571.95</v>
      </c>
    </row>
    <row r="2383" spans="1:16" ht="25">
      <c r="A2383" s="237" t="s">
        <v>6188</v>
      </c>
      <c r="B2383" s="237" t="s">
        <v>6189</v>
      </c>
      <c r="C2383" s="237" t="s">
        <v>5838</v>
      </c>
      <c r="D2383" s="238" t="s">
        <v>7324</v>
      </c>
      <c r="E2383" s="148">
        <v>12274.10</v>
      </c>
      <c r="F2383" s="148">
        <v>0</v>
      </c>
      <c r="G2383" s="148">
        <v>0</v>
      </c>
      <c r="H2383" s="148" t="s">
        <v>6288</v>
      </c>
      <c r="I2383" s="148">
        <v>0</v>
      </c>
      <c r="J2383" s="148">
        <v>12274.10</v>
      </c>
      <c r="K2383" s="148">
        <v>0</v>
      </c>
      <c r="L2383" s="148">
        <v>2045.68</v>
      </c>
      <c r="M2383" s="148">
        <v>16365.47</v>
      </c>
      <c r="N2383" s="148" t="s">
        <v>6289</v>
      </c>
      <c r="O2383" s="148">
        <v>0</v>
      </c>
      <c r="P2383" s="148">
        <v>18411.149999999998</v>
      </c>
    </row>
    <row r="2384" spans="1:16" ht="25">
      <c r="A2384" s="237" t="s">
        <v>6188</v>
      </c>
      <c r="B2384" s="237" t="s">
        <v>6189</v>
      </c>
      <c r="C2384" s="237" t="s">
        <v>5838</v>
      </c>
      <c r="D2384" s="238" t="s">
        <v>6259</v>
      </c>
      <c r="E2384" s="148">
        <v>12274.10</v>
      </c>
      <c r="F2384" s="148">
        <v>0</v>
      </c>
      <c r="G2384" s="148">
        <v>0</v>
      </c>
      <c r="H2384" s="148" t="s">
        <v>6288</v>
      </c>
      <c r="I2384" s="148">
        <v>0</v>
      </c>
      <c r="J2384" s="148">
        <v>12274.10</v>
      </c>
      <c r="K2384" s="148">
        <v>0</v>
      </c>
      <c r="L2384" s="148">
        <v>0</v>
      </c>
      <c r="M2384" s="148">
        <v>16365.47</v>
      </c>
      <c r="N2384" s="148" t="s">
        <v>6289</v>
      </c>
      <c r="O2384" s="148">
        <v>0</v>
      </c>
      <c r="P2384" s="148">
        <v>16365.47</v>
      </c>
    </row>
    <row r="2385" spans="1:16" ht="12.5">
      <c r="A2385" s="237" t="s">
        <v>7036</v>
      </c>
      <c r="B2385" s="237" t="s">
        <v>7037</v>
      </c>
      <c r="C2385" s="237" t="s">
        <v>5838</v>
      </c>
      <c r="D2385" s="238" t="s">
        <v>5839</v>
      </c>
      <c r="E2385" s="148">
        <v>11047.14</v>
      </c>
      <c r="F2385" s="148">
        <v>1518.55</v>
      </c>
      <c r="G2385" s="148">
        <v>0</v>
      </c>
      <c r="H2385" s="148" t="s">
        <v>6288</v>
      </c>
      <c r="I2385" s="148">
        <v>98.90000000000146</v>
      </c>
      <c r="J2385" s="148">
        <v>12664.59</v>
      </c>
      <c r="K2385" s="148">
        <v>8837.71</v>
      </c>
      <c r="L2385" s="148">
        <v>1857.67</v>
      </c>
      <c r="M2385" s="148">
        <v>14729.52</v>
      </c>
      <c r="N2385" s="148" t="s">
        <v>6289</v>
      </c>
      <c r="O2385" s="148">
        <v>17402.79</v>
      </c>
      <c r="P2385" s="148">
        <v>42827.69</v>
      </c>
    </row>
    <row r="2386" spans="1:16" ht="12.5">
      <c r="A2386" s="237" t="s">
        <v>7036</v>
      </c>
      <c r="B2386" s="237" t="s">
        <v>7037</v>
      </c>
      <c r="C2386" s="237" t="s">
        <v>5838</v>
      </c>
      <c r="D2386" s="238" t="s">
        <v>7324</v>
      </c>
      <c r="E2386" s="148">
        <v>11047.14</v>
      </c>
      <c r="F2386" s="148">
        <v>0</v>
      </c>
      <c r="G2386" s="148">
        <v>0</v>
      </c>
      <c r="H2386" s="148" t="s">
        <v>6288</v>
      </c>
      <c r="I2386" s="148">
        <v>0</v>
      </c>
      <c r="J2386" s="148">
        <v>11047.14</v>
      </c>
      <c r="K2386" s="148">
        <v>0</v>
      </c>
      <c r="L2386" s="148">
        <v>1841.19</v>
      </c>
      <c r="M2386" s="148">
        <v>14729.52</v>
      </c>
      <c r="N2386" s="148" t="s">
        <v>6289</v>
      </c>
      <c r="O2386" s="148">
        <v>0</v>
      </c>
      <c r="P2386" s="148">
        <v>16570.71</v>
      </c>
    </row>
    <row r="2387" spans="1:16" ht="12.5">
      <c r="A2387" s="237" t="s">
        <v>7036</v>
      </c>
      <c r="B2387" s="237" t="s">
        <v>7037</v>
      </c>
      <c r="C2387" s="237" t="s">
        <v>5838</v>
      </c>
      <c r="D2387" s="238" t="s">
        <v>6259</v>
      </c>
      <c r="E2387" s="148">
        <v>11047.14</v>
      </c>
      <c r="F2387" s="148">
        <v>0</v>
      </c>
      <c r="G2387" s="148">
        <v>0</v>
      </c>
      <c r="H2387" s="148" t="s">
        <v>6288</v>
      </c>
      <c r="I2387" s="148">
        <v>0</v>
      </c>
      <c r="J2387" s="148">
        <v>11047.14</v>
      </c>
      <c r="K2387" s="148">
        <v>0</v>
      </c>
      <c r="L2387" s="148">
        <v>0</v>
      </c>
      <c r="M2387" s="148">
        <v>14729.52</v>
      </c>
      <c r="N2387" s="148" t="s">
        <v>6289</v>
      </c>
      <c r="O2387" s="148">
        <v>0</v>
      </c>
      <c r="P2387" s="148">
        <v>14729.52</v>
      </c>
    </row>
    <row r="2388" spans="1:16" ht="12.5">
      <c r="A2388" s="237" t="s">
        <v>6190</v>
      </c>
      <c r="B2388" s="237" t="s">
        <v>6191</v>
      </c>
      <c r="C2388" s="237" t="s">
        <v>5838</v>
      </c>
      <c r="D2388" s="238" t="s">
        <v>5839</v>
      </c>
      <c r="E2388" s="148">
        <v>11727.16</v>
      </c>
      <c r="F2388" s="148">
        <v>1518.55</v>
      </c>
      <c r="G2388" s="148">
        <v>0</v>
      </c>
      <c r="H2388" s="148" t="s">
        <v>6288</v>
      </c>
      <c r="I2388" s="148">
        <v>98.90000000000146</v>
      </c>
      <c r="J2388" s="148">
        <v>13344.61</v>
      </c>
      <c r="K2388" s="148">
        <v>9381.73</v>
      </c>
      <c r="L2388" s="148">
        <v>1971.01</v>
      </c>
      <c r="M2388" s="148">
        <v>15636.21</v>
      </c>
      <c r="N2388" s="148" t="s">
        <v>6289</v>
      </c>
      <c r="O2388" s="148">
        <v>18468.15</v>
      </c>
      <c r="P2388" s="148">
        <v>45457.10</v>
      </c>
    </row>
    <row r="2389" spans="1:16" ht="12.5">
      <c r="A2389" s="237" t="s">
        <v>6190</v>
      </c>
      <c r="B2389" s="237" t="s">
        <v>6191</v>
      </c>
      <c r="C2389" s="237" t="s">
        <v>5838</v>
      </c>
      <c r="D2389" s="238" t="s">
        <v>7324</v>
      </c>
      <c r="E2389" s="148">
        <v>11727.16</v>
      </c>
      <c r="F2389" s="148">
        <v>0</v>
      </c>
      <c r="G2389" s="148">
        <v>0</v>
      </c>
      <c r="H2389" s="148" t="s">
        <v>6288</v>
      </c>
      <c r="I2389" s="148">
        <v>0</v>
      </c>
      <c r="J2389" s="148">
        <v>11727.16</v>
      </c>
      <c r="K2389" s="148">
        <v>0</v>
      </c>
      <c r="L2389" s="148">
        <v>1954.53</v>
      </c>
      <c r="M2389" s="148">
        <v>15636.21</v>
      </c>
      <c r="N2389" s="148" t="s">
        <v>6289</v>
      </c>
      <c r="O2389" s="148">
        <v>0</v>
      </c>
      <c r="P2389" s="148">
        <v>17590.739999999998</v>
      </c>
    </row>
    <row r="2390" spans="1:16" ht="12.5">
      <c r="A2390" s="237" t="s">
        <v>6190</v>
      </c>
      <c r="B2390" s="237" t="s">
        <v>6191</v>
      </c>
      <c r="C2390" s="237" t="s">
        <v>5838</v>
      </c>
      <c r="D2390" s="238" t="s">
        <v>6259</v>
      </c>
      <c r="E2390" s="148">
        <v>11727.16</v>
      </c>
      <c r="F2390" s="148">
        <v>0</v>
      </c>
      <c r="G2390" s="148">
        <v>0</v>
      </c>
      <c r="H2390" s="148" t="s">
        <v>6288</v>
      </c>
      <c r="I2390" s="148">
        <v>0</v>
      </c>
      <c r="J2390" s="148">
        <v>11727.16</v>
      </c>
      <c r="K2390" s="148">
        <v>0</v>
      </c>
      <c r="L2390" s="148">
        <v>0</v>
      </c>
      <c r="M2390" s="148">
        <v>15636.21</v>
      </c>
      <c r="N2390" s="148" t="s">
        <v>6289</v>
      </c>
      <c r="O2390" s="148">
        <v>0</v>
      </c>
      <c r="P2390" s="148">
        <v>15636.21</v>
      </c>
    </row>
    <row r="2391" spans="1:16" ht="12.5">
      <c r="A2391" s="237" t="s">
        <v>6268</v>
      </c>
      <c r="B2391" s="237" t="s">
        <v>6269</v>
      </c>
      <c r="C2391" s="237" t="s">
        <v>5838</v>
      </c>
      <c r="D2391" s="238" t="s">
        <v>5839</v>
      </c>
      <c r="E2391" s="148">
        <v>11722.16</v>
      </c>
      <c r="F2391" s="148">
        <v>1518.55</v>
      </c>
      <c r="G2391" s="148">
        <v>0</v>
      </c>
      <c r="H2391" s="148" t="s">
        <v>6288</v>
      </c>
      <c r="I2391" s="148">
        <v>98.90000000000146</v>
      </c>
      <c r="J2391" s="148">
        <v>13339.61</v>
      </c>
      <c r="K2391" s="148">
        <v>9377.73</v>
      </c>
      <c r="L2391" s="148">
        <v>1970.18</v>
      </c>
      <c r="M2391" s="148">
        <v>15629.55</v>
      </c>
      <c r="N2391" s="148" t="s">
        <v>6289</v>
      </c>
      <c r="O2391" s="148">
        <v>18460.32</v>
      </c>
      <c r="P2391" s="148">
        <v>45437.78</v>
      </c>
    </row>
    <row r="2392" spans="1:16" ht="12.5">
      <c r="A2392" s="237" t="s">
        <v>6268</v>
      </c>
      <c r="B2392" s="237" t="s">
        <v>6269</v>
      </c>
      <c r="C2392" s="237" t="s">
        <v>5838</v>
      </c>
      <c r="D2392" s="238" t="s">
        <v>7324</v>
      </c>
      <c r="E2392" s="148">
        <v>11722.16</v>
      </c>
      <c r="F2392" s="148">
        <v>0</v>
      </c>
      <c r="G2392" s="148">
        <v>0</v>
      </c>
      <c r="H2392" s="148" t="s">
        <v>6288</v>
      </c>
      <c r="I2392" s="148">
        <v>0</v>
      </c>
      <c r="J2392" s="148">
        <v>11722.16</v>
      </c>
      <c r="K2392" s="148">
        <v>0</v>
      </c>
      <c r="L2392" s="148">
        <v>1953.69</v>
      </c>
      <c r="M2392" s="148">
        <v>15629.55</v>
      </c>
      <c r="N2392" s="148" t="s">
        <v>6289</v>
      </c>
      <c r="O2392" s="148">
        <v>0</v>
      </c>
      <c r="P2392" s="148">
        <v>17583.239999999998</v>
      </c>
    </row>
    <row r="2393" spans="1:16" ht="12.5">
      <c r="A2393" s="237" t="s">
        <v>6268</v>
      </c>
      <c r="B2393" s="237" t="s">
        <v>6269</v>
      </c>
      <c r="C2393" s="237" t="s">
        <v>5838</v>
      </c>
      <c r="D2393" s="238" t="s">
        <v>6259</v>
      </c>
      <c r="E2393" s="148">
        <v>11722.16</v>
      </c>
      <c r="F2393" s="148">
        <v>0</v>
      </c>
      <c r="G2393" s="148">
        <v>0</v>
      </c>
      <c r="H2393" s="148" t="s">
        <v>6288</v>
      </c>
      <c r="I2393" s="148">
        <v>0</v>
      </c>
      <c r="J2393" s="148">
        <v>11722.16</v>
      </c>
      <c r="K2393" s="148">
        <v>0</v>
      </c>
      <c r="L2393" s="148">
        <v>0</v>
      </c>
      <c r="M2393" s="148">
        <v>15629.55</v>
      </c>
      <c r="N2393" s="148" t="s">
        <v>6289</v>
      </c>
      <c r="O2393" s="148">
        <v>0</v>
      </c>
      <c r="P2393" s="148">
        <v>15629.55</v>
      </c>
    </row>
    <row r="2394" spans="1:16" ht="25">
      <c r="A2394" s="237" t="s">
        <v>7038</v>
      </c>
      <c r="B2394" s="237" t="s">
        <v>7039</v>
      </c>
      <c r="C2394" s="237" t="s">
        <v>5838</v>
      </c>
      <c r="D2394" s="238" t="s">
        <v>5839</v>
      </c>
      <c r="E2394" s="148">
        <v>11727.16</v>
      </c>
      <c r="F2394" s="148">
        <v>1518.55</v>
      </c>
      <c r="G2394" s="148">
        <v>0</v>
      </c>
      <c r="H2394" s="148" t="s">
        <v>6288</v>
      </c>
      <c r="I2394" s="148">
        <v>98.90000000000146</v>
      </c>
      <c r="J2394" s="148">
        <v>13344.61</v>
      </c>
      <c r="K2394" s="148">
        <v>9381.73</v>
      </c>
      <c r="L2394" s="148">
        <v>1971.01</v>
      </c>
      <c r="M2394" s="148">
        <v>15636.21</v>
      </c>
      <c r="N2394" s="148" t="s">
        <v>6289</v>
      </c>
      <c r="O2394" s="148">
        <v>18468.15</v>
      </c>
      <c r="P2394" s="148">
        <v>45457.10</v>
      </c>
    </row>
    <row r="2395" spans="1:16" ht="25">
      <c r="A2395" s="237" t="s">
        <v>7038</v>
      </c>
      <c r="B2395" s="237" t="s">
        <v>7039</v>
      </c>
      <c r="C2395" s="237" t="s">
        <v>5838</v>
      </c>
      <c r="D2395" s="238" t="s">
        <v>7324</v>
      </c>
      <c r="E2395" s="148">
        <v>11727.16</v>
      </c>
      <c r="F2395" s="148">
        <v>0</v>
      </c>
      <c r="G2395" s="148">
        <v>0</v>
      </c>
      <c r="H2395" s="148" t="s">
        <v>6288</v>
      </c>
      <c r="I2395" s="148">
        <v>0</v>
      </c>
      <c r="J2395" s="148">
        <v>11727.16</v>
      </c>
      <c r="K2395" s="148">
        <v>0</v>
      </c>
      <c r="L2395" s="148">
        <v>1954.53</v>
      </c>
      <c r="M2395" s="148">
        <v>15636.21</v>
      </c>
      <c r="N2395" s="148" t="s">
        <v>6289</v>
      </c>
      <c r="O2395" s="148">
        <v>0</v>
      </c>
      <c r="P2395" s="148">
        <v>17590.739999999998</v>
      </c>
    </row>
    <row r="2396" spans="1:16" ht="25">
      <c r="A2396" s="237" t="s">
        <v>7038</v>
      </c>
      <c r="B2396" s="237" t="s">
        <v>7039</v>
      </c>
      <c r="C2396" s="237" t="s">
        <v>5838</v>
      </c>
      <c r="D2396" s="238" t="s">
        <v>6259</v>
      </c>
      <c r="E2396" s="148">
        <v>11727.16</v>
      </c>
      <c r="F2396" s="148">
        <v>0</v>
      </c>
      <c r="G2396" s="148">
        <v>0</v>
      </c>
      <c r="H2396" s="148" t="s">
        <v>6288</v>
      </c>
      <c r="I2396" s="148">
        <v>0</v>
      </c>
      <c r="J2396" s="148">
        <v>11727.16</v>
      </c>
      <c r="K2396" s="148">
        <v>0</v>
      </c>
      <c r="L2396" s="148">
        <v>0</v>
      </c>
      <c r="M2396" s="148">
        <v>15636.21</v>
      </c>
      <c r="N2396" s="148" t="s">
        <v>6289</v>
      </c>
      <c r="O2396" s="148">
        <v>0</v>
      </c>
      <c r="P2396" s="148">
        <v>15636.21</v>
      </c>
    </row>
    <row r="2397" spans="1:16" ht="25">
      <c r="A2397" s="237" t="s">
        <v>7040</v>
      </c>
      <c r="B2397" s="237" t="s">
        <v>7041</v>
      </c>
      <c r="C2397" s="237" t="s">
        <v>5838</v>
      </c>
      <c r="D2397" s="238" t="s">
        <v>5839</v>
      </c>
      <c r="E2397" s="148">
        <v>10521.21</v>
      </c>
      <c r="F2397" s="148">
        <v>1518.55</v>
      </c>
      <c r="G2397" s="148">
        <v>0</v>
      </c>
      <c r="H2397" s="148" t="s">
        <v>6288</v>
      </c>
      <c r="I2397" s="148">
        <v>98.90000000000146</v>
      </c>
      <c r="J2397" s="148">
        <v>12138.66</v>
      </c>
      <c r="K2397" s="148">
        <v>8416.97</v>
      </c>
      <c r="L2397" s="148">
        <v>1770.02</v>
      </c>
      <c r="M2397" s="148">
        <v>14028.28</v>
      </c>
      <c r="N2397" s="148" t="s">
        <v>6289</v>
      </c>
      <c r="O2397" s="148">
        <v>16578.83</v>
      </c>
      <c r="P2397" s="148">
        <v>40794.100000000006</v>
      </c>
    </row>
    <row r="2398" spans="1:16" ht="25">
      <c r="A2398" s="237" t="s">
        <v>7040</v>
      </c>
      <c r="B2398" s="237" t="s">
        <v>7041</v>
      </c>
      <c r="C2398" s="237" t="s">
        <v>5838</v>
      </c>
      <c r="D2398" s="238" t="s">
        <v>7324</v>
      </c>
      <c r="E2398" s="148">
        <v>10521.21</v>
      </c>
      <c r="F2398" s="148">
        <v>0</v>
      </c>
      <c r="G2398" s="148">
        <v>0</v>
      </c>
      <c r="H2398" s="148" t="s">
        <v>6288</v>
      </c>
      <c r="I2398" s="148">
        <v>0</v>
      </c>
      <c r="J2398" s="148">
        <v>10521.21</v>
      </c>
      <c r="K2398" s="148">
        <v>0</v>
      </c>
      <c r="L2398" s="148">
        <v>1753.54</v>
      </c>
      <c r="M2398" s="148">
        <v>14028.28</v>
      </c>
      <c r="N2398" s="148" t="s">
        <v>6289</v>
      </c>
      <c r="O2398" s="148">
        <v>0</v>
      </c>
      <c r="P2398" s="148">
        <v>15781.82</v>
      </c>
    </row>
    <row r="2399" spans="1:16" ht="25">
      <c r="A2399" s="237" t="s">
        <v>7040</v>
      </c>
      <c r="B2399" s="237" t="s">
        <v>7041</v>
      </c>
      <c r="C2399" s="237" t="s">
        <v>5838</v>
      </c>
      <c r="D2399" s="238" t="s">
        <v>6259</v>
      </c>
      <c r="E2399" s="148">
        <v>10521.21</v>
      </c>
      <c r="F2399" s="148">
        <v>0</v>
      </c>
      <c r="G2399" s="148">
        <v>0</v>
      </c>
      <c r="H2399" s="148" t="s">
        <v>6288</v>
      </c>
      <c r="I2399" s="148">
        <v>0</v>
      </c>
      <c r="J2399" s="148">
        <v>10521.21</v>
      </c>
      <c r="K2399" s="148">
        <v>0</v>
      </c>
      <c r="L2399" s="148">
        <v>0</v>
      </c>
      <c r="M2399" s="148">
        <v>14028.28</v>
      </c>
      <c r="N2399" s="148" t="s">
        <v>6289</v>
      </c>
      <c r="O2399" s="148">
        <v>0</v>
      </c>
      <c r="P2399" s="148">
        <v>14028.28</v>
      </c>
    </row>
    <row r="2400" spans="1:16" ht="25">
      <c r="A2400" s="237" t="s">
        <v>6192</v>
      </c>
      <c r="B2400" s="237" t="s">
        <v>6193</v>
      </c>
      <c r="C2400" s="237" t="s">
        <v>5838</v>
      </c>
      <c r="D2400" s="238" t="s">
        <v>5839</v>
      </c>
      <c r="E2400" s="148">
        <v>12891.50</v>
      </c>
      <c r="F2400" s="148">
        <v>1518.55</v>
      </c>
      <c r="G2400" s="148">
        <v>0</v>
      </c>
      <c r="H2400" s="148" t="s">
        <v>6288</v>
      </c>
      <c r="I2400" s="148">
        <v>98.90000000000146</v>
      </c>
      <c r="J2400" s="148">
        <v>14508.95</v>
      </c>
      <c r="K2400" s="148">
        <v>10313.2</v>
      </c>
      <c r="L2400" s="148">
        <v>2165.07</v>
      </c>
      <c r="M2400" s="148">
        <v>17188.67</v>
      </c>
      <c r="N2400" s="148" t="s">
        <v>6289</v>
      </c>
      <c r="O2400" s="148">
        <v>20292.29</v>
      </c>
      <c r="P2400" s="148">
        <v>49959.229999999996</v>
      </c>
    </row>
    <row r="2401" spans="1:16" ht="25">
      <c r="A2401" s="237" t="s">
        <v>6192</v>
      </c>
      <c r="B2401" s="237" t="s">
        <v>6193</v>
      </c>
      <c r="C2401" s="237" t="s">
        <v>5838</v>
      </c>
      <c r="D2401" s="238" t="s">
        <v>7324</v>
      </c>
      <c r="E2401" s="148">
        <v>12891.50</v>
      </c>
      <c r="F2401" s="148">
        <v>0</v>
      </c>
      <c r="G2401" s="148">
        <v>0</v>
      </c>
      <c r="H2401" s="148" t="s">
        <v>6288</v>
      </c>
      <c r="I2401" s="148">
        <v>0</v>
      </c>
      <c r="J2401" s="148">
        <v>12891.50</v>
      </c>
      <c r="K2401" s="148">
        <v>0</v>
      </c>
      <c r="L2401" s="148">
        <v>2148.58</v>
      </c>
      <c r="M2401" s="148">
        <v>17188.67</v>
      </c>
      <c r="N2401" s="148" t="s">
        <v>6289</v>
      </c>
      <c r="O2401" s="148">
        <v>0</v>
      </c>
      <c r="P2401" s="148">
        <v>19337.25</v>
      </c>
    </row>
    <row r="2402" spans="1:16" ht="25">
      <c r="A2402" s="237" t="s">
        <v>6192</v>
      </c>
      <c r="B2402" s="237" t="s">
        <v>6193</v>
      </c>
      <c r="C2402" s="237" t="s">
        <v>5838</v>
      </c>
      <c r="D2402" s="238" t="s">
        <v>6259</v>
      </c>
      <c r="E2402" s="148">
        <v>12891.50</v>
      </c>
      <c r="F2402" s="148">
        <v>0</v>
      </c>
      <c r="G2402" s="148">
        <v>0</v>
      </c>
      <c r="H2402" s="148" t="s">
        <v>6288</v>
      </c>
      <c r="I2402" s="148">
        <v>0</v>
      </c>
      <c r="J2402" s="148">
        <v>12891.50</v>
      </c>
      <c r="K2402" s="148">
        <v>0</v>
      </c>
      <c r="L2402" s="148">
        <v>0</v>
      </c>
      <c r="M2402" s="148">
        <v>17188.67</v>
      </c>
      <c r="N2402" s="148" t="s">
        <v>6289</v>
      </c>
      <c r="O2402" s="148">
        <v>0</v>
      </c>
      <c r="P2402" s="148">
        <v>17188.67</v>
      </c>
    </row>
    <row r="2403" spans="1:16" ht="25">
      <c r="A2403" s="237" t="s">
        <v>6194</v>
      </c>
      <c r="B2403" s="237" t="s">
        <v>6195</v>
      </c>
      <c r="C2403" s="237" t="s">
        <v>5838</v>
      </c>
      <c r="D2403" s="238" t="s">
        <v>5839</v>
      </c>
      <c r="E2403" s="148">
        <v>14834.54</v>
      </c>
      <c r="F2403" s="148">
        <v>1518.55</v>
      </c>
      <c r="G2403" s="148">
        <v>0</v>
      </c>
      <c r="H2403" s="148" t="s">
        <v>6288</v>
      </c>
      <c r="I2403" s="148">
        <v>98.90000000000146</v>
      </c>
      <c r="J2403" s="148">
        <v>16451.99</v>
      </c>
      <c r="K2403" s="148">
        <v>11867.63</v>
      </c>
      <c r="L2403" s="148">
        <v>2488.91</v>
      </c>
      <c r="M2403" s="148">
        <v>19779.39</v>
      </c>
      <c r="N2403" s="148" t="s">
        <v>6289</v>
      </c>
      <c r="O2403" s="148">
        <v>23336.38</v>
      </c>
      <c r="P2403" s="148">
        <v>57472.31</v>
      </c>
    </row>
    <row r="2404" spans="1:16" ht="25">
      <c r="A2404" s="237" t="s">
        <v>6194</v>
      </c>
      <c r="B2404" s="237" t="s">
        <v>6195</v>
      </c>
      <c r="C2404" s="237" t="s">
        <v>5838</v>
      </c>
      <c r="D2404" s="238" t="s">
        <v>7324</v>
      </c>
      <c r="E2404" s="148">
        <v>14834.54</v>
      </c>
      <c r="F2404" s="148">
        <v>0</v>
      </c>
      <c r="G2404" s="148">
        <v>0</v>
      </c>
      <c r="H2404" s="148" t="s">
        <v>6288</v>
      </c>
      <c r="I2404" s="148">
        <v>0</v>
      </c>
      <c r="J2404" s="148">
        <v>14834.54</v>
      </c>
      <c r="K2404" s="148">
        <v>0</v>
      </c>
      <c r="L2404" s="148">
        <v>2472.42</v>
      </c>
      <c r="M2404" s="148">
        <v>19779.39</v>
      </c>
      <c r="N2404" s="148" t="s">
        <v>6289</v>
      </c>
      <c r="O2404" s="148">
        <v>0</v>
      </c>
      <c r="P2404" s="148">
        <v>22251.809999999998</v>
      </c>
    </row>
    <row r="2405" spans="1:16" ht="25">
      <c r="A2405" s="237" t="s">
        <v>6194</v>
      </c>
      <c r="B2405" s="237" t="s">
        <v>6195</v>
      </c>
      <c r="C2405" s="237" t="s">
        <v>5838</v>
      </c>
      <c r="D2405" s="238" t="s">
        <v>6259</v>
      </c>
      <c r="E2405" s="148">
        <v>14834.54</v>
      </c>
      <c r="F2405" s="148">
        <v>0</v>
      </c>
      <c r="G2405" s="148">
        <v>0</v>
      </c>
      <c r="H2405" s="148" t="s">
        <v>6288</v>
      </c>
      <c r="I2405" s="148">
        <v>0</v>
      </c>
      <c r="J2405" s="148">
        <v>14834.54</v>
      </c>
      <c r="K2405" s="148">
        <v>0</v>
      </c>
      <c r="L2405" s="148">
        <v>0</v>
      </c>
      <c r="M2405" s="148">
        <v>19779.39</v>
      </c>
      <c r="N2405" s="148" t="s">
        <v>6289</v>
      </c>
      <c r="O2405" s="148">
        <v>0</v>
      </c>
      <c r="P2405" s="148">
        <v>19779.39</v>
      </c>
    </row>
    <row r="2406" spans="1:16" ht="25">
      <c r="A2406" s="237" t="s">
        <v>7042</v>
      </c>
      <c r="B2406" s="237" t="s">
        <v>7043</v>
      </c>
      <c r="C2406" s="237" t="s">
        <v>5838</v>
      </c>
      <c r="D2406" s="238" t="s">
        <v>5839</v>
      </c>
      <c r="E2406" s="148">
        <v>11727.16</v>
      </c>
      <c r="F2406" s="148">
        <v>1518.55</v>
      </c>
      <c r="G2406" s="148">
        <v>0</v>
      </c>
      <c r="H2406" s="148" t="s">
        <v>6288</v>
      </c>
      <c r="I2406" s="148">
        <v>98.90000000000146</v>
      </c>
      <c r="J2406" s="148">
        <v>13344.61</v>
      </c>
      <c r="K2406" s="148">
        <v>9381.73</v>
      </c>
      <c r="L2406" s="148">
        <v>1971.01</v>
      </c>
      <c r="M2406" s="148">
        <v>15636.21</v>
      </c>
      <c r="N2406" s="148" t="s">
        <v>6289</v>
      </c>
      <c r="O2406" s="148">
        <v>18468.15</v>
      </c>
      <c r="P2406" s="148">
        <v>45457.10</v>
      </c>
    </row>
    <row r="2407" spans="1:16" ht="25">
      <c r="A2407" s="237" t="s">
        <v>7042</v>
      </c>
      <c r="B2407" s="237" t="s">
        <v>7043</v>
      </c>
      <c r="C2407" s="237" t="s">
        <v>5838</v>
      </c>
      <c r="D2407" s="238" t="s">
        <v>7324</v>
      </c>
      <c r="E2407" s="148">
        <v>11727.16</v>
      </c>
      <c r="F2407" s="148">
        <v>0</v>
      </c>
      <c r="G2407" s="148">
        <v>0</v>
      </c>
      <c r="H2407" s="148" t="s">
        <v>6288</v>
      </c>
      <c r="I2407" s="148">
        <v>0</v>
      </c>
      <c r="J2407" s="148">
        <v>11727.16</v>
      </c>
      <c r="K2407" s="148">
        <v>0</v>
      </c>
      <c r="L2407" s="148">
        <v>1954.53</v>
      </c>
      <c r="M2407" s="148">
        <v>15636.21</v>
      </c>
      <c r="N2407" s="148" t="s">
        <v>6289</v>
      </c>
      <c r="O2407" s="148">
        <v>0</v>
      </c>
      <c r="P2407" s="148">
        <v>17590.739999999998</v>
      </c>
    </row>
    <row r="2408" spans="1:16" ht="25">
      <c r="A2408" s="237" t="s">
        <v>7042</v>
      </c>
      <c r="B2408" s="237" t="s">
        <v>7043</v>
      </c>
      <c r="C2408" s="237" t="s">
        <v>5838</v>
      </c>
      <c r="D2408" s="238" t="s">
        <v>6259</v>
      </c>
      <c r="E2408" s="148">
        <v>11727.16</v>
      </c>
      <c r="F2408" s="148">
        <v>0</v>
      </c>
      <c r="G2408" s="148">
        <v>0</v>
      </c>
      <c r="H2408" s="148" t="s">
        <v>6288</v>
      </c>
      <c r="I2408" s="148">
        <v>0</v>
      </c>
      <c r="J2408" s="148">
        <v>11727.16</v>
      </c>
      <c r="K2408" s="148">
        <v>0</v>
      </c>
      <c r="L2408" s="148">
        <v>0</v>
      </c>
      <c r="M2408" s="148">
        <v>15636.21</v>
      </c>
      <c r="N2408" s="148" t="s">
        <v>6289</v>
      </c>
      <c r="O2408" s="148">
        <v>0</v>
      </c>
      <c r="P2408" s="148">
        <v>15636.21</v>
      </c>
    </row>
    <row r="2409" spans="1:16" ht="25">
      <c r="A2409" s="237" t="s">
        <v>7044</v>
      </c>
      <c r="B2409" s="237" t="s">
        <v>7041</v>
      </c>
      <c r="C2409" s="237" t="s">
        <v>5838</v>
      </c>
      <c r="D2409" s="238" t="s">
        <v>5839</v>
      </c>
      <c r="E2409" s="148">
        <v>10521.21</v>
      </c>
      <c r="F2409" s="148">
        <v>1518.55</v>
      </c>
      <c r="G2409" s="148">
        <v>0</v>
      </c>
      <c r="H2409" s="148" t="s">
        <v>6288</v>
      </c>
      <c r="I2409" s="148">
        <v>98.90000000000146</v>
      </c>
      <c r="J2409" s="148">
        <v>12138.66</v>
      </c>
      <c r="K2409" s="148">
        <v>8416.97</v>
      </c>
      <c r="L2409" s="148">
        <v>1770.02</v>
      </c>
      <c r="M2409" s="148">
        <v>14028.28</v>
      </c>
      <c r="N2409" s="148" t="s">
        <v>6289</v>
      </c>
      <c r="O2409" s="148">
        <v>16578.83</v>
      </c>
      <c r="P2409" s="148">
        <v>40794.100000000006</v>
      </c>
    </row>
    <row r="2410" spans="1:16" ht="25">
      <c r="A2410" s="237" t="s">
        <v>7044</v>
      </c>
      <c r="B2410" s="237" t="s">
        <v>7041</v>
      </c>
      <c r="C2410" s="237" t="s">
        <v>5838</v>
      </c>
      <c r="D2410" s="238" t="s">
        <v>7324</v>
      </c>
      <c r="E2410" s="148">
        <v>10521.21</v>
      </c>
      <c r="F2410" s="148">
        <v>0</v>
      </c>
      <c r="G2410" s="148">
        <v>0</v>
      </c>
      <c r="H2410" s="148" t="s">
        <v>6288</v>
      </c>
      <c r="I2410" s="148">
        <v>0</v>
      </c>
      <c r="J2410" s="148">
        <v>10521.21</v>
      </c>
      <c r="K2410" s="148">
        <v>0</v>
      </c>
      <c r="L2410" s="148">
        <v>1753.54</v>
      </c>
      <c r="M2410" s="148">
        <v>14028.28</v>
      </c>
      <c r="N2410" s="148" t="s">
        <v>6289</v>
      </c>
      <c r="O2410" s="148">
        <v>0</v>
      </c>
      <c r="P2410" s="148">
        <v>15781.82</v>
      </c>
    </row>
    <row r="2411" spans="1:16" ht="25">
      <c r="A2411" s="237" t="s">
        <v>7044</v>
      </c>
      <c r="B2411" s="237" t="s">
        <v>7041</v>
      </c>
      <c r="C2411" s="237" t="s">
        <v>5838</v>
      </c>
      <c r="D2411" s="238" t="s">
        <v>6259</v>
      </c>
      <c r="E2411" s="148">
        <v>10521.21</v>
      </c>
      <c r="F2411" s="148">
        <v>0</v>
      </c>
      <c r="G2411" s="148">
        <v>0</v>
      </c>
      <c r="H2411" s="148" t="s">
        <v>6288</v>
      </c>
      <c r="I2411" s="148">
        <v>0</v>
      </c>
      <c r="J2411" s="148">
        <v>10521.21</v>
      </c>
      <c r="K2411" s="148">
        <v>0</v>
      </c>
      <c r="L2411" s="148">
        <v>0</v>
      </c>
      <c r="M2411" s="148">
        <v>14028.28</v>
      </c>
      <c r="N2411" s="148" t="s">
        <v>6289</v>
      </c>
      <c r="O2411" s="148">
        <v>0</v>
      </c>
      <c r="P2411" s="148">
        <v>14028.28</v>
      </c>
    </row>
    <row r="2412" spans="1:16" ht="25">
      <c r="A2412" s="237" t="s">
        <v>7045</v>
      </c>
      <c r="B2412" s="237" t="s">
        <v>7043</v>
      </c>
      <c r="C2412" s="237" t="s">
        <v>5838</v>
      </c>
      <c r="D2412" s="238" t="s">
        <v>5839</v>
      </c>
      <c r="E2412" s="148">
        <v>9021</v>
      </c>
      <c r="F2412" s="148">
        <v>1518.55</v>
      </c>
      <c r="G2412" s="148">
        <v>0</v>
      </c>
      <c r="H2412" s="148" t="s">
        <v>6288</v>
      </c>
      <c r="I2412" s="148">
        <v>98.90000000000146</v>
      </c>
      <c r="J2412" s="148">
        <v>10638.45</v>
      </c>
      <c r="K2412" s="148">
        <v>7216.80</v>
      </c>
      <c r="L2412" s="148">
        <v>1519.98</v>
      </c>
      <c r="M2412" s="148">
        <v>12028</v>
      </c>
      <c r="N2412" s="148" t="s">
        <v>6289</v>
      </c>
      <c r="O2412" s="148">
        <v>14228.50</v>
      </c>
      <c r="P2412" s="148">
        <v>34993.28</v>
      </c>
    </row>
    <row r="2413" spans="1:16" ht="25">
      <c r="A2413" s="237" t="s">
        <v>7045</v>
      </c>
      <c r="B2413" s="237" t="s">
        <v>7043</v>
      </c>
      <c r="C2413" s="237" t="s">
        <v>5838</v>
      </c>
      <c r="D2413" s="238" t="s">
        <v>7324</v>
      </c>
      <c r="E2413" s="148">
        <v>9021</v>
      </c>
      <c r="F2413" s="148">
        <v>0</v>
      </c>
      <c r="G2413" s="148">
        <v>0</v>
      </c>
      <c r="H2413" s="148" t="s">
        <v>6288</v>
      </c>
      <c r="I2413" s="148">
        <v>0</v>
      </c>
      <c r="J2413" s="148">
        <v>9021</v>
      </c>
      <c r="K2413" s="148">
        <v>0</v>
      </c>
      <c r="L2413" s="148">
        <v>1503.50</v>
      </c>
      <c r="M2413" s="148">
        <v>12028</v>
      </c>
      <c r="N2413" s="148" t="s">
        <v>6289</v>
      </c>
      <c r="O2413" s="148">
        <v>0</v>
      </c>
      <c r="P2413" s="148">
        <v>13531.50</v>
      </c>
    </row>
    <row r="2414" spans="1:16" ht="25">
      <c r="A2414" s="237" t="s">
        <v>7045</v>
      </c>
      <c r="B2414" s="237" t="s">
        <v>7043</v>
      </c>
      <c r="C2414" s="237" t="s">
        <v>5838</v>
      </c>
      <c r="D2414" s="238" t="s">
        <v>6259</v>
      </c>
      <c r="E2414" s="148">
        <v>9021</v>
      </c>
      <c r="F2414" s="148">
        <v>0</v>
      </c>
      <c r="G2414" s="148">
        <v>0</v>
      </c>
      <c r="H2414" s="148" t="s">
        <v>6288</v>
      </c>
      <c r="I2414" s="148">
        <v>0</v>
      </c>
      <c r="J2414" s="148">
        <v>9021</v>
      </c>
      <c r="K2414" s="148">
        <v>0</v>
      </c>
      <c r="L2414" s="148">
        <v>0</v>
      </c>
      <c r="M2414" s="148">
        <v>12028</v>
      </c>
      <c r="N2414" s="148" t="s">
        <v>6289</v>
      </c>
      <c r="O2414" s="148">
        <v>0</v>
      </c>
      <c r="P2414" s="148">
        <v>12028</v>
      </c>
    </row>
    <row r="2415" spans="1:16" ht="25">
      <c r="A2415" s="237" t="s">
        <v>7046</v>
      </c>
      <c r="B2415" s="237" t="s">
        <v>6193</v>
      </c>
      <c r="C2415" s="237" t="s">
        <v>5838</v>
      </c>
      <c r="D2415" s="238" t="s">
        <v>5839</v>
      </c>
      <c r="E2415" s="148">
        <v>11608.99</v>
      </c>
      <c r="F2415" s="148">
        <v>1518.55</v>
      </c>
      <c r="G2415" s="148">
        <v>0</v>
      </c>
      <c r="H2415" s="148" t="s">
        <v>6288</v>
      </c>
      <c r="I2415" s="148">
        <v>98.90000000000146</v>
      </c>
      <c r="J2415" s="148">
        <v>13226.44</v>
      </c>
      <c r="K2415" s="148">
        <v>9287.19</v>
      </c>
      <c r="L2415" s="148">
        <v>1951.32</v>
      </c>
      <c r="M2415" s="148">
        <v>15478.65</v>
      </c>
      <c r="N2415" s="148" t="s">
        <v>6289</v>
      </c>
      <c r="O2415" s="148">
        <v>18283.02</v>
      </c>
      <c r="P2415" s="148">
        <v>45000.18</v>
      </c>
    </row>
    <row r="2416" spans="1:16" ht="25">
      <c r="A2416" s="237" t="s">
        <v>7046</v>
      </c>
      <c r="B2416" s="237" t="s">
        <v>6193</v>
      </c>
      <c r="C2416" s="237" t="s">
        <v>5838</v>
      </c>
      <c r="D2416" s="238" t="s">
        <v>7324</v>
      </c>
      <c r="E2416" s="148">
        <v>11608.99</v>
      </c>
      <c r="F2416" s="148">
        <v>0</v>
      </c>
      <c r="G2416" s="148">
        <v>0</v>
      </c>
      <c r="H2416" s="148" t="s">
        <v>6288</v>
      </c>
      <c r="I2416" s="148">
        <v>0</v>
      </c>
      <c r="J2416" s="148">
        <v>11608.99</v>
      </c>
      <c r="K2416" s="148">
        <v>0</v>
      </c>
      <c r="L2416" s="148">
        <v>1934.83</v>
      </c>
      <c r="M2416" s="148">
        <v>15478.65</v>
      </c>
      <c r="N2416" s="148" t="s">
        <v>6289</v>
      </c>
      <c r="O2416" s="148">
        <v>0</v>
      </c>
      <c r="P2416" s="148">
        <v>17413.48</v>
      </c>
    </row>
    <row r="2417" spans="1:16" ht="25">
      <c r="A2417" s="237" t="s">
        <v>7046</v>
      </c>
      <c r="B2417" s="237" t="s">
        <v>6193</v>
      </c>
      <c r="C2417" s="237" t="s">
        <v>5838</v>
      </c>
      <c r="D2417" s="238" t="s">
        <v>6259</v>
      </c>
      <c r="E2417" s="148">
        <v>11608.99</v>
      </c>
      <c r="F2417" s="148">
        <v>0</v>
      </c>
      <c r="G2417" s="148">
        <v>0</v>
      </c>
      <c r="H2417" s="148" t="s">
        <v>6288</v>
      </c>
      <c r="I2417" s="148">
        <v>0</v>
      </c>
      <c r="J2417" s="148">
        <v>11608.99</v>
      </c>
      <c r="K2417" s="148">
        <v>0</v>
      </c>
      <c r="L2417" s="148">
        <v>0</v>
      </c>
      <c r="M2417" s="148">
        <v>15478.65</v>
      </c>
      <c r="N2417" s="148" t="s">
        <v>6289</v>
      </c>
      <c r="O2417" s="148">
        <v>0</v>
      </c>
      <c r="P2417" s="148">
        <v>15478.65</v>
      </c>
    </row>
    <row r="2418" spans="1:16" ht="25">
      <c r="A2418" s="237" t="s">
        <v>7047</v>
      </c>
      <c r="B2418" s="237" t="s">
        <v>7035</v>
      </c>
      <c r="C2418" s="237" t="s">
        <v>5838</v>
      </c>
      <c r="D2418" s="238" t="s">
        <v>5839</v>
      </c>
      <c r="E2418" s="148">
        <v>10521.21</v>
      </c>
      <c r="F2418" s="148">
        <v>1518.55</v>
      </c>
      <c r="G2418" s="148">
        <v>0</v>
      </c>
      <c r="H2418" s="148" t="s">
        <v>6288</v>
      </c>
      <c r="I2418" s="148">
        <v>98.90000000000146</v>
      </c>
      <c r="J2418" s="148">
        <v>12138.66</v>
      </c>
      <c r="K2418" s="148">
        <v>8416.97</v>
      </c>
      <c r="L2418" s="148">
        <v>1770.02</v>
      </c>
      <c r="M2418" s="148">
        <v>14028.28</v>
      </c>
      <c r="N2418" s="148" t="s">
        <v>6289</v>
      </c>
      <c r="O2418" s="148">
        <v>16578.83</v>
      </c>
      <c r="P2418" s="148">
        <v>40794.100000000006</v>
      </c>
    </row>
    <row r="2419" spans="1:16" ht="25">
      <c r="A2419" s="237" t="s">
        <v>7047</v>
      </c>
      <c r="B2419" s="237" t="s">
        <v>7035</v>
      </c>
      <c r="C2419" s="237" t="s">
        <v>5838</v>
      </c>
      <c r="D2419" s="238" t="s">
        <v>7324</v>
      </c>
      <c r="E2419" s="148">
        <v>10521.21</v>
      </c>
      <c r="F2419" s="148">
        <v>0</v>
      </c>
      <c r="G2419" s="148">
        <v>0</v>
      </c>
      <c r="H2419" s="148" t="s">
        <v>6288</v>
      </c>
      <c r="I2419" s="148">
        <v>0</v>
      </c>
      <c r="J2419" s="148">
        <v>10521.21</v>
      </c>
      <c r="K2419" s="148">
        <v>0</v>
      </c>
      <c r="L2419" s="148">
        <v>1753.54</v>
      </c>
      <c r="M2419" s="148">
        <v>14028.28</v>
      </c>
      <c r="N2419" s="148" t="s">
        <v>6289</v>
      </c>
      <c r="O2419" s="148">
        <v>0</v>
      </c>
      <c r="P2419" s="148">
        <v>15781.82</v>
      </c>
    </row>
    <row r="2420" spans="1:16" ht="25">
      <c r="A2420" s="237" t="s">
        <v>7047</v>
      </c>
      <c r="B2420" s="237" t="s">
        <v>7035</v>
      </c>
      <c r="C2420" s="237" t="s">
        <v>5838</v>
      </c>
      <c r="D2420" s="238" t="s">
        <v>6259</v>
      </c>
      <c r="E2420" s="148">
        <v>10521.21</v>
      </c>
      <c r="F2420" s="148">
        <v>0</v>
      </c>
      <c r="G2420" s="148">
        <v>0</v>
      </c>
      <c r="H2420" s="148" t="s">
        <v>6288</v>
      </c>
      <c r="I2420" s="148">
        <v>0</v>
      </c>
      <c r="J2420" s="148">
        <v>10521.21</v>
      </c>
      <c r="K2420" s="148">
        <v>0</v>
      </c>
      <c r="L2420" s="148">
        <v>0</v>
      </c>
      <c r="M2420" s="148">
        <v>14028.28</v>
      </c>
      <c r="N2420" s="148" t="s">
        <v>6289</v>
      </c>
      <c r="O2420" s="148">
        <v>0</v>
      </c>
      <c r="P2420" s="148">
        <v>14028.28</v>
      </c>
    </row>
    <row r="2421" spans="1:16" ht="25">
      <c r="A2421" s="237" t="s">
        <v>7048</v>
      </c>
      <c r="B2421" s="237" t="s">
        <v>6195</v>
      </c>
      <c r="C2421" s="237" t="s">
        <v>5838</v>
      </c>
      <c r="D2421" s="238" t="s">
        <v>5839</v>
      </c>
      <c r="E2421" s="148">
        <v>13535.90</v>
      </c>
      <c r="F2421" s="148">
        <v>1518.55</v>
      </c>
      <c r="G2421" s="148">
        <v>0</v>
      </c>
      <c r="H2421" s="148" t="s">
        <v>6288</v>
      </c>
      <c r="I2421" s="148">
        <v>98.90000000000146</v>
      </c>
      <c r="J2421" s="148">
        <v>15153.35</v>
      </c>
      <c r="K2421" s="148">
        <v>10828.72</v>
      </c>
      <c r="L2421" s="148">
        <v>2272.47</v>
      </c>
      <c r="M2421" s="148">
        <v>18047.87</v>
      </c>
      <c r="N2421" s="148" t="s">
        <v>6289</v>
      </c>
      <c r="O2421" s="148">
        <v>21301.85</v>
      </c>
      <c r="P2421" s="148">
        <v>52450.909999999996</v>
      </c>
    </row>
    <row r="2422" spans="1:16" ht="25">
      <c r="A2422" s="237" t="s">
        <v>7048</v>
      </c>
      <c r="B2422" s="237" t="s">
        <v>6195</v>
      </c>
      <c r="C2422" s="237" t="s">
        <v>5838</v>
      </c>
      <c r="D2422" s="238" t="s">
        <v>7324</v>
      </c>
      <c r="E2422" s="148">
        <v>13535.90</v>
      </c>
      <c r="F2422" s="148">
        <v>0</v>
      </c>
      <c r="G2422" s="148">
        <v>0</v>
      </c>
      <c r="H2422" s="148" t="s">
        <v>6288</v>
      </c>
      <c r="I2422" s="148">
        <v>0</v>
      </c>
      <c r="J2422" s="148">
        <v>13535.90</v>
      </c>
      <c r="K2422" s="148">
        <v>0</v>
      </c>
      <c r="L2422" s="148">
        <v>2255.98</v>
      </c>
      <c r="M2422" s="148">
        <v>18047.87</v>
      </c>
      <c r="N2422" s="148" t="s">
        <v>6289</v>
      </c>
      <c r="O2422" s="148">
        <v>0</v>
      </c>
      <c r="P2422" s="148">
        <v>20303.85</v>
      </c>
    </row>
    <row r="2423" spans="1:16" ht="25">
      <c r="A2423" s="237" t="s">
        <v>7048</v>
      </c>
      <c r="B2423" s="237" t="s">
        <v>6195</v>
      </c>
      <c r="C2423" s="237" t="s">
        <v>5838</v>
      </c>
      <c r="D2423" s="238" t="s">
        <v>6259</v>
      </c>
      <c r="E2423" s="148">
        <v>13535.90</v>
      </c>
      <c r="F2423" s="148">
        <v>0</v>
      </c>
      <c r="G2423" s="148">
        <v>0</v>
      </c>
      <c r="H2423" s="148" t="s">
        <v>6288</v>
      </c>
      <c r="I2423" s="148">
        <v>0</v>
      </c>
      <c r="J2423" s="148">
        <v>13535.90</v>
      </c>
      <c r="K2423" s="148">
        <v>0</v>
      </c>
      <c r="L2423" s="148">
        <v>0</v>
      </c>
      <c r="M2423" s="148">
        <v>18047.87</v>
      </c>
      <c r="N2423" s="148" t="s">
        <v>6289</v>
      </c>
      <c r="O2423" s="148">
        <v>0</v>
      </c>
      <c r="P2423" s="148">
        <v>18047.87</v>
      </c>
    </row>
    <row r="2424" spans="1:16" ht="12.5">
      <c r="A2424" s="237" t="s">
        <v>6196</v>
      </c>
      <c r="B2424" s="237" t="s">
        <v>6197</v>
      </c>
      <c r="C2424" s="237" t="s">
        <v>5838</v>
      </c>
      <c r="D2424" s="238" t="s">
        <v>5839</v>
      </c>
      <c r="E2424" s="148">
        <v>12274.10</v>
      </c>
      <c r="F2424" s="148">
        <v>1518.55</v>
      </c>
      <c r="G2424" s="148">
        <v>0</v>
      </c>
      <c r="H2424" s="148" t="s">
        <v>6288</v>
      </c>
      <c r="I2424" s="148">
        <v>98.89999999999964</v>
      </c>
      <c r="J2424" s="148">
        <v>13891.55</v>
      </c>
      <c r="K2424" s="148">
        <v>9819.28</v>
      </c>
      <c r="L2424" s="148">
        <v>2062.17</v>
      </c>
      <c r="M2424" s="148">
        <v>16365.47</v>
      </c>
      <c r="N2424" s="148" t="s">
        <v>6289</v>
      </c>
      <c r="O2424" s="148">
        <v>19325.03</v>
      </c>
      <c r="P2424" s="148">
        <v>47571.95</v>
      </c>
    </row>
    <row r="2425" spans="1:16" ht="12.5">
      <c r="A2425" s="237" t="s">
        <v>6196</v>
      </c>
      <c r="B2425" s="237" t="s">
        <v>6197</v>
      </c>
      <c r="C2425" s="237" t="s">
        <v>5838</v>
      </c>
      <c r="D2425" s="238" t="s">
        <v>7324</v>
      </c>
      <c r="E2425" s="148">
        <v>12274.10</v>
      </c>
      <c r="F2425" s="148">
        <v>0</v>
      </c>
      <c r="G2425" s="148">
        <v>0</v>
      </c>
      <c r="H2425" s="148" t="s">
        <v>6288</v>
      </c>
      <c r="I2425" s="148">
        <v>0</v>
      </c>
      <c r="J2425" s="148">
        <v>12274.10</v>
      </c>
      <c r="K2425" s="148">
        <v>0</v>
      </c>
      <c r="L2425" s="148">
        <v>2045.68</v>
      </c>
      <c r="M2425" s="148">
        <v>16365.47</v>
      </c>
      <c r="N2425" s="148" t="s">
        <v>6289</v>
      </c>
      <c r="O2425" s="148">
        <v>0</v>
      </c>
      <c r="P2425" s="148">
        <v>18411.149999999998</v>
      </c>
    </row>
    <row r="2426" spans="1:16" ht="12.5">
      <c r="A2426" s="237" t="s">
        <v>6196</v>
      </c>
      <c r="B2426" s="237" t="s">
        <v>6197</v>
      </c>
      <c r="C2426" s="237" t="s">
        <v>5838</v>
      </c>
      <c r="D2426" s="238" t="s">
        <v>6259</v>
      </c>
      <c r="E2426" s="148">
        <v>12274.10</v>
      </c>
      <c r="F2426" s="148">
        <v>0</v>
      </c>
      <c r="G2426" s="148">
        <v>0</v>
      </c>
      <c r="H2426" s="148" t="s">
        <v>6288</v>
      </c>
      <c r="I2426" s="148">
        <v>0</v>
      </c>
      <c r="J2426" s="148">
        <v>12274.10</v>
      </c>
      <c r="K2426" s="148">
        <v>0</v>
      </c>
      <c r="L2426" s="148">
        <v>0</v>
      </c>
      <c r="M2426" s="148">
        <v>16365.47</v>
      </c>
      <c r="N2426" s="148" t="s">
        <v>6289</v>
      </c>
      <c r="O2426" s="148">
        <v>0</v>
      </c>
      <c r="P2426" s="148">
        <v>16365.47</v>
      </c>
    </row>
    <row r="2427" spans="1:16" ht="25">
      <c r="A2427" s="237" t="s">
        <v>6198</v>
      </c>
      <c r="B2427" s="237" t="s">
        <v>6199</v>
      </c>
      <c r="C2427" s="237" t="s">
        <v>5838</v>
      </c>
      <c r="D2427" s="238" t="s">
        <v>5839</v>
      </c>
      <c r="E2427" s="148">
        <v>17014.42</v>
      </c>
      <c r="F2427" s="148">
        <v>1518.55</v>
      </c>
      <c r="G2427" s="148">
        <v>0</v>
      </c>
      <c r="H2427" s="148" t="s">
        <v>6288</v>
      </c>
      <c r="I2427" s="148">
        <v>98.90000000000146</v>
      </c>
      <c r="J2427" s="148">
        <v>18631.87</v>
      </c>
      <c r="K2427" s="148">
        <v>13611.54</v>
      </c>
      <c r="L2427" s="148">
        <v>2852.22</v>
      </c>
      <c r="M2427" s="148">
        <v>22685.89</v>
      </c>
      <c r="N2427" s="148" t="s">
        <v>6289</v>
      </c>
      <c r="O2427" s="148">
        <v>26751.53</v>
      </c>
      <c r="P2427" s="148">
        <v>65901.18</v>
      </c>
    </row>
    <row r="2428" spans="1:16" ht="25">
      <c r="A2428" s="237" t="s">
        <v>6198</v>
      </c>
      <c r="B2428" s="237" t="s">
        <v>6199</v>
      </c>
      <c r="C2428" s="237" t="s">
        <v>5838</v>
      </c>
      <c r="D2428" s="238" t="s">
        <v>7324</v>
      </c>
      <c r="E2428" s="148">
        <v>17014.42</v>
      </c>
      <c r="F2428" s="148">
        <v>0</v>
      </c>
      <c r="G2428" s="148">
        <v>0</v>
      </c>
      <c r="H2428" s="148" t="s">
        <v>6288</v>
      </c>
      <c r="I2428" s="148">
        <v>0</v>
      </c>
      <c r="J2428" s="148">
        <v>17014.42</v>
      </c>
      <c r="K2428" s="148">
        <v>0</v>
      </c>
      <c r="L2428" s="148">
        <v>2835.74</v>
      </c>
      <c r="M2428" s="148">
        <v>22685.89</v>
      </c>
      <c r="N2428" s="148" t="s">
        <v>6289</v>
      </c>
      <c r="O2428" s="148">
        <v>0</v>
      </c>
      <c r="P2428" s="148">
        <v>25521.629999999997</v>
      </c>
    </row>
    <row r="2429" spans="1:16" ht="25">
      <c r="A2429" s="237" t="s">
        <v>6198</v>
      </c>
      <c r="B2429" s="237" t="s">
        <v>6199</v>
      </c>
      <c r="C2429" s="237" t="s">
        <v>5838</v>
      </c>
      <c r="D2429" s="238" t="s">
        <v>6259</v>
      </c>
      <c r="E2429" s="148">
        <v>17014.42</v>
      </c>
      <c r="F2429" s="148">
        <v>0</v>
      </c>
      <c r="G2429" s="148">
        <v>0</v>
      </c>
      <c r="H2429" s="148" t="s">
        <v>6288</v>
      </c>
      <c r="I2429" s="148">
        <v>0</v>
      </c>
      <c r="J2429" s="148">
        <v>17014.42</v>
      </c>
      <c r="K2429" s="148">
        <v>0</v>
      </c>
      <c r="L2429" s="148">
        <v>0</v>
      </c>
      <c r="M2429" s="148">
        <v>22685.89</v>
      </c>
      <c r="N2429" s="148" t="s">
        <v>6289</v>
      </c>
      <c r="O2429" s="148">
        <v>0</v>
      </c>
      <c r="P2429" s="148">
        <v>22685.89</v>
      </c>
    </row>
    <row r="2430" spans="1:16" ht="12.5">
      <c r="A2430" s="237" t="s">
        <v>6270</v>
      </c>
      <c r="B2430" s="237" t="s">
        <v>6271</v>
      </c>
      <c r="C2430" s="237" t="s">
        <v>5838</v>
      </c>
      <c r="D2430" s="238" t="s">
        <v>5839</v>
      </c>
      <c r="E2430" s="148">
        <v>8226.89</v>
      </c>
      <c r="F2430" s="148">
        <v>1518.55</v>
      </c>
      <c r="G2430" s="148">
        <v>0</v>
      </c>
      <c r="H2430" s="148" t="s">
        <v>6288</v>
      </c>
      <c r="I2430" s="148">
        <v>98.90000000000146</v>
      </c>
      <c r="J2430" s="148">
        <v>9844.34</v>
      </c>
      <c r="K2430" s="148">
        <v>6581.51</v>
      </c>
      <c r="L2430" s="148">
        <v>1387.63</v>
      </c>
      <c r="M2430" s="148">
        <v>10969.19</v>
      </c>
      <c r="N2430" s="148" t="s">
        <v>6289</v>
      </c>
      <c r="O2430" s="148">
        <v>12984.40</v>
      </c>
      <c r="P2430" s="148">
        <v>31922.730000000003</v>
      </c>
    </row>
    <row r="2431" spans="1:16" ht="12.5">
      <c r="A2431" s="237" t="s">
        <v>6270</v>
      </c>
      <c r="B2431" s="237" t="s">
        <v>6271</v>
      </c>
      <c r="C2431" s="237" t="s">
        <v>5838</v>
      </c>
      <c r="D2431" s="238" t="s">
        <v>7324</v>
      </c>
      <c r="E2431" s="148">
        <v>8226.89</v>
      </c>
      <c r="F2431" s="148">
        <v>0</v>
      </c>
      <c r="G2431" s="148">
        <v>0</v>
      </c>
      <c r="H2431" s="148" t="s">
        <v>6288</v>
      </c>
      <c r="I2431" s="148">
        <v>0</v>
      </c>
      <c r="J2431" s="148">
        <v>8226.89</v>
      </c>
      <c r="K2431" s="148">
        <v>0</v>
      </c>
      <c r="L2431" s="148">
        <v>1371.15</v>
      </c>
      <c r="M2431" s="148">
        <v>10969.19</v>
      </c>
      <c r="N2431" s="148" t="s">
        <v>6289</v>
      </c>
      <c r="O2431" s="148">
        <v>0</v>
      </c>
      <c r="P2431" s="148">
        <v>12340.34</v>
      </c>
    </row>
    <row r="2432" spans="1:16" ht="12.5">
      <c r="A2432" s="237" t="s">
        <v>6270</v>
      </c>
      <c r="B2432" s="237" t="s">
        <v>6271</v>
      </c>
      <c r="C2432" s="237" t="s">
        <v>5838</v>
      </c>
      <c r="D2432" s="238" t="s">
        <v>6259</v>
      </c>
      <c r="E2432" s="148">
        <v>8226.89</v>
      </c>
      <c r="F2432" s="148">
        <v>0</v>
      </c>
      <c r="G2432" s="148">
        <v>0</v>
      </c>
      <c r="H2432" s="148" t="s">
        <v>6288</v>
      </c>
      <c r="I2432" s="148">
        <v>0</v>
      </c>
      <c r="J2432" s="148">
        <v>8226.89</v>
      </c>
      <c r="K2432" s="148">
        <v>0</v>
      </c>
      <c r="L2432" s="148">
        <v>0</v>
      </c>
      <c r="M2432" s="148">
        <v>10969.19</v>
      </c>
      <c r="N2432" s="148" t="s">
        <v>6289</v>
      </c>
      <c r="O2432" s="148">
        <v>0</v>
      </c>
      <c r="P2432" s="148">
        <v>10969.19</v>
      </c>
    </row>
    <row r="2433" spans="1:16" ht="25">
      <c r="A2433" s="237" t="s">
        <v>6200</v>
      </c>
      <c r="B2433" s="237" t="s">
        <v>6201</v>
      </c>
      <c r="C2433" s="237" t="s">
        <v>5838</v>
      </c>
      <c r="D2433" s="238" t="s">
        <v>5839</v>
      </c>
      <c r="E2433" s="148">
        <v>11727.16</v>
      </c>
      <c r="F2433" s="148">
        <v>1518.55</v>
      </c>
      <c r="G2433" s="148">
        <v>0</v>
      </c>
      <c r="H2433" s="148" t="s">
        <v>6288</v>
      </c>
      <c r="I2433" s="148">
        <v>98.90000000000146</v>
      </c>
      <c r="J2433" s="148">
        <v>13344.61</v>
      </c>
      <c r="K2433" s="148">
        <v>9381.73</v>
      </c>
      <c r="L2433" s="148">
        <v>1971.01</v>
      </c>
      <c r="M2433" s="148">
        <v>15636.21</v>
      </c>
      <c r="N2433" s="148" t="s">
        <v>6289</v>
      </c>
      <c r="O2433" s="148">
        <v>18468.15</v>
      </c>
      <c r="P2433" s="148">
        <v>45457.10</v>
      </c>
    </row>
    <row r="2434" spans="1:16" ht="25">
      <c r="A2434" s="237" t="s">
        <v>6200</v>
      </c>
      <c r="B2434" s="237" t="s">
        <v>6201</v>
      </c>
      <c r="C2434" s="237" t="s">
        <v>5838</v>
      </c>
      <c r="D2434" s="238" t="s">
        <v>7324</v>
      </c>
      <c r="E2434" s="148">
        <v>11727.16</v>
      </c>
      <c r="F2434" s="148">
        <v>0</v>
      </c>
      <c r="G2434" s="148">
        <v>0</v>
      </c>
      <c r="H2434" s="148" t="s">
        <v>6288</v>
      </c>
      <c r="I2434" s="148">
        <v>0</v>
      </c>
      <c r="J2434" s="148">
        <v>11727.16</v>
      </c>
      <c r="K2434" s="148">
        <v>0</v>
      </c>
      <c r="L2434" s="148">
        <v>1954.53</v>
      </c>
      <c r="M2434" s="148">
        <v>15636.21</v>
      </c>
      <c r="N2434" s="148" t="s">
        <v>6289</v>
      </c>
      <c r="O2434" s="148">
        <v>0</v>
      </c>
      <c r="P2434" s="148">
        <v>17590.739999999998</v>
      </c>
    </row>
    <row r="2435" spans="1:16" ht="25">
      <c r="A2435" s="237" t="s">
        <v>6200</v>
      </c>
      <c r="B2435" s="237" t="s">
        <v>6201</v>
      </c>
      <c r="C2435" s="237" t="s">
        <v>5838</v>
      </c>
      <c r="D2435" s="238" t="s">
        <v>6259</v>
      </c>
      <c r="E2435" s="148">
        <v>11727.16</v>
      </c>
      <c r="F2435" s="148">
        <v>0</v>
      </c>
      <c r="G2435" s="148">
        <v>0</v>
      </c>
      <c r="H2435" s="148" t="s">
        <v>6288</v>
      </c>
      <c r="I2435" s="148">
        <v>0</v>
      </c>
      <c r="J2435" s="148">
        <v>11727.16</v>
      </c>
      <c r="K2435" s="148">
        <v>0</v>
      </c>
      <c r="L2435" s="148">
        <v>0</v>
      </c>
      <c r="M2435" s="148">
        <v>15636.21</v>
      </c>
      <c r="N2435" s="148" t="s">
        <v>6289</v>
      </c>
      <c r="O2435" s="148">
        <v>0</v>
      </c>
      <c r="P2435" s="148">
        <v>15636.21</v>
      </c>
    </row>
    <row r="2436" spans="1:16" ht="12.5">
      <c r="A2436" s="237" t="s">
        <v>6202</v>
      </c>
      <c r="B2436" s="237" t="s">
        <v>6203</v>
      </c>
      <c r="C2436" s="237" t="s">
        <v>5838</v>
      </c>
      <c r="D2436" s="238" t="s">
        <v>5839</v>
      </c>
      <c r="E2436" s="148">
        <v>11727.16</v>
      </c>
      <c r="F2436" s="148">
        <v>1518.55</v>
      </c>
      <c r="G2436" s="148">
        <v>0</v>
      </c>
      <c r="H2436" s="148" t="s">
        <v>6288</v>
      </c>
      <c r="I2436" s="148">
        <v>98.90000000000146</v>
      </c>
      <c r="J2436" s="148">
        <v>13344.61</v>
      </c>
      <c r="K2436" s="148">
        <v>9381.73</v>
      </c>
      <c r="L2436" s="148">
        <v>1971.01</v>
      </c>
      <c r="M2436" s="148">
        <v>15636.21</v>
      </c>
      <c r="N2436" s="148" t="s">
        <v>6289</v>
      </c>
      <c r="O2436" s="148">
        <v>18468.15</v>
      </c>
      <c r="P2436" s="148">
        <v>45457.10</v>
      </c>
    </row>
    <row r="2437" spans="1:16" ht="12.5">
      <c r="A2437" s="237" t="s">
        <v>6202</v>
      </c>
      <c r="B2437" s="237" t="s">
        <v>6203</v>
      </c>
      <c r="C2437" s="237" t="s">
        <v>5838</v>
      </c>
      <c r="D2437" s="238" t="s">
        <v>7324</v>
      </c>
      <c r="E2437" s="148">
        <v>11727.16</v>
      </c>
      <c r="F2437" s="148">
        <v>0</v>
      </c>
      <c r="G2437" s="148">
        <v>0</v>
      </c>
      <c r="H2437" s="148" t="s">
        <v>6288</v>
      </c>
      <c r="I2437" s="148">
        <v>0</v>
      </c>
      <c r="J2437" s="148">
        <v>11727.16</v>
      </c>
      <c r="K2437" s="148">
        <v>0</v>
      </c>
      <c r="L2437" s="148">
        <v>1954.53</v>
      </c>
      <c r="M2437" s="148">
        <v>15636.21</v>
      </c>
      <c r="N2437" s="148" t="s">
        <v>6289</v>
      </c>
      <c r="O2437" s="148">
        <v>0</v>
      </c>
      <c r="P2437" s="148">
        <v>17590.739999999998</v>
      </c>
    </row>
    <row r="2438" spans="1:16" ht="12.5">
      <c r="A2438" s="237" t="s">
        <v>6202</v>
      </c>
      <c r="B2438" s="237" t="s">
        <v>6203</v>
      </c>
      <c r="C2438" s="237" t="s">
        <v>5838</v>
      </c>
      <c r="D2438" s="238" t="s">
        <v>6259</v>
      </c>
      <c r="E2438" s="148">
        <v>11727.16</v>
      </c>
      <c r="F2438" s="148">
        <v>0</v>
      </c>
      <c r="G2438" s="148">
        <v>0</v>
      </c>
      <c r="H2438" s="148" t="s">
        <v>6288</v>
      </c>
      <c r="I2438" s="148">
        <v>0</v>
      </c>
      <c r="J2438" s="148">
        <v>11727.16</v>
      </c>
      <c r="K2438" s="148">
        <v>0</v>
      </c>
      <c r="L2438" s="148">
        <v>0</v>
      </c>
      <c r="M2438" s="148">
        <v>15636.21</v>
      </c>
      <c r="N2438" s="148" t="s">
        <v>6289</v>
      </c>
      <c r="O2438" s="148">
        <v>0</v>
      </c>
      <c r="P2438" s="148">
        <v>15636.21</v>
      </c>
    </row>
    <row r="2439" spans="1:16" ht="12.5">
      <c r="A2439" s="237" t="s">
        <v>6204</v>
      </c>
      <c r="B2439" s="237" t="s">
        <v>6205</v>
      </c>
      <c r="C2439" s="237" t="s">
        <v>5838</v>
      </c>
      <c r="D2439" s="238" t="s">
        <v>5839</v>
      </c>
      <c r="E2439" s="148">
        <v>12891.50</v>
      </c>
      <c r="F2439" s="148">
        <v>1518.55</v>
      </c>
      <c r="G2439" s="148">
        <v>0</v>
      </c>
      <c r="H2439" s="148" t="s">
        <v>6288</v>
      </c>
      <c r="I2439" s="148">
        <v>98.90000000000146</v>
      </c>
      <c r="J2439" s="148">
        <v>14508.95</v>
      </c>
      <c r="K2439" s="148">
        <v>10313.2</v>
      </c>
      <c r="L2439" s="148">
        <v>2165.07</v>
      </c>
      <c r="M2439" s="148">
        <v>17188.67</v>
      </c>
      <c r="N2439" s="148" t="s">
        <v>6289</v>
      </c>
      <c r="O2439" s="148">
        <v>20292.29</v>
      </c>
      <c r="P2439" s="148">
        <v>49959.229999999996</v>
      </c>
    </row>
    <row r="2440" spans="1:16" ht="12.5">
      <c r="A2440" s="237" t="s">
        <v>6204</v>
      </c>
      <c r="B2440" s="237" t="s">
        <v>6205</v>
      </c>
      <c r="C2440" s="237" t="s">
        <v>5838</v>
      </c>
      <c r="D2440" s="238" t="s">
        <v>7324</v>
      </c>
      <c r="E2440" s="148">
        <v>12891.50</v>
      </c>
      <c r="F2440" s="148">
        <v>0</v>
      </c>
      <c r="G2440" s="148">
        <v>0</v>
      </c>
      <c r="H2440" s="148" t="s">
        <v>6288</v>
      </c>
      <c r="I2440" s="148">
        <v>0</v>
      </c>
      <c r="J2440" s="148">
        <v>12891.50</v>
      </c>
      <c r="K2440" s="148">
        <v>0</v>
      </c>
      <c r="L2440" s="148">
        <v>2148.58</v>
      </c>
      <c r="M2440" s="148">
        <v>17188.67</v>
      </c>
      <c r="N2440" s="148" t="s">
        <v>6289</v>
      </c>
      <c r="O2440" s="148">
        <v>0</v>
      </c>
      <c r="P2440" s="148">
        <v>19337.25</v>
      </c>
    </row>
    <row r="2441" spans="1:16" ht="12.5">
      <c r="A2441" s="237" t="s">
        <v>6204</v>
      </c>
      <c r="B2441" s="237" t="s">
        <v>6205</v>
      </c>
      <c r="C2441" s="237" t="s">
        <v>5838</v>
      </c>
      <c r="D2441" s="238" t="s">
        <v>6259</v>
      </c>
      <c r="E2441" s="148">
        <v>12891.50</v>
      </c>
      <c r="F2441" s="148">
        <v>0</v>
      </c>
      <c r="G2441" s="148">
        <v>0</v>
      </c>
      <c r="H2441" s="148" t="s">
        <v>6288</v>
      </c>
      <c r="I2441" s="148">
        <v>0</v>
      </c>
      <c r="J2441" s="148">
        <v>12891.50</v>
      </c>
      <c r="K2441" s="148">
        <v>0</v>
      </c>
      <c r="L2441" s="148">
        <v>0</v>
      </c>
      <c r="M2441" s="148">
        <v>17188.67</v>
      </c>
      <c r="N2441" s="148" t="s">
        <v>6289</v>
      </c>
      <c r="O2441" s="148">
        <v>0</v>
      </c>
      <c r="P2441" s="148">
        <v>17188.67</v>
      </c>
    </row>
    <row r="2442" spans="1:16" ht="25">
      <c r="A2442" s="237" t="s">
        <v>6272</v>
      </c>
      <c r="B2442" s="237" t="s">
        <v>6273</v>
      </c>
      <c r="C2442" s="237" t="s">
        <v>5838</v>
      </c>
      <c r="D2442" s="238" t="s">
        <v>5839</v>
      </c>
      <c r="E2442" s="148">
        <v>11722.16</v>
      </c>
      <c r="F2442" s="148">
        <v>1518.55</v>
      </c>
      <c r="G2442" s="148">
        <v>0</v>
      </c>
      <c r="H2442" s="148" t="s">
        <v>6288</v>
      </c>
      <c r="I2442" s="148">
        <v>98.90000000000146</v>
      </c>
      <c r="J2442" s="148">
        <v>13339.61</v>
      </c>
      <c r="K2442" s="148">
        <v>9377.73</v>
      </c>
      <c r="L2442" s="148">
        <v>1970.18</v>
      </c>
      <c r="M2442" s="148">
        <v>15629.55</v>
      </c>
      <c r="N2442" s="148" t="s">
        <v>6289</v>
      </c>
      <c r="O2442" s="148">
        <v>18460.32</v>
      </c>
      <c r="P2442" s="148">
        <v>45437.78</v>
      </c>
    </row>
    <row r="2443" spans="1:16" ht="25">
      <c r="A2443" s="237" t="s">
        <v>6272</v>
      </c>
      <c r="B2443" s="237" t="s">
        <v>6273</v>
      </c>
      <c r="C2443" s="237" t="s">
        <v>5838</v>
      </c>
      <c r="D2443" s="238" t="s">
        <v>7324</v>
      </c>
      <c r="E2443" s="148">
        <v>11722.16</v>
      </c>
      <c r="F2443" s="148">
        <v>0</v>
      </c>
      <c r="G2443" s="148">
        <v>0</v>
      </c>
      <c r="H2443" s="148" t="s">
        <v>6288</v>
      </c>
      <c r="I2443" s="148">
        <v>0</v>
      </c>
      <c r="J2443" s="148">
        <v>11722.16</v>
      </c>
      <c r="K2443" s="148">
        <v>0</v>
      </c>
      <c r="L2443" s="148">
        <v>1953.69</v>
      </c>
      <c r="M2443" s="148">
        <v>15629.55</v>
      </c>
      <c r="N2443" s="148" t="s">
        <v>6289</v>
      </c>
      <c r="O2443" s="148">
        <v>0</v>
      </c>
      <c r="P2443" s="148">
        <v>17583.239999999998</v>
      </c>
    </row>
    <row r="2444" spans="1:16" ht="25">
      <c r="A2444" s="237" t="s">
        <v>6272</v>
      </c>
      <c r="B2444" s="237" t="s">
        <v>6273</v>
      </c>
      <c r="C2444" s="237" t="s">
        <v>5838</v>
      </c>
      <c r="D2444" s="238" t="s">
        <v>6259</v>
      </c>
      <c r="E2444" s="148">
        <v>11722.16</v>
      </c>
      <c r="F2444" s="148">
        <v>0</v>
      </c>
      <c r="G2444" s="148">
        <v>0</v>
      </c>
      <c r="H2444" s="148" t="s">
        <v>6288</v>
      </c>
      <c r="I2444" s="148">
        <v>0</v>
      </c>
      <c r="J2444" s="148">
        <v>11722.16</v>
      </c>
      <c r="K2444" s="148">
        <v>0</v>
      </c>
      <c r="L2444" s="148">
        <v>0</v>
      </c>
      <c r="M2444" s="148">
        <v>15629.55</v>
      </c>
      <c r="N2444" s="148" t="s">
        <v>6289</v>
      </c>
      <c r="O2444" s="148">
        <v>0</v>
      </c>
      <c r="P2444" s="148">
        <v>15629.55</v>
      </c>
    </row>
    <row r="2445" spans="1:16" ht="12.5">
      <c r="A2445" s="237" t="s">
        <v>7049</v>
      </c>
      <c r="B2445" s="237" t="s">
        <v>5455</v>
      </c>
      <c r="C2445" s="237" t="s">
        <v>5838</v>
      </c>
      <c r="D2445" s="238" t="s">
        <v>5839</v>
      </c>
      <c r="E2445" s="148">
        <v>9487.22</v>
      </c>
      <c r="F2445" s="148">
        <v>1518.55</v>
      </c>
      <c r="G2445" s="148">
        <v>0</v>
      </c>
      <c r="H2445" s="148" t="s">
        <v>6288</v>
      </c>
      <c r="I2445" s="148">
        <v>98.90000000000146</v>
      </c>
      <c r="J2445" s="148">
        <v>11104.67</v>
      </c>
      <c r="K2445" s="148">
        <v>7589.78</v>
      </c>
      <c r="L2445" s="148">
        <v>1597.69</v>
      </c>
      <c r="M2445" s="148">
        <v>12649.63</v>
      </c>
      <c r="N2445" s="148" t="s">
        <v>6289</v>
      </c>
      <c r="O2445" s="148">
        <v>14958.91</v>
      </c>
      <c r="P2445" s="148">
        <v>36796.009999999995</v>
      </c>
    </row>
    <row r="2446" spans="1:16" ht="12.5">
      <c r="A2446" s="237" t="s">
        <v>7049</v>
      </c>
      <c r="B2446" s="237" t="s">
        <v>5455</v>
      </c>
      <c r="C2446" s="237" t="s">
        <v>5838</v>
      </c>
      <c r="D2446" s="238" t="s">
        <v>7324</v>
      </c>
      <c r="E2446" s="148">
        <v>9487.22</v>
      </c>
      <c r="F2446" s="148">
        <v>0</v>
      </c>
      <c r="G2446" s="148">
        <v>0</v>
      </c>
      <c r="H2446" s="148" t="s">
        <v>6288</v>
      </c>
      <c r="I2446" s="148">
        <v>0</v>
      </c>
      <c r="J2446" s="148">
        <v>9487.22</v>
      </c>
      <c r="K2446" s="148">
        <v>0</v>
      </c>
      <c r="L2446" s="148">
        <v>1581.20</v>
      </c>
      <c r="M2446" s="148">
        <v>12649.63</v>
      </c>
      <c r="N2446" s="148" t="s">
        <v>6289</v>
      </c>
      <c r="O2446" s="148">
        <v>0</v>
      </c>
      <c r="P2446" s="148">
        <v>14230.83</v>
      </c>
    </row>
    <row r="2447" spans="1:16" ht="12.5">
      <c r="A2447" s="237" t="s">
        <v>7049</v>
      </c>
      <c r="B2447" s="237" t="s">
        <v>5455</v>
      </c>
      <c r="C2447" s="237" t="s">
        <v>5838</v>
      </c>
      <c r="D2447" s="238" t="s">
        <v>6259</v>
      </c>
      <c r="E2447" s="148">
        <v>9487.22</v>
      </c>
      <c r="F2447" s="148">
        <v>0</v>
      </c>
      <c r="G2447" s="148">
        <v>0</v>
      </c>
      <c r="H2447" s="148" t="s">
        <v>6288</v>
      </c>
      <c r="I2447" s="148">
        <v>0</v>
      </c>
      <c r="J2447" s="148">
        <v>9487.22</v>
      </c>
      <c r="K2447" s="148">
        <v>0</v>
      </c>
      <c r="L2447" s="148">
        <v>0</v>
      </c>
      <c r="M2447" s="148">
        <v>12649.63</v>
      </c>
      <c r="N2447" s="148" t="s">
        <v>6289</v>
      </c>
      <c r="O2447" s="148">
        <v>0</v>
      </c>
      <c r="P2447" s="148">
        <v>12649.63</v>
      </c>
    </row>
    <row r="2448" spans="1:16" ht="12.5">
      <c r="A2448" s="237" t="s">
        <v>7050</v>
      </c>
      <c r="B2448" s="237" t="s">
        <v>7051</v>
      </c>
      <c r="C2448" s="237" t="s">
        <v>5838</v>
      </c>
      <c r="D2448" s="238" t="s">
        <v>5839</v>
      </c>
      <c r="E2448" s="148">
        <v>8226.89</v>
      </c>
      <c r="F2448" s="148">
        <v>1518.55</v>
      </c>
      <c r="G2448" s="148">
        <v>0</v>
      </c>
      <c r="H2448" s="148" t="s">
        <v>6288</v>
      </c>
      <c r="I2448" s="148">
        <v>98.90000000000146</v>
      </c>
      <c r="J2448" s="148">
        <v>9844.34</v>
      </c>
      <c r="K2448" s="148">
        <v>6581.51</v>
      </c>
      <c r="L2448" s="148">
        <v>1387.63</v>
      </c>
      <c r="M2448" s="148">
        <v>10969.19</v>
      </c>
      <c r="N2448" s="148" t="s">
        <v>6289</v>
      </c>
      <c r="O2448" s="148">
        <v>12984.40</v>
      </c>
      <c r="P2448" s="148">
        <v>31922.730000000003</v>
      </c>
    </row>
    <row r="2449" spans="1:16" ht="12.5">
      <c r="A2449" s="237" t="s">
        <v>7050</v>
      </c>
      <c r="B2449" s="237" t="s">
        <v>7051</v>
      </c>
      <c r="C2449" s="237" t="s">
        <v>5838</v>
      </c>
      <c r="D2449" s="238" t="s">
        <v>7324</v>
      </c>
      <c r="E2449" s="148">
        <v>8226.89</v>
      </c>
      <c r="F2449" s="148">
        <v>0</v>
      </c>
      <c r="G2449" s="148">
        <v>0</v>
      </c>
      <c r="H2449" s="148" t="s">
        <v>6288</v>
      </c>
      <c r="I2449" s="148">
        <v>0</v>
      </c>
      <c r="J2449" s="148">
        <v>8226.89</v>
      </c>
      <c r="K2449" s="148">
        <v>0</v>
      </c>
      <c r="L2449" s="148">
        <v>1371.15</v>
      </c>
      <c r="M2449" s="148">
        <v>10969.19</v>
      </c>
      <c r="N2449" s="148" t="s">
        <v>6289</v>
      </c>
      <c r="O2449" s="148">
        <v>0</v>
      </c>
      <c r="P2449" s="148">
        <v>12340.34</v>
      </c>
    </row>
    <row r="2450" spans="1:16" ht="12.5">
      <c r="A2450" s="237" t="s">
        <v>7050</v>
      </c>
      <c r="B2450" s="237" t="s">
        <v>7051</v>
      </c>
      <c r="C2450" s="237" t="s">
        <v>5838</v>
      </c>
      <c r="D2450" s="238" t="s">
        <v>6259</v>
      </c>
      <c r="E2450" s="148">
        <v>8226.89</v>
      </c>
      <c r="F2450" s="148">
        <v>0</v>
      </c>
      <c r="G2450" s="148">
        <v>0</v>
      </c>
      <c r="H2450" s="148" t="s">
        <v>6288</v>
      </c>
      <c r="I2450" s="148">
        <v>0</v>
      </c>
      <c r="J2450" s="148">
        <v>8226.89</v>
      </c>
      <c r="K2450" s="148">
        <v>0</v>
      </c>
      <c r="L2450" s="148">
        <v>0</v>
      </c>
      <c r="M2450" s="148">
        <v>10969.19</v>
      </c>
      <c r="N2450" s="148" t="s">
        <v>6289</v>
      </c>
      <c r="O2450" s="148">
        <v>0</v>
      </c>
      <c r="P2450" s="148">
        <v>10969.19</v>
      </c>
    </row>
    <row r="2451" spans="1:16" ht="12.5">
      <c r="A2451" s="237" t="s">
        <v>6206</v>
      </c>
      <c r="B2451" s="237" t="s">
        <v>6207</v>
      </c>
      <c r="C2451" s="237" t="s">
        <v>5838</v>
      </c>
      <c r="D2451" s="238" t="s">
        <v>5839</v>
      </c>
      <c r="E2451" s="148">
        <v>11727.16</v>
      </c>
      <c r="F2451" s="148">
        <v>1518.55</v>
      </c>
      <c r="G2451" s="148">
        <v>0</v>
      </c>
      <c r="H2451" s="148" t="s">
        <v>6288</v>
      </c>
      <c r="I2451" s="148">
        <v>98.90000000000146</v>
      </c>
      <c r="J2451" s="148">
        <v>13344.61</v>
      </c>
      <c r="K2451" s="148">
        <v>9381.73</v>
      </c>
      <c r="L2451" s="148">
        <v>1971.01</v>
      </c>
      <c r="M2451" s="148">
        <v>15636.21</v>
      </c>
      <c r="N2451" s="148" t="s">
        <v>6289</v>
      </c>
      <c r="O2451" s="148">
        <v>18468.15</v>
      </c>
      <c r="P2451" s="148">
        <v>45457.10</v>
      </c>
    </row>
    <row r="2452" spans="1:16" ht="12.5">
      <c r="A2452" s="237" t="s">
        <v>6206</v>
      </c>
      <c r="B2452" s="237" t="s">
        <v>6207</v>
      </c>
      <c r="C2452" s="237" t="s">
        <v>5838</v>
      </c>
      <c r="D2452" s="238" t="s">
        <v>7324</v>
      </c>
      <c r="E2452" s="148">
        <v>11727.16</v>
      </c>
      <c r="F2452" s="148">
        <v>0</v>
      </c>
      <c r="G2452" s="148">
        <v>0</v>
      </c>
      <c r="H2452" s="148" t="s">
        <v>6288</v>
      </c>
      <c r="I2452" s="148">
        <v>0</v>
      </c>
      <c r="J2452" s="148">
        <v>11727.16</v>
      </c>
      <c r="K2452" s="148">
        <v>0</v>
      </c>
      <c r="L2452" s="148">
        <v>1954.53</v>
      </c>
      <c r="M2452" s="148">
        <v>15636.21</v>
      </c>
      <c r="N2452" s="148" t="s">
        <v>6289</v>
      </c>
      <c r="O2452" s="148">
        <v>0</v>
      </c>
      <c r="P2452" s="148">
        <v>17590.739999999998</v>
      </c>
    </row>
    <row r="2453" spans="1:16" ht="12.5">
      <c r="A2453" s="237" t="s">
        <v>6206</v>
      </c>
      <c r="B2453" s="237" t="s">
        <v>6207</v>
      </c>
      <c r="C2453" s="237" t="s">
        <v>5838</v>
      </c>
      <c r="D2453" s="238" t="s">
        <v>6259</v>
      </c>
      <c r="E2453" s="148">
        <v>11727.16</v>
      </c>
      <c r="F2453" s="148">
        <v>0</v>
      </c>
      <c r="G2453" s="148">
        <v>0</v>
      </c>
      <c r="H2453" s="148" t="s">
        <v>6288</v>
      </c>
      <c r="I2453" s="148">
        <v>0</v>
      </c>
      <c r="J2453" s="148">
        <v>11727.16</v>
      </c>
      <c r="K2453" s="148">
        <v>0</v>
      </c>
      <c r="L2453" s="148">
        <v>0</v>
      </c>
      <c r="M2453" s="148">
        <v>15636.21</v>
      </c>
      <c r="N2453" s="148" t="s">
        <v>6289</v>
      </c>
      <c r="O2453" s="148">
        <v>0</v>
      </c>
      <c r="P2453" s="148">
        <v>15636.21</v>
      </c>
    </row>
    <row r="2454" spans="1:16" ht="12.5">
      <c r="A2454" s="237" t="s">
        <v>6208</v>
      </c>
      <c r="B2454" s="237" t="s">
        <v>5563</v>
      </c>
      <c r="C2454" s="237" t="s">
        <v>5838</v>
      </c>
      <c r="D2454" s="238" t="s">
        <v>5839</v>
      </c>
      <c r="E2454" s="148">
        <v>14834.54</v>
      </c>
      <c r="F2454" s="148">
        <v>1518.55</v>
      </c>
      <c r="G2454" s="148">
        <v>0</v>
      </c>
      <c r="H2454" s="148" t="s">
        <v>6288</v>
      </c>
      <c r="I2454" s="148">
        <v>98.90000000000146</v>
      </c>
      <c r="J2454" s="148">
        <v>16451.99</v>
      </c>
      <c r="K2454" s="148">
        <v>11867.63</v>
      </c>
      <c r="L2454" s="148">
        <v>2488.91</v>
      </c>
      <c r="M2454" s="148">
        <v>19779.39</v>
      </c>
      <c r="N2454" s="148" t="s">
        <v>6289</v>
      </c>
      <c r="O2454" s="148">
        <v>23336.38</v>
      </c>
      <c r="P2454" s="148">
        <v>57472.31</v>
      </c>
    </row>
    <row r="2455" spans="1:16" ht="12.5">
      <c r="A2455" s="237" t="s">
        <v>6208</v>
      </c>
      <c r="B2455" s="237" t="s">
        <v>5563</v>
      </c>
      <c r="C2455" s="237" t="s">
        <v>5838</v>
      </c>
      <c r="D2455" s="238" t="s">
        <v>7324</v>
      </c>
      <c r="E2455" s="148">
        <v>14834.54</v>
      </c>
      <c r="F2455" s="148">
        <v>0</v>
      </c>
      <c r="G2455" s="148">
        <v>0</v>
      </c>
      <c r="H2455" s="148" t="s">
        <v>6288</v>
      </c>
      <c r="I2455" s="148">
        <v>0</v>
      </c>
      <c r="J2455" s="148">
        <v>14834.54</v>
      </c>
      <c r="K2455" s="148">
        <v>0</v>
      </c>
      <c r="L2455" s="148">
        <v>2472.42</v>
      </c>
      <c r="M2455" s="148">
        <v>19779.39</v>
      </c>
      <c r="N2455" s="148" t="s">
        <v>6289</v>
      </c>
      <c r="O2455" s="148">
        <v>0</v>
      </c>
      <c r="P2455" s="148">
        <v>22251.809999999998</v>
      </c>
    </row>
    <row r="2456" spans="1:16" ht="12.5">
      <c r="A2456" s="237" t="s">
        <v>6208</v>
      </c>
      <c r="B2456" s="237" t="s">
        <v>5563</v>
      </c>
      <c r="C2456" s="237" t="s">
        <v>5838</v>
      </c>
      <c r="D2456" s="238" t="s">
        <v>6259</v>
      </c>
      <c r="E2456" s="148">
        <v>14834.54</v>
      </c>
      <c r="F2456" s="148">
        <v>0</v>
      </c>
      <c r="G2456" s="148">
        <v>0</v>
      </c>
      <c r="H2456" s="148" t="s">
        <v>6288</v>
      </c>
      <c r="I2456" s="148">
        <v>0</v>
      </c>
      <c r="J2456" s="148">
        <v>14834.54</v>
      </c>
      <c r="K2456" s="148">
        <v>0</v>
      </c>
      <c r="L2456" s="148">
        <v>0</v>
      </c>
      <c r="M2456" s="148">
        <v>19779.39</v>
      </c>
      <c r="N2456" s="148" t="s">
        <v>6289</v>
      </c>
      <c r="O2456" s="148">
        <v>0</v>
      </c>
      <c r="P2456" s="148">
        <v>19779.39</v>
      </c>
    </row>
    <row r="2457" spans="1:16" ht="12.5">
      <c r="A2457" s="237" t="s">
        <v>6209</v>
      </c>
      <c r="B2457" s="237" t="s">
        <v>6210</v>
      </c>
      <c r="C2457" s="237" t="s">
        <v>5838</v>
      </c>
      <c r="D2457" s="238" t="s">
        <v>5839</v>
      </c>
      <c r="E2457" s="148">
        <v>13517.58</v>
      </c>
      <c r="F2457" s="148">
        <v>1518.55</v>
      </c>
      <c r="G2457" s="148">
        <v>0</v>
      </c>
      <c r="H2457" s="148" t="s">
        <v>6288</v>
      </c>
      <c r="I2457" s="148">
        <v>98.90000000000146</v>
      </c>
      <c r="J2457" s="148">
        <v>15135.03</v>
      </c>
      <c r="K2457" s="148">
        <v>10814.06</v>
      </c>
      <c r="L2457" s="148">
        <v>2269.41</v>
      </c>
      <c r="M2457" s="148">
        <v>18023.44</v>
      </c>
      <c r="N2457" s="148" t="s">
        <v>6289</v>
      </c>
      <c r="O2457" s="148">
        <v>21273.15</v>
      </c>
      <c r="P2457" s="148">
        <v>52380.06</v>
      </c>
    </row>
    <row r="2458" spans="1:16" ht="12.5">
      <c r="A2458" s="237" t="s">
        <v>6209</v>
      </c>
      <c r="B2458" s="237" t="s">
        <v>6210</v>
      </c>
      <c r="C2458" s="237" t="s">
        <v>5838</v>
      </c>
      <c r="D2458" s="238" t="s">
        <v>7324</v>
      </c>
      <c r="E2458" s="148">
        <v>13517.58</v>
      </c>
      <c r="F2458" s="148">
        <v>0</v>
      </c>
      <c r="G2458" s="148">
        <v>0</v>
      </c>
      <c r="H2458" s="148" t="s">
        <v>6288</v>
      </c>
      <c r="I2458" s="148">
        <v>0</v>
      </c>
      <c r="J2458" s="148">
        <v>13517.58</v>
      </c>
      <c r="K2458" s="148">
        <v>0</v>
      </c>
      <c r="L2458" s="148">
        <v>2252.93</v>
      </c>
      <c r="M2458" s="148">
        <v>18023.44</v>
      </c>
      <c r="N2458" s="148" t="s">
        <v>6289</v>
      </c>
      <c r="O2458" s="148">
        <v>0</v>
      </c>
      <c r="P2458" s="148">
        <v>20276.37</v>
      </c>
    </row>
    <row r="2459" spans="1:16" ht="12.5">
      <c r="A2459" s="237" t="s">
        <v>6209</v>
      </c>
      <c r="B2459" s="237" t="s">
        <v>6210</v>
      </c>
      <c r="C2459" s="237" t="s">
        <v>5838</v>
      </c>
      <c r="D2459" s="238" t="s">
        <v>6259</v>
      </c>
      <c r="E2459" s="148">
        <v>13517.58</v>
      </c>
      <c r="F2459" s="148">
        <v>0</v>
      </c>
      <c r="G2459" s="148">
        <v>0</v>
      </c>
      <c r="H2459" s="148" t="s">
        <v>6288</v>
      </c>
      <c r="I2459" s="148">
        <v>0</v>
      </c>
      <c r="J2459" s="148">
        <v>13517.58</v>
      </c>
      <c r="K2459" s="148">
        <v>0</v>
      </c>
      <c r="L2459" s="148">
        <v>0</v>
      </c>
      <c r="M2459" s="148">
        <v>18023.44</v>
      </c>
      <c r="N2459" s="148" t="s">
        <v>6289</v>
      </c>
      <c r="O2459" s="148">
        <v>0</v>
      </c>
      <c r="P2459" s="148">
        <v>18023.44</v>
      </c>
    </row>
    <row r="2460" spans="1:16" ht="12.5">
      <c r="A2460" s="237" t="s">
        <v>7052</v>
      </c>
      <c r="B2460" s="237" t="s">
        <v>5475</v>
      </c>
      <c r="C2460" s="237" t="s">
        <v>5838</v>
      </c>
      <c r="D2460" s="238" t="s">
        <v>5839</v>
      </c>
      <c r="E2460" s="148">
        <v>11608.99</v>
      </c>
      <c r="F2460" s="148">
        <v>1518.55</v>
      </c>
      <c r="G2460" s="148">
        <v>0</v>
      </c>
      <c r="H2460" s="148" t="s">
        <v>6288</v>
      </c>
      <c r="I2460" s="148">
        <v>98.90000000000146</v>
      </c>
      <c r="J2460" s="148">
        <v>13226.44</v>
      </c>
      <c r="K2460" s="148">
        <v>9287.19</v>
      </c>
      <c r="L2460" s="148">
        <v>1951.32</v>
      </c>
      <c r="M2460" s="148">
        <v>15478.65</v>
      </c>
      <c r="N2460" s="148" t="s">
        <v>6289</v>
      </c>
      <c r="O2460" s="148">
        <v>18283.02</v>
      </c>
      <c r="P2460" s="148">
        <v>45000.18</v>
      </c>
    </row>
    <row r="2461" spans="1:16" ht="12.5">
      <c r="A2461" s="237" t="s">
        <v>7052</v>
      </c>
      <c r="B2461" s="237" t="s">
        <v>5475</v>
      </c>
      <c r="C2461" s="237" t="s">
        <v>5838</v>
      </c>
      <c r="D2461" s="238" t="s">
        <v>7324</v>
      </c>
      <c r="E2461" s="148">
        <v>11608.99</v>
      </c>
      <c r="F2461" s="148">
        <v>0</v>
      </c>
      <c r="G2461" s="148">
        <v>0</v>
      </c>
      <c r="H2461" s="148" t="s">
        <v>6288</v>
      </c>
      <c r="I2461" s="148">
        <v>0</v>
      </c>
      <c r="J2461" s="148">
        <v>11608.99</v>
      </c>
      <c r="K2461" s="148">
        <v>0</v>
      </c>
      <c r="L2461" s="148">
        <v>1934.83</v>
      </c>
      <c r="M2461" s="148">
        <v>15478.65</v>
      </c>
      <c r="N2461" s="148" t="s">
        <v>6289</v>
      </c>
      <c r="O2461" s="148">
        <v>0</v>
      </c>
      <c r="P2461" s="148">
        <v>17413.48</v>
      </c>
    </row>
    <row r="2462" spans="1:16" ht="12.5">
      <c r="A2462" s="237" t="s">
        <v>7052</v>
      </c>
      <c r="B2462" s="237" t="s">
        <v>5475</v>
      </c>
      <c r="C2462" s="237" t="s">
        <v>5838</v>
      </c>
      <c r="D2462" s="238" t="s">
        <v>6259</v>
      </c>
      <c r="E2462" s="148">
        <v>11608.99</v>
      </c>
      <c r="F2462" s="148">
        <v>0</v>
      </c>
      <c r="G2462" s="148">
        <v>0</v>
      </c>
      <c r="H2462" s="148" t="s">
        <v>6288</v>
      </c>
      <c r="I2462" s="148">
        <v>0</v>
      </c>
      <c r="J2462" s="148">
        <v>11608.99</v>
      </c>
      <c r="K2462" s="148">
        <v>0</v>
      </c>
      <c r="L2462" s="148">
        <v>0</v>
      </c>
      <c r="M2462" s="148">
        <v>15478.65</v>
      </c>
      <c r="N2462" s="148" t="s">
        <v>6289</v>
      </c>
      <c r="O2462" s="148">
        <v>0</v>
      </c>
      <c r="P2462" s="148">
        <v>15478.65</v>
      </c>
    </row>
    <row r="2463" spans="1:16" ht="12.5">
      <c r="A2463" s="237" t="s">
        <v>6211</v>
      </c>
      <c r="B2463" s="237" t="s">
        <v>6185</v>
      </c>
      <c r="C2463" s="237" t="s">
        <v>5838</v>
      </c>
      <c r="D2463" s="238" t="s">
        <v>5839</v>
      </c>
      <c r="E2463" s="148">
        <v>11727.16</v>
      </c>
      <c r="F2463" s="148">
        <v>1518.55</v>
      </c>
      <c r="G2463" s="148">
        <v>0</v>
      </c>
      <c r="H2463" s="148" t="s">
        <v>6288</v>
      </c>
      <c r="I2463" s="148">
        <v>98.90000000000146</v>
      </c>
      <c r="J2463" s="148">
        <v>13344.61</v>
      </c>
      <c r="K2463" s="148">
        <v>9381.73</v>
      </c>
      <c r="L2463" s="148">
        <v>1971.01</v>
      </c>
      <c r="M2463" s="148">
        <v>15636.21</v>
      </c>
      <c r="N2463" s="148" t="s">
        <v>6289</v>
      </c>
      <c r="O2463" s="148">
        <v>18468.15</v>
      </c>
      <c r="P2463" s="148">
        <v>45457.10</v>
      </c>
    </row>
    <row r="2464" spans="1:16" ht="12.5">
      <c r="A2464" s="237" t="s">
        <v>6211</v>
      </c>
      <c r="B2464" s="237" t="s">
        <v>6185</v>
      </c>
      <c r="C2464" s="237" t="s">
        <v>5838</v>
      </c>
      <c r="D2464" s="238" t="s">
        <v>7324</v>
      </c>
      <c r="E2464" s="148">
        <v>11727.16</v>
      </c>
      <c r="F2464" s="148">
        <v>0</v>
      </c>
      <c r="G2464" s="148">
        <v>0</v>
      </c>
      <c r="H2464" s="148" t="s">
        <v>6288</v>
      </c>
      <c r="I2464" s="148">
        <v>0</v>
      </c>
      <c r="J2464" s="148">
        <v>11727.16</v>
      </c>
      <c r="K2464" s="148">
        <v>0</v>
      </c>
      <c r="L2464" s="148">
        <v>1954.53</v>
      </c>
      <c r="M2464" s="148">
        <v>15636.21</v>
      </c>
      <c r="N2464" s="148" t="s">
        <v>6289</v>
      </c>
      <c r="O2464" s="148">
        <v>0</v>
      </c>
      <c r="P2464" s="148">
        <v>17590.739999999998</v>
      </c>
    </row>
    <row r="2465" spans="1:16" ht="12.5">
      <c r="A2465" s="237" t="s">
        <v>6211</v>
      </c>
      <c r="B2465" s="237" t="s">
        <v>6185</v>
      </c>
      <c r="C2465" s="237" t="s">
        <v>5838</v>
      </c>
      <c r="D2465" s="238" t="s">
        <v>6259</v>
      </c>
      <c r="E2465" s="148">
        <v>11727.16</v>
      </c>
      <c r="F2465" s="148">
        <v>0</v>
      </c>
      <c r="G2465" s="148">
        <v>0</v>
      </c>
      <c r="H2465" s="148" t="s">
        <v>6288</v>
      </c>
      <c r="I2465" s="148">
        <v>0</v>
      </c>
      <c r="J2465" s="148">
        <v>11727.16</v>
      </c>
      <c r="K2465" s="148">
        <v>0</v>
      </c>
      <c r="L2465" s="148">
        <v>0</v>
      </c>
      <c r="M2465" s="148">
        <v>15636.21</v>
      </c>
      <c r="N2465" s="148" t="s">
        <v>6289</v>
      </c>
      <c r="O2465" s="148">
        <v>0</v>
      </c>
      <c r="P2465" s="148">
        <v>15636.21</v>
      </c>
    </row>
    <row r="2466" spans="1:16" ht="12.5">
      <c r="A2466" s="237" t="s">
        <v>7053</v>
      </c>
      <c r="B2466" s="237" t="s">
        <v>7054</v>
      </c>
      <c r="C2466" s="237" t="s">
        <v>5838</v>
      </c>
      <c r="D2466" s="238" t="s">
        <v>5839</v>
      </c>
      <c r="E2466" s="148">
        <v>8602.22</v>
      </c>
      <c r="F2466" s="148">
        <v>1518.55</v>
      </c>
      <c r="G2466" s="148">
        <v>0</v>
      </c>
      <c r="H2466" s="148" t="s">
        <v>6288</v>
      </c>
      <c r="I2466" s="148">
        <v>98.90000000000146</v>
      </c>
      <c r="J2466" s="148">
        <v>10219.67</v>
      </c>
      <c r="K2466" s="148">
        <v>6881.78</v>
      </c>
      <c r="L2466" s="148">
        <v>1450.19</v>
      </c>
      <c r="M2466" s="148">
        <v>11469.63</v>
      </c>
      <c r="N2466" s="148" t="s">
        <v>6289</v>
      </c>
      <c r="O2466" s="148">
        <v>13572.41</v>
      </c>
      <c r="P2466" s="148">
        <v>33374.009999999995</v>
      </c>
    </row>
    <row r="2467" spans="1:16" ht="12.5">
      <c r="A2467" s="237" t="s">
        <v>7053</v>
      </c>
      <c r="B2467" s="237" t="s">
        <v>7054</v>
      </c>
      <c r="C2467" s="237" t="s">
        <v>5838</v>
      </c>
      <c r="D2467" s="238" t="s">
        <v>7324</v>
      </c>
      <c r="E2467" s="148">
        <v>8602.22</v>
      </c>
      <c r="F2467" s="148">
        <v>0</v>
      </c>
      <c r="G2467" s="148">
        <v>0</v>
      </c>
      <c r="H2467" s="148" t="s">
        <v>6288</v>
      </c>
      <c r="I2467" s="148">
        <v>0</v>
      </c>
      <c r="J2467" s="148">
        <v>8602.22</v>
      </c>
      <c r="K2467" s="148">
        <v>0</v>
      </c>
      <c r="L2467" s="148">
        <v>1433.70</v>
      </c>
      <c r="M2467" s="148">
        <v>11469.63</v>
      </c>
      <c r="N2467" s="148" t="s">
        <v>6289</v>
      </c>
      <c r="O2467" s="148">
        <v>0</v>
      </c>
      <c r="P2467" s="148">
        <v>12903.33</v>
      </c>
    </row>
    <row r="2468" spans="1:16" ht="12.5">
      <c r="A2468" s="237" t="s">
        <v>7053</v>
      </c>
      <c r="B2468" s="237" t="s">
        <v>7054</v>
      </c>
      <c r="C2468" s="237" t="s">
        <v>5838</v>
      </c>
      <c r="D2468" s="238" t="s">
        <v>6259</v>
      </c>
      <c r="E2468" s="148">
        <v>8602.22</v>
      </c>
      <c r="F2468" s="148">
        <v>0</v>
      </c>
      <c r="G2468" s="148">
        <v>0</v>
      </c>
      <c r="H2468" s="148" t="s">
        <v>6288</v>
      </c>
      <c r="I2468" s="148">
        <v>0</v>
      </c>
      <c r="J2468" s="148">
        <v>8602.22</v>
      </c>
      <c r="K2468" s="148">
        <v>0</v>
      </c>
      <c r="L2468" s="148">
        <v>0</v>
      </c>
      <c r="M2468" s="148">
        <v>11469.63</v>
      </c>
      <c r="N2468" s="148" t="s">
        <v>6289</v>
      </c>
      <c r="O2468" s="148">
        <v>0</v>
      </c>
      <c r="P2468" s="148">
        <v>11469.63</v>
      </c>
    </row>
    <row r="2469" spans="1:16" ht="12.5">
      <c r="A2469" s="237" t="s">
        <v>7055</v>
      </c>
      <c r="B2469" s="237" t="s">
        <v>5477</v>
      </c>
      <c r="C2469" s="237" t="s">
        <v>5838</v>
      </c>
      <c r="D2469" s="238" t="s">
        <v>5839</v>
      </c>
      <c r="E2469" s="148">
        <v>8602.22</v>
      </c>
      <c r="F2469" s="148">
        <v>1518.55</v>
      </c>
      <c r="G2469" s="148">
        <v>0</v>
      </c>
      <c r="H2469" s="148" t="s">
        <v>6288</v>
      </c>
      <c r="I2469" s="148">
        <v>98.90000000000146</v>
      </c>
      <c r="J2469" s="148">
        <v>10219.67</v>
      </c>
      <c r="K2469" s="148">
        <v>6881.78</v>
      </c>
      <c r="L2469" s="148">
        <v>1450.19</v>
      </c>
      <c r="M2469" s="148">
        <v>11469.63</v>
      </c>
      <c r="N2469" s="148" t="s">
        <v>6289</v>
      </c>
      <c r="O2469" s="148">
        <v>13572.41</v>
      </c>
      <c r="P2469" s="148">
        <v>33374.009999999995</v>
      </c>
    </row>
    <row r="2470" spans="1:16" ht="12.5">
      <c r="A2470" s="237" t="s">
        <v>7055</v>
      </c>
      <c r="B2470" s="237" t="s">
        <v>5477</v>
      </c>
      <c r="C2470" s="237" t="s">
        <v>5838</v>
      </c>
      <c r="D2470" s="238" t="s">
        <v>7324</v>
      </c>
      <c r="E2470" s="148">
        <v>8602.22</v>
      </c>
      <c r="F2470" s="148">
        <v>0</v>
      </c>
      <c r="G2470" s="148">
        <v>0</v>
      </c>
      <c r="H2470" s="148" t="s">
        <v>6288</v>
      </c>
      <c r="I2470" s="148">
        <v>0</v>
      </c>
      <c r="J2470" s="148">
        <v>8602.22</v>
      </c>
      <c r="K2470" s="148">
        <v>0</v>
      </c>
      <c r="L2470" s="148">
        <v>1433.70</v>
      </c>
      <c r="M2470" s="148">
        <v>11469.63</v>
      </c>
      <c r="N2470" s="148" t="s">
        <v>6289</v>
      </c>
      <c r="O2470" s="148">
        <v>0</v>
      </c>
      <c r="P2470" s="148">
        <v>12903.33</v>
      </c>
    </row>
    <row r="2471" spans="1:16" ht="12.5">
      <c r="A2471" s="237" t="s">
        <v>7055</v>
      </c>
      <c r="B2471" s="237" t="s">
        <v>5477</v>
      </c>
      <c r="C2471" s="237" t="s">
        <v>5838</v>
      </c>
      <c r="D2471" s="238" t="s">
        <v>6259</v>
      </c>
      <c r="E2471" s="148">
        <v>8602.22</v>
      </c>
      <c r="F2471" s="148">
        <v>0</v>
      </c>
      <c r="G2471" s="148">
        <v>0</v>
      </c>
      <c r="H2471" s="148" t="s">
        <v>6288</v>
      </c>
      <c r="I2471" s="148">
        <v>0</v>
      </c>
      <c r="J2471" s="148">
        <v>8602.22</v>
      </c>
      <c r="K2471" s="148">
        <v>0</v>
      </c>
      <c r="L2471" s="148">
        <v>0</v>
      </c>
      <c r="M2471" s="148">
        <v>11469.63</v>
      </c>
      <c r="N2471" s="148" t="s">
        <v>6289</v>
      </c>
      <c r="O2471" s="148">
        <v>0</v>
      </c>
      <c r="P2471" s="148">
        <v>11469.63</v>
      </c>
    </row>
    <row r="2472" spans="1:16" ht="12.5">
      <c r="A2472" s="237" t="s">
        <v>7056</v>
      </c>
      <c r="B2472" s="237" t="s">
        <v>6261</v>
      </c>
      <c r="C2472" s="237" t="s">
        <v>5838</v>
      </c>
      <c r="D2472" s="238" t="s">
        <v>5839</v>
      </c>
      <c r="E2472" s="148">
        <v>8602.22</v>
      </c>
      <c r="F2472" s="148">
        <v>1518.55</v>
      </c>
      <c r="G2472" s="148">
        <v>0</v>
      </c>
      <c r="H2472" s="148" t="s">
        <v>6288</v>
      </c>
      <c r="I2472" s="148">
        <v>98.90000000000146</v>
      </c>
      <c r="J2472" s="148">
        <v>10219.67</v>
      </c>
      <c r="K2472" s="148">
        <v>6881.78</v>
      </c>
      <c r="L2472" s="148">
        <v>1450.19</v>
      </c>
      <c r="M2472" s="148">
        <v>11469.63</v>
      </c>
      <c r="N2472" s="148" t="s">
        <v>6289</v>
      </c>
      <c r="O2472" s="148">
        <v>13572.41</v>
      </c>
      <c r="P2472" s="148">
        <v>33374.009999999995</v>
      </c>
    </row>
    <row r="2473" spans="1:16" ht="12.5">
      <c r="A2473" s="237" t="s">
        <v>7056</v>
      </c>
      <c r="B2473" s="237" t="s">
        <v>6261</v>
      </c>
      <c r="C2473" s="237" t="s">
        <v>5838</v>
      </c>
      <c r="D2473" s="238" t="s">
        <v>7324</v>
      </c>
      <c r="E2473" s="148">
        <v>8602.22</v>
      </c>
      <c r="F2473" s="148">
        <v>0</v>
      </c>
      <c r="G2473" s="148">
        <v>0</v>
      </c>
      <c r="H2473" s="148" t="s">
        <v>6288</v>
      </c>
      <c r="I2473" s="148">
        <v>0</v>
      </c>
      <c r="J2473" s="148">
        <v>8602.22</v>
      </c>
      <c r="K2473" s="148">
        <v>0</v>
      </c>
      <c r="L2473" s="148">
        <v>1433.70</v>
      </c>
      <c r="M2473" s="148">
        <v>11469.63</v>
      </c>
      <c r="N2473" s="148" t="s">
        <v>6289</v>
      </c>
      <c r="O2473" s="148">
        <v>0</v>
      </c>
      <c r="P2473" s="148">
        <v>12903.33</v>
      </c>
    </row>
    <row r="2474" spans="1:16" ht="12.5">
      <c r="A2474" s="237" t="s">
        <v>7056</v>
      </c>
      <c r="B2474" s="237" t="s">
        <v>6261</v>
      </c>
      <c r="C2474" s="237" t="s">
        <v>5838</v>
      </c>
      <c r="D2474" s="238" t="s">
        <v>6259</v>
      </c>
      <c r="E2474" s="148">
        <v>8602.22</v>
      </c>
      <c r="F2474" s="148">
        <v>0</v>
      </c>
      <c r="G2474" s="148">
        <v>0</v>
      </c>
      <c r="H2474" s="148" t="s">
        <v>6288</v>
      </c>
      <c r="I2474" s="148">
        <v>0</v>
      </c>
      <c r="J2474" s="148">
        <v>8602.22</v>
      </c>
      <c r="K2474" s="148">
        <v>0</v>
      </c>
      <c r="L2474" s="148">
        <v>0</v>
      </c>
      <c r="M2474" s="148">
        <v>11469.63</v>
      </c>
      <c r="N2474" s="148" t="s">
        <v>6289</v>
      </c>
      <c r="O2474" s="148">
        <v>0</v>
      </c>
      <c r="P2474" s="148">
        <v>11469.63</v>
      </c>
    </row>
    <row r="2475" spans="1:16" ht="12.5">
      <c r="A2475" s="237" t="s">
        <v>7057</v>
      </c>
      <c r="B2475" s="237" t="s">
        <v>7058</v>
      </c>
      <c r="C2475" s="237" t="s">
        <v>5838</v>
      </c>
      <c r="D2475" s="238" t="s">
        <v>5839</v>
      </c>
      <c r="E2475" s="148">
        <v>8602.22</v>
      </c>
      <c r="F2475" s="148">
        <v>1518.55</v>
      </c>
      <c r="G2475" s="148">
        <v>0</v>
      </c>
      <c r="H2475" s="148" t="s">
        <v>6288</v>
      </c>
      <c r="I2475" s="148">
        <v>98.90000000000146</v>
      </c>
      <c r="J2475" s="148">
        <v>10219.67</v>
      </c>
      <c r="K2475" s="148">
        <v>6881.78</v>
      </c>
      <c r="L2475" s="148">
        <v>1450.19</v>
      </c>
      <c r="M2475" s="148">
        <v>11469.63</v>
      </c>
      <c r="N2475" s="148" t="s">
        <v>6289</v>
      </c>
      <c r="O2475" s="148">
        <v>13572.41</v>
      </c>
      <c r="P2475" s="148">
        <v>33374.009999999995</v>
      </c>
    </row>
    <row r="2476" spans="1:16" ht="12.5">
      <c r="A2476" s="237" t="s">
        <v>7057</v>
      </c>
      <c r="B2476" s="237" t="s">
        <v>7058</v>
      </c>
      <c r="C2476" s="237" t="s">
        <v>5838</v>
      </c>
      <c r="D2476" s="238" t="s">
        <v>7324</v>
      </c>
      <c r="E2476" s="148">
        <v>8602.22</v>
      </c>
      <c r="F2476" s="148">
        <v>0</v>
      </c>
      <c r="G2476" s="148">
        <v>0</v>
      </c>
      <c r="H2476" s="148" t="s">
        <v>6288</v>
      </c>
      <c r="I2476" s="148">
        <v>0</v>
      </c>
      <c r="J2476" s="148">
        <v>8602.22</v>
      </c>
      <c r="K2476" s="148">
        <v>0</v>
      </c>
      <c r="L2476" s="148">
        <v>1433.70</v>
      </c>
      <c r="M2476" s="148">
        <v>11469.63</v>
      </c>
      <c r="N2476" s="148" t="s">
        <v>6289</v>
      </c>
      <c r="O2476" s="148">
        <v>0</v>
      </c>
      <c r="P2476" s="148">
        <v>12903.33</v>
      </c>
    </row>
    <row r="2477" spans="1:16" ht="12.5">
      <c r="A2477" s="237" t="s">
        <v>7057</v>
      </c>
      <c r="B2477" s="237" t="s">
        <v>7058</v>
      </c>
      <c r="C2477" s="237" t="s">
        <v>5838</v>
      </c>
      <c r="D2477" s="238" t="s">
        <v>6259</v>
      </c>
      <c r="E2477" s="148">
        <v>8602.22</v>
      </c>
      <c r="F2477" s="148">
        <v>0</v>
      </c>
      <c r="G2477" s="148">
        <v>0</v>
      </c>
      <c r="H2477" s="148" t="s">
        <v>6288</v>
      </c>
      <c r="I2477" s="148">
        <v>0</v>
      </c>
      <c r="J2477" s="148">
        <v>8602.22</v>
      </c>
      <c r="K2477" s="148">
        <v>0</v>
      </c>
      <c r="L2477" s="148">
        <v>0</v>
      </c>
      <c r="M2477" s="148">
        <v>11469.63</v>
      </c>
      <c r="N2477" s="148" t="s">
        <v>6289</v>
      </c>
      <c r="O2477" s="148">
        <v>0</v>
      </c>
      <c r="P2477" s="148">
        <v>11469.63</v>
      </c>
    </row>
    <row r="2478" spans="1:16" ht="25">
      <c r="A2478" s="237" t="s">
        <v>6212</v>
      </c>
      <c r="B2478" s="237" t="s">
        <v>6189</v>
      </c>
      <c r="C2478" s="237" t="s">
        <v>5838</v>
      </c>
      <c r="D2478" s="238" t="s">
        <v>5839</v>
      </c>
      <c r="E2478" s="148">
        <v>12274.10</v>
      </c>
      <c r="F2478" s="148">
        <v>1518.55</v>
      </c>
      <c r="G2478" s="148">
        <v>0</v>
      </c>
      <c r="H2478" s="148" t="s">
        <v>6288</v>
      </c>
      <c r="I2478" s="148">
        <v>98.89999999999964</v>
      </c>
      <c r="J2478" s="148">
        <v>13891.55</v>
      </c>
      <c r="K2478" s="148">
        <v>9819.28</v>
      </c>
      <c r="L2478" s="148">
        <v>2062.17</v>
      </c>
      <c r="M2478" s="148">
        <v>16365.47</v>
      </c>
      <c r="N2478" s="148" t="s">
        <v>6289</v>
      </c>
      <c r="O2478" s="148">
        <v>19325.03</v>
      </c>
      <c r="P2478" s="148">
        <v>47571.95</v>
      </c>
    </row>
    <row r="2479" spans="1:16" ht="25">
      <c r="A2479" s="237" t="s">
        <v>6212</v>
      </c>
      <c r="B2479" s="237" t="s">
        <v>6189</v>
      </c>
      <c r="C2479" s="237" t="s">
        <v>5838</v>
      </c>
      <c r="D2479" s="238" t="s">
        <v>7324</v>
      </c>
      <c r="E2479" s="148">
        <v>12274.10</v>
      </c>
      <c r="F2479" s="148">
        <v>0</v>
      </c>
      <c r="G2479" s="148">
        <v>0</v>
      </c>
      <c r="H2479" s="148" t="s">
        <v>6288</v>
      </c>
      <c r="I2479" s="148">
        <v>0</v>
      </c>
      <c r="J2479" s="148">
        <v>12274.10</v>
      </c>
      <c r="K2479" s="148">
        <v>0</v>
      </c>
      <c r="L2479" s="148">
        <v>2045.68</v>
      </c>
      <c r="M2479" s="148">
        <v>16365.47</v>
      </c>
      <c r="N2479" s="148" t="s">
        <v>6289</v>
      </c>
      <c r="O2479" s="148">
        <v>0</v>
      </c>
      <c r="P2479" s="148">
        <v>18411.149999999998</v>
      </c>
    </row>
    <row r="2480" spans="1:16" ht="25">
      <c r="A2480" s="237" t="s">
        <v>6212</v>
      </c>
      <c r="B2480" s="237" t="s">
        <v>6189</v>
      </c>
      <c r="C2480" s="237" t="s">
        <v>5838</v>
      </c>
      <c r="D2480" s="238" t="s">
        <v>6259</v>
      </c>
      <c r="E2480" s="148">
        <v>12274.10</v>
      </c>
      <c r="F2480" s="148">
        <v>0</v>
      </c>
      <c r="G2480" s="148">
        <v>0</v>
      </c>
      <c r="H2480" s="148" t="s">
        <v>6288</v>
      </c>
      <c r="I2480" s="148">
        <v>0</v>
      </c>
      <c r="J2480" s="148">
        <v>12274.10</v>
      </c>
      <c r="K2480" s="148">
        <v>0</v>
      </c>
      <c r="L2480" s="148">
        <v>0</v>
      </c>
      <c r="M2480" s="148">
        <v>16365.47</v>
      </c>
      <c r="N2480" s="148" t="s">
        <v>6289</v>
      </c>
      <c r="O2480" s="148">
        <v>0</v>
      </c>
      <c r="P2480" s="148">
        <v>16365.47</v>
      </c>
    </row>
    <row r="2481" spans="1:16" ht="25">
      <c r="A2481" s="237" t="s">
        <v>7059</v>
      </c>
      <c r="B2481" s="237" t="s">
        <v>7060</v>
      </c>
      <c r="C2481" s="237" t="s">
        <v>5838</v>
      </c>
      <c r="D2481" s="238" t="s">
        <v>5839</v>
      </c>
      <c r="E2481" s="148">
        <v>9487.22</v>
      </c>
      <c r="F2481" s="148">
        <v>1518.55</v>
      </c>
      <c r="G2481" s="148">
        <v>0</v>
      </c>
      <c r="H2481" s="148" t="s">
        <v>6288</v>
      </c>
      <c r="I2481" s="148">
        <v>98.90000000000146</v>
      </c>
      <c r="J2481" s="148">
        <v>11104.67</v>
      </c>
      <c r="K2481" s="148">
        <v>7589.78</v>
      </c>
      <c r="L2481" s="148">
        <v>1597.69</v>
      </c>
      <c r="M2481" s="148">
        <v>12649.63</v>
      </c>
      <c r="N2481" s="148" t="s">
        <v>6289</v>
      </c>
      <c r="O2481" s="148">
        <v>14958.91</v>
      </c>
      <c r="P2481" s="148">
        <v>36796.009999999995</v>
      </c>
    </row>
    <row r="2482" spans="1:16" ht="25">
      <c r="A2482" s="237" t="s">
        <v>7059</v>
      </c>
      <c r="B2482" s="237" t="s">
        <v>7060</v>
      </c>
      <c r="C2482" s="237" t="s">
        <v>5838</v>
      </c>
      <c r="D2482" s="238" t="s">
        <v>7324</v>
      </c>
      <c r="E2482" s="148">
        <v>9487.22</v>
      </c>
      <c r="F2482" s="148">
        <v>0</v>
      </c>
      <c r="G2482" s="148">
        <v>0</v>
      </c>
      <c r="H2482" s="148" t="s">
        <v>6288</v>
      </c>
      <c r="I2482" s="148">
        <v>0</v>
      </c>
      <c r="J2482" s="148">
        <v>9487.22</v>
      </c>
      <c r="K2482" s="148">
        <v>0</v>
      </c>
      <c r="L2482" s="148">
        <v>1581.20</v>
      </c>
      <c r="M2482" s="148">
        <v>12649.63</v>
      </c>
      <c r="N2482" s="148" t="s">
        <v>6289</v>
      </c>
      <c r="O2482" s="148">
        <v>0</v>
      </c>
      <c r="P2482" s="148">
        <v>14230.83</v>
      </c>
    </row>
    <row r="2483" spans="1:16" ht="25">
      <c r="A2483" s="237" t="s">
        <v>7059</v>
      </c>
      <c r="B2483" s="237" t="s">
        <v>7060</v>
      </c>
      <c r="C2483" s="237" t="s">
        <v>5838</v>
      </c>
      <c r="D2483" s="238" t="s">
        <v>6259</v>
      </c>
      <c r="E2483" s="148">
        <v>9487.22</v>
      </c>
      <c r="F2483" s="148">
        <v>0</v>
      </c>
      <c r="G2483" s="148">
        <v>0</v>
      </c>
      <c r="H2483" s="148" t="s">
        <v>6288</v>
      </c>
      <c r="I2483" s="148">
        <v>0</v>
      </c>
      <c r="J2483" s="148">
        <v>9487.22</v>
      </c>
      <c r="K2483" s="148">
        <v>0</v>
      </c>
      <c r="L2483" s="148">
        <v>0</v>
      </c>
      <c r="M2483" s="148">
        <v>12649.63</v>
      </c>
      <c r="N2483" s="148" t="s">
        <v>6289</v>
      </c>
      <c r="O2483" s="148">
        <v>0</v>
      </c>
      <c r="P2483" s="148">
        <v>12649.63</v>
      </c>
    </row>
    <row r="2484" spans="1:16" ht="12.5">
      <c r="A2484" s="237" t="s">
        <v>7061</v>
      </c>
      <c r="B2484" s="237" t="s">
        <v>5390</v>
      </c>
      <c r="C2484" s="237" t="s">
        <v>5838</v>
      </c>
      <c r="D2484" s="238" t="s">
        <v>5839</v>
      </c>
      <c r="E2484" s="148">
        <v>9021</v>
      </c>
      <c r="F2484" s="148">
        <v>1518.55</v>
      </c>
      <c r="G2484" s="148">
        <v>0</v>
      </c>
      <c r="H2484" s="148" t="s">
        <v>6288</v>
      </c>
      <c r="I2484" s="148">
        <v>98.90000000000146</v>
      </c>
      <c r="J2484" s="148">
        <v>10638.45</v>
      </c>
      <c r="K2484" s="148">
        <v>7216.80</v>
      </c>
      <c r="L2484" s="148">
        <v>1519.98</v>
      </c>
      <c r="M2484" s="148">
        <v>12028</v>
      </c>
      <c r="N2484" s="148" t="s">
        <v>6289</v>
      </c>
      <c r="O2484" s="148">
        <v>14228.50</v>
      </c>
      <c r="P2484" s="148">
        <v>34993.28</v>
      </c>
    </row>
    <row r="2485" spans="1:16" ht="12.5">
      <c r="A2485" s="237" t="s">
        <v>7061</v>
      </c>
      <c r="B2485" s="237" t="s">
        <v>5390</v>
      </c>
      <c r="C2485" s="237" t="s">
        <v>5838</v>
      </c>
      <c r="D2485" s="238" t="s">
        <v>7324</v>
      </c>
      <c r="E2485" s="148">
        <v>9021</v>
      </c>
      <c r="F2485" s="148">
        <v>0</v>
      </c>
      <c r="G2485" s="148">
        <v>0</v>
      </c>
      <c r="H2485" s="148" t="s">
        <v>6288</v>
      </c>
      <c r="I2485" s="148">
        <v>0</v>
      </c>
      <c r="J2485" s="148">
        <v>9021</v>
      </c>
      <c r="K2485" s="148">
        <v>0</v>
      </c>
      <c r="L2485" s="148">
        <v>1503.50</v>
      </c>
      <c r="M2485" s="148">
        <v>12028</v>
      </c>
      <c r="N2485" s="148" t="s">
        <v>6289</v>
      </c>
      <c r="O2485" s="148">
        <v>0</v>
      </c>
      <c r="P2485" s="148">
        <v>13531.50</v>
      </c>
    </row>
    <row r="2486" spans="1:16" ht="12.5">
      <c r="A2486" s="237" t="s">
        <v>7061</v>
      </c>
      <c r="B2486" s="237" t="s">
        <v>5390</v>
      </c>
      <c r="C2486" s="237" t="s">
        <v>5838</v>
      </c>
      <c r="D2486" s="238" t="s">
        <v>6259</v>
      </c>
      <c r="E2486" s="148">
        <v>9021</v>
      </c>
      <c r="F2486" s="148">
        <v>0</v>
      </c>
      <c r="G2486" s="148">
        <v>0</v>
      </c>
      <c r="H2486" s="148" t="s">
        <v>6288</v>
      </c>
      <c r="I2486" s="148">
        <v>0</v>
      </c>
      <c r="J2486" s="148">
        <v>9021</v>
      </c>
      <c r="K2486" s="148">
        <v>0</v>
      </c>
      <c r="L2486" s="148">
        <v>0</v>
      </c>
      <c r="M2486" s="148">
        <v>12028</v>
      </c>
      <c r="N2486" s="148" t="s">
        <v>6289</v>
      </c>
      <c r="O2486" s="148">
        <v>0</v>
      </c>
      <c r="P2486" s="148">
        <v>12028</v>
      </c>
    </row>
    <row r="2487" spans="1:16" ht="12.5">
      <c r="A2487" s="237" t="s">
        <v>7062</v>
      </c>
      <c r="B2487" s="237" t="s">
        <v>7063</v>
      </c>
      <c r="C2487" s="237" t="s">
        <v>5838</v>
      </c>
      <c r="D2487" s="238" t="s">
        <v>5839</v>
      </c>
      <c r="E2487" s="148">
        <v>8226.89</v>
      </c>
      <c r="F2487" s="148">
        <v>1518.55</v>
      </c>
      <c r="G2487" s="148">
        <v>0</v>
      </c>
      <c r="H2487" s="148" t="s">
        <v>6288</v>
      </c>
      <c r="I2487" s="148">
        <v>98.90000000000146</v>
      </c>
      <c r="J2487" s="148">
        <v>9844.34</v>
      </c>
      <c r="K2487" s="148">
        <v>6581.51</v>
      </c>
      <c r="L2487" s="148">
        <v>1387.63</v>
      </c>
      <c r="M2487" s="148">
        <v>10969.19</v>
      </c>
      <c r="N2487" s="148" t="s">
        <v>6289</v>
      </c>
      <c r="O2487" s="148">
        <v>12984.40</v>
      </c>
      <c r="P2487" s="148">
        <v>31922.730000000003</v>
      </c>
    </row>
    <row r="2488" spans="1:16" ht="12.5">
      <c r="A2488" s="237" t="s">
        <v>7062</v>
      </c>
      <c r="B2488" s="237" t="s">
        <v>7063</v>
      </c>
      <c r="C2488" s="237" t="s">
        <v>5838</v>
      </c>
      <c r="D2488" s="238" t="s">
        <v>7324</v>
      </c>
      <c r="E2488" s="148">
        <v>8226.89</v>
      </c>
      <c r="F2488" s="148">
        <v>0</v>
      </c>
      <c r="G2488" s="148">
        <v>0</v>
      </c>
      <c r="H2488" s="148" t="s">
        <v>6288</v>
      </c>
      <c r="I2488" s="148">
        <v>0</v>
      </c>
      <c r="J2488" s="148">
        <v>8226.89</v>
      </c>
      <c r="K2488" s="148">
        <v>0</v>
      </c>
      <c r="L2488" s="148">
        <v>1371.15</v>
      </c>
      <c r="M2488" s="148">
        <v>10969.19</v>
      </c>
      <c r="N2488" s="148" t="s">
        <v>6289</v>
      </c>
      <c r="O2488" s="148">
        <v>0</v>
      </c>
      <c r="P2488" s="148">
        <v>12340.34</v>
      </c>
    </row>
    <row r="2489" spans="1:16" ht="12.5">
      <c r="A2489" s="237" t="s">
        <v>7062</v>
      </c>
      <c r="B2489" s="237" t="s">
        <v>7063</v>
      </c>
      <c r="C2489" s="237" t="s">
        <v>5838</v>
      </c>
      <c r="D2489" s="238" t="s">
        <v>6259</v>
      </c>
      <c r="E2489" s="148">
        <v>8226.89</v>
      </c>
      <c r="F2489" s="148">
        <v>0</v>
      </c>
      <c r="G2489" s="148">
        <v>0</v>
      </c>
      <c r="H2489" s="148" t="s">
        <v>6288</v>
      </c>
      <c r="I2489" s="148">
        <v>0</v>
      </c>
      <c r="J2489" s="148">
        <v>8226.89</v>
      </c>
      <c r="K2489" s="148">
        <v>0</v>
      </c>
      <c r="L2489" s="148">
        <v>0</v>
      </c>
      <c r="M2489" s="148">
        <v>10969.19</v>
      </c>
      <c r="N2489" s="148" t="s">
        <v>6289</v>
      </c>
      <c r="O2489" s="148">
        <v>0</v>
      </c>
      <c r="P2489" s="148">
        <v>10969.19</v>
      </c>
    </row>
    <row r="2490" spans="1:16" ht="12.5">
      <c r="A2490" s="237" t="s">
        <v>7064</v>
      </c>
      <c r="B2490" s="237" t="s">
        <v>6387</v>
      </c>
      <c r="C2490" s="237" t="s">
        <v>5838</v>
      </c>
      <c r="D2490" s="238" t="s">
        <v>5839</v>
      </c>
      <c r="E2490" s="148">
        <v>8602.22</v>
      </c>
      <c r="F2490" s="148">
        <v>1518.55</v>
      </c>
      <c r="G2490" s="148">
        <v>0</v>
      </c>
      <c r="H2490" s="148" t="s">
        <v>6288</v>
      </c>
      <c r="I2490" s="148">
        <v>98.90000000000146</v>
      </c>
      <c r="J2490" s="148">
        <v>10219.67</v>
      </c>
      <c r="K2490" s="148">
        <v>6881.78</v>
      </c>
      <c r="L2490" s="148">
        <v>1450.19</v>
      </c>
      <c r="M2490" s="148">
        <v>11469.63</v>
      </c>
      <c r="N2490" s="148" t="s">
        <v>6289</v>
      </c>
      <c r="O2490" s="148">
        <v>13572.41</v>
      </c>
      <c r="P2490" s="148">
        <v>33374.009999999995</v>
      </c>
    </row>
    <row r="2491" spans="1:16" ht="12.5">
      <c r="A2491" s="237" t="s">
        <v>7064</v>
      </c>
      <c r="B2491" s="237" t="s">
        <v>6387</v>
      </c>
      <c r="C2491" s="237" t="s">
        <v>5838</v>
      </c>
      <c r="D2491" s="238" t="s">
        <v>7324</v>
      </c>
      <c r="E2491" s="148">
        <v>8602.22</v>
      </c>
      <c r="F2491" s="148">
        <v>0</v>
      </c>
      <c r="G2491" s="148">
        <v>0</v>
      </c>
      <c r="H2491" s="148" t="s">
        <v>6288</v>
      </c>
      <c r="I2491" s="148">
        <v>0</v>
      </c>
      <c r="J2491" s="148">
        <v>8602.22</v>
      </c>
      <c r="K2491" s="148">
        <v>0</v>
      </c>
      <c r="L2491" s="148">
        <v>1433.70</v>
      </c>
      <c r="M2491" s="148">
        <v>11469.63</v>
      </c>
      <c r="N2491" s="148" t="s">
        <v>6289</v>
      </c>
      <c r="O2491" s="148">
        <v>0</v>
      </c>
      <c r="P2491" s="148">
        <v>12903.33</v>
      </c>
    </row>
    <row r="2492" spans="1:16" ht="12.5">
      <c r="A2492" s="237" t="s">
        <v>7064</v>
      </c>
      <c r="B2492" s="237" t="s">
        <v>6387</v>
      </c>
      <c r="C2492" s="237" t="s">
        <v>5838</v>
      </c>
      <c r="D2492" s="238" t="s">
        <v>6259</v>
      </c>
      <c r="E2492" s="148">
        <v>8602.22</v>
      </c>
      <c r="F2492" s="148">
        <v>0</v>
      </c>
      <c r="G2492" s="148">
        <v>0</v>
      </c>
      <c r="H2492" s="148" t="s">
        <v>6288</v>
      </c>
      <c r="I2492" s="148">
        <v>0</v>
      </c>
      <c r="J2492" s="148">
        <v>8602.22</v>
      </c>
      <c r="K2492" s="148">
        <v>0</v>
      </c>
      <c r="L2492" s="148">
        <v>0</v>
      </c>
      <c r="M2492" s="148">
        <v>11469.63</v>
      </c>
      <c r="N2492" s="148" t="s">
        <v>6289</v>
      </c>
      <c r="O2492" s="148">
        <v>0</v>
      </c>
      <c r="P2492" s="148">
        <v>11469.63</v>
      </c>
    </row>
    <row r="2493" spans="1:16" ht="12.5">
      <c r="A2493" s="237" t="s">
        <v>7065</v>
      </c>
      <c r="B2493" s="237" t="s">
        <v>7066</v>
      </c>
      <c r="C2493" s="237" t="s">
        <v>5838</v>
      </c>
      <c r="D2493" s="238" t="s">
        <v>5839</v>
      </c>
      <c r="E2493" s="148">
        <v>10521.21</v>
      </c>
      <c r="F2493" s="148">
        <v>1518.55</v>
      </c>
      <c r="G2493" s="148">
        <v>0</v>
      </c>
      <c r="H2493" s="148" t="s">
        <v>6288</v>
      </c>
      <c r="I2493" s="148">
        <v>98.90000000000146</v>
      </c>
      <c r="J2493" s="148">
        <v>12138.66</v>
      </c>
      <c r="K2493" s="148">
        <v>8416.97</v>
      </c>
      <c r="L2493" s="148">
        <v>1770.02</v>
      </c>
      <c r="M2493" s="148">
        <v>14028.28</v>
      </c>
      <c r="N2493" s="148" t="s">
        <v>6289</v>
      </c>
      <c r="O2493" s="148">
        <v>16578.83</v>
      </c>
      <c r="P2493" s="148">
        <v>40794.100000000006</v>
      </c>
    </row>
    <row r="2494" spans="1:16" ht="12.5">
      <c r="A2494" s="237" t="s">
        <v>7065</v>
      </c>
      <c r="B2494" s="237" t="s">
        <v>7066</v>
      </c>
      <c r="C2494" s="237" t="s">
        <v>5838</v>
      </c>
      <c r="D2494" s="238" t="s">
        <v>7324</v>
      </c>
      <c r="E2494" s="148">
        <v>10521.21</v>
      </c>
      <c r="F2494" s="148">
        <v>0</v>
      </c>
      <c r="G2494" s="148">
        <v>0</v>
      </c>
      <c r="H2494" s="148" t="s">
        <v>6288</v>
      </c>
      <c r="I2494" s="148">
        <v>0</v>
      </c>
      <c r="J2494" s="148">
        <v>10521.21</v>
      </c>
      <c r="K2494" s="148">
        <v>0</v>
      </c>
      <c r="L2494" s="148">
        <v>1753.54</v>
      </c>
      <c r="M2494" s="148">
        <v>14028.28</v>
      </c>
      <c r="N2494" s="148" t="s">
        <v>6289</v>
      </c>
      <c r="O2494" s="148">
        <v>0</v>
      </c>
      <c r="P2494" s="148">
        <v>15781.82</v>
      </c>
    </row>
    <row r="2495" spans="1:16" ht="12.5">
      <c r="A2495" s="237" t="s">
        <v>7065</v>
      </c>
      <c r="B2495" s="237" t="s">
        <v>7066</v>
      </c>
      <c r="C2495" s="237" t="s">
        <v>5838</v>
      </c>
      <c r="D2495" s="238" t="s">
        <v>6259</v>
      </c>
      <c r="E2495" s="148">
        <v>10521.21</v>
      </c>
      <c r="F2495" s="148">
        <v>0</v>
      </c>
      <c r="G2495" s="148">
        <v>0</v>
      </c>
      <c r="H2495" s="148" t="s">
        <v>6288</v>
      </c>
      <c r="I2495" s="148">
        <v>0</v>
      </c>
      <c r="J2495" s="148">
        <v>10521.21</v>
      </c>
      <c r="K2495" s="148">
        <v>0</v>
      </c>
      <c r="L2495" s="148">
        <v>0</v>
      </c>
      <c r="M2495" s="148">
        <v>14028.28</v>
      </c>
      <c r="N2495" s="148" t="s">
        <v>6289</v>
      </c>
      <c r="O2495" s="148">
        <v>0</v>
      </c>
      <c r="P2495" s="148">
        <v>14028.28</v>
      </c>
    </row>
    <row r="2496" spans="1:16" ht="12.5">
      <c r="A2496" s="237" t="s">
        <v>7067</v>
      </c>
      <c r="B2496" s="237" t="s">
        <v>6191</v>
      </c>
      <c r="C2496" s="237" t="s">
        <v>5838</v>
      </c>
      <c r="D2496" s="238" t="s">
        <v>5839</v>
      </c>
      <c r="E2496" s="148">
        <v>11727.16</v>
      </c>
      <c r="F2496" s="148">
        <v>1518.55</v>
      </c>
      <c r="G2496" s="148">
        <v>0</v>
      </c>
      <c r="H2496" s="148" t="s">
        <v>6288</v>
      </c>
      <c r="I2496" s="148">
        <v>98.90000000000146</v>
      </c>
      <c r="J2496" s="148">
        <v>13344.61</v>
      </c>
      <c r="K2496" s="148">
        <v>9381.73</v>
      </c>
      <c r="L2496" s="148">
        <v>1971.01</v>
      </c>
      <c r="M2496" s="148">
        <v>15636.21</v>
      </c>
      <c r="N2496" s="148" t="s">
        <v>6289</v>
      </c>
      <c r="O2496" s="148">
        <v>18468.15</v>
      </c>
      <c r="P2496" s="148">
        <v>45457.10</v>
      </c>
    </row>
    <row r="2497" spans="1:16" ht="12.5">
      <c r="A2497" s="237" t="s">
        <v>7067</v>
      </c>
      <c r="B2497" s="237" t="s">
        <v>6191</v>
      </c>
      <c r="C2497" s="237" t="s">
        <v>5838</v>
      </c>
      <c r="D2497" s="238" t="s">
        <v>7324</v>
      </c>
      <c r="E2497" s="148">
        <v>11727.16</v>
      </c>
      <c r="F2497" s="148">
        <v>0</v>
      </c>
      <c r="G2497" s="148">
        <v>0</v>
      </c>
      <c r="H2497" s="148" t="s">
        <v>6288</v>
      </c>
      <c r="I2497" s="148">
        <v>0</v>
      </c>
      <c r="J2497" s="148">
        <v>11727.16</v>
      </c>
      <c r="K2497" s="148">
        <v>0</v>
      </c>
      <c r="L2497" s="148">
        <v>1954.53</v>
      </c>
      <c r="M2497" s="148">
        <v>15636.21</v>
      </c>
      <c r="N2497" s="148" t="s">
        <v>6289</v>
      </c>
      <c r="O2497" s="148">
        <v>0</v>
      </c>
      <c r="P2497" s="148">
        <v>17590.739999999998</v>
      </c>
    </row>
    <row r="2498" spans="1:16" ht="12.5">
      <c r="A2498" s="237" t="s">
        <v>7067</v>
      </c>
      <c r="B2498" s="237" t="s">
        <v>6191</v>
      </c>
      <c r="C2498" s="237" t="s">
        <v>5838</v>
      </c>
      <c r="D2498" s="238" t="s">
        <v>6259</v>
      </c>
      <c r="E2498" s="148">
        <v>11727.16</v>
      </c>
      <c r="F2498" s="148">
        <v>0</v>
      </c>
      <c r="G2498" s="148">
        <v>0</v>
      </c>
      <c r="H2498" s="148" t="s">
        <v>6288</v>
      </c>
      <c r="I2498" s="148">
        <v>0</v>
      </c>
      <c r="J2498" s="148">
        <v>11727.16</v>
      </c>
      <c r="K2498" s="148">
        <v>0</v>
      </c>
      <c r="L2498" s="148">
        <v>0</v>
      </c>
      <c r="M2498" s="148">
        <v>15636.21</v>
      </c>
      <c r="N2498" s="148" t="s">
        <v>6289</v>
      </c>
      <c r="O2498" s="148">
        <v>0</v>
      </c>
      <c r="P2498" s="148">
        <v>15636.21</v>
      </c>
    </row>
    <row r="2499" spans="1:16" ht="12.5">
      <c r="A2499" s="237" t="s">
        <v>7068</v>
      </c>
      <c r="B2499" s="237" t="s">
        <v>6269</v>
      </c>
      <c r="C2499" s="237" t="s">
        <v>5838</v>
      </c>
      <c r="D2499" s="238" t="s">
        <v>5839</v>
      </c>
      <c r="E2499" s="148">
        <v>11727.16</v>
      </c>
      <c r="F2499" s="148">
        <v>1518.55</v>
      </c>
      <c r="G2499" s="148">
        <v>0</v>
      </c>
      <c r="H2499" s="148" t="s">
        <v>6288</v>
      </c>
      <c r="I2499" s="148">
        <v>98.90000000000146</v>
      </c>
      <c r="J2499" s="148">
        <v>13344.61</v>
      </c>
      <c r="K2499" s="148">
        <v>9381.73</v>
      </c>
      <c r="L2499" s="148">
        <v>1971.01</v>
      </c>
      <c r="M2499" s="148">
        <v>15636.21</v>
      </c>
      <c r="N2499" s="148" t="s">
        <v>6289</v>
      </c>
      <c r="O2499" s="148">
        <v>18468.15</v>
      </c>
      <c r="P2499" s="148">
        <v>45457.10</v>
      </c>
    </row>
    <row r="2500" spans="1:16" ht="12.5">
      <c r="A2500" s="237" t="s">
        <v>7068</v>
      </c>
      <c r="B2500" s="237" t="s">
        <v>6269</v>
      </c>
      <c r="C2500" s="237" t="s">
        <v>5838</v>
      </c>
      <c r="D2500" s="238" t="s">
        <v>7324</v>
      </c>
      <c r="E2500" s="148">
        <v>11727.16</v>
      </c>
      <c r="F2500" s="148">
        <v>0</v>
      </c>
      <c r="G2500" s="148">
        <v>0</v>
      </c>
      <c r="H2500" s="148" t="s">
        <v>6288</v>
      </c>
      <c r="I2500" s="148">
        <v>0</v>
      </c>
      <c r="J2500" s="148">
        <v>11727.16</v>
      </c>
      <c r="K2500" s="148">
        <v>0</v>
      </c>
      <c r="L2500" s="148">
        <v>1954.53</v>
      </c>
      <c r="M2500" s="148">
        <v>15636.21</v>
      </c>
      <c r="N2500" s="148" t="s">
        <v>6289</v>
      </c>
      <c r="O2500" s="148">
        <v>0</v>
      </c>
      <c r="P2500" s="148">
        <v>17590.739999999998</v>
      </c>
    </row>
    <row r="2501" spans="1:16" ht="12.5">
      <c r="A2501" s="237" t="s">
        <v>7068</v>
      </c>
      <c r="B2501" s="237" t="s">
        <v>6269</v>
      </c>
      <c r="C2501" s="237" t="s">
        <v>5838</v>
      </c>
      <c r="D2501" s="238" t="s">
        <v>6259</v>
      </c>
      <c r="E2501" s="148">
        <v>11727.16</v>
      </c>
      <c r="F2501" s="148">
        <v>0</v>
      </c>
      <c r="G2501" s="148">
        <v>0</v>
      </c>
      <c r="H2501" s="148" t="s">
        <v>6288</v>
      </c>
      <c r="I2501" s="148">
        <v>0</v>
      </c>
      <c r="J2501" s="148">
        <v>11727.16</v>
      </c>
      <c r="K2501" s="148">
        <v>0</v>
      </c>
      <c r="L2501" s="148">
        <v>0</v>
      </c>
      <c r="M2501" s="148">
        <v>15636.21</v>
      </c>
      <c r="N2501" s="148" t="s">
        <v>6289</v>
      </c>
      <c r="O2501" s="148">
        <v>0</v>
      </c>
      <c r="P2501" s="148">
        <v>15636.21</v>
      </c>
    </row>
    <row r="2502" spans="1:16" ht="25">
      <c r="A2502" s="237" t="s">
        <v>6213</v>
      </c>
      <c r="B2502" s="237" t="s">
        <v>6214</v>
      </c>
      <c r="C2502" s="237" t="s">
        <v>5838</v>
      </c>
      <c r="D2502" s="238" t="s">
        <v>5839</v>
      </c>
      <c r="E2502" s="148">
        <v>11727.16</v>
      </c>
      <c r="F2502" s="148">
        <v>1518.55</v>
      </c>
      <c r="G2502" s="148">
        <v>0</v>
      </c>
      <c r="H2502" s="148" t="s">
        <v>6288</v>
      </c>
      <c r="I2502" s="148">
        <v>98.90000000000146</v>
      </c>
      <c r="J2502" s="148">
        <v>13344.61</v>
      </c>
      <c r="K2502" s="148">
        <v>9381.73</v>
      </c>
      <c r="L2502" s="148">
        <v>1971.01</v>
      </c>
      <c r="M2502" s="148">
        <v>15636.21</v>
      </c>
      <c r="N2502" s="148" t="s">
        <v>6289</v>
      </c>
      <c r="O2502" s="148">
        <v>18468.15</v>
      </c>
      <c r="P2502" s="148">
        <v>45457.10</v>
      </c>
    </row>
    <row r="2503" spans="1:16" ht="25">
      <c r="A2503" s="237" t="s">
        <v>6213</v>
      </c>
      <c r="B2503" s="237" t="s">
        <v>6214</v>
      </c>
      <c r="C2503" s="237" t="s">
        <v>5838</v>
      </c>
      <c r="D2503" s="238" t="s">
        <v>7324</v>
      </c>
      <c r="E2503" s="148">
        <v>11727.16</v>
      </c>
      <c r="F2503" s="148">
        <v>0</v>
      </c>
      <c r="G2503" s="148">
        <v>0</v>
      </c>
      <c r="H2503" s="148" t="s">
        <v>6288</v>
      </c>
      <c r="I2503" s="148">
        <v>0</v>
      </c>
      <c r="J2503" s="148">
        <v>11727.16</v>
      </c>
      <c r="K2503" s="148">
        <v>0</v>
      </c>
      <c r="L2503" s="148">
        <v>1954.53</v>
      </c>
      <c r="M2503" s="148">
        <v>15636.21</v>
      </c>
      <c r="N2503" s="148" t="s">
        <v>6289</v>
      </c>
      <c r="O2503" s="148">
        <v>0</v>
      </c>
      <c r="P2503" s="148">
        <v>17590.739999999998</v>
      </c>
    </row>
    <row r="2504" spans="1:16" ht="25">
      <c r="A2504" s="237" t="s">
        <v>6213</v>
      </c>
      <c r="B2504" s="237" t="s">
        <v>6214</v>
      </c>
      <c r="C2504" s="237" t="s">
        <v>5838</v>
      </c>
      <c r="D2504" s="238" t="s">
        <v>6259</v>
      </c>
      <c r="E2504" s="148">
        <v>11727.16</v>
      </c>
      <c r="F2504" s="148">
        <v>0</v>
      </c>
      <c r="G2504" s="148">
        <v>0</v>
      </c>
      <c r="H2504" s="148" t="s">
        <v>6288</v>
      </c>
      <c r="I2504" s="148">
        <v>0</v>
      </c>
      <c r="J2504" s="148">
        <v>11727.16</v>
      </c>
      <c r="K2504" s="148">
        <v>0</v>
      </c>
      <c r="L2504" s="148">
        <v>0</v>
      </c>
      <c r="M2504" s="148">
        <v>15636.21</v>
      </c>
      <c r="N2504" s="148" t="s">
        <v>6289</v>
      </c>
      <c r="O2504" s="148">
        <v>0</v>
      </c>
      <c r="P2504" s="148">
        <v>15636.21</v>
      </c>
    </row>
    <row r="2505" spans="1:16" ht="37.5">
      <c r="A2505" s="237" t="s">
        <v>7069</v>
      </c>
      <c r="B2505" s="237" t="s">
        <v>7070</v>
      </c>
      <c r="C2505" s="237" t="s">
        <v>5838</v>
      </c>
      <c r="D2505" s="238" t="s">
        <v>5839</v>
      </c>
      <c r="E2505" s="148">
        <v>9021</v>
      </c>
      <c r="F2505" s="148">
        <v>1518.55</v>
      </c>
      <c r="G2505" s="148">
        <v>0</v>
      </c>
      <c r="H2505" s="148" t="s">
        <v>6288</v>
      </c>
      <c r="I2505" s="148">
        <v>98.90000000000146</v>
      </c>
      <c r="J2505" s="148">
        <v>10638.45</v>
      </c>
      <c r="K2505" s="148">
        <v>7216.80</v>
      </c>
      <c r="L2505" s="148">
        <v>1519.98</v>
      </c>
      <c r="M2505" s="148">
        <v>12028</v>
      </c>
      <c r="N2505" s="148" t="s">
        <v>6289</v>
      </c>
      <c r="O2505" s="148">
        <v>14228.50</v>
      </c>
      <c r="P2505" s="148">
        <v>34993.28</v>
      </c>
    </row>
    <row r="2506" spans="1:16" ht="37.5">
      <c r="A2506" s="237" t="s">
        <v>7069</v>
      </c>
      <c r="B2506" s="237" t="s">
        <v>7070</v>
      </c>
      <c r="C2506" s="237" t="s">
        <v>5838</v>
      </c>
      <c r="D2506" s="238" t="s">
        <v>7324</v>
      </c>
      <c r="E2506" s="148">
        <v>9021</v>
      </c>
      <c r="F2506" s="148">
        <v>0</v>
      </c>
      <c r="G2506" s="148">
        <v>0</v>
      </c>
      <c r="H2506" s="148" t="s">
        <v>6288</v>
      </c>
      <c r="I2506" s="148">
        <v>0</v>
      </c>
      <c r="J2506" s="148">
        <v>9021</v>
      </c>
      <c r="K2506" s="148">
        <v>0</v>
      </c>
      <c r="L2506" s="148">
        <v>1503.50</v>
      </c>
      <c r="M2506" s="148">
        <v>12028</v>
      </c>
      <c r="N2506" s="148" t="s">
        <v>6289</v>
      </c>
      <c r="O2506" s="148">
        <v>0</v>
      </c>
      <c r="P2506" s="148">
        <v>13531.50</v>
      </c>
    </row>
    <row r="2507" spans="1:16" ht="37.5">
      <c r="A2507" s="237" t="s">
        <v>7069</v>
      </c>
      <c r="B2507" s="237" t="s">
        <v>7070</v>
      </c>
      <c r="C2507" s="237" t="s">
        <v>5838</v>
      </c>
      <c r="D2507" s="238" t="s">
        <v>6259</v>
      </c>
      <c r="E2507" s="148">
        <v>9021</v>
      </c>
      <c r="F2507" s="148">
        <v>0</v>
      </c>
      <c r="G2507" s="148">
        <v>0</v>
      </c>
      <c r="H2507" s="148" t="s">
        <v>6288</v>
      </c>
      <c r="I2507" s="148">
        <v>0</v>
      </c>
      <c r="J2507" s="148">
        <v>9021</v>
      </c>
      <c r="K2507" s="148">
        <v>0</v>
      </c>
      <c r="L2507" s="148">
        <v>0</v>
      </c>
      <c r="M2507" s="148">
        <v>12028</v>
      </c>
      <c r="N2507" s="148" t="s">
        <v>6289</v>
      </c>
      <c r="O2507" s="148">
        <v>0</v>
      </c>
      <c r="P2507" s="148">
        <v>12028</v>
      </c>
    </row>
    <row r="2508" spans="1:16" ht="25">
      <c r="A2508" s="237" t="s">
        <v>7071</v>
      </c>
      <c r="B2508" s="237" t="s">
        <v>7072</v>
      </c>
      <c r="C2508" s="237" t="s">
        <v>5838</v>
      </c>
      <c r="D2508" s="238" t="s">
        <v>5839</v>
      </c>
      <c r="E2508" s="148">
        <v>9487.22</v>
      </c>
      <c r="F2508" s="148">
        <v>1518.55</v>
      </c>
      <c r="G2508" s="148">
        <v>0</v>
      </c>
      <c r="H2508" s="148" t="s">
        <v>6288</v>
      </c>
      <c r="I2508" s="148">
        <v>98.90000000000146</v>
      </c>
      <c r="J2508" s="148">
        <v>11104.67</v>
      </c>
      <c r="K2508" s="148">
        <v>7589.78</v>
      </c>
      <c r="L2508" s="148">
        <v>1597.69</v>
      </c>
      <c r="M2508" s="148">
        <v>12649.63</v>
      </c>
      <c r="N2508" s="148" t="s">
        <v>6289</v>
      </c>
      <c r="O2508" s="148">
        <v>14958.91</v>
      </c>
      <c r="P2508" s="148">
        <v>36796.009999999995</v>
      </c>
    </row>
    <row r="2509" spans="1:16" ht="25">
      <c r="A2509" s="237" t="s">
        <v>7071</v>
      </c>
      <c r="B2509" s="237" t="s">
        <v>7072</v>
      </c>
      <c r="C2509" s="237" t="s">
        <v>5838</v>
      </c>
      <c r="D2509" s="238" t="s">
        <v>7324</v>
      </c>
      <c r="E2509" s="148">
        <v>9487.22</v>
      </c>
      <c r="F2509" s="148">
        <v>0</v>
      </c>
      <c r="G2509" s="148">
        <v>0</v>
      </c>
      <c r="H2509" s="148" t="s">
        <v>6288</v>
      </c>
      <c r="I2509" s="148">
        <v>0</v>
      </c>
      <c r="J2509" s="148">
        <v>9487.22</v>
      </c>
      <c r="K2509" s="148">
        <v>0</v>
      </c>
      <c r="L2509" s="148">
        <v>1581.20</v>
      </c>
      <c r="M2509" s="148">
        <v>12649.63</v>
      </c>
      <c r="N2509" s="148" t="s">
        <v>6289</v>
      </c>
      <c r="O2509" s="148">
        <v>0</v>
      </c>
      <c r="P2509" s="148">
        <v>14230.83</v>
      </c>
    </row>
    <row r="2510" spans="1:16" ht="25">
      <c r="A2510" s="237" t="s">
        <v>7071</v>
      </c>
      <c r="B2510" s="237" t="s">
        <v>7072</v>
      </c>
      <c r="C2510" s="237" t="s">
        <v>5838</v>
      </c>
      <c r="D2510" s="238" t="s">
        <v>6259</v>
      </c>
      <c r="E2510" s="148">
        <v>9487.22</v>
      </c>
      <c r="F2510" s="148">
        <v>0</v>
      </c>
      <c r="G2510" s="148">
        <v>0</v>
      </c>
      <c r="H2510" s="148" t="s">
        <v>6288</v>
      </c>
      <c r="I2510" s="148">
        <v>0</v>
      </c>
      <c r="J2510" s="148">
        <v>9487.22</v>
      </c>
      <c r="K2510" s="148">
        <v>0</v>
      </c>
      <c r="L2510" s="148">
        <v>0</v>
      </c>
      <c r="M2510" s="148">
        <v>12649.63</v>
      </c>
      <c r="N2510" s="148" t="s">
        <v>6289</v>
      </c>
      <c r="O2510" s="148">
        <v>0</v>
      </c>
      <c r="P2510" s="148">
        <v>12649.63</v>
      </c>
    </row>
    <row r="2511" spans="1:16" ht="12.5">
      <c r="A2511" s="237" t="s">
        <v>7073</v>
      </c>
      <c r="B2511" s="237" t="s">
        <v>7074</v>
      </c>
      <c r="C2511" s="237" t="s">
        <v>5838</v>
      </c>
      <c r="D2511" s="238" t="s">
        <v>5839</v>
      </c>
      <c r="E2511" s="148">
        <v>10521.21</v>
      </c>
      <c r="F2511" s="148">
        <v>1518.55</v>
      </c>
      <c r="G2511" s="148">
        <v>0</v>
      </c>
      <c r="H2511" s="148" t="s">
        <v>6288</v>
      </c>
      <c r="I2511" s="148">
        <v>98.90000000000146</v>
      </c>
      <c r="J2511" s="148">
        <v>12138.66</v>
      </c>
      <c r="K2511" s="148">
        <v>8416.97</v>
      </c>
      <c r="L2511" s="148">
        <v>1770.02</v>
      </c>
      <c r="M2511" s="148">
        <v>14028.28</v>
      </c>
      <c r="N2511" s="148" t="s">
        <v>6289</v>
      </c>
      <c r="O2511" s="148">
        <v>16578.83</v>
      </c>
      <c r="P2511" s="148">
        <v>40794.100000000006</v>
      </c>
    </row>
    <row r="2512" spans="1:16" ht="12.5">
      <c r="A2512" s="237" t="s">
        <v>7073</v>
      </c>
      <c r="B2512" s="237" t="s">
        <v>7074</v>
      </c>
      <c r="C2512" s="237" t="s">
        <v>5838</v>
      </c>
      <c r="D2512" s="238" t="s">
        <v>7324</v>
      </c>
      <c r="E2512" s="148">
        <v>10521.21</v>
      </c>
      <c r="F2512" s="148">
        <v>0</v>
      </c>
      <c r="G2512" s="148">
        <v>0</v>
      </c>
      <c r="H2512" s="148" t="s">
        <v>6288</v>
      </c>
      <c r="I2512" s="148">
        <v>0</v>
      </c>
      <c r="J2512" s="148">
        <v>10521.21</v>
      </c>
      <c r="K2512" s="148">
        <v>0</v>
      </c>
      <c r="L2512" s="148">
        <v>1753.54</v>
      </c>
      <c r="M2512" s="148">
        <v>14028.28</v>
      </c>
      <c r="N2512" s="148" t="s">
        <v>6289</v>
      </c>
      <c r="O2512" s="148">
        <v>0</v>
      </c>
      <c r="P2512" s="148">
        <v>15781.82</v>
      </c>
    </row>
    <row r="2513" spans="1:16" ht="12.5">
      <c r="A2513" s="237" t="s">
        <v>7073</v>
      </c>
      <c r="B2513" s="237" t="s">
        <v>7074</v>
      </c>
      <c r="C2513" s="237" t="s">
        <v>5838</v>
      </c>
      <c r="D2513" s="238" t="s">
        <v>6259</v>
      </c>
      <c r="E2513" s="148">
        <v>10521.21</v>
      </c>
      <c r="F2513" s="148">
        <v>0</v>
      </c>
      <c r="G2513" s="148">
        <v>0</v>
      </c>
      <c r="H2513" s="148" t="s">
        <v>6288</v>
      </c>
      <c r="I2513" s="148">
        <v>0</v>
      </c>
      <c r="J2513" s="148">
        <v>10521.21</v>
      </c>
      <c r="K2513" s="148">
        <v>0</v>
      </c>
      <c r="L2513" s="148">
        <v>0</v>
      </c>
      <c r="M2513" s="148">
        <v>14028.28</v>
      </c>
      <c r="N2513" s="148" t="s">
        <v>6289</v>
      </c>
      <c r="O2513" s="148">
        <v>0</v>
      </c>
      <c r="P2513" s="148">
        <v>14028.28</v>
      </c>
    </row>
    <row r="2514" spans="1:16" ht="12.5">
      <c r="A2514" s="237" t="s">
        <v>7075</v>
      </c>
      <c r="B2514" s="237" t="s">
        <v>6422</v>
      </c>
      <c r="C2514" s="237" t="s">
        <v>5838</v>
      </c>
      <c r="D2514" s="238" t="s">
        <v>5839</v>
      </c>
      <c r="E2514" s="148">
        <v>14527.58</v>
      </c>
      <c r="F2514" s="148">
        <v>1518.55</v>
      </c>
      <c r="G2514" s="148">
        <v>0</v>
      </c>
      <c r="H2514" s="148" t="s">
        <v>6288</v>
      </c>
      <c r="I2514" s="148">
        <v>98.90000000000146</v>
      </c>
      <c r="J2514" s="148">
        <v>16145.03</v>
      </c>
      <c r="K2514" s="148">
        <v>11622.06</v>
      </c>
      <c r="L2514" s="148">
        <v>2437.75</v>
      </c>
      <c r="M2514" s="148">
        <v>19370.11</v>
      </c>
      <c r="N2514" s="148" t="s">
        <v>6289</v>
      </c>
      <c r="O2514" s="148">
        <v>22855.48</v>
      </c>
      <c r="P2514" s="148">
        <v>56285.399999999994</v>
      </c>
    </row>
    <row r="2515" spans="1:16" ht="12.5">
      <c r="A2515" s="237" t="s">
        <v>7075</v>
      </c>
      <c r="B2515" s="237" t="s">
        <v>6422</v>
      </c>
      <c r="C2515" s="237" t="s">
        <v>5838</v>
      </c>
      <c r="D2515" s="238" t="s">
        <v>7324</v>
      </c>
      <c r="E2515" s="148">
        <v>14527.58</v>
      </c>
      <c r="F2515" s="148">
        <v>0</v>
      </c>
      <c r="G2515" s="148">
        <v>0</v>
      </c>
      <c r="H2515" s="148" t="s">
        <v>6288</v>
      </c>
      <c r="I2515" s="148">
        <v>0</v>
      </c>
      <c r="J2515" s="148">
        <v>14527.58</v>
      </c>
      <c r="K2515" s="148">
        <v>0</v>
      </c>
      <c r="L2515" s="148">
        <v>2421.26</v>
      </c>
      <c r="M2515" s="148">
        <v>19370.11</v>
      </c>
      <c r="N2515" s="148" t="s">
        <v>6289</v>
      </c>
      <c r="O2515" s="148">
        <v>0</v>
      </c>
      <c r="P2515" s="148">
        <v>21791.370000000003</v>
      </c>
    </row>
    <row r="2516" spans="1:16" ht="12.5">
      <c r="A2516" s="237" t="s">
        <v>7075</v>
      </c>
      <c r="B2516" s="237" t="s">
        <v>6422</v>
      </c>
      <c r="C2516" s="237" t="s">
        <v>5838</v>
      </c>
      <c r="D2516" s="238" t="s">
        <v>6259</v>
      </c>
      <c r="E2516" s="148">
        <v>14527.58</v>
      </c>
      <c r="F2516" s="148">
        <v>0</v>
      </c>
      <c r="G2516" s="148">
        <v>0</v>
      </c>
      <c r="H2516" s="148" t="s">
        <v>6288</v>
      </c>
      <c r="I2516" s="148">
        <v>0</v>
      </c>
      <c r="J2516" s="148">
        <v>14527.58</v>
      </c>
      <c r="K2516" s="148">
        <v>0</v>
      </c>
      <c r="L2516" s="148">
        <v>0</v>
      </c>
      <c r="M2516" s="148">
        <v>19370.11</v>
      </c>
      <c r="N2516" s="148" t="s">
        <v>6289</v>
      </c>
      <c r="O2516" s="148">
        <v>0</v>
      </c>
      <c r="P2516" s="148">
        <v>19370.11</v>
      </c>
    </row>
    <row r="2517" spans="1:16" ht="12.5">
      <c r="A2517" s="237" t="s">
        <v>7076</v>
      </c>
      <c r="B2517" s="237" t="s">
        <v>7077</v>
      </c>
      <c r="C2517" s="237" t="s">
        <v>5838</v>
      </c>
      <c r="D2517" s="238" t="s">
        <v>5839</v>
      </c>
      <c r="E2517" s="148">
        <v>9487.22</v>
      </c>
      <c r="F2517" s="148">
        <v>1518.55</v>
      </c>
      <c r="G2517" s="148">
        <v>0</v>
      </c>
      <c r="H2517" s="148" t="s">
        <v>6288</v>
      </c>
      <c r="I2517" s="148">
        <v>98.90000000000146</v>
      </c>
      <c r="J2517" s="148">
        <v>11104.67</v>
      </c>
      <c r="K2517" s="148">
        <v>7589.78</v>
      </c>
      <c r="L2517" s="148">
        <v>1597.69</v>
      </c>
      <c r="M2517" s="148">
        <v>12649.63</v>
      </c>
      <c r="N2517" s="148" t="s">
        <v>6289</v>
      </c>
      <c r="O2517" s="148">
        <v>14958.91</v>
      </c>
      <c r="P2517" s="148">
        <v>36796.009999999995</v>
      </c>
    </row>
    <row r="2518" spans="1:16" ht="12.5">
      <c r="A2518" s="237" t="s">
        <v>7076</v>
      </c>
      <c r="B2518" s="237" t="s">
        <v>7077</v>
      </c>
      <c r="C2518" s="237" t="s">
        <v>5838</v>
      </c>
      <c r="D2518" s="238" t="s">
        <v>7324</v>
      </c>
      <c r="E2518" s="148">
        <v>9487.22</v>
      </c>
      <c r="F2518" s="148">
        <v>0</v>
      </c>
      <c r="G2518" s="148">
        <v>0</v>
      </c>
      <c r="H2518" s="148" t="s">
        <v>6288</v>
      </c>
      <c r="I2518" s="148">
        <v>0</v>
      </c>
      <c r="J2518" s="148">
        <v>9487.22</v>
      </c>
      <c r="K2518" s="148">
        <v>0</v>
      </c>
      <c r="L2518" s="148">
        <v>1581.20</v>
      </c>
      <c r="M2518" s="148">
        <v>12649.63</v>
      </c>
      <c r="N2518" s="148" t="s">
        <v>6289</v>
      </c>
      <c r="O2518" s="148">
        <v>0</v>
      </c>
      <c r="P2518" s="148">
        <v>14230.83</v>
      </c>
    </row>
    <row r="2519" spans="1:16" ht="12.5">
      <c r="A2519" s="237" t="s">
        <v>7076</v>
      </c>
      <c r="B2519" s="237" t="s">
        <v>7077</v>
      </c>
      <c r="C2519" s="237" t="s">
        <v>5838</v>
      </c>
      <c r="D2519" s="238" t="s">
        <v>6259</v>
      </c>
      <c r="E2519" s="148">
        <v>9487.22</v>
      </c>
      <c r="F2519" s="148">
        <v>0</v>
      </c>
      <c r="G2519" s="148">
        <v>0</v>
      </c>
      <c r="H2519" s="148" t="s">
        <v>6288</v>
      </c>
      <c r="I2519" s="148">
        <v>0</v>
      </c>
      <c r="J2519" s="148">
        <v>9487.22</v>
      </c>
      <c r="K2519" s="148">
        <v>0</v>
      </c>
      <c r="L2519" s="148">
        <v>0</v>
      </c>
      <c r="M2519" s="148">
        <v>12649.63</v>
      </c>
      <c r="N2519" s="148" t="s">
        <v>6289</v>
      </c>
      <c r="O2519" s="148">
        <v>0</v>
      </c>
      <c r="P2519" s="148">
        <v>12649.63</v>
      </c>
    </row>
    <row r="2520" spans="1:16" ht="12.5">
      <c r="A2520" s="237" t="s">
        <v>7078</v>
      </c>
      <c r="B2520" s="237" t="s">
        <v>5455</v>
      </c>
      <c r="C2520" s="237" t="s">
        <v>5838</v>
      </c>
      <c r="D2520" s="238" t="s">
        <v>5839</v>
      </c>
      <c r="E2520" s="148">
        <v>8602.22</v>
      </c>
      <c r="F2520" s="148">
        <v>1518.55</v>
      </c>
      <c r="G2520" s="148">
        <v>0</v>
      </c>
      <c r="H2520" s="148" t="s">
        <v>6288</v>
      </c>
      <c r="I2520" s="148">
        <v>98.90000000000146</v>
      </c>
      <c r="J2520" s="148">
        <v>10219.67</v>
      </c>
      <c r="K2520" s="148">
        <v>6881.78</v>
      </c>
      <c r="L2520" s="148">
        <v>1450.19</v>
      </c>
      <c r="M2520" s="148">
        <v>11469.63</v>
      </c>
      <c r="N2520" s="148" t="s">
        <v>6289</v>
      </c>
      <c r="O2520" s="148">
        <v>13572.41</v>
      </c>
      <c r="P2520" s="148">
        <v>33374.009999999995</v>
      </c>
    </row>
    <row r="2521" spans="1:16" ht="12.5">
      <c r="A2521" s="237" t="s">
        <v>7078</v>
      </c>
      <c r="B2521" s="237" t="s">
        <v>5455</v>
      </c>
      <c r="C2521" s="237" t="s">
        <v>5838</v>
      </c>
      <c r="D2521" s="238" t="s">
        <v>7324</v>
      </c>
      <c r="E2521" s="148">
        <v>8602.22</v>
      </c>
      <c r="F2521" s="148">
        <v>0</v>
      </c>
      <c r="G2521" s="148">
        <v>0</v>
      </c>
      <c r="H2521" s="148" t="s">
        <v>6288</v>
      </c>
      <c r="I2521" s="148">
        <v>0</v>
      </c>
      <c r="J2521" s="148">
        <v>8602.22</v>
      </c>
      <c r="K2521" s="148">
        <v>0</v>
      </c>
      <c r="L2521" s="148">
        <v>1433.70</v>
      </c>
      <c r="M2521" s="148">
        <v>11469.63</v>
      </c>
      <c r="N2521" s="148" t="s">
        <v>6289</v>
      </c>
      <c r="O2521" s="148">
        <v>0</v>
      </c>
      <c r="P2521" s="148">
        <v>12903.33</v>
      </c>
    </row>
    <row r="2522" spans="1:16" ht="12.5">
      <c r="A2522" s="237" t="s">
        <v>7078</v>
      </c>
      <c r="B2522" s="237" t="s">
        <v>5455</v>
      </c>
      <c r="C2522" s="237" t="s">
        <v>5838</v>
      </c>
      <c r="D2522" s="238" t="s">
        <v>6259</v>
      </c>
      <c r="E2522" s="148">
        <v>8602.22</v>
      </c>
      <c r="F2522" s="148">
        <v>0</v>
      </c>
      <c r="G2522" s="148">
        <v>0</v>
      </c>
      <c r="H2522" s="148" t="s">
        <v>6288</v>
      </c>
      <c r="I2522" s="148">
        <v>0</v>
      </c>
      <c r="J2522" s="148">
        <v>8602.22</v>
      </c>
      <c r="K2522" s="148">
        <v>0</v>
      </c>
      <c r="L2522" s="148">
        <v>0</v>
      </c>
      <c r="M2522" s="148">
        <v>11469.63</v>
      </c>
      <c r="N2522" s="148" t="s">
        <v>6289</v>
      </c>
      <c r="O2522" s="148">
        <v>0</v>
      </c>
      <c r="P2522" s="148">
        <v>11469.63</v>
      </c>
    </row>
    <row r="2523" spans="1:16" ht="25">
      <c r="A2523" s="237" t="s">
        <v>7079</v>
      </c>
      <c r="B2523" s="237" t="s">
        <v>7080</v>
      </c>
      <c r="C2523" s="237" t="s">
        <v>5838</v>
      </c>
      <c r="D2523" s="238" t="s">
        <v>5839</v>
      </c>
      <c r="E2523" s="148">
        <v>10521.21</v>
      </c>
      <c r="F2523" s="148">
        <v>1518.55</v>
      </c>
      <c r="G2523" s="148">
        <v>0</v>
      </c>
      <c r="H2523" s="148" t="s">
        <v>6288</v>
      </c>
      <c r="I2523" s="148">
        <v>98.90000000000146</v>
      </c>
      <c r="J2523" s="148">
        <v>12138.66</v>
      </c>
      <c r="K2523" s="148">
        <v>8416.97</v>
      </c>
      <c r="L2523" s="148">
        <v>1770.02</v>
      </c>
      <c r="M2523" s="148">
        <v>14028.28</v>
      </c>
      <c r="N2523" s="148" t="s">
        <v>6289</v>
      </c>
      <c r="O2523" s="148">
        <v>16578.83</v>
      </c>
      <c r="P2523" s="148">
        <v>40794.100000000006</v>
      </c>
    </row>
    <row r="2524" spans="1:16" ht="25">
      <c r="A2524" s="237" t="s">
        <v>7079</v>
      </c>
      <c r="B2524" s="237" t="s">
        <v>7080</v>
      </c>
      <c r="C2524" s="237" t="s">
        <v>5838</v>
      </c>
      <c r="D2524" s="238" t="s">
        <v>7324</v>
      </c>
      <c r="E2524" s="148">
        <v>10521.21</v>
      </c>
      <c r="F2524" s="148">
        <v>0</v>
      </c>
      <c r="G2524" s="148">
        <v>0</v>
      </c>
      <c r="H2524" s="148" t="s">
        <v>6288</v>
      </c>
      <c r="I2524" s="148">
        <v>0</v>
      </c>
      <c r="J2524" s="148">
        <v>10521.21</v>
      </c>
      <c r="K2524" s="148">
        <v>0</v>
      </c>
      <c r="L2524" s="148">
        <v>1753.54</v>
      </c>
      <c r="M2524" s="148">
        <v>14028.28</v>
      </c>
      <c r="N2524" s="148" t="s">
        <v>6289</v>
      </c>
      <c r="O2524" s="148">
        <v>0</v>
      </c>
      <c r="P2524" s="148">
        <v>15781.82</v>
      </c>
    </row>
    <row r="2525" spans="1:16" ht="25">
      <c r="A2525" s="237" t="s">
        <v>7079</v>
      </c>
      <c r="B2525" s="237" t="s">
        <v>7080</v>
      </c>
      <c r="C2525" s="237" t="s">
        <v>5838</v>
      </c>
      <c r="D2525" s="238" t="s">
        <v>6259</v>
      </c>
      <c r="E2525" s="148">
        <v>10521.21</v>
      </c>
      <c r="F2525" s="148">
        <v>0</v>
      </c>
      <c r="G2525" s="148">
        <v>0</v>
      </c>
      <c r="H2525" s="148" t="s">
        <v>6288</v>
      </c>
      <c r="I2525" s="148">
        <v>0</v>
      </c>
      <c r="J2525" s="148">
        <v>10521.21</v>
      </c>
      <c r="K2525" s="148">
        <v>0</v>
      </c>
      <c r="L2525" s="148">
        <v>0</v>
      </c>
      <c r="M2525" s="148">
        <v>14028.28</v>
      </c>
      <c r="N2525" s="148" t="s">
        <v>6289</v>
      </c>
      <c r="O2525" s="148">
        <v>0</v>
      </c>
      <c r="P2525" s="148">
        <v>14028.28</v>
      </c>
    </row>
    <row r="2526" spans="1:16" ht="25">
      <c r="A2526" s="237" t="s">
        <v>7081</v>
      </c>
      <c r="B2526" s="237" t="s">
        <v>7082</v>
      </c>
      <c r="C2526" s="237" t="s">
        <v>5838</v>
      </c>
      <c r="D2526" s="238" t="s">
        <v>5839</v>
      </c>
      <c r="E2526" s="148">
        <v>9021</v>
      </c>
      <c r="F2526" s="148">
        <v>1518.55</v>
      </c>
      <c r="G2526" s="148">
        <v>0</v>
      </c>
      <c r="H2526" s="148" t="s">
        <v>6288</v>
      </c>
      <c r="I2526" s="148">
        <v>98.90000000000146</v>
      </c>
      <c r="J2526" s="148">
        <v>10638.45</v>
      </c>
      <c r="K2526" s="148">
        <v>7216.80</v>
      </c>
      <c r="L2526" s="148">
        <v>1519.98</v>
      </c>
      <c r="M2526" s="148">
        <v>12028</v>
      </c>
      <c r="N2526" s="148" t="s">
        <v>6289</v>
      </c>
      <c r="O2526" s="148">
        <v>14228.50</v>
      </c>
      <c r="P2526" s="148">
        <v>34993.28</v>
      </c>
    </row>
    <row r="2527" spans="1:16" ht="25">
      <c r="A2527" s="237" t="s">
        <v>7081</v>
      </c>
      <c r="B2527" s="237" t="s">
        <v>7082</v>
      </c>
      <c r="C2527" s="237" t="s">
        <v>5838</v>
      </c>
      <c r="D2527" s="238" t="s">
        <v>7324</v>
      </c>
      <c r="E2527" s="148">
        <v>9021</v>
      </c>
      <c r="F2527" s="148">
        <v>0</v>
      </c>
      <c r="G2527" s="148">
        <v>0</v>
      </c>
      <c r="H2527" s="148" t="s">
        <v>6288</v>
      </c>
      <c r="I2527" s="148">
        <v>0</v>
      </c>
      <c r="J2527" s="148">
        <v>9021</v>
      </c>
      <c r="K2527" s="148">
        <v>0</v>
      </c>
      <c r="L2527" s="148">
        <v>1503.50</v>
      </c>
      <c r="M2527" s="148">
        <v>12028</v>
      </c>
      <c r="N2527" s="148" t="s">
        <v>6289</v>
      </c>
      <c r="O2527" s="148">
        <v>0</v>
      </c>
      <c r="P2527" s="148">
        <v>13531.50</v>
      </c>
    </row>
    <row r="2528" spans="1:16" ht="25">
      <c r="A2528" s="237" t="s">
        <v>7081</v>
      </c>
      <c r="B2528" s="237" t="s">
        <v>7082</v>
      </c>
      <c r="C2528" s="237" t="s">
        <v>5838</v>
      </c>
      <c r="D2528" s="238" t="s">
        <v>6259</v>
      </c>
      <c r="E2528" s="148">
        <v>9021</v>
      </c>
      <c r="F2528" s="148">
        <v>0</v>
      </c>
      <c r="G2528" s="148">
        <v>0</v>
      </c>
      <c r="H2528" s="148" t="s">
        <v>6288</v>
      </c>
      <c r="I2528" s="148">
        <v>0</v>
      </c>
      <c r="J2528" s="148">
        <v>9021</v>
      </c>
      <c r="K2528" s="148">
        <v>0</v>
      </c>
      <c r="L2528" s="148">
        <v>0</v>
      </c>
      <c r="M2528" s="148">
        <v>12028</v>
      </c>
      <c r="N2528" s="148" t="s">
        <v>6289</v>
      </c>
      <c r="O2528" s="148">
        <v>0</v>
      </c>
      <c r="P2528" s="148">
        <v>12028</v>
      </c>
    </row>
    <row r="2529" spans="1:16" ht="12.5">
      <c r="A2529" s="237" t="s">
        <v>7083</v>
      </c>
      <c r="B2529" s="237" t="s">
        <v>5563</v>
      </c>
      <c r="C2529" s="237" t="s">
        <v>5838</v>
      </c>
      <c r="D2529" s="238" t="s">
        <v>5839</v>
      </c>
      <c r="E2529" s="148">
        <v>14081.30</v>
      </c>
      <c r="F2529" s="148">
        <v>1518.55</v>
      </c>
      <c r="G2529" s="148">
        <v>0</v>
      </c>
      <c r="H2529" s="148" t="s">
        <v>6288</v>
      </c>
      <c r="I2529" s="148">
        <v>98.90000000000146</v>
      </c>
      <c r="J2529" s="148">
        <v>15698.75</v>
      </c>
      <c r="K2529" s="148">
        <v>11265.04</v>
      </c>
      <c r="L2529" s="148">
        <v>2363.37</v>
      </c>
      <c r="M2529" s="148">
        <v>18775.07</v>
      </c>
      <c r="N2529" s="148" t="s">
        <v>6289</v>
      </c>
      <c r="O2529" s="148">
        <v>22156.31</v>
      </c>
      <c r="P2529" s="148">
        <v>54559.79</v>
      </c>
    </row>
    <row r="2530" spans="1:16" ht="12.5">
      <c r="A2530" s="237" t="s">
        <v>7083</v>
      </c>
      <c r="B2530" s="237" t="s">
        <v>5563</v>
      </c>
      <c r="C2530" s="237" t="s">
        <v>5838</v>
      </c>
      <c r="D2530" s="238" t="s">
        <v>7324</v>
      </c>
      <c r="E2530" s="148">
        <v>14081.30</v>
      </c>
      <c r="F2530" s="148">
        <v>0</v>
      </c>
      <c r="G2530" s="148">
        <v>0</v>
      </c>
      <c r="H2530" s="148" t="s">
        <v>6288</v>
      </c>
      <c r="I2530" s="148">
        <v>0</v>
      </c>
      <c r="J2530" s="148">
        <v>14081.30</v>
      </c>
      <c r="K2530" s="148">
        <v>0</v>
      </c>
      <c r="L2530" s="148">
        <v>2346.88</v>
      </c>
      <c r="M2530" s="148">
        <v>18775.07</v>
      </c>
      <c r="N2530" s="148" t="s">
        <v>6289</v>
      </c>
      <c r="O2530" s="148">
        <v>0</v>
      </c>
      <c r="P2530" s="148">
        <v>21121.95</v>
      </c>
    </row>
    <row r="2531" spans="1:16" ht="12.5">
      <c r="A2531" s="237" t="s">
        <v>7083</v>
      </c>
      <c r="B2531" s="237" t="s">
        <v>5563</v>
      </c>
      <c r="C2531" s="237" t="s">
        <v>5838</v>
      </c>
      <c r="D2531" s="238" t="s">
        <v>6259</v>
      </c>
      <c r="E2531" s="148">
        <v>13535.90</v>
      </c>
      <c r="F2531" s="148">
        <v>0</v>
      </c>
      <c r="G2531" s="148">
        <v>0</v>
      </c>
      <c r="H2531" s="148" t="s">
        <v>6288</v>
      </c>
      <c r="I2531" s="148">
        <v>0</v>
      </c>
      <c r="J2531" s="148">
        <v>13535.90</v>
      </c>
      <c r="K2531" s="148">
        <v>0</v>
      </c>
      <c r="L2531" s="148">
        <v>0</v>
      </c>
      <c r="M2531" s="148">
        <v>18047.87</v>
      </c>
      <c r="N2531" s="148" t="s">
        <v>6289</v>
      </c>
      <c r="O2531" s="148">
        <v>0</v>
      </c>
      <c r="P2531" s="148">
        <v>18047.87</v>
      </c>
    </row>
    <row r="2532" spans="1:16" ht="12.5">
      <c r="A2532" s="237" t="s">
        <v>7084</v>
      </c>
      <c r="B2532" s="237" t="s">
        <v>5475</v>
      </c>
      <c r="C2532" s="237" t="s">
        <v>5838</v>
      </c>
      <c r="D2532" s="238" t="s">
        <v>5839</v>
      </c>
      <c r="E2532" s="148">
        <v>11608.99</v>
      </c>
      <c r="F2532" s="148">
        <v>1518.55</v>
      </c>
      <c r="G2532" s="148">
        <v>0</v>
      </c>
      <c r="H2532" s="148" t="s">
        <v>6288</v>
      </c>
      <c r="I2532" s="148">
        <v>98.90000000000146</v>
      </c>
      <c r="J2532" s="148">
        <v>13226.44</v>
      </c>
      <c r="K2532" s="148">
        <v>9287.19</v>
      </c>
      <c r="L2532" s="148">
        <v>1951.32</v>
      </c>
      <c r="M2532" s="148">
        <v>15478.65</v>
      </c>
      <c r="N2532" s="148" t="s">
        <v>6289</v>
      </c>
      <c r="O2532" s="148">
        <v>18283.02</v>
      </c>
      <c r="P2532" s="148">
        <v>45000.18</v>
      </c>
    </row>
    <row r="2533" spans="1:16" ht="12.5">
      <c r="A2533" s="237" t="s">
        <v>7084</v>
      </c>
      <c r="B2533" s="237" t="s">
        <v>5475</v>
      </c>
      <c r="C2533" s="237" t="s">
        <v>5838</v>
      </c>
      <c r="D2533" s="238" t="s">
        <v>7324</v>
      </c>
      <c r="E2533" s="148">
        <v>11608.99</v>
      </c>
      <c r="F2533" s="148">
        <v>0</v>
      </c>
      <c r="G2533" s="148">
        <v>0</v>
      </c>
      <c r="H2533" s="148" t="s">
        <v>6288</v>
      </c>
      <c r="I2533" s="148">
        <v>0</v>
      </c>
      <c r="J2533" s="148">
        <v>11608.99</v>
      </c>
      <c r="K2533" s="148">
        <v>0</v>
      </c>
      <c r="L2533" s="148">
        <v>1934.83</v>
      </c>
      <c r="M2533" s="148">
        <v>15478.65</v>
      </c>
      <c r="N2533" s="148" t="s">
        <v>6289</v>
      </c>
      <c r="O2533" s="148">
        <v>0</v>
      </c>
      <c r="P2533" s="148">
        <v>17413.48</v>
      </c>
    </row>
    <row r="2534" spans="1:16" ht="12.5">
      <c r="A2534" s="237" t="s">
        <v>7084</v>
      </c>
      <c r="B2534" s="237" t="s">
        <v>5475</v>
      </c>
      <c r="C2534" s="237" t="s">
        <v>5838</v>
      </c>
      <c r="D2534" s="238" t="s">
        <v>6259</v>
      </c>
      <c r="E2534" s="148">
        <v>11608.99</v>
      </c>
      <c r="F2534" s="148">
        <v>0</v>
      </c>
      <c r="G2534" s="148">
        <v>0</v>
      </c>
      <c r="H2534" s="148" t="s">
        <v>6288</v>
      </c>
      <c r="I2534" s="148">
        <v>0</v>
      </c>
      <c r="J2534" s="148">
        <v>11608.99</v>
      </c>
      <c r="K2534" s="148">
        <v>0</v>
      </c>
      <c r="L2534" s="148">
        <v>0</v>
      </c>
      <c r="M2534" s="148">
        <v>15478.65</v>
      </c>
      <c r="N2534" s="148" t="s">
        <v>6289</v>
      </c>
      <c r="O2534" s="148">
        <v>0</v>
      </c>
      <c r="P2534" s="148">
        <v>15478.65</v>
      </c>
    </row>
    <row r="2535" spans="1:16" ht="12.5">
      <c r="A2535" s="237" t="s">
        <v>7085</v>
      </c>
      <c r="B2535" s="237" t="s">
        <v>6185</v>
      </c>
      <c r="C2535" s="237" t="s">
        <v>5838</v>
      </c>
      <c r="D2535" s="238" t="s">
        <v>5839</v>
      </c>
      <c r="E2535" s="148">
        <v>9487.22</v>
      </c>
      <c r="F2535" s="148">
        <v>1518.55</v>
      </c>
      <c r="G2535" s="148">
        <v>0</v>
      </c>
      <c r="H2535" s="148" t="s">
        <v>6288</v>
      </c>
      <c r="I2535" s="148">
        <v>98.90000000000146</v>
      </c>
      <c r="J2535" s="148">
        <v>11104.67</v>
      </c>
      <c r="K2535" s="148">
        <v>7589.78</v>
      </c>
      <c r="L2535" s="148">
        <v>1597.69</v>
      </c>
      <c r="M2535" s="148">
        <v>12649.63</v>
      </c>
      <c r="N2535" s="148" t="s">
        <v>6289</v>
      </c>
      <c r="O2535" s="148">
        <v>14958.91</v>
      </c>
      <c r="P2535" s="148">
        <v>36796.009999999995</v>
      </c>
    </row>
    <row r="2536" spans="1:16" ht="12.5">
      <c r="A2536" s="237" t="s">
        <v>7085</v>
      </c>
      <c r="B2536" s="237" t="s">
        <v>6185</v>
      </c>
      <c r="C2536" s="237" t="s">
        <v>5838</v>
      </c>
      <c r="D2536" s="238" t="s">
        <v>7324</v>
      </c>
      <c r="E2536" s="148">
        <v>9487.22</v>
      </c>
      <c r="F2536" s="148">
        <v>0</v>
      </c>
      <c r="G2536" s="148">
        <v>0</v>
      </c>
      <c r="H2536" s="148" t="s">
        <v>6288</v>
      </c>
      <c r="I2536" s="148">
        <v>0</v>
      </c>
      <c r="J2536" s="148">
        <v>9487.22</v>
      </c>
      <c r="K2536" s="148">
        <v>0</v>
      </c>
      <c r="L2536" s="148">
        <v>1581.20</v>
      </c>
      <c r="M2536" s="148">
        <v>12649.63</v>
      </c>
      <c r="N2536" s="148" t="s">
        <v>6289</v>
      </c>
      <c r="O2536" s="148">
        <v>0</v>
      </c>
      <c r="P2536" s="148">
        <v>14230.83</v>
      </c>
    </row>
    <row r="2537" spans="1:16" ht="12.5">
      <c r="A2537" s="237" t="s">
        <v>7085</v>
      </c>
      <c r="B2537" s="237" t="s">
        <v>6185</v>
      </c>
      <c r="C2537" s="237" t="s">
        <v>5838</v>
      </c>
      <c r="D2537" s="238" t="s">
        <v>6259</v>
      </c>
      <c r="E2537" s="148">
        <v>9487.22</v>
      </c>
      <c r="F2537" s="148">
        <v>0</v>
      </c>
      <c r="G2537" s="148">
        <v>0</v>
      </c>
      <c r="H2537" s="148" t="s">
        <v>6288</v>
      </c>
      <c r="I2537" s="148">
        <v>0</v>
      </c>
      <c r="J2537" s="148">
        <v>9487.22</v>
      </c>
      <c r="K2537" s="148">
        <v>0</v>
      </c>
      <c r="L2537" s="148">
        <v>0</v>
      </c>
      <c r="M2537" s="148">
        <v>12649.63</v>
      </c>
      <c r="N2537" s="148" t="s">
        <v>6289</v>
      </c>
      <c r="O2537" s="148">
        <v>0</v>
      </c>
      <c r="P2537" s="148">
        <v>12649.63</v>
      </c>
    </row>
    <row r="2538" spans="1:16" ht="12.5">
      <c r="A2538" s="237" t="s">
        <v>7086</v>
      </c>
      <c r="B2538" s="237" t="s">
        <v>7058</v>
      </c>
      <c r="C2538" s="237" t="s">
        <v>5838</v>
      </c>
      <c r="D2538" s="238" t="s">
        <v>5839</v>
      </c>
      <c r="E2538" s="148">
        <v>8602.22</v>
      </c>
      <c r="F2538" s="148">
        <v>1518.55</v>
      </c>
      <c r="G2538" s="148">
        <v>0</v>
      </c>
      <c r="H2538" s="148" t="s">
        <v>6288</v>
      </c>
      <c r="I2538" s="148">
        <v>98.90000000000146</v>
      </c>
      <c r="J2538" s="148">
        <v>10219.67</v>
      </c>
      <c r="K2538" s="148">
        <v>6881.78</v>
      </c>
      <c r="L2538" s="148">
        <v>1450.19</v>
      </c>
      <c r="M2538" s="148">
        <v>11469.63</v>
      </c>
      <c r="N2538" s="148" t="s">
        <v>6289</v>
      </c>
      <c r="O2538" s="148">
        <v>13572.41</v>
      </c>
      <c r="P2538" s="148">
        <v>33374.009999999995</v>
      </c>
    </row>
    <row r="2539" spans="1:16" ht="12.5">
      <c r="A2539" s="237" t="s">
        <v>7086</v>
      </c>
      <c r="B2539" s="237" t="s">
        <v>7058</v>
      </c>
      <c r="C2539" s="237" t="s">
        <v>5838</v>
      </c>
      <c r="D2539" s="238" t="s">
        <v>7324</v>
      </c>
      <c r="E2539" s="148">
        <v>8602.22</v>
      </c>
      <c r="F2539" s="148">
        <v>0</v>
      </c>
      <c r="G2539" s="148">
        <v>0</v>
      </c>
      <c r="H2539" s="148" t="s">
        <v>6288</v>
      </c>
      <c r="I2539" s="148">
        <v>0</v>
      </c>
      <c r="J2539" s="148">
        <v>8602.22</v>
      </c>
      <c r="K2539" s="148">
        <v>0</v>
      </c>
      <c r="L2539" s="148">
        <v>1433.70</v>
      </c>
      <c r="M2539" s="148">
        <v>11469.63</v>
      </c>
      <c r="N2539" s="148" t="s">
        <v>6289</v>
      </c>
      <c r="O2539" s="148">
        <v>0</v>
      </c>
      <c r="P2539" s="148">
        <v>12903.33</v>
      </c>
    </row>
    <row r="2540" spans="1:16" ht="12.5">
      <c r="A2540" s="237" t="s">
        <v>7086</v>
      </c>
      <c r="B2540" s="237" t="s">
        <v>7058</v>
      </c>
      <c r="C2540" s="237" t="s">
        <v>5838</v>
      </c>
      <c r="D2540" s="238" t="s">
        <v>6259</v>
      </c>
      <c r="E2540" s="148">
        <v>8602.22</v>
      </c>
      <c r="F2540" s="148">
        <v>0</v>
      </c>
      <c r="G2540" s="148">
        <v>0</v>
      </c>
      <c r="H2540" s="148" t="s">
        <v>6288</v>
      </c>
      <c r="I2540" s="148">
        <v>0</v>
      </c>
      <c r="J2540" s="148">
        <v>8602.22</v>
      </c>
      <c r="K2540" s="148">
        <v>0</v>
      </c>
      <c r="L2540" s="148">
        <v>0</v>
      </c>
      <c r="M2540" s="148">
        <v>11469.63</v>
      </c>
      <c r="N2540" s="148" t="s">
        <v>6289</v>
      </c>
      <c r="O2540" s="148">
        <v>0</v>
      </c>
      <c r="P2540" s="148">
        <v>11469.63</v>
      </c>
    </row>
    <row r="2541" spans="1:16" ht="25">
      <c r="A2541" s="237" t="s">
        <v>7087</v>
      </c>
      <c r="B2541" s="237" t="s">
        <v>7035</v>
      </c>
      <c r="C2541" s="237" t="s">
        <v>5838</v>
      </c>
      <c r="D2541" s="238" t="s">
        <v>5839</v>
      </c>
      <c r="E2541" s="148">
        <v>10521.21</v>
      </c>
      <c r="F2541" s="148">
        <v>1518.55</v>
      </c>
      <c r="G2541" s="148">
        <v>0</v>
      </c>
      <c r="H2541" s="148" t="s">
        <v>6288</v>
      </c>
      <c r="I2541" s="148">
        <v>98.90000000000146</v>
      </c>
      <c r="J2541" s="148">
        <v>12138.66</v>
      </c>
      <c r="K2541" s="148">
        <v>8416.97</v>
      </c>
      <c r="L2541" s="148">
        <v>1770.02</v>
      </c>
      <c r="M2541" s="148">
        <v>14028.28</v>
      </c>
      <c r="N2541" s="148" t="s">
        <v>6289</v>
      </c>
      <c r="O2541" s="148">
        <v>16578.83</v>
      </c>
      <c r="P2541" s="148">
        <v>40794.100000000006</v>
      </c>
    </row>
    <row r="2542" spans="1:16" ht="25">
      <c r="A2542" s="237" t="s">
        <v>7087</v>
      </c>
      <c r="B2542" s="237" t="s">
        <v>7035</v>
      </c>
      <c r="C2542" s="237" t="s">
        <v>5838</v>
      </c>
      <c r="D2542" s="238" t="s">
        <v>7324</v>
      </c>
      <c r="E2542" s="148">
        <v>10521.21</v>
      </c>
      <c r="F2542" s="148">
        <v>0</v>
      </c>
      <c r="G2542" s="148">
        <v>0</v>
      </c>
      <c r="H2542" s="148" t="s">
        <v>6288</v>
      </c>
      <c r="I2542" s="148">
        <v>0</v>
      </c>
      <c r="J2542" s="148">
        <v>10521.21</v>
      </c>
      <c r="K2542" s="148">
        <v>0</v>
      </c>
      <c r="L2542" s="148">
        <v>1753.54</v>
      </c>
      <c r="M2542" s="148">
        <v>14028.28</v>
      </c>
      <c r="N2542" s="148" t="s">
        <v>6289</v>
      </c>
      <c r="O2542" s="148">
        <v>0</v>
      </c>
      <c r="P2542" s="148">
        <v>15781.82</v>
      </c>
    </row>
    <row r="2543" spans="1:16" ht="25">
      <c r="A2543" s="237" t="s">
        <v>7087</v>
      </c>
      <c r="B2543" s="237" t="s">
        <v>7035</v>
      </c>
      <c r="C2543" s="237" t="s">
        <v>5838</v>
      </c>
      <c r="D2543" s="238" t="s">
        <v>6259</v>
      </c>
      <c r="E2543" s="148">
        <v>10521.21</v>
      </c>
      <c r="F2543" s="148">
        <v>0</v>
      </c>
      <c r="G2543" s="148">
        <v>0</v>
      </c>
      <c r="H2543" s="148" t="s">
        <v>6288</v>
      </c>
      <c r="I2543" s="148">
        <v>0</v>
      </c>
      <c r="J2543" s="148">
        <v>10521.21</v>
      </c>
      <c r="K2543" s="148">
        <v>0</v>
      </c>
      <c r="L2543" s="148">
        <v>0</v>
      </c>
      <c r="M2543" s="148">
        <v>14028.28</v>
      </c>
      <c r="N2543" s="148" t="s">
        <v>6289</v>
      </c>
      <c r="O2543" s="148">
        <v>0</v>
      </c>
      <c r="P2543" s="148">
        <v>14028.28</v>
      </c>
    </row>
    <row r="2544" spans="1:16" ht="12.5">
      <c r="A2544" s="237" t="s">
        <v>7088</v>
      </c>
      <c r="B2544" s="237" t="s">
        <v>7089</v>
      </c>
      <c r="C2544" s="237" t="s">
        <v>5838</v>
      </c>
      <c r="D2544" s="238" t="s">
        <v>5839</v>
      </c>
      <c r="E2544" s="148">
        <v>9021</v>
      </c>
      <c r="F2544" s="148">
        <v>1518.55</v>
      </c>
      <c r="G2544" s="148">
        <v>0</v>
      </c>
      <c r="H2544" s="148" t="s">
        <v>6288</v>
      </c>
      <c r="I2544" s="148">
        <v>98.90000000000146</v>
      </c>
      <c r="J2544" s="148">
        <v>10638.45</v>
      </c>
      <c r="K2544" s="148">
        <v>7216.80</v>
      </c>
      <c r="L2544" s="148">
        <v>1519.98</v>
      </c>
      <c r="M2544" s="148">
        <v>12028</v>
      </c>
      <c r="N2544" s="148" t="s">
        <v>6289</v>
      </c>
      <c r="O2544" s="148">
        <v>14228.50</v>
      </c>
      <c r="P2544" s="148">
        <v>34993.28</v>
      </c>
    </row>
    <row r="2545" spans="1:16" ht="12.5">
      <c r="A2545" s="237" t="s">
        <v>7088</v>
      </c>
      <c r="B2545" s="237" t="s">
        <v>7089</v>
      </c>
      <c r="C2545" s="237" t="s">
        <v>5838</v>
      </c>
      <c r="D2545" s="238" t="s">
        <v>7324</v>
      </c>
      <c r="E2545" s="148">
        <v>9021</v>
      </c>
      <c r="F2545" s="148">
        <v>0</v>
      </c>
      <c r="G2545" s="148">
        <v>0</v>
      </c>
      <c r="H2545" s="148" t="s">
        <v>6288</v>
      </c>
      <c r="I2545" s="148">
        <v>0</v>
      </c>
      <c r="J2545" s="148">
        <v>9021</v>
      </c>
      <c r="K2545" s="148">
        <v>0</v>
      </c>
      <c r="L2545" s="148">
        <v>1503.50</v>
      </c>
      <c r="M2545" s="148">
        <v>12028</v>
      </c>
      <c r="N2545" s="148" t="s">
        <v>6289</v>
      </c>
      <c r="O2545" s="148">
        <v>0</v>
      </c>
      <c r="P2545" s="148">
        <v>13531.50</v>
      </c>
    </row>
    <row r="2546" spans="1:16" ht="12.5">
      <c r="A2546" s="237" t="s">
        <v>7088</v>
      </c>
      <c r="B2546" s="237" t="s">
        <v>7089</v>
      </c>
      <c r="C2546" s="237" t="s">
        <v>5838</v>
      </c>
      <c r="D2546" s="238" t="s">
        <v>6259</v>
      </c>
      <c r="E2546" s="148">
        <v>9021</v>
      </c>
      <c r="F2546" s="148">
        <v>0</v>
      </c>
      <c r="G2546" s="148">
        <v>0</v>
      </c>
      <c r="H2546" s="148" t="s">
        <v>6288</v>
      </c>
      <c r="I2546" s="148">
        <v>0</v>
      </c>
      <c r="J2546" s="148">
        <v>9021</v>
      </c>
      <c r="K2546" s="148">
        <v>0</v>
      </c>
      <c r="L2546" s="148">
        <v>0</v>
      </c>
      <c r="M2546" s="148">
        <v>12028</v>
      </c>
      <c r="N2546" s="148" t="s">
        <v>6289</v>
      </c>
      <c r="O2546" s="148">
        <v>0</v>
      </c>
      <c r="P2546" s="148">
        <v>12028</v>
      </c>
    </row>
    <row r="2547" spans="1:16" ht="12.5">
      <c r="A2547" s="237" t="s">
        <v>7090</v>
      </c>
      <c r="B2547" s="237" t="s">
        <v>7091</v>
      </c>
      <c r="C2547" s="237" t="s">
        <v>5838</v>
      </c>
      <c r="D2547" s="238" t="s">
        <v>5839</v>
      </c>
      <c r="E2547" s="148">
        <v>8226.89</v>
      </c>
      <c r="F2547" s="148">
        <v>1518.55</v>
      </c>
      <c r="G2547" s="148">
        <v>0</v>
      </c>
      <c r="H2547" s="148" t="s">
        <v>6288</v>
      </c>
      <c r="I2547" s="148">
        <v>98.90000000000146</v>
      </c>
      <c r="J2547" s="148">
        <v>9844.34</v>
      </c>
      <c r="K2547" s="148">
        <v>6581.51</v>
      </c>
      <c r="L2547" s="148">
        <v>1387.63</v>
      </c>
      <c r="M2547" s="148">
        <v>10969.19</v>
      </c>
      <c r="N2547" s="148" t="s">
        <v>6289</v>
      </c>
      <c r="O2547" s="148">
        <v>12984.40</v>
      </c>
      <c r="P2547" s="148">
        <v>31922.730000000003</v>
      </c>
    </row>
    <row r="2548" spans="1:16" ht="12.5">
      <c r="A2548" s="237" t="s">
        <v>7090</v>
      </c>
      <c r="B2548" s="237" t="s">
        <v>7091</v>
      </c>
      <c r="C2548" s="237" t="s">
        <v>5838</v>
      </c>
      <c r="D2548" s="238" t="s">
        <v>7324</v>
      </c>
      <c r="E2548" s="148">
        <v>8226.89</v>
      </c>
      <c r="F2548" s="148">
        <v>0</v>
      </c>
      <c r="G2548" s="148">
        <v>0</v>
      </c>
      <c r="H2548" s="148" t="s">
        <v>6288</v>
      </c>
      <c r="I2548" s="148">
        <v>0</v>
      </c>
      <c r="J2548" s="148">
        <v>8226.89</v>
      </c>
      <c r="K2548" s="148">
        <v>0</v>
      </c>
      <c r="L2548" s="148">
        <v>1371.15</v>
      </c>
      <c r="M2548" s="148">
        <v>10969.19</v>
      </c>
      <c r="N2548" s="148" t="s">
        <v>6289</v>
      </c>
      <c r="O2548" s="148">
        <v>0</v>
      </c>
      <c r="P2548" s="148">
        <v>12340.34</v>
      </c>
    </row>
    <row r="2549" spans="1:16" ht="12.5">
      <c r="A2549" s="237" t="s">
        <v>7090</v>
      </c>
      <c r="B2549" s="237" t="s">
        <v>7091</v>
      </c>
      <c r="C2549" s="237" t="s">
        <v>5838</v>
      </c>
      <c r="D2549" s="238" t="s">
        <v>6259</v>
      </c>
      <c r="E2549" s="148">
        <v>8226.89</v>
      </c>
      <c r="F2549" s="148">
        <v>0</v>
      </c>
      <c r="G2549" s="148">
        <v>0</v>
      </c>
      <c r="H2549" s="148" t="s">
        <v>6288</v>
      </c>
      <c r="I2549" s="148">
        <v>0</v>
      </c>
      <c r="J2549" s="148">
        <v>8226.89</v>
      </c>
      <c r="K2549" s="148">
        <v>0</v>
      </c>
      <c r="L2549" s="148">
        <v>0</v>
      </c>
      <c r="M2549" s="148">
        <v>10969.19</v>
      </c>
      <c r="N2549" s="148" t="s">
        <v>6289</v>
      </c>
      <c r="O2549" s="148">
        <v>0</v>
      </c>
      <c r="P2549" s="148">
        <v>10969.19</v>
      </c>
    </row>
    <row r="2550" spans="1:16" ht="12.5">
      <c r="A2550" s="237" t="s">
        <v>7092</v>
      </c>
      <c r="B2550" s="237" t="s">
        <v>7093</v>
      </c>
      <c r="C2550" s="237" t="s">
        <v>5838</v>
      </c>
      <c r="D2550" s="238" t="s">
        <v>5839</v>
      </c>
      <c r="E2550" s="148">
        <v>9487.22</v>
      </c>
      <c r="F2550" s="148">
        <v>1518.55</v>
      </c>
      <c r="G2550" s="148">
        <v>0</v>
      </c>
      <c r="H2550" s="148" t="s">
        <v>6288</v>
      </c>
      <c r="I2550" s="148">
        <v>98.90000000000146</v>
      </c>
      <c r="J2550" s="148">
        <v>11104.67</v>
      </c>
      <c r="K2550" s="148">
        <v>7589.78</v>
      </c>
      <c r="L2550" s="148">
        <v>1597.69</v>
      </c>
      <c r="M2550" s="148">
        <v>12649.63</v>
      </c>
      <c r="N2550" s="148" t="s">
        <v>6289</v>
      </c>
      <c r="O2550" s="148">
        <v>14958.91</v>
      </c>
      <c r="P2550" s="148">
        <v>36796.009999999995</v>
      </c>
    </row>
    <row r="2551" spans="1:16" ht="12.5">
      <c r="A2551" s="237" t="s">
        <v>7092</v>
      </c>
      <c r="B2551" s="237" t="s">
        <v>7093</v>
      </c>
      <c r="C2551" s="237" t="s">
        <v>5838</v>
      </c>
      <c r="D2551" s="238" t="s">
        <v>7324</v>
      </c>
      <c r="E2551" s="148">
        <v>9487.22</v>
      </c>
      <c r="F2551" s="148">
        <v>0</v>
      </c>
      <c r="G2551" s="148">
        <v>0</v>
      </c>
      <c r="H2551" s="148" t="s">
        <v>6288</v>
      </c>
      <c r="I2551" s="148">
        <v>0</v>
      </c>
      <c r="J2551" s="148">
        <v>9487.22</v>
      </c>
      <c r="K2551" s="148">
        <v>0</v>
      </c>
      <c r="L2551" s="148">
        <v>1581.20</v>
      </c>
      <c r="M2551" s="148">
        <v>12649.63</v>
      </c>
      <c r="N2551" s="148" t="s">
        <v>6289</v>
      </c>
      <c r="O2551" s="148">
        <v>0</v>
      </c>
      <c r="P2551" s="148">
        <v>14230.83</v>
      </c>
    </row>
    <row r="2552" spans="1:16" ht="12.5">
      <c r="A2552" s="237" t="s">
        <v>7092</v>
      </c>
      <c r="B2552" s="237" t="s">
        <v>7093</v>
      </c>
      <c r="C2552" s="237" t="s">
        <v>5838</v>
      </c>
      <c r="D2552" s="238" t="s">
        <v>6259</v>
      </c>
      <c r="E2552" s="148">
        <v>9487.22</v>
      </c>
      <c r="F2552" s="148">
        <v>0</v>
      </c>
      <c r="G2552" s="148">
        <v>0</v>
      </c>
      <c r="H2552" s="148" t="s">
        <v>6288</v>
      </c>
      <c r="I2552" s="148">
        <v>0</v>
      </c>
      <c r="J2552" s="148">
        <v>9487.22</v>
      </c>
      <c r="K2552" s="148">
        <v>0</v>
      </c>
      <c r="L2552" s="148">
        <v>0</v>
      </c>
      <c r="M2552" s="148">
        <v>12649.63</v>
      </c>
      <c r="N2552" s="148" t="s">
        <v>6289</v>
      </c>
      <c r="O2552" s="148">
        <v>0</v>
      </c>
      <c r="P2552" s="148">
        <v>12649.63</v>
      </c>
    </row>
    <row r="2553" spans="1:16" ht="12.5">
      <c r="A2553" s="237" t="s">
        <v>7094</v>
      </c>
      <c r="B2553" s="237" t="s">
        <v>7095</v>
      </c>
      <c r="C2553" s="237" t="s">
        <v>5838</v>
      </c>
      <c r="D2553" s="238" t="s">
        <v>5839</v>
      </c>
      <c r="E2553" s="148">
        <v>8226.89</v>
      </c>
      <c r="F2553" s="148">
        <v>1518.55</v>
      </c>
      <c r="G2553" s="148">
        <v>0</v>
      </c>
      <c r="H2553" s="148" t="s">
        <v>6288</v>
      </c>
      <c r="I2553" s="148">
        <v>98.90000000000146</v>
      </c>
      <c r="J2553" s="148">
        <v>9844.34</v>
      </c>
      <c r="K2553" s="148">
        <v>6581.51</v>
      </c>
      <c r="L2553" s="148">
        <v>1387.63</v>
      </c>
      <c r="M2553" s="148">
        <v>10969.19</v>
      </c>
      <c r="N2553" s="148" t="s">
        <v>6289</v>
      </c>
      <c r="O2553" s="148">
        <v>12984.40</v>
      </c>
      <c r="P2553" s="148">
        <v>31922.730000000003</v>
      </c>
    </row>
    <row r="2554" spans="1:16" ht="12.5">
      <c r="A2554" s="237" t="s">
        <v>7094</v>
      </c>
      <c r="B2554" s="237" t="s">
        <v>7095</v>
      </c>
      <c r="C2554" s="237" t="s">
        <v>5838</v>
      </c>
      <c r="D2554" s="238" t="s">
        <v>7324</v>
      </c>
      <c r="E2554" s="148">
        <v>8226.89</v>
      </c>
      <c r="F2554" s="148">
        <v>0</v>
      </c>
      <c r="G2554" s="148">
        <v>0</v>
      </c>
      <c r="H2554" s="148" t="s">
        <v>6288</v>
      </c>
      <c r="I2554" s="148">
        <v>0</v>
      </c>
      <c r="J2554" s="148">
        <v>8226.89</v>
      </c>
      <c r="K2554" s="148">
        <v>0</v>
      </c>
      <c r="L2554" s="148">
        <v>1371.15</v>
      </c>
      <c r="M2554" s="148">
        <v>10969.19</v>
      </c>
      <c r="N2554" s="148" t="s">
        <v>6289</v>
      </c>
      <c r="O2554" s="148">
        <v>0</v>
      </c>
      <c r="P2554" s="148">
        <v>12340.34</v>
      </c>
    </row>
    <row r="2555" spans="1:16" ht="12.5">
      <c r="A2555" s="237" t="s">
        <v>7094</v>
      </c>
      <c r="B2555" s="237" t="s">
        <v>7095</v>
      </c>
      <c r="C2555" s="237" t="s">
        <v>5838</v>
      </c>
      <c r="D2555" s="238" t="s">
        <v>6259</v>
      </c>
      <c r="E2555" s="148">
        <v>8226.89</v>
      </c>
      <c r="F2555" s="148">
        <v>0</v>
      </c>
      <c r="G2555" s="148">
        <v>0</v>
      </c>
      <c r="H2555" s="148" t="s">
        <v>6288</v>
      </c>
      <c r="I2555" s="148">
        <v>0</v>
      </c>
      <c r="J2555" s="148">
        <v>8226.89</v>
      </c>
      <c r="K2555" s="148">
        <v>0</v>
      </c>
      <c r="L2555" s="148">
        <v>0</v>
      </c>
      <c r="M2555" s="148">
        <v>10969.19</v>
      </c>
      <c r="N2555" s="148" t="s">
        <v>6289</v>
      </c>
      <c r="O2555" s="148">
        <v>0</v>
      </c>
      <c r="P2555" s="148">
        <v>10969.19</v>
      </c>
    </row>
    <row r="2556" spans="1:16" ht="12.5">
      <c r="A2556" s="237" t="s">
        <v>7096</v>
      </c>
      <c r="B2556" s="237" t="s">
        <v>7097</v>
      </c>
      <c r="C2556" s="237" t="s">
        <v>5838</v>
      </c>
      <c r="D2556" s="238" t="s">
        <v>5839</v>
      </c>
      <c r="E2556" s="148">
        <v>8226.89</v>
      </c>
      <c r="F2556" s="148">
        <v>1518.55</v>
      </c>
      <c r="G2556" s="148">
        <v>0</v>
      </c>
      <c r="H2556" s="148" t="s">
        <v>6288</v>
      </c>
      <c r="I2556" s="148">
        <v>98.90000000000146</v>
      </c>
      <c r="J2556" s="148">
        <v>9844.34</v>
      </c>
      <c r="K2556" s="148">
        <v>6581.51</v>
      </c>
      <c r="L2556" s="148">
        <v>1387.63</v>
      </c>
      <c r="M2556" s="148">
        <v>10969.19</v>
      </c>
      <c r="N2556" s="148" t="s">
        <v>6289</v>
      </c>
      <c r="O2556" s="148">
        <v>12984.40</v>
      </c>
      <c r="P2556" s="148">
        <v>31922.730000000003</v>
      </c>
    </row>
    <row r="2557" spans="1:16" ht="12.5">
      <c r="A2557" s="237" t="s">
        <v>7096</v>
      </c>
      <c r="B2557" s="237" t="s">
        <v>7097</v>
      </c>
      <c r="C2557" s="237" t="s">
        <v>5838</v>
      </c>
      <c r="D2557" s="238" t="s">
        <v>7324</v>
      </c>
      <c r="E2557" s="148">
        <v>8226.89</v>
      </c>
      <c r="F2557" s="148">
        <v>0</v>
      </c>
      <c r="G2557" s="148">
        <v>0</v>
      </c>
      <c r="H2557" s="148" t="s">
        <v>6288</v>
      </c>
      <c r="I2557" s="148">
        <v>0</v>
      </c>
      <c r="J2557" s="148">
        <v>8226.89</v>
      </c>
      <c r="K2557" s="148">
        <v>0</v>
      </c>
      <c r="L2557" s="148">
        <v>1371.15</v>
      </c>
      <c r="M2557" s="148">
        <v>10969.19</v>
      </c>
      <c r="N2557" s="148" t="s">
        <v>6289</v>
      </c>
      <c r="O2557" s="148">
        <v>0</v>
      </c>
      <c r="P2557" s="148">
        <v>12340.34</v>
      </c>
    </row>
    <row r="2558" spans="1:16" ht="12.5">
      <c r="A2558" s="237" t="s">
        <v>7096</v>
      </c>
      <c r="B2558" s="237" t="s">
        <v>7097</v>
      </c>
      <c r="C2558" s="237" t="s">
        <v>5838</v>
      </c>
      <c r="D2558" s="238" t="s">
        <v>6259</v>
      </c>
      <c r="E2558" s="148">
        <v>8226.89</v>
      </c>
      <c r="F2558" s="148">
        <v>0</v>
      </c>
      <c r="G2558" s="148">
        <v>0</v>
      </c>
      <c r="H2558" s="148" t="s">
        <v>6288</v>
      </c>
      <c r="I2558" s="148">
        <v>0</v>
      </c>
      <c r="J2558" s="148">
        <v>8226.89</v>
      </c>
      <c r="K2558" s="148">
        <v>0</v>
      </c>
      <c r="L2558" s="148">
        <v>0</v>
      </c>
      <c r="M2558" s="148">
        <v>10969.19</v>
      </c>
      <c r="N2558" s="148" t="s">
        <v>6289</v>
      </c>
      <c r="O2558" s="148">
        <v>0</v>
      </c>
      <c r="P2558" s="148">
        <v>10969.19</v>
      </c>
    </row>
    <row r="2559" spans="1:16" ht="25">
      <c r="A2559" s="237" t="s">
        <v>7098</v>
      </c>
      <c r="B2559" s="237" t="s">
        <v>7099</v>
      </c>
      <c r="C2559" s="237" t="s">
        <v>5838</v>
      </c>
      <c r="D2559" s="238" t="s">
        <v>5839</v>
      </c>
      <c r="E2559" s="148">
        <v>9021</v>
      </c>
      <c r="F2559" s="148">
        <v>1518.55</v>
      </c>
      <c r="G2559" s="148">
        <v>0</v>
      </c>
      <c r="H2559" s="148" t="s">
        <v>6288</v>
      </c>
      <c r="I2559" s="148">
        <v>98.90000000000146</v>
      </c>
      <c r="J2559" s="148">
        <v>10638.45</v>
      </c>
      <c r="K2559" s="148">
        <v>7216.80</v>
      </c>
      <c r="L2559" s="148">
        <v>1519.98</v>
      </c>
      <c r="M2559" s="148">
        <v>12028</v>
      </c>
      <c r="N2559" s="148" t="s">
        <v>6289</v>
      </c>
      <c r="O2559" s="148">
        <v>14228.50</v>
      </c>
      <c r="P2559" s="148">
        <v>34993.28</v>
      </c>
    </row>
    <row r="2560" spans="1:16" ht="25">
      <c r="A2560" s="237" t="s">
        <v>7098</v>
      </c>
      <c r="B2560" s="237" t="s">
        <v>7099</v>
      </c>
      <c r="C2560" s="237" t="s">
        <v>5838</v>
      </c>
      <c r="D2560" s="238" t="s">
        <v>7324</v>
      </c>
      <c r="E2560" s="148">
        <v>9021</v>
      </c>
      <c r="F2560" s="148">
        <v>0</v>
      </c>
      <c r="G2560" s="148">
        <v>0</v>
      </c>
      <c r="H2560" s="148" t="s">
        <v>6288</v>
      </c>
      <c r="I2560" s="148">
        <v>0</v>
      </c>
      <c r="J2560" s="148">
        <v>9021</v>
      </c>
      <c r="K2560" s="148">
        <v>0</v>
      </c>
      <c r="L2560" s="148">
        <v>1503.50</v>
      </c>
      <c r="M2560" s="148">
        <v>12028</v>
      </c>
      <c r="N2560" s="148" t="s">
        <v>6289</v>
      </c>
      <c r="O2560" s="148">
        <v>0</v>
      </c>
      <c r="P2560" s="148">
        <v>13531.50</v>
      </c>
    </row>
    <row r="2561" spans="1:16" ht="25">
      <c r="A2561" s="237" t="s">
        <v>7098</v>
      </c>
      <c r="B2561" s="237" t="s">
        <v>7099</v>
      </c>
      <c r="C2561" s="237" t="s">
        <v>5838</v>
      </c>
      <c r="D2561" s="238" t="s">
        <v>6259</v>
      </c>
      <c r="E2561" s="148">
        <v>9021</v>
      </c>
      <c r="F2561" s="148">
        <v>0</v>
      </c>
      <c r="G2561" s="148">
        <v>0</v>
      </c>
      <c r="H2561" s="148" t="s">
        <v>6288</v>
      </c>
      <c r="I2561" s="148">
        <v>0</v>
      </c>
      <c r="J2561" s="148">
        <v>9021</v>
      </c>
      <c r="K2561" s="148">
        <v>0</v>
      </c>
      <c r="L2561" s="148">
        <v>0</v>
      </c>
      <c r="M2561" s="148">
        <v>12028</v>
      </c>
      <c r="N2561" s="148" t="s">
        <v>6289</v>
      </c>
      <c r="O2561" s="148">
        <v>0</v>
      </c>
      <c r="P2561" s="148">
        <v>12028</v>
      </c>
    </row>
    <row r="2562" spans="1:16" ht="12.5">
      <c r="A2562" s="237" t="s">
        <v>7100</v>
      </c>
      <c r="B2562" s="237" t="s">
        <v>7101</v>
      </c>
      <c r="C2562" s="237" t="s">
        <v>5838</v>
      </c>
      <c r="D2562" s="238" t="s">
        <v>5839</v>
      </c>
      <c r="E2562" s="148">
        <v>8226.89</v>
      </c>
      <c r="F2562" s="148">
        <v>1518.55</v>
      </c>
      <c r="G2562" s="148">
        <v>0</v>
      </c>
      <c r="H2562" s="148" t="s">
        <v>6288</v>
      </c>
      <c r="I2562" s="148">
        <v>98.90000000000146</v>
      </c>
      <c r="J2562" s="148">
        <v>9844.34</v>
      </c>
      <c r="K2562" s="148">
        <v>6581.51</v>
      </c>
      <c r="L2562" s="148">
        <v>1387.63</v>
      </c>
      <c r="M2562" s="148">
        <v>10969.19</v>
      </c>
      <c r="N2562" s="148" t="s">
        <v>6289</v>
      </c>
      <c r="O2562" s="148">
        <v>12984.40</v>
      </c>
      <c r="P2562" s="148">
        <v>31922.730000000003</v>
      </c>
    </row>
    <row r="2563" spans="1:16" ht="12.5">
      <c r="A2563" s="237" t="s">
        <v>7100</v>
      </c>
      <c r="B2563" s="237" t="s">
        <v>7101</v>
      </c>
      <c r="C2563" s="237" t="s">
        <v>5838</v>
      </c>
      <c r="D2563" s="238" t="s">
        <v>7324</v>
      </c>
      <c r="E2563" s="148">
        <v>8226.89</v>
      </c>
      <c r="F2563" s="148">
        <v>0</v>
      </c>
      <c r="G2563" s="148">
        <v>0</v>
      </c>
      <c r="H2563" s="148" t="s">
        <v>6288</v>
      </c>
      <c r="I2563" s="148">
        <v>0</v>
      </c>
      <c r="J2563" s="148">
        <v>8226.89</v>
      </c>
      <c r="K2563" s="148">
        <v>0</v>
      </c>
      <c r="L2563" s="148">
        <v>1371.15</v>
      </c>
      <c r="M2563" s="148">
        <v>10969.19</v>
      </c>
      <c r="N2563" s="148" t="s">
        <v>6289</v>
      </c>
      <c r="O2563" s="148">
        <v>0</v>
      </c>
      <c r="P2563" s="148">
        <v>12340.34</v>
      </c>
    </row>
    <row r="2564" spans="1:16" ht="12.5">
      <c r="A2564" s="237" t="s">
        <v>7100</v>
      </c>
      <c r="B2564" s="237" t="s">
        <v>7101</v>
      </c>
      <c r="C2564" s="237" t="s">
        <v>5838</v>
      </c>
      <c r="D2564" s="238" t="s">
        <v>6259</v>
      </c>
      <c r="E2564" s="148">
        <v>8226.89</v>
      </c>
      <c r="F2564" s="148">
        <v>0</v>
      </c>
      <c r="G2564" s="148">
        <v>0</v>
      </c>
      <c r="H2564" s="148" t="s">
        <v>6288</v>
      </c>
      <c r="I2564" s="148">
        <v>0</v>
      </c>
      <c r="J2564" s="148">
        <v>8226.89</v>
      </c>
      <c r="K2564" s="148">
        <v>0</v>
      </c>
      <c r="L2564" s="148">
        <v>0</v>
      </c>
      <c r="M2564" s="148">
        <v>10969.19</v>
      </c>
      <c r="N2564" s="148" t="s">
        <v>6289</v>
      </c>
      <c r="O2564" s="148">
        <v>0</v>
      </c>
      <c r="P2564" s="148">
        <v>10969.19</v>
      </c>
    </row>
    <row r="2565" spans="1:16" ht="12.5">
      <c r="A2565" s="237" t="s">
        <v>7102</v>
      </c>
      <c r="B2565" s="237" t="s">
        <v>6275</v>
      </c>
      <c r="C2565" s="237" t="s">
        <v>5838</v>
      </c>
      <c r="D2565" s="238" t="s">
        <v>5839</v>
      </c>
      <c r="E2565" s="148">
        <v>8226.89</v>
      </c>
      <c r="F2565" s="148">
        <v>1518.55</v>
      </c>
      <c r="G2565" s="148">
        <v>0</v>
      </c>
      <c r="H2565" s="148" t="s">
        <v>6288</v>
      </c>
      <c r="I2565" s="148">
        <v>98.90000000000146</v>
      </c>
      <c r="J2565" s="148">
        <v>9844.34</v>
      </c>
      <c r="K2565" s="148">
        <v>6581.51</v>
      </c>
      <c r="L2565" s="148">
        <v>1387.63</v>
      </c>
      <c r="M2565" s="148">
        <v>10969.19</v>
      </c>
      <c r="N2565" s="148" t="s">
        <v>6289</v>
      </c>
      <c r="O2565" s="148">
        <v>12984.40</v>
      </c>
      <c r="P2565" s="148">
        <v>31922.730000000003</v>
      </c>
    </row>
    <row r="2566" spans="1:16" ht="12.5">
      <c r="A2566" s="237" t="s">
        <v>7102</v>
      </c>
      <c r="B2566" s="237" t="s">
        <v>6275</v>
      </c>
      <c r="C2566" s="237" t="s">
        <v>5838</v>
      </c>
      <c r="D2566" s="238" t="s">
        <v>7324</v>
      </c>
      <c r="E2566" s="148">
        <v>8226.89</v>
      </c>
      <c r="F2566" s="148">
        <v>0</v>
      </c>
      <c r="G2566" s="148">
        <v>0</v>
      </c>
      <c r="H2566" s="148" t="s">
        <v>6288</v>
      </c>
      <c r="I2566" s="148">
        <v>0</v>
      </c>
      <c r="J2566" s="148">
        <v>8226.89</v>
      </c>
      <c r="K2566" s="148">
        <v>0</v>
      </c>
      <c r="L2566" s="148">
        <v>1371.15</v>
      </c>
      <c r="M2566" s="148">
        <v>10969.19</v>
      </c>
      <c r="N2566" s="148" t="s">
        <v>6289</v>
      </c>
      <c r="O2566" s="148">
        <v>0</v>
      </c>
      <c r="P2566" s="148">
        <v>12340.34</v>
      </c>
    </row>
    <row r="2567" spans="1:16" ht="12.5">
      <c r="A2567" s="237" t="s">
        <v>7102</v>
      </c>
      <c r="B2567" s="237" t="s">
        <v>6275</v>
      </c>
      <c r="C2567" s="237" t="s">
        <v>5838</v>
      </c>
      <c r="D2567" s="238" t="s">
        <v>6259</v>
      </c>
      <c r="E2567" s="148">
        <v>8226.89</v>
      </c>
      <c r="F2567" s="148">
        <v>0</v>
      </c>
      <c r="G2567" s="148">
        <v>0</v>
      </c>
      <c r="H2567" s="148" t="s">
        <v>6288</v>
      </c>
      <c r="I2567" s="148">
        <v>0</v>
      </c>
      <c r="J2567" s="148">
        <v>8226.89</v>
      </c>
      <c r="K2567" s="148">
        <v>0</v>
      </c>
      <c r="L2567" s="148">
        <v>0</v>
      </c>
      <c r="M2567" s="148">
        <v>10969.19</v>
      </c>
      <c r="N2567" s="148" t="s">
        <v>6289</v>
      </c>
      <c r="O2567" s="148">
        <v>0</v>
      </c>
      <c r="P2567" s="148">
        <v>10969.19</v>
      </c>
    </row>
    <row r="2568" spans="1:16" ht="12.5">
      <c r="A2568" s="237" t="s">
        <v>7103</v>
      </c>
      <c r="B2568" s="237" t="s">
        <v>6271</v>
      </c>
      <c r="C2568" s="237" t="s">
        <v>5838</v>
      </c>
      <c r="D2568" s="238" t="s">
        <v>5839</v>
      </c>
      <c r="E2568" s="148">
        <v>8226.89</v>
      </c>
      <c r="F2568" s="148">
        <v>1518.55</v>
      </c>
      <c r="G2568" s="148">
        <v>0</v>
      </c>
      <c r="H2568" s="148" t="s">
        <v>6288</v>
      </c>
      <c r="I2568" s="148">
        <v>98.90000000000146</v>
      </c>
      <c r="J2568" s="148">
        <v>9844.34</v>
      </c>
      <c r="K2568" s="148">
        <v>6581.51</v>
      </c>
      <c r="L2568" s="148">
        <v>1387.63</v>
      </c>
      <c r="M2568" s="148">
        <v>10969.19</v>
      </c>
      <c r="N2568" s="148" t="s">
        <v>6289</v>
      </c>
      <c r="O2568" s="148">
        <v>12984.40</v>
      </c>
      <c r="P2568" s="148">
        <v>31922.730000000003</v>
      </c>
    </row>
    <row r="2569" spans="1:16" ht="12.5">
      <c r="A2569" s="237" t="s">
        <v>7103</v>
      </c>
      <c r="B2569" s="237" t="s">
        <v>6271</v>
      </c>
      <c r="C2569" s="237" t="s">
        <v>5838</v>
      </c>
      <c r="D2569" s="238" t="s">
        <v>7324</v>
      </c>
      <c r="E2569" s="148">
        <v>8226.89</v>
      </c>
      <c r="F2569" s="148">
        <v>0</v>
      </c>
      <c r="G2569" s="148">
        <v>0</v>
      </c>
      <c r="H2569" s="148" t="s">
        <v>6288</v>
      </c>
      <c r="I2569" s="148">
        <v>0</v>
      </c>
      <c r="J2569" s="148">
        <v>8226.89</v>
      </c>
      <c r="K2569" s="148">
        <v>0</v>
      </c>
      <c r="L2569" s="148">
        <v>1371.15</v>
      </c>
      <c r="M2569" s="148">
        <v>10969.19</v>
      </c>
      <c r="N2569" s="148" t="s">
        <v>6289</v>
      </c>
      <c r="O2569" s="148">
        <v>0</v>
      </c>
      <c r="P2569" s="148">
        <v>12340.34</v>
      </c>
    </row>
    <row r="2570" spans="1:16" ht="12.5">
      <c r="A2570" s="237" t="s">
        <v>7103</v>
      </c>
      <c r="B2570" s="237" t="s">
        <v>6271</v>
      </c>
      <c r="C2570" s="237" t="s">
        <v>5838</v>
      </c>
      <c r="D2570" s="238" t="s">
        <v>6259</v>
      </c>
      <c r="E2570" s="148">
        <v>8226.89</v>
      </c>
      <c r="F2570" s="148">
        <v>0</v>
      </c>
      <c r="G2570" s="148">
        <v>0</v>
      </c>
      <c r="H2570" s="148" t="s">
        <v>6288</v>
      </c>
      <c r="I2570" s="148">
        <v>0</v>
      </c>
      <c r="J2570" s="148">
        <v>8226.89</v>
      </c>
      <c r="K2570" s="148">
        <v>0</v>
      </c>
      <c r="L2570" s="148">
        <v>0</v>
      </c>
      <c r="M2570" s="148">
        <v>10969.19</v>
      </c>
      <c r="N2570" s="148" t="s">
        <v>6289</v>
      </c>
      <c r="O2570" s="148">
        <v>0</v>
      </c>
      <c r="P2570" s="148">
        <v>10969.19</v>
      </c>
    </row>
    <row r="2571" spans="1:16" ht="12.5">
      <c r="A2571" s="237" t="s">
        <v>7104</v>
      </c>
      <c r="B2571" s="237" t="s">
        <v>5736</v>
      </c>
      <c r="C2571" s="237" t="s">
        <v>5838</v>
      </c>
      <c r="D2571" s="238" t="s">
        <v>5839</v>
      </c>
      <c r="E2571" s="148">
        <v>8226.89</v>
      </c>
      <c r="F2571" s="148">
        <v>1518.55</v>
      </c>
      <c r="G2571" s="148">
        <v>0</v>
      </c>
      <c r="H2571" s="148" t="s">
        <v>6288</v>
      </c>
      <c r="I2571" s="148">
        <v>98.90000000000146</v>
      </c>
      <c r="J2571" s="148">
        <v>9844.34</v>
      </c>
      <c r="K2571" s="148">
        <v>6581.51</v>
      </c>
      <c r="L2571" s="148">
        <v>1387.63</v>
      </c>
      <c r="M2571" s="148">
        <v>10969.19</v>
      </c>
      <c r="N2571" s="148" t="s">
        <v>6289</v>
      </c>
      <c r="O2571" s="148">
        <v>12984.40</v>
      </c>
      <c r="P2571" s="148">
        <v>31922.730000000003</v>
      </c>
    </row>
    <row r="2572" spans="1:16" ht="12.5">
      <c r="A2572" s="237" t="s">
        <v>7104</v>
      </c>
      <c r="B2572" s="237" t="s">
        <v>5736</v>
      </c>
      <c r="C2572" s="237" t="s">
        <v>5838</v>
      </c>
      <c r="D2572" s="238" t="s">
        <v>7324</v>
      </c>
      <c r="E2572" s="148">
        <v>8226.89</v>
      </c>
      <c r="F2572" s="148">
        <v>0</v>
      </c>
      <c r="G2572" s="148">
        <v>0</v>
      </c>
      <c r="H2572" s="148" t="s">
        <v>6288</v>
      </c>
      <c r="I2572" s="148">
        <v>0</v>
      </c>
      <c r="J2572" s="148">
        <v>8226.89</v>
      </c>
      <c r="K2572" s="148">
        <v>0</v>
      </c>
      <c r="L2572" s="148">
        <v>1371.15</v>
      </c>
      <c r="M2572" s="148">
        <v>10969.19</v>
      </c>
      <c r="N2572" s="148" t="s">
        <v>6289</v>
      </c>
      <c r="O2572" s="148">
        <v>0</v>
      </c>
      <c r="P2572" s="148">
        <v>12340.34</v>
      </c>
    </row>
    <row r="2573" spans="1:16" ht="12.5">
      <c r="A2573" s="237" t="s">
        <v>7104</v>
      </c>
      <c r="B2573" s="237" t="s">
        <v>5736</v>
      </c>
      <c r="C2573" s="237" t="s">
        <v>5838</v>
      </c>
      <c r="D2573" s="238" t="s">
        <v>6259</v>
      </c>
      <c r="E2573" s="148">
        <v>8226.89</v>
      </c>
      <c r="F2573" s="148">
        <v>0</v>
      </c>
      <c r="G2573" s="148">
        <v>0</v>
      </c>
      <c r="H2573" s="148" t="s">
        <v>6288</v>
      </c>
      <c r="I2573" s="148">
        <v>0</v>
      </c>
      <c r="J2573" s="148">
        <v>8226.89</v>
      </c>
      <c r="K2573" s="148">
        <v>0</v>
      </c>
      <c r="L2573" s="148">
        <v>0</v>
      </c>
      <c r="M2573" s="148">
        <v>10969.19</v>
      </c>
      <c r="N2573" s="148" t="s">
        <v>6289</v>
      </c>
      <c r="O2573" s="148">
        <v>0</v>
      </c>
      <c r="P2573" s="148">
        <v>10969.19</v>
      </c>
    </row>
    <row r="2574" spans="1:16" ht="12.5">
      <c r="A2574" s="237" t="s">
        <v>7105</v>
      </c>
      <c r="B2574" s="237" t="s">
        <v>7106</v>
      </c>
      <c r="C2574" s="237" t="s">
        <v>5838</v>
      </c>
      <c r="D2574" s="238" t="s">
        <v>5839</v>
      </c>
      <c r="E2574" s="148">
        <v>8602.22</v>
      </c>
      <c r="F2574" s="148">
        <v>1518.55</v>
      </c>
      <c r="G2574" s="148">
        <v>0</v>
      </c>
      <c r="H2574" s="148" t="s">
        <v>6288</v>
      </c>
      <c r="I2574" s="148">
        <v>98.90000000000146</v>
      </c>
      <c r="J2574" s="148">
        <v>10219.67</v>
      </c>
      <c r="K2574" s="148">
        <v>6881.78</v>
      </c>
      <c r="L2574" s="148">
        <v>1450.19</v>
      </c>
      <c r="M2574" s="148">
        <v>11469.63</v>
      </c>
      <c r="N2574" s="148" t="s">
        <v>6289</v>
      </c>
      <c r="O2574" s="148">
        <v>13572.41</v>
      </c>
      <c r="P2574" s="148">
        <v>33374.009999999995</v>
      </c>
    </row>
    <row r="2575" spans="1:16" ht="12.5">
      <c r="A2575" s="237" t="s">
        <v>7105</v>
      </c>
      <c r="B2575" s="237" t="s">
        <v>7106</v>
      </c>
      <c r="C2575" s="237" t="s">
        <v>5838</v>
      </c>
      <c r="D2575" s="238" t="s">
        <v>7324</v>
      </c>
      <c r="E2575" s="148">
        <v>8602.22</v>
      </c>
      <c r="F2575" s="148">
        <v>0</v>
      </c>
      <c r="G2575" s="148">
        <v>0</v>
      </c>
      <c r="H2575" s="148" t="s">
        <v>6288</v>
      </c>
      <c r="I2575" s="148">
        <v>0</v>
      </c>
      <c r="J2575" s="148">
        <v>8602.22</v>
      </c>
      <c r="K2575" s="148">
        <v>0</v>
      </c>
      <c r="L2575" s="148">
        <v>1433.70</v>
      </c>
      <c r="M2575" s="148">
        <v>11469.63</v>
      </c>
      <c r="N2575" s="148" t="s">
        <v>6289</v>
      </c>
      <c r="O2575" s="148">
        <v>0</v>
      </c>
      <c r="P2575" s="148">
        <v>12903.33</v>
      </c>
    </row>
    <row r="2576" spans="1:16" ht="12.5">
      <c r="A2576" s="237" t="s">
        <v>7105</v>
      </c>
      <c r="B2576" s="237" t="s">
        <v>7106</v>
      </c>
      <c r="C2576" s="237" t="s">
        <v>5838</v>
      </c>
      <c r="D2576" s="238" t="s">
        <v>6259</v>
      </c>
      <c r="E2576" s="148">
        <v>8602.22</v>
      </c>
      <c r="F2576" s="148">
        <v>0</v>
      </c>
      <c r="G2576" s="148">
        <v>0</v>
      </c>
      <c r="H2576" s="148" t="s">
        <v>6288</v>
      </c>
      <c r="I2576" s="148">
        <v>0</v>
      </c>
      <c r="J2576" s="148">
        <v>8602.22</v>
      </c>
      <c r="K2576" s="148">
        <v>0</v>
      </c>
      <c r="L2576" s="148">
        <v>0</v>
      </c>
      <c r="M2576" s="148">
        <v>11469.63</v>
      </c>
      <c r="N2576" s="148" t="s">
        <v>6289</v>
      </c>
      <c r="O2576" s="148">
        <v>0</v>
      </c>
      <c r="P2576" s="148">
        <v>11469.63</v>
      </c>
    </row>
    <row r="2577" spans="1:16" ht="12.5">
      <c r="A2577" s="237" t="s">
        <v>7107</v>
      </c>
      <c r="B2577" s="237" t="s">
        <v>7108</v>
      </c>
      <c r="C2577" s="237" t="s">
        <v>5838</v>
      </c>
      <c r="D2577" s="238" t="s">
        <v>5839</v>
      </c>
      <c r="E2577" s="148">
        <v>9487.22</v>
      </c>
      <c r="F2577" s="148">
        <v>1518.55</v>
      </c>
      <c r="G2577" s="148">
        <v>0</v>
      </c>
      <c r="H2577" s="148" t="s">
        <v>6288</v>
      </c>
      <c r="I2577" s="148">
        <v>98.90000000000146</v>
      </c>
      <c r="J2577" s="148">
        <v>11104.67</v>
      </c>
      <c r="K2577" s="148">
        <v>7589.78</v>
      </c>
      <c r="L2577" s="148">
        <v>1597.69</v>
      </c>
      <c r="M2577" s="148">
        <v>12649.63</v>
      </c>
      <c r="N2577" s="148" t="s">
        <v>6289</v>
      </c>
      <c r="O2577" s="148">
        <v>14958.91</v>
      </c>
      <c r="P2577" s="148">
        <v>36796.009999999995</v>
      </c>
    </row>
    <row r="2578" spans="1:16" ht="12.5">
      <c r="A2578" s="237" t="s">
        <v>7107</v>
      </c>
      <c r="B2578" s="237" t="s">
        <v>7108</v>
      </c>
      <c r="C2578" s="237" t="s">
        <v>5838</v>
      </c>
      <c r="D2578" s="238" t="s">
        <v>7324</v>
      </c>
      <c r="E2578" s="148">
        <v>9487.22</v>
      </c>
      <c r="F2578" s="148">
        <v>0</v>
      </c>
      <c r="G2578" s="148">
        <v>0</v>
      </c>
      <c r="H2578" s="148" t="s">
        <v>6288</v>
      </c>
      <c r="I2578" s="148">
        <v>0</v>
      </c>
      <c r="J2578" s="148">
        <v>9487.22</v>
      </c>
      <c r="K2578" s="148">
        <v>0</v>
      </c>
      <c r="L2578" s="148">
        <v>1581.20</v>
      </c>
      <c r="M2578" s="148">
        <v>12649.63</v>
      </c>
      <c r="N2578" s="148" t="s">
        <v>6289</v>
      </c>
      <c r="O2578" s="148">
        <v>0</v>
      </c>
      <c r="P2578" s="148">
        <v>14230.83</v>
      </c>
    </row>
    <row r="2579" spans="1:16" ht="12.5">
      <c r="A2579" s="237" t="s">
        <v>7107</v>
      </c>
      <c r="B2579" s="237" t="s">
        <v>7108</v>
      </c>
      <c r="C2579" s="237" t="s">
        <v>5838</v>
      </c>
      <c r="D2579" s="238" t="s">
        <v>6259</v>
      </c>
      <c r="E2579" s="148">
        <v>9487.22</v>
      </c>
      <c r="F2579" s="148">
        <v>0</v>
      </c>
      <c r="G2579" s="148">
        <v>0</v>
      </c>
      <c r="H2579" s="148" t="s">
        <v>6288</v>
      </c>
      <c r="I2579" s="148">
        <v>0</v>
      </c>
      <c r="J2579" s="148">
        <v>9487.22</v>
      </c>
      <c r="K2579" s="148">
        <v>0</v>
      </c>
      <c r="L2579" s="148">
        <v>0</v>
      </c>
      <c r="M2579" s="148">
        <v>12649.63</v>
      </c>
      <c r="N2579" s="148" t="s">
        <v>6289</v>
      </c>
      <c r="O2579" s="148">
        <v>0</v>
      </c>
      <c r="P2579" s="148">
        <v>12649.63</v>
      </c>
    </row>
    <row r="2580" spans="1:16" ht="12.5">
      <c r="A2580" s="237" t="s">
        <v>7109</v>
      </c>
      <c r="B2580" s="237" t="s">
        <v>7110</v>
      </c>
      <c r="C2580" s="237" t="s">
        <v>5838</v>
      </c>
      <c r="D2580" s="238" t="s">
        <v>5839</v>
      </c>
      <c r="E2580" s="148">
        <v>8602.22</v>
      </c>
      <c r="F2580" s="148">
        <v>1518.55</v>
      </c>
      <c r="G2580" s="148">
        <v>0</v>
      </c>
      <c r="H2580" s="148" t="s">
        <v>6288</v>
      </c>
      <c r="I2580" s="148">
        <v>98.90000000000146</v>
      </c>
      <c r="J2580" s="148">
        <v>10219.67</v>
      </c>
      <c r="K2580" s="148">
        <v>6881.78</v>
      </c>
      <c r="L2580" s="148">
        <v>1450.19</v>
      </c>
      <c r="M2580" s="148">
        <v>11469.63</v>
      </c>
      <c r="N2580" s="148" t="s">
        <v>6289</v>
      </c>
      <c r="O2580" s="148">
        <v>13572.41</v>
      </c>
      <c r="P2580" s="148">
        <v>33374.009999999995</v>
      </c>
    </row>
    <row r="2581" spans="1:16" ht="12.5">
      <c r="A2581" s="237" t="s">
        <v>7109</v>
      </c>
      <c r="B2581" s="237" t="s">
        <v>7110</v>
      </c>
      <c r="C2581" s="237" t="s">
        <v>5838</v>
      </c>
      <c r="D2581" s="238" t="s">
        <v>7324</v>
      </c>
      <c r="E2581" s="148">
        <v>8602.22</v>
      </c>
      <c r="F2581" s="148">
        <v>0</v>
      </c>
      <c r="G2581" s="148">
        <v>0</v>
      </c>
      <c r="H2581" s="148" t="s">
        <v>6288</v>
      </c>
      <c r="I2581" s="148">
        <v>0</v>
      </c>
      <c r="J2581" s="148">
        <v>8602.22</v>
      </c>
      <c r="K2581" s="148">
        <v>0</v>
      </c>
      <c r="L2581" s="148">
        <v>1433.70</v>
      </c>
      <c r="M2581" s="148">
        <v>11469.63</v>
      </c>
      <c r="N2581" s="148" t="s">
        <v>6289</v>
      </c>
      <c r="O2581" s="148">
        <v>0</v>
      </c>
      <c r="P2581" s="148">
        <v>12903.33</v>
      </c>
    </row>
    <row r="2582" spans="1:16" ht="12.5">
      <c r="A2582" s="237" t="s">
        <v>7109</v>
      </c>
      <c r="B2582" s="237" t="s">
        <v>7110</v>
      </c>
      <c r="C2582" s="237" t="s">
        <v>5838</v>
      </c>
      <c r="D2582" s="238" t="s">
        <v>6259</v>
      </c>
      <c r="E2582" s="148">
        <v>8602.22</v>
      </c>
      <c r="F2582" s="148">
        <v>0</v>
      </c>
      <c r="G2582" s="148">
        <v>0</v>
      </c>
      <c r="H2582" s="148" t="s">
        <v>6288</v>
      </c>
      <c r="I2582" s="148">
        <v>0</v>
      </c>
      <c r="J2582" s="148">
        <v>8602.22</v>
      </c>
      <c r="K2582" s="148">
        <v>0</v>
      </c>
      <c r="L2582" s="148">
        <v>0</v>
      </c>
      <c r="M2582" s="148">
        <v>11469.63</v>
      </c>
      <c r="N2582" s="148" t="s">
        <v>6289</v>
      </c>
      <c r="O2582" s="148">
        <v>0</v>
      </c>
      <c r="P2582" s="148">
        <v>11469.63</v>
      </c>
    </row>
    <row r="2583" spans="1:16" ht="12.5">
      <c r="A2583" s="237" t="s">
        <v>7111</v>
      </c>
      <c r="B2583" s="237" t="s">
        <v>7112</v>
      </c>
      <c r="C2583" s="237" t="s">
        <v>5838</v>
      </c>
      <c r="D2583" s="238" t="s">
        <v>5839</v>
      </c>
      <c r="E2583" s="148">
        <v>9021</v>
      </c>
      <c r="F2583" s="148">
        <v>1518.55</v>
      </c>
      <c r="G2583" s="148">
        <v>0</v>
      </c>
      <c r="H2583" s="148" t="s">
        <v>6288</v>
      </c>
      <c r="I2583" s="148">
        <v>98.90000000000146</v>
      </c>
      <c r="J2583" s="148">
        <v>10638.45</v>
      </c>
      <c r="K2583" s="148">
        <v>7216.80</v>
      </c>
      <c r="L2583" s="148">
        <v>1519.98</v>
      </c>
      <c r="M2583" s="148">
        <v>12028</v>
      </c>
      <c r="N2583" s="148" t="s">
        <v>6289</v>
      </c>
      <c r="O2583" s="148">
        <v>14228.50</v>
      </c>
      <c r="P2583" s="148">
        <v>34993.28</v>
      </c>
    </row>
    <row r="2584" spans="1:16" ht="12.5">
      <c r="A2584" s="237" t="s">
        <v>7111</v>
      </c>
      <c r="B2584" s="237" t="s">
        <v>7112</v>
      </c>
      <c r="C2584" s="237" t="s">
        <v>5838</v>
      </c>
      <c r="D2584" s="238" t="s">
        <v>7324</v>
      </c>
      <c r="E2584" s="148">
        <v>9021</v>
      </c>
      <c r="F2584" s="148">
        <v>0</v>
      </c>
      <c r="G2584" s="148">
        <v>0</v>
      </c>
      <c r="H2584" s="148" t="s">
        <v>6288</v>
      </c>
      <c r="I2584" s="148">
        <v>0</v>
      </c>
      <c r="J2584" s="148">
        <v>9021</v>
      </c>
      <c r="K2584" s="148">
        <v>0</v>
      </c>
      <c r="L2584" s="148">
        <v>1503.50</v>
      </c>
      <c r="M2584" s="148">
        <v>12028</v>
      </c>
      <c r="N2584" s="148" t="s">
        <v>6289</v>
      </c>
      <c r="O2584" s="148">
        <v>0</v>
      </c>
      <c r="P2584" s="148">
        <v>13531.50</v>
      </c>
    </row>
    <row r="2585" spans="1:16" ht="12.5">
      <c r="A2585" s="237" t="s">
        <v>7111</v>
      </c>
      <c r="B2585" s="237" t="s">
        <v>7112</v>
      </c>
      <c r="C2585" s="237" t="s">
        <v>5838</v>
      </c>
      <c r="D2585" s="238" t="s">
        <v>6259</v>
      </c>
      <c r="E2585" s="148">
        <v>9021</v>
      </c>
      <c r="F2585" s="148">
        <v>0</v>
      </c>
      <c r="G2585" s="148">
        <v>0</v>
      </c>
      <c r="H2585" s="148" t="s">
        <v>6288</v>
      </c>
      <c r="I2585" s="148">
        <v>0</v>
      </c>
      <c r="J2585" s="148">
        <v>9021</v>
      </c>
      <c r="K2585" s="148">
        <v>0</v>
      </c>
      <c r="L2585" s="148">
        <v>0</v>
      </c>
      <c r="M2585" s="148">
        <v>12028</v>
      </c>
      <c r="N2585" s="148" t="s">
        <v>6289</v>
      </c>
      <c r="O2585" s="148">
        <v>0</v>
      </c>
      <c r="P2585" s="148">
        <v>12028</v>
      </c>
    </row>
    <row r="2586" spans="1:16" ht="12.5">
      <c r="A2586" s="237" t="s">
        <v>7113</v>
      </c>
      <c r="B2586" s="237" t="s">
        <v>5242</v>
      </c>
      <c r="C2586" s="237" t="s">
        <v>5838</v>
      </c>
      <c r="D2586" s="238" t="s">
        <v>5839</v>
      </c>
      <c r="E2586" s="148">
        <v>8602.22</v>
      </c>
      <c r="F2586" s="148">
        <v>1518.55</v>
      </c>
      <c r="G2586" s="148">
        <v>0</v>
      </c>
      <c r="H2586" s="148" t="s">
        <v>6288</v>
      </c>
      <c r="I2586" s="148">
        <v>98.90000000000146</v>
      </c>
      <c r="J2586" s="148">
        <v>10219.67</v>
      </c>
      <c r="K2586" s="148">
        <v>6881.78</v>
      </c>
      <c r="L2586" s="148">
        <v>1450.19</v>
      </c>
      <c r="M2586" s="148">
        <v>11469.63</v>
      </c>
      <c r="N2586" s="148" t="s">
        <v>6289</v>
      </c>
      <c r="O2586" s="148">
        <v>13572.41</v>
      </c>
      <c r="P2586" s="148">
        <v>33374.009999999995</v>
      </c>
    </row>
    <row r="2587" spans="1:16" ht="12.5">
      <c r="A2587" s="237" t="s">
        <v>7113</v>
      </c>
      <c r="B2587" s="237" t="s">
        <v>5242</v>
      </c>
      <c r="C2587" s="237" t="s">
        <v>5838</v>
      </c>
      <c r="D2587" s="238" t="s">
        <v>7324</v>
      </c>
      <c r="E2587" s="148">
        <v>8602.22</v>
      </c>
      <c r="F2587" s="148">
        <v>0</v>
      </c>
      <c r="G2587" s="148">
        <v>0</v>
      </c>
      <c r="H2587" s="148" t="s">
        <v>6288</v>
      </c>
      <c r="I2587" s="148">
        <v>0</v>
      </c>
      <c r="J2587" s="148">
        <v>8602.22</v>
      </c>
      <c r="K2587" s="148">
        <v>0</v>
      </c>
      <c r="L2587" s="148">
        <v>1433.70</v>
      </c>
      <c r="M2587" s="148">
        <v>11469.63</v>
      </c>
      <c r="N2587" s="148" t="s">
        <v>6289</v>
      </c>
      <c r="O2587" s="148">
        <v>0</v>
      </c>
      <c r="P2587" s="148">
        <v>12903.33</v>
      </c>
    </row>
    <row r="2588" spans="1:16" ht="12.5">
      <c r="A2588" s="237" t="s">
        <v>7113</v>
      </c>
      <c r="B2588" s="237" t="s">
        <v>5242</v>
      </c>
      <c r="C2588" s="237" t="s">
        <v>5838</v>
      </c>
      <c r="D2588" s="238" t="s">
        <v>6259</v>
      </c>
      <c r="E2588" s="148">
        <v>8602.22</v>
      </c>
      <c r="F2588" s="148">
        <v>0</v>
      </c>
      <c r="G2588" s="148">
        <v>0</v>
      </c>
      <c r="H2588" s="148" t="s">
        <v>6288</v>
      </c>
      <c r="I2588" s="148">
        <v>0</v>
      </c>
      <c r="J2588" s="148">
        <v>8602.22</v>
      </c>
      <c r="K2588" s="148">
        <v>0</v>
      </c>
      <c r="L2588" s="148">
        <v>0</v>
      </c>
      <c r="M2588" s="148">
        <v>11469.63</v>
      </c>
      <c r="N2588" s="148" t="s">
        <v>6289</v>
      </c>
      <c r="O2588" s="148">
        <v>0</v>
      </c>
      <c r="P2588" s="148">
        <v>11469.63</v>
      </c>
    </row>
    <row r="2589" spans="1:16" ht="12.5">
      <c r="A2589" s="237" t="s">
        <v>7114</v>
      </c>
      <c r="B2589" s="237" t="s">
        <v>5522</v>
      </c>
      <c r="C2589" s="237" t="s">
        <v>5838</v>
      </c>
      <c r="D2589" s="238" t="s">
        <v>5839</v>
      </c>
      <c r="E2589" s="148">
        <v>8602.22</v>
      </c>
      <c r="F2589" s="148">
        <v>1518.55</v>
      </c>
      <c r="G2589" s="148">
        <v>0</v>
      </c>
      <c r="H2589" s="148" t="s">
        <v>6288</v>
      </c>
      <c r="I2589" s="148">
        <v>98.90000000000146</v>
      </c>
      <c r="J2589" s="148">
        <v>10219.67</v>
      </c>
      <c r="K2589" s="148">
        <v>6881.78</v>
      </c>
      <c r="L2589" s="148">
        <v>1450.19</v>
      </c>
      <c r="M2589" s="148">
        <v>11469.63</v>
      </c>
      <c r="N2589" s="148" t="s">
        <v>6289</v>
      </c>
      <c r="O2589" s="148">
        <v>13572.41</v>
      </c>
      <c r="P2589" s="148">
        <v>33374.009999999995</v>
      </c>
    </row>
    <row r="2590" spans="1:16" ht="12.5">
      <c r="A2590" s="237" t="s">
        <v>7114</v>
      </c>
      <c r="B2590" s="237" t="s">
        <v>5522</v>
      </c>
      <c r="C2590" s="237" t="s">
        <v>5838</v>
      </c>
      <c r="D2590" s="238" t="s">
        <v>7324</v>
      </c>
      <c r="E2590" s="148">
        <v>8602.22</v>
      </c>
      <c r="F2590" s="148">
        <v>0</v>
      </c>
      <c r="G2590" s="148">
        <v>0</v>
      </c>
      <c r="H2590" s="148" t="s">
        <v>6288</v>
      </c>
      <c r="I2590" s="148">
        <v>0</v>
      </c>
      <c r="J2590" s="148">
        <v>8602.22</v>
      </c>
      <c r="K2590" s="148">
        <v>0</v>
      </c>
      <c r="L2590" s="148">
        <v>1433.70</v>
      </c>
      <c r="M2590" s="148">
        <v>11469.63</v>
      </c>
      <c r="N2590" s="148" t="s">
        <v>6289</v>
      </c>
      <c r="O2590" s="148">
        <v>0</v>
      </c>
      <c r="P2590" s="148">
        <v>12903.33</v>
      </c>
    </row>
    <row r="2591" spans="1:16" ht="12.5">
      <c r="A2591" s="237" t="s">
        <v>7114</v>
      </c>
      <c r="B2591" s="237" t="s">
        <v>5522</v>
      </c>
      <c r="C2591" s="237" t="s">
        <v>5838</v>
      </c>
      <c r="D2591" s="238" t="s">
        <v>6259</v>
      </c>
      <c r="E2591" s="148">
        <v>8602.22</v>
      </c>
      <c r="F2591" s="148">
        <v>0</v>
      </c>
      <c r="G2591" s="148">
        <v>0</v>
      </c>
      <c r="H2591" s="148" t="s">
        <v>6288</v>
      </c>
      <c r="I2591" s="148">
        <v>0</v>
      </c>
      <c r="J2591" s="148">
        <v>8602.22</v>
      </c>
      <c r="K2591" s="148">
        <v>0</v>
      </c>
      <c r="L2591" s="148">
        <v>0</v>
      </c>
      <c r="M2591" s="148">
        <v>11469.63</v>
      </c>
      <c r="N2591" s="148" t="s">
        <v>6289</v>
      </c>
      <c r="O2591" s="148">
        <v>0</v>
      </c>
      <c r="P2591" s="148">
        <v>11469.63</v>
      </c>
    </row>
    <row r="2592" spans="1:16" ht="12.5">
      <c r="A2592" s="237" t="s">
        <v>7115</v>
      </c>
      <c r="B2592" s="237" t="s">
        <v>6205</v>
      </c>
      <c r="C2592" s="237" t="s">
        <v>5838</v>
      </c>
      <c r="D2592" s="238" t="s">
        <v>5839</v>
      </c>
      <c r="E2592" s="148">
        <v>12891.50</v>
      </c>
      <c r="F2592" s="148">
        <v>1518.55</v>
      </c>
      <c r="G2592" s="148">
        <v>0</v>
      </c>
      <c r="H2592" s="148" t="s">
        <v>6288</v>
      </c>
      <c r="I2592" s="148">
        <v>98.90000000000146</v>
      </c>
      <c r="J2592" s="148">
        <v>14508.95</v>
      </c>
      <c r="K2592" s="148">
        <v>10313.2</v>
      </c>
      <c r="L2592" s="148">
        <v>2165.07</v>
      </c>
      <c r="M2592" s="148">
        <v>17188.67</v>
      </c>
      <c r="N2592" s="148" t="s">
        <v>6289</v>
      </c>
      <c r="O2592" s="148">
        <v>20292.29</v>
      </c>
      <c r="P2592" s="148">
        <v>49959.229999999996</v>
      </c>
    </row>
    <row r="2593" spans="1:16" ht="12.5">
      <c r="A2593" s="237" t="s">
        <v>7115</v>
      </c>
      <c r="B2593" s="237" t="s">
        <v>6205</v>
      </c>
      <c r="C2593" s="237" t="s">
        <v>5838</v>
      </c>
      <c r="D2593" s="238" t="s">
        <v>7324</v>
      </c>
      <c r="E2593" s="148">
        <v>12891.50</v>
      </c>
      <c r="F2593" s="148">
        <v>0</v>
      </c>
      <c r="G2593" s="148">
        <v>0</v>
      </c>
      <c r="H2593" s="148" t="s">
        <v>6288</v>
      </c>
      <c r="I2593" s="148">
        <v>0</v>
      </c>
      <c r="J2593" s="148">
        <v>12891.50</v>
      </c>
      <c r="K2593" s="148">
        <v>0</v>
      </c>
      <c r="L2593" s="148">
        <v>2148.58</v>
      </c>
      <c r="M2593" s="148">
        <v>17188.67</v>
      </c>
      <c r="N2593" s="148" t="s">
        <v>6289</v>
      </c>
      <c r="O2593" s="148">
        <v>0</v>
      </c>
      <c r="P2593" s="148">
        <v>19337.25</v>
      </c>
    </row>
    <row r="2594" spans="1:16" ht="12.5">
      <c r="A2594" s="237" t="s">
        <v>7115</v>
      </c>
      <c r="B2594" s="237" t="s">
        <v>6205</v>
      </c>
      <c r="C2594" s="237" t="s">
        <v>5838</v>
      </c>
      <c r="D2594" s="238" t="s">
        <v>6259</v>
      </c>
      <c r="E2594" s="148">
        <v>12891.50</v>
      </c>
      <c r="F2594" s="148">
        <v>0</v>
      </c>
      <c r="G2594" s="148">
        <v>0</v>
      </c>
      <c r="H2594" s="148" t="s">
        <v>6288</v>
      </c>
      <c r="I2594" s="148">
        <v>0</v>
      </c>
      <c r="J2594" s="148">
        <v>12891.50</v>
      </c>
      <c r="K2594" s="148">
        <v>0</v>
      </c>
      <c r="L2594" s="148">
        <v>0</v>
      </c>
      <c r="M2594" s="148">
        <v>17188.67</v>
      </c>
      <c r="N2594" s="148" t="s">
        <v>6289</v>
      </c>
      <c r="O2594" s="148">
        <v>0</v>
      </c>
      <c r="P2594" s="148">
        <v>17188.67</v>
      </c>
    </row>
    <row r="2595" spans="1:16" ht="25">
      <c r="A2595" s="237" t="s">
        <v>7116</v>
      </c>
      <c r="B2595" s="237" t="s">
        <v>6273</v>
      </c>
      <c r="C2595" s="237" t="s">
        <v>5838</v>
      </c>
      <c r="D2595" s="238" t="s">
        <v>5839</v>
      </c>
      <c r="E2595" s="148">
        <v>10003.51</v>
      </c>
      <c r="F2595" s="148">
        <v>1518.55</v>
      </c>
      <c r="G2595" s="148">
        <v>0</v>
      </c>
      <c r="H2595" s="148" t="s">
        <v>6288</v>
      </c>
      <c r="I2595" s="148">
        <v>98.89999999999964</v>
      </c>
      <c r="J2595" s="148">
        <v>11620.96</v>
      </c>
      <c r="K2595" s="148">
        <v>8002.81</v>
      </c>
      <c r="L2595" s="148">
        <v>1683.74</v>
      </c>
      <c r="M2595" s="148">
        <v>13338.01</v>
      </c>
      <c r="N2595" s="148" t="s">
        <v>6289</v>
      </c>
      <c r="O2595" s="148">
        <v>15767.77</v>
      </c>
      <c r="P2595" s="148">
        <v>38792.33</v>
      </c>
    </row>
    <row r="2596" spans="1:16" ht="25">
      <c r="A2596" s="237" t="s">
        <v>7116</v>
      </c>
      <c r="B2596" s="237" t="s">
        <v>6273</v>
      </c>
      <c r="C2596" s="237" t="s">
        <v>5838</v>
      </c>
      <c r="D2596" s="238" t="s">
        <v>7324</v>
      </c>
      <c r="E2596" s="148">
        <v>10003.51</v>
      </c>
      <c r="F2596" s="148">
        <v>0</v>
      </c>
      <c r="G2596" s="148">
        <v>0</v>
      </c>
      <c r="H2596" s="148" t="s">
        <v>6288</v>
      </c>
      <c r="I2596" s="148">
        <v>0</v>
      </c>
      <c r="J2596" s="148">
        <v>10003.51</v>
      </c>
      <c r="K2596" s="148">
        <v>0</v>
      </c>
      <c r="L2596" s="148">
        <v>1667.25</v>
      </c>
      <c r="M2596" s="148">
        <v>13338.01</v>
      </c>
      <c r="N2596" s="148" t="s">
        <v>6289</v>
      </c>
      <c r="O2596" s="148">
        <v>0</v>
      </c>
      <c r="P2596" s="148">
        <v>15005.26</v>
      </c>
    </row>
    <row r="2597" spans="1:16" ht="25">
      <c r="A2597" s="237" t="s">
        <v>7116</v>
      </c>
      <c r="B2597" s="237" t="s">
        <v>6273</v>
      </c>
      <c r="C2597" s="237" t="s">
        <v>5838</v>
      </c>
      <c r="D2597" s="238" t="s">
        <v>6259</v>
      </c>
      <c r="E2597" s="148">
        <v>10003.51</v>
      </c>
      <c r="F2597" s="148">
        <v>0</v>
      </c>
      <c r="G2597" s="148">
        <v>0</v>
      </c>
      <c r="H2597" s="148" t="s">
        <v>6288</v>
      </c>
      <c r="I2597" s="148">
        <v>0</v>
      </c>
      <c r="J2597" s="148">
        <v>10003.51</v>
      </c>
      <c r="K2597" s="148">
        <v>0</v>
      </c>
      <c r="L2597" s="148">
        <v>0</v>
      </c>
      <c r="M2597" s="148">
        <v>13338.01</v>
      </c>
      <c r="N2597" s="148" t="s">
        <v>6289</v>
      </c>
      <c r="O2597" s="148">
        <v>0</v>
      </c>
      <c r="P2597" s="148">
        <v>13338.01</v>
      </c>
    </row>
    <row r="2598" spans="1:16" ht="12.5">
      <c r="A2598" s="237" t="s">
        <v>7117</v>
      </c>
      <c r="B2598" s="237" t="s">
        <v>5455</v>
      </c>
      <c r="C2598" s="237" t="s">
        <v>5838</v>
      </c>
      <c r="D2598" s="238" t="s">
        <v>5839</v>
      </c>
      <c r="E2598" s="148">
        <v>9487.22</v>
      </c>
      <c r="F2598" s="148">
        <v>1518.55</v>
      </c>
      <c r="G2598" s="148">
        <v>0</v>
      </c>
      <c r="H2598" s="148" t="s">
        <v>6288</v>
      </c>
      <c r="I2598" s="148">
        <v>98.90000000000146</v>
      </c>
      <c r="J2598" s="148">
        <v>11104.67</v>
      </c>
      <c r="K2598" s="148">
        <v>7589.78</v>
      </c>
      <c r="L2598" s="148">
        <v>1597.69</v>
      </c>
      <c r="M2598" s="148">
        <v>12649.63</v>
      </c>
      <c r="N2598" s="148" t="s">
        <v>6289</v>
      </c>
      <c r="O2598" s="148">
        <v>14958.91</v>
      </c>
      <c r="P2598" s="148">
        <v>36796.009999999995</v>
      </c>
    </row>
    <row r="2599" spans="1:16" ht="12.5">
      <c r="A2599" s="237" t="s">
        <v>7117</v>
      </c>
      <c r="B2599" s="237" t="s">
        <v>5455</v>
      </c>
      <c r="C2599" s="237" t="s">
        <v>5838</v>
      </c>
      <c r="D2599" s="238" t="s">
        <v>7324</v>
      </c>
      <c r="E2599" s="148">
        <v>9487.22</v>
      </c>
      <c r="F2599" s="148">
        <v>0</v>
      </c>
      <c r="G2599" s="148">
        <v>0</v>
      </c>
      <c r="H2599" s="148" t="s">
        <v>6288</v>
      </c>
      <c r="I2599" s="148">
        <v>0</v>
      </c>
      <c r="J2599" s="148">
        <v>9487.22</v>
      </c>
      <c r="K2599" s="148">
        <v>0</v>
      </c>
      <c r="L2599" s="148">
        <v>1581.20</v>
      </c>
      <c r="M2599" s="148">
        <v>12649.63</v>
      </c>
      <c r="N2599" s="148" t="s">
        <v>6289</v>
      </c>
      <c r="O2599" s="148">
        <v>0</v>
      </c>
      <c r="P2599" s="148">
        <v>14230.83</v>
      </c>
    </row>
    <row r="2600" spans="1:16" ht="12.5">
      <c r="A2600" s="237" t="s">
        <v>7117</v>
      </c>
      <c r="B2600" s="237" t="s">
        <v>5455</v>
      </c>
      <c r="C2600" s="237" t="s">
        <v>5838</v>
      </c>
      <c r="D2600" s="238" t="s">
        <v>6259</v>
      </c>
      <c r="E2600" s="148">
        <v>9487.22</v>
      </c>
      <c r="F2600" s="148">
        <v>0</v>
      </c>
      <c r="G2600" s="148">
        <v>0</v>
      </c>
      <c r="H2600" s="148" t="s">
        <v>6288</v>
      </c>
      <c r="I2600" s="148">
        <v>0</v>
      </c>
      <c r="J2600" s="148">
        <v>9487.22</v>
      </c>
      <c r="K2600" s="148">
        <v>0</v>
      </c>
      <c r="L2600" s="148">
        <v>0</v>
      </c>
      <c r="M2600" s="148">
        <v>12649.63</v>
      </c>
      <c r="N2600" s="148" t="s">
        <v>6289</v>
      </c>
      <c r="O2600" s="148">
        <v>0</v>
      </c>
      <c r="P2600" s="148">
        <v>12649.63</v>
      </c>
    </row>
    <row r="2601" spans="1:16" ht="12.5">
      <c r="A2601" s="237" t="s">
        <v>7118</v>
      </c>
      <c r="B2601" s="237" t="s">
        <v>7051</v>
      </c>
      <c r="C2601" s="237" t="s">
        <v>5838</v>
      </c>
      <c r="D2601" s="238" t="s">
        <v>5839</v>
      </c>
      <c r="E2601" s="148">
        <v>8226.89</v>
      </c>
      <c r="F2601" s="148">
        <v>1518.55</v>
      </c>
      <c r="G2601" s="148">
        <v>0</v>
      </c>
      <c r="H2601" s="148" t="s">
        <v>6288</v>
      </c>
      <c r="I2601" s="148">
        <v>98.90000000000146</v>
      </c>
      <c r="J2601" s="148">
        <v>9844.34</v>
      </c>
      <c r="K2601" s="148">
        <v>6581.51</v>
      </c>
      <c r="L2601" s="148">
        <v>1387.63</v>
      </c>
      <c r="M2601" s="148">
        <v>10969.19</v>
      </c>
      <c r="N2601" s="148" t="s">
        <v>6289</v>
      </c>
      <c r="O2601" s="148">
        <v>12984.40</v>
      </c>
      <c r="P2601" s="148">
        <v>31922.730000000003</v>
      </c>
    </row>
    <row r="2602" spans="1:16" ht="12.5">
      <c r="A2602" s="237" t="s">
        <v>7118</v>
      </c>
      <c r="B2602" s="237" t="s">
        <v>7051</v>
      </c>
      <c r="C2602" s="237" t="s">
        <v>5838</v>
      </c>
      <c r="D2602" s="238" t="s">
        <v>7324</v>
      </c>
      <c r="E2602" s="148">
        <v>8226.89</v>
      </c>
      <c r="F2602" s="148">
        <v>0</v>
      </c>
      <c r="G2602" s="148">
        <v>0</v>
      </c>
      <c r="H2602" s="148" t="s">
        <v>6288</v>
      </c>
      <c r="I2602" s="148">
        <v>0</v>
      </c>
      <c r="J2602" s="148">
        <v>8226.89</v>
      </c>
      <c r="K2602" s="148">
        <v>0</v>
      </c>
      <c r="L2602" s="148">
        <v>1371.15</v>
      </c>
      <c r="M2602" s="148">
        <v>10969.19</v>
      </c>
      <c r="N2602" s="148" t="s">
        <v>6289</v>
      </c>
      <c r="O2602" s="148">
        <v>0</v>
      </c>
      <c r="P2602" s="148">
        <v>12340.34</v>
      </c>
    </row>
    <row r="2603" spans="1:16" ht="12.5">
      <c r="A2603" s="237" t="s">
        <v>7118</v>
      </c>
      <c r="B2603" s="237" t="s">
        <v>7051</v>
      </c>
      <c r="C2603" s="237" t="s">
        <v>5838</v>
      </c>
      <c r="D2603" s="238" t="s">
        <v>6259</v>
      </c>
      <c r="E2603" s="148">
        <v>8226.89</v>
      </c>
      <c r="F2603" s="148">
        <v>0</v>
      </c>
      <c r="G2603" s="148">
        <v>0</v>
      </c>
      <c r="H2603" s="148" t="s">
        <v>6288</v>
      </c>
      <c r="I2603" s="148">
        <v>0</v>
      </c>
      <c r="J2603" s="148">
        <v>8226.89</v>
      </c>
      <c r="K2603" s="148">
        <v>0</v>
      </c>
      <c r="L2603" s="148">
        <v>0</v>
      </c>
      <c r="M2603" s="148">
        <v>10969.19</v>
      </c>
      <c r="N2603" s="148" t="s">
        <v>6289</v>
      </c>
      <c r="O2603" s="148">
        <v>0</v>
      </c>
      <c r="P2603" s="148">
        <v>10969.19</v>
      </c>
    </row>
    <row r="2604" spans="1:16" ht="12.5">
      <c r="A2604" s="237" t="s">
        <v>7119</v>
      </c>
      <c r="B2604" s="237" t="s">
        <v>6246</v>
      </c>
      <c r="C2604" s="237" t="s">
        <v>5838</v>
      </c>
      <c r="D2604" s="238" t="s">
        <v>5839</v>
      </c>
      <c r="E2604" s="148">
        <v>10003.51</v>
      </c>
      <c r="F2604" s="148">
        <v>1518.55</v>
      </c>
      <c r="G2604" s="148">
        <v>0</v>
      </c>
      <c r="H2604" s="148" t="s">
        <v>6288</v>
      </c>
      <c r="I2604" s="148">
        <v>98.89999999999964</v>
      </c>
      <c r="J2604" s="148">
        <v>11620.96</v>
      </c>
      <c r="K2604" s="148">
        <v>8002.81</v>
      </c>
      <c r="L2604" s="148">
        <v>1683.74</v>
      </c>
      <c r="M2604" s="148">
        <v>13338.01</v>
      </c>
      <c r="N2604" s="148" t="s">
        <v>6289</v>
      </c>
      <c r="O2604" s="148">
        <v>15767.77</v>
      </c>
      <c r="P2604" s="148">
        <v>38792.33</v>
      </c>
    </row>
    <row r="2605" spans="1:16" ht="12.5">
      <c r="A2605" s="237" t="s">
        <v>7119</v>
      </c>
      <c r="B2605" s="237" t="s">
        <v>6246</v>
      </c>
      <c r="C2605" s="237" t="s">
        <v>5838</v>
      </c>
      <c r="D2605" s="238" t="s">
        <v>7324</v>
      </c>
      <c r="E2605" s="148">
        <v>10003.51</v>
      </c>
      <c r="F2605" s="148">
        <v>0</v>
      </c>
      <c r="G2605" s="148">
        <v>0</v>
      </c>
      <c r="H2605" s="148" t="s">
        <v>6288</v>
      </c>
      <c r="I2605" s="148">
        <v>0</v>
      </c>
      <c r="J2605" s="148">
        <v>10003.51</v>
      </c>
      <c r="K2605" s="148">
        <v>0</v>
      </c>
      <c r="L2605" s="148">
        <v>1667.25</v>
      </c>
      <c r="M2605" s="148">
        <v>13338.01</v>
      </c>
      <c r="N2605" s="148" t="s">
        <v>6289</v>
      </c>
      <c r="O2605" s="148">
        <v>0</v>
      </c>
      <c r="P2605" s="148">
        <v>15005.26</v>
      </c>
    </row>
    <row r="2606" spans="1:16" ht="12.5">
      <c r="A2606" s="237" t="s">
        <v>7119</v>
      </c>
      <c r="B2606" s="237" t="s">
        <v>6246</v>
      </c>
      <c r="C2606" s="237" t="s">
        <v>5838</v>
      </c>
      <c r="D2606" s="238" t="s">
        <v>6259</v>
      </c>
      <c r="E2606" s="148">
        <v>10003.51</v>
      </c>
      <c r="F2606" s="148">
        <v>0</v>
      </c>
      <c r="G2606" s="148">
        <v>0</v>
      </c>
      <c r="H2606" s="148" t="s">
        <v>6288</v>
      </c>
      <c r="I2606" s="148">
        <v>0</v>
      </c>
      <c r="J2606" s="148">
        <v>10003.51</v>
      </c>
      <c r="K2606" s="148">
        <v>0</v>
      </c>
      <c r="L2606" s="148">
        <v>0</v>
      </c>
      <c r="M2606" s="148">
        <v>13338.01</v>
      </c>
      <c r="N2606" s="148" t="s">
        <v>6289</v>
      </c>
      <c r="O2606" s="148">
        <v>0</v>
      </c>
      <c r="P2606" s="148">
        <v>13338.01</v>
      </c>
    </row>
    <row r="2607" spans="1:16" ht="12.5">
      <c r="A2607" s="237" t="s">
        <v>7120</v>
      </c>
      <c r="B2607" s="237" t="s">
        <v>6250</v>
      </c>
      <c r="C2607" s="237" t="s">
        <v>5838</v>
      </c>
      <c r="D2607" s="238" t="s">
        <v>5839</v>
      </c>
      <c r="E2607" s="148">
        <v>9487.22</v>
      </c>
      <c r="F2607" s="148">
        <v>1518.55</v>
      </c>
      <c r="G2607" s="148">
        <v>0</v>
      </c>
      <c r="H2607" s="148" t="s">
        <v>6288</v>
      </c>
      <c r="I2607" s="148">
        <v>98.90000000000146</v>
      </c>
      <c r="J2607" s="148">
        <v>11104.67</v>
      </c>
      <c r="K2607" s="148">
        <v>7589.78</v>
      </c>
      <c r="L2607" s="148">
        <v>1597.69</v>
      </c>
      <c r="M2607" s="148">
        <v>12649.63</v>
      </c>
      <c r="N2607" s="148" t="s">
        <v>6289</v>
      </c>
      <c r="O2607" s="148">
        <v>14958.91</v>
      </c>
      <c r="P2607" s="148">
        <v>36796.009999999995</v>
      </c>
    </row>
    <row r="2608" spans="1:16" ht="12.5">
      <c r="A2608" s="237" t="s">
        <v>7120</v>
      </c>
      <c r="B2608" s="237" t="s">
        <v>6250</v>
      </c>
      <c r="C2608" s="237" t="s">
        <v>5838</v>
      </c>
      <c r="D2608" s="238" t="s">
        <v>7324</v>
      </c>
      <c r="E2608" s="148">
        <v>9487.22</v>
      </c>
      <c r="F2608" s="148">
        <v>0</v>
      </c>
      <c r="G2608" s="148">
        <v>0</v>
      </c>
      <c r="H2608" s="148" t="s">
        <v>6288</v>
      </c>
      <c r="I2608" s="148">
        <v>0</v>
      </c>
      <c r="J2608" s="148">
        <v>9487.22</v>
      </c>
      <c r="K2608" s="148">
        <v>0</v>
      </c>
      <c r="L2608" s="148">
        <v>1581.20</v>
      </c>
      <c r="M2608" s="148">
        <v>12649.63</v>
      </c>
      <c r="N2608" s="148" t="s">
        <v>6289</v>
      </c>
      <c r="O2608" s="148">
        <v>0</v>
      </c>
      <c r="P2608" s="148">
        <v>14230.83</v>
      </c>
    </row>
    <row r="2609" spans="1:16" ht="12.5">
      <c r="A2609" s="237" t="s">
        <v>7120</v>
      </c>
      <c r="B2609" s="237" t="s">
        <v>6250</v>
      </c>
      <c r="C2609" s="237" t="s">
        <v>5838</v>
      </c>
      <c r="D2609" s="238" t="s">
        <v>6259</v>
      </c>
      <c r="E2609" s="148">
        <v>9487.22</v>
      </c>
      <c r="F2609" s="148">
        <v>0</v>
      </c>
      <c r="G2609" s="148">
        <v>0</v>
      </c>
      <c r="H2609" s="148" t="s">
        <v>6288</v>
      </c>
      <c r="I2609" s="148">
        <v>0</v>
      </c>
      <c r="J2609" s="148">
        <v>9487.22</v>
      </c>
      <c r="K2609" s="148">
        <v>0</v>
      </c>
      <c r="L2609" s="148">
        <v>0</v>
      </c>
      <c r="M2609" s="148">
        <v>12649.63</v>
      </c>
      <c r="N2609" s="148" t="s">
        <v>6289</v>
      </c>
      <c r="O2609" s="148">
        <v>0</v>
      </c>
      <c r="P2609" s="148">
        <v>12649.63</v>
      </c>
    </row>
    <row r="2610" spans="1:16" ht="12.5">
      <c r="A2610" s="237" t="s">
        <v>7121</v>
      </c>
      <c r="B2610" s="237" t="s">
        <v>7122</v>
      </c>
      <c r="C2610" s="237" t="s">
        <v>5838</v>
      </c>
      <c r="D2610" s="238" t="s">
        <v>5839</v>
      </c>
      <c r="E2610" s="148">
        <v>9021</v>
      </c>
      <c r="F2610" s="148">
        <v>1518.55</v>
      </c>
      <c r="G2610" s="148">
        <v>0</v>
      </c>
      <c r="H2610" s="148" t="s">
        <v>6288</v>
      </c>
      <c r="I2610" s="148">
        <v>98.90000000000146</v>
      </c>
      <c r="J2610" s="148">
        <v>10638.45</v>
      </c>
      <c r="K2610" s="148">
        <v>7216.80</v>
      </c>
      <c r="L2610" s="148">
        <v>1519.98</v>
      </c>
      <c r="M2610" s="148">
        <v>12028</v>
      </c>
      <c r="N2610" s="148" t="s">
        <v>6289</v>
      </c>
      <c r="O2610" s="148">
        <v>14228.50</v>
      </c>
      <c r="P2610" s="148">
        <v>34993.28</v>
      </c>
    </row>
    <row r="2611" spans="1:16" ht="12.5">
      <c r="A2611" s="237" t="s">
        <v>7121</v>
      </c>
      <c r="B2611" s="237" t="s">
        <v>7122</v>
      </c>
      <c r="C2611" s="237" t="s">
        <v>5838</v>
      </c>
      <c r="D2611" s="238" t="s">
        <v>7324</v>
      </c>
      <c r="E2611" s="148">
        <v>9021</v>
      </c>
      <c r="F2611" s="148">
        <v>0</v>
      </c>
      <c r="G2611" s="148">
        <v>0</v>
      </c>
      <c r="H2611" s="148" t="s">
        <v>6288</v>
      </c>
      <c r="I2611" s="148">
        <v>0</v>
      </c>
      <c r="J2611" s="148">
        <v>9021</v>
      </c>
      <c r="K2611" s="148">
        <v>0</v>
      </c>
      <c r="L2611" s="148">
        <v>1503.50</v>
      </c>
      <c r="M2611" s="148">
        <v>12028</v>
      </c>
      <c r="N2611" s="148" t="s">
        <v>6289</v>
      </c>
      <c r="O2611" s="148">
        <v>0</v>
      </c>
      <c r="P2611" s="148">
        <v>13531.50</v>
      </c>
    </row>
    <row r="2612" spans="1:16" ht="12.5">
      <c r="A2612" s="237" t="s">
        <v>7121</v>
      </c>
      <c r="B2612" s="237" t="s">
        <v>7122</v>
      </c>
      <c r="C2612" s="237" t="s">
        <v>5838</v>
      </c>
      <c r="D2612" s="238" t="s">
        <v>6259</v>
      </c>
      <c r="E2612" s="148">
        <v>9021</v>
      </c>
      <c r="F2612" s="148">
        <v>0</v>
      </c>
      <c r="G2612" s="148">
        <v>0</v>
      </c>
      <c r="H2612" s="148" t="s">
        <v>6288</v>
      </c>
      <c r="I2612" s="148">
        <v>0</v>
      </c>
      <c r="J2612" s="148">
        <v>9021</v>
      </c>
      <c r="K2612" s="148">
        <v>0</v>
      </c>
      <c r="L2612" s="148">
        <v>0</v>
      </c>
      <c r="M2612" s="148">
        <v>12028</v>
      </c>
      <c r="N2612" s="148" t="s">
        <v>6289</v>
      </c>
      <c r="O2612" s="148">
        <v>0</v>
      </c>
      <c r="P2612" s="148">
        <v>12028</v>
      </c>
    </row>
    <row r="2613" spans="1:16" ht="37.5">
      <c r="A2613" s="237" t="s">
        <v>7123</v>
      </c>
      <c r="B2613" s="237" t="s">
        <v>7124</v>
      </c>
      <c r="C2613" s="237" t="s">
        <v>5838</v>
      </c>
      <c r="D2613" s="238" t="s">
        <v>5839</v>
      </c>
      <c r="E2613" s="148">
        <v>8226.89</v>
      </c>
      <c r="F2613" s="148">
        <v>1518.55</v>
      </c>
      <c r="G2613" s="148">
        <v>0</v>
      </c>
      <c r="H2613" s="148" t="s">
        <v>6288</v>
      </c>
      <c r="I2613" s="148">
        <v>98.90000000000146</v>
      </c>
      <c r="J2613" s="148">
        <v>9844.34</v>
      </c>
      <c r="K2613" s="148">
        <v>6581.51</v>
      </c>
      <c r="L2613" s="148">
        <v>1387.63</v>
      </c>
      <c r="M2613" s="148">
        <v>10969.19</v>
      </c>
      <c r="N2613" s="148" t="s">
        <v>6289</v>
      </c>
      <c r="O2613" s="148">
        <v>12984.40</v>
      </c>
      <c r="P2613" s="148">
        <v>31922.730000000003</v>
      </c>
    </row>
    <row r="2614" spans="1:16" ht="37.5">
      <c r="A2614" s="237" t="s">
        <v>7123</v>
      </c>
      <c r="B2614" s="237" t="s">
        <v>7124</v>
      </c>
      <c r="C2614" s="237" t="s">
        <v>5838</v>
      </c>
      <c r="D2614" s="238" t="s">
        <v>7324</v>
      </c>
      <c r="E2614" s="148">
        <v>8226.89</v>
      </c>
      <c r="F2614" s="148">
        <v>0</v>
      </c>
      <c r="G2614" s="148">
        <v>0</v>
      </c>
      <c r="H2614" s="148" t="s">
        <v>6288</v>
      </c>
      <c r="I2614" s="148">
        <v>0</v>
      </c>
      <c r="J2614" s="148">
        <v>8226.89</v>
      </c>
      <c r="K2614" s="148">
        <v>0</v>
      </c>
      <c r="L2614" s="148">
        <v>1371.15</v>
      </c>
      <c r="M2614" s="148">
        <v>10969.19</v>
      </c>
      <c r="N2614" s="148" t="s">
        <v>6289</v>
      </c>
      <c r="O2614" s="148">
        <v>0</v>
      </c>
      <c r="P2614" s="148">
        <v>12340.34</v>
      </c>
    </row>
    <row r="2615" spans="1:16" ht="37.5">
      <c r="A2615" s="237" t="s">
        <v>7123</v>
      </c>
      <c r="B2615" s="237" t="s">
        <v>7124</v>
      </c>
      <c r="C2615" s="237" t="s">
        <v>5838</v>
      </c>
      <c r="D2615" s="238" t="s">
        <v>6259</v>
      </c>
      <c r="E2615" s="148">
        <v>8226.89</v>
      </c>
      <c r="F2615" s="148">
        <v>0</v>
      </c>
      <c r="G2615" s="148">
        <v>0</v>
      </c>
      <c r="H2615" s="148" t="s">
        <v>6288</v>
      </c>
      <c r="I2615" s="148">
        <v>0</v>
      </c>
      <c r="J2615" s="148">
        <v>8226.89</v>
      </c>
      <c r="K2615" s="148">
        <v>0</v>
      </c>
      <c r="L2615" s="148">
        <v>0</v>
      </c>
      <c r="M2615" s="148">
        <v>10969.19</v>
      </c>
      <c r="N2615" s="148" t="s">
        <v>6289</v>
      </c>
      <c r="O2615" s="148">
        <v>0</v>
      </c>
      <c r="P2615" s="148">
        <v>10969.19</v>
      </c>
    </row>
    <row r="2616" spans="1:16" ht="12.5">
      <c r="A2616" s="237" t="s">
        <v>7125</v>
      </c>
      <c r="B2616" s="237" t="s">
        <v>5563</v>
      </c>
      <c r="C2616" s="237" t="s">
        <v>5838</v>
      </c>
      <c r="D2616" s="238" t="s">
        <v>5839</v>
      </c>
      <c r="E2616" s="148">
        <v>14834.55</v>
      </c>
      <c r="F2616" s="148">
        <v>1518.55</v>
      </c>
      <c r="G2616" s="148">
        <v>0</v>
      </c>
      <c r="H2616" s="148" t="s">
        <v>6288</v>
      </c>
      <c r="I2616" s="148">
        <v>98.90000000000146</v>
      </c>
      <c r="J2616" s="148">
        <v>16452</v>
      </c>
      <c r="K2616" s="148">
        <v>11867.64</v>
      </c>
      <c r="L2616" s="148">
        <v>2488.91</v>
      </c>
      <c r="M2616" s="148">
        <v>19779.40</v>
      </c>
      <c r="N2616" s="148" t="s">
        <v>6289</v>
      </c>
      <c r="O2616" s="148">
        <v>23336.40</v>
      </c>
      <c r="P2616" s="148">
        <v>57472.35</v>
      </c>
    </row>
    <row r="2617" spans="1:16" ht="12.5">
      <c r="A2617" s="237" t="s">
        <v>7125</v>
      </c>
      <c r="B2617" s="237" t="s">
        <v>5563</v>
      </c>
      <c r="C2617" s="237" t="s">
        <v>5838</v>
      </c>
      <c r="D2617" s="238" t="s">
        <v>7324</v>
      </c>
      <c r="E2617" s="148">
        <v>14834.55</v>
      </c>
      <c r="F2617" s="148">
        <v>0</v>
      </c>
      <c r="G2617" s="148">
        <v>0</v>
      </c>
      <c r="H2617" s="148" t="s">
        <v>6288</v>
      </c>
      <c r="I2617" s="148">
        <v>0</v>
      </c>
      <c r="J2617" s="148">
        <v>14834.55</v>
      </c>
      <c r="K2617" s="148">
        <v>0</v>
      </c>
      <c r="L2617" s="148">
        <v>2472.43</v>
      </c>
      <c r="M2617" s="148">
        <v>19779.40</v>
      </c>
      <c r="N2617" s="148" t="s">
        <v>6289</v>
      </c>
      <c r="O2617" s="148">
        <v>0</v>
      </c>
      <c r="P2617" s="148">
        <v>22251.83</v>
      </c>
    </row>
    <row r="2618" spans="1:16" ht="12.5">
      <c r="A2618" s="237" t="s">
        <v>7125</v>
      </c>
      <c r="B2618" s="237" t="s">
        <v>5563</v>
      </c>
      <c r="C2618" s="237" t="s">
        <v>5838</v>
      </c>
      <c r="D2618" s="238" t="s">
        <v>6259</v>
      </c>
      <c r="E2618" s="148">
        <v>14834.55</v>
      </c>
      <c r="F2618" s="148">
        <v>0</v>
      </c>
      <c r="G2618" s="148">
        <v>0</v>
      </c>
      <c r="H2618" s="148" t="s">
        <v>6288</v>
      </c>
      <c r="I2618" s="148">
        <v>0</v>
      </c>
      <c r="J2618" s="148">
        <v>14834.55</v>
      </c>
      <c r="K2618" s="148">
        <v>0</v>
      </c>
      <c r="L2618" s="148">
        <v>0</v>
      </c>
      <c r="M2618" s="148">
        <v>19779.40</v>
      </c>
      <c r="N2618" s="148" t="s">
        <v>6289</v>
      </c>
      <c r="O2618" s="148">
        <v>0</v>
      </c>
      <c r="P2618" s="148">
        <v>19779.40</v>
      </c>
    </row>
    <row r="2619" spans="1:16" ht="12.5">
      <c r="A2619" s="237" t="s">
        <v>7126</v>
      </c>
      <c r="B2619" s="237" t="s">
        <v>6185</v>
      </c>
      <c r="C2619" s="237" t="s">
        <v>5838</v>
      </c>
      <c r="D2619" s="238" t="s">
        <v>5839</v>
      </c>
      <c r="E2619" s="148">
        <v>9487.22</v>
      </c>
      <c r="F2619" s="148">
        <v>1518.55</v>
      </c>
      <c r="G2619" s="148">
        <v>0</v>
      </c>
      <c r="H2619" s="148" t="s">
        <v>6288</v>
      </c>
      <c r="I2619" s="148">
        <v>98.90000000000146</v>
      </c>
      <c r="J2619" s="148">
        <v>11104.67</v>
      </c>
      <c r="K2619" s="148">
        <v>7589.78</v>
      </c>
      <c r="L2619" s="148">
        <v>1597.69</v>
      </c>
      <c r="M2619" s="148">
        <v>12649.63</v>
      </c>
      <c r="N2619" s="148" t="s">
        <v>6289</v>
      </c>
      <c r="O2619" s="148">
        <v>14958.91</v>
      </c>
      <c r="P2619" s="148">
        <v>36796.009999999995</v>
      </c>
    </row>
    <row r="2620" spans="1:16" ht="12.5">
      <c r="A2620" s="237" t="s">
        <v>7126</v>
      </c>
      <c r="B2620" s="237" t="s">
        <v>6185</v>
      </c>
      <c r="C2620" s="237" t="s">
        <v>5838</v>
      </c>
      <c r="D2620" s="238" t="s">
        <v>7324</v>
      </c>
      <c r="E2620" s="148">
        <v>9487.22</v>
      </c>
      <c r="F2620" s="148">
        <v>0</v>
      </c>
      <c r="G2620" s="148">
        <v>0</v>
      </c>
      <c r="H2620" s="148" t="s">
        <v>6288</v>
      </c>
      <c r="I2620" s="148">
        <v>0</v>
      </c>
      <c r="J2620" s="148">
        <v>9487.22</v>
      </c>
      <c r="K2620" s="148">
        <v>0</v>
      </c>
      <c r="L2620" s="148">
        <v>1581.20</v>
      </c>
      <c r="M2620" s="148">
        <v>12649.63</v>
      </c>
      <c r="N2620" s="148" t="s">
        <v>6289</v>
      </c>
      <c r="O2620" s="148">
        <v>0</v>
      </c>
      <c r="P2620" s="148">
        <v>14230.83</v>
      </c>
    </row>
    <row r="2621" spans="1:16" ht="12.5">
      <c r="A2621" s="237" t="s">
        <v>7126</v>
      </c>
      <c r="B2621" s="237" t="s">
        <v>6185</v>
      </c>
      <c r="C2621" s="237" t="s">
        <v>5838</v>
      </c>
      <c r="D2621" s="238" t="s">
        <v>6259</v>
      </c>
      <c r="E2621" s="148">
        <v>9487.22</v>
      </c>
      <c r="F2621" s="148">
        <v>0</v>
      </c>
      <c r="G2621" s="148">
        <v>0</v>
      </c>
      <c r="H2621" s="148" t="s">
        <v>6288</v>
      </c>
      <c r="I2621" s="148">
        <v>0</v>
      </c>
      <c r="J2621" s="148">
        <v>9487.22</v>
      </c>
      <c r="K2621" s="148">
        <v>0</v>
      </c>
      <c r="L2621" s="148">
        <v>0</v>
      </c>
      <c r="M2621" s="148">
        <v>12649.63</v>
      </c>
      <c r="N2621" s="148" t="s">
        <v>6289</v>
      </c>
      <c r="O2621" s="148">
        <v>0</v>
      </c>
      <c r="P2621" s="148">
        <v>12649.63</v>
      </c>
    </row>
    <row r="2622" spans="1:16" ht="12.5">
      <c r="A2622" s="237" t="s">
        <v>7127</v>
      </c>
      <c r="B2622" s="237" t="s">
        <v>5477</v>
      </c>
      <c r="C2622" s="237" t="s">
        <v>5838</v>
      </c>
      <c r="D2622" s="238" t="s">
        <v>5839</v>
      </c>
      <c r="E2622" s="148">
        <v>11722.16</v>
      </c>
      <c r="F2622" s="148">
        <v>1518.55</v>
      </c>
      <c r="G2622" s="148">
        <v>0</v>
      </c>
      <c r="H2622" s="148" t="s">
        <v>6288</v>
      </c>
      <c r="I2622" s="148">
        <v>98.90000000000146</v>
      </c>
      <c r="J2622" s="148">
        <v>13339.61</v>
      </c>
      <c r="K2622" s="148">
        <v>9377.73</v>
      </c>
      <c r="L2622" s="148">
        <v>1970.18</v>
      </c>
      <c r="M2622" s="148">
        <v>15629.55</v>
      </c>
      <c r="N2622" s="148" t="s">
        <v>6289</v>
      </c>
      <c r="O2622" s="148">
        <v>18460.32</v>
      </c>
      <c r="P2622" s="148">
        <v>45437.78</v>
      </c>
    </row>
    <row r="2623" spans="1:16" ht="12.5">
      <c r="A2623" s="237" t="s">
        <v>7127</v>
      </c>
      <c r="B2623" s="237" t="s">
        <v>5477</v>
      </c>
      <c r="C2623" s="237" t="s">
        <v>5838</v>
      </c>
      <c r="D2623" s="238" t="s">
        <v>7324</v>
      </c>
      <c r="E2623" s="148">
        <v>11722.16</v>
      </c>
      <c r="F2623" s="148">
        <v>0</v>
      </c>
      <c r="G2623" s="148">
        <v>0</v>
      </c>
      <c r="H2623" s="148" t="s">
        <v>6288</v>
      </c>
      <c r="I2623" s="148">
        <v>0</v>
      </c>
      <c r="J2623" s="148">
        <v>11722.16</v>
      </c>
      <c r="K2623" s="148">
        <v>0</v>
      </c>
      <c r="L2623" s="148">
        <v>1953.69</v>
      </c>
      <c r="M2623" s="148">
        <v>15629.55</v>
      </c>
      <c r="N2623" s="148" t="s">
        <v>6289</v>
      </c>
      <c r="O2623" s="148">
        <v>0</v>
      </c>
      <c r="P2623" s="148">
        <v>17583.239999999998</v>
      </c>
    </row>
    <row r="2624" spans="1:16" ht="12.5">
      <c r="A2624" s="237" t="s">
        <v>7127</v>
      </c>
      <c r="B2624" s="237" t="s">
        <v>5477</v>
      </c>
      <c r="C2624" s="237" t="s">
        <v>5838</v>
      </c>
      <c r="D2624" s="238" t="s">
        <v>6259</v>
      </c>
      <c r="E2624" s="148">
        <v>11722.16</v>
      </c>
      <c r="F2624" s="148">
        <v>0</v>
      </c>
      <c r="G2624" s="148">
        <v>0</v>
      </c>
      <c r="H2624" s="148" t="s">
        <v>6288</v>
      </c>
      <c r="I2624" s="148">
        <v>0</v>
      </c>
      <c r="J2624" s="148">
        <v>11722.16</v>
      </c>
      <c r="K2624" s="148">
        <v>0</v>
      </c>
      <c r="L2624" s="148">
        <v>0</v>
      </c>
      <c r="M2624" s="148">
        <v>15629.55</v>
      </c>
      <c r="N2624" s="148" t="s">
        <v>6289</v>
      </c>
      <c r="O2624" s="148">
        <v>0</v>
      </c>
      <c r="P2624" s="148">
        <v>15629.55</v>
      </c>
    </row>
    <row r="2625" spans="1:16" ht="12.5">
      <c r="A2625" s="237" t="s">
        <v>7128</v>
      </c>
      <c r="B2625" s="237" t="s">
        <v>5263</v>
      </c>
      <c r="C2625" s="237" t="s">
        <v>5838</v>
      </c>
      <c r="D2625" s="238" t="s">
        <v>5839</v>
      </c>
      <c r="E2625" s="148">
        <v>10003.51</v>
      </c>
      <c r="F2625" s="148">
        <v>1518.55</v>
      </c>
      <c r="G2625" s="148">
        <v>0</v>
      </c>
      <c r="H2625" s="148" t="s">
        <v>6288</v>
      </c>
      <c r="I2625" s="148">
        <v>98.89999999999964</v>
      </c>
      <c r="J2625" s="148">
        <v>11620.96</v>
      </c>
      <c r="K2625" s="148">
        <v>8002.81</v>
      </c>
      <c r="L2625" s="148">
        <v>1683.74</v>
      </c>
      <c r="M2625" s="148">
        <v>13338.01</v>
      </c>
      <c r="N2625" s="148" t="s">
        <v>6289</v>
      </c>
      <c r="O2625" s="148">
        <v>15767.77</v>
      </c>
      <c r="P2625" s="148">
        <v>38792.33</v>
      </c>
    </row>
    <row r="2626" spans="1:16" ht="12.5">
      <c r="A2626" s="237" t="s">
        <v>7128</v>
      </c>
      <c r="B2626" s="237" t="s">
        <v>5263</v>
      </c>
      <c r="C2626" s="237" t="s">
        <v>5838</v>
      </c>
      <c r="D2626" s="238" t="s">
        <v>7324</v>
      </c>
      <c r="E2626" s="148">
        <v>10003.51</v>
      </c>
      <c r="F2626" s="148">
        <v>0</v>
      </c>
      <c r="G2626" s="148">
        <v>0</v>
      </c>
      <c r="H2626" s="148" t="s">
        <v>6288</v>
      </c>
      <c r="I2626" s="148">
        <v>0</v>
      </c>
      <c r="J2626" s="148">
        <v>10003.51</v>
      </c>
      <c r="K2626" s="148">
        <v>0</v>
      </c>
      <c r="L2626" s="148">
        <v>1667.25</v>
      </c>
      <c r="M2626" s="148">
        <v>13338.01</v>
      </c>
      <c r="N2626" s="148" t="s">
        <v>6289</v>
      </c>
      <c r="O2626" s="148">
        <v>0</v>
      </c>
      <c r="P2626" s="148">
        <v>15005.26</v>
      </c>
    </row>
    <row r="2627" spans="1:16" ht="12.5">
      <c r="A2627" s="237" t="s">
        <v>7128</v>
      </c>
      <c r="B2627" s="237" t="s">
        <v>5263</v>
      </c>
      <c r="C2627" s="237" t="s">
        <v>5838</v>
      </c>
      <c r="D2627" s="238" t="s">
        <v>6259</v>
      </c>
      <c r="E2627" s="148">
        <v>10003.51</v>
      </c>
      <c r="F2627" s="148">
        <v>0</v>
      </c>
      <c r="G2627" s="148">
        <v>0</v>
      </c>
      <c r="H2627" s="148" t="s">
        <v>6288</v>
      </c>
      <c r="I2627" s="148">
        <v>0</v>
      </c>
      <c r="J2627" s="148">
        <v>10003.51</v>
      </c>
      <c r="K2627" s="148">
        <v>0</v>
      </c>
      <c r="L2627" s="148">
        <v>0</v>
      </c>
      <c r="M2627" s="148">
        <v>13338.01</v>
      </c>
      <c r="N2627" s="148" t="s">
        <v>6289</v>
      </c>
      <c r="O2627" s="148">
        <v>0</v>
      </c>
      <c r="P2627" s="148">
        <v>13338.01</v>
      </c>
    </row>
    <row r="2628" spans="1:16" ht="12.5">
      <c r="A2628" s="237" t="s">
        <v>7129</v>
      </c>
      <c r="B2628" s="237" t="s">
        <v>6269</v>
      </c>
      <c r="C2628" s="237" t="s">
        <v>5838</v>
      </c>
      <c r="D2628" s="238" t="s">
        <v>5839</v>
      </c>
      <c r="E2628" s="148">
        <v>8226.89</v>
      </c>
      <c r="F2628" s="148">
        <v>1518.55</v>
      </c>
      <c r="G2628" s="148">
        <v>0</v>
      </c>
      <c r="H2628" s="148" t="s">
        <v>6288</v>
      </c>
      <c r="I2628" s="148">
        <v>98.90000000000146</v>
      </c>
      <c r="J2628" s="148">
        <v>9844.34</v>
      </c>
      <c r="K2628" s="148">
        <v>6581.51</v>
      </c>
      <c r="L2628" s="148">
        <v>1387.63</v>
      </c>
      <c r="M2628" s="148">
        <v>10969.19</v>
      </c>
      <c r="N2628" s="148" t="s">
        <v>6289</v>
      </c>
      <c r="O2628" s="148">
        <v>12984.40</v>
      </c>
      <c r="P2628" s="148">
        <v>31922.730000000003</v>
      </c>
    </row>
    <row r="2629" spans="1:16" ht="12.5">
      <c r="A2629" s="237" t="s">
        <v>7129</v>
      </c>
      <c r="B2629" s="237" t="s">
        <v>6269</v>
      </c>
      <c r="C2629" s="237" t="s">
        <v>5838</v>
      </c>
      <c r="D2629" s="238" t="s">
        <v>7324</v>
      </c>
      <c r="E2629" s="148">
        <v>8226.89</v>
      </c>
      <c r="F2629" s="148">
        <v>0</v>
      </c>
      <c r="G2629" s="148">
        <v>0</v>
      </c>
      <c r="H2629" s="148" t="s">
        <v>6288</v>
      </c>
      <c r="I2629" s="148">
        <v>0</v>
      </c>
      <c r="J2629" s="148">
        <v>8226.89</v>
      </c>
      <c r="K2629" s="148">
        <v>0</v>
      </c>
      <c r="L2629" s="148">
        <v>1371.15</v>
      </c>
      <c r="M2629" s="148">
        <v>10969.19</v>
      </c>
      <c r="N2629" s="148" t="s">
        <v>6289</v>
      </c>
      <c r="O2629" s="148">
        <v>0</v>
      </c>
      <c r="P2629" s="148">
        <v>12340.34</v>
      </c>
    </row>
    <row r="2630" spans="1:16" ht="12.5">
      <c r="A2630" s="237" t="s">
        <v>7129</v>
      </c>
      <c r="B2630" s="237" t="s">
        <v>6269</v>
      </c>
      <c r="C2630" s="237" t="s">
        <v>5838</v>
      </c>
      <c r="D2630" s="238" t="s">
        <v>6259</v>
      </c>
      <c r="E2630" s="148">
        <v>8226.89</v>
      </c>
      <c r="F2630" s="148">
        <v>0</v>
      </c>
      <c r="G2630" s="148">
        <v>0</v>
      </c>
      <c r="H2630" s="148" t="s">
        <v>6288</v>
      </c>
      <c r="I2630" s="148">
        <v>0</v>
      </c>
      <c r="J2630" s="148">
        <v>8226.89</v>
      </c>
      <c r="K2630" s="148">
        <v>0</v>
      </c>
      <c r="L2630" s="148">
        <v>0</v>
      </c>
      <c r="M2630" s="148">
        <v>10969.19</v>
      </c>
      <c r="N2630" s="148" t="s">
        <v>6289</v>
      </c>
      <c r="O2630" s="148">
        <v>0</v>
      </c>
      <c r="P2630" s="148">
        <v>10969.19</v>
      </c>
    </row>
    <row r="2631" spans="1:16" ht="37.5">
      <c r="A2631" s="237" t="s">
        <v>7130</v>
      </c>
      <c r="B2631" s="237" t="s">
        <v>7131</v>
      </c>
      <c r="C2631" s="237" t="s">
        <v>5838</v>
      </c>
      <c r="D2631" s="238" t="s">
        <v>5839</v>
      </c>
      <c r="E2631" s="148">
        <v>11722.16</v>
      </c>
      <c r="F2631" s="148">
        <v>1518.55</v>
      </c>
      <c r="G2631" s="148">
        <v>0</v>
      </c>
      <c r="H2631" s="148" t="s">
        <v>6288</v>
      </c>
      <c r="I2631" s="148">
        <v>98.90000000000146</v>
      </c>
      <c r="J2631" s="148">
        <v>13339.61</v>
      </c>
      <c r="K2631" s="148">
        <v>9377.73</v>
      </c>
      <c r="L2631" s="148">
        <v>1970.18</v>
      </c>
      <c r="M2631" s="148">
        <v>15629.55</v>
      </c>
      <c r="N2631" s="148" t="s">
        <v>6289</v>
      </c>
      <c r="O2631" s="148">
        <v>18460.32</v>
      </c>
      <c r="P2631" s="148">
        <v>45437.78</v>
      </c>
    </row>
    <row r="2632" spans="1:16" ht="37.5">
      <c r="A2632" s="237" t="s">
        <v>7130</v>
      </c>
      <c r="B2632" s="237" t="s">
        <v>7131</v>
      </c>
      <c r="C2632" s="237" t="s">
        <v>5838</v>
      </c>
      <c r="D2632" s="238" t="s">
        <v>7324</v>
      </c>
      <c r="E2632" s="148">
        <v>11722.16</v>
      </c>
      <c r="F2632" s="148">
        <v>0</v>
      </c>
      <c r="G2632" s="148">
        <v>0</v>
      </c>
      <c r="H2632" s="148" t="s">
        <v>6288</v>
      </c>
      <c r="I2632" s="148">
        <v>0</v>
      </c>
      <c r="J2632" s="148">
        <v>11722.16</v>
      </c>
      <c r="K2632" s="148">
        <v>0</v>
      </c>
      <c r="L2632" s="148">
        <v>1953.69</v>
      </c>
      <c r="M2632" s="148">
        <v>15629.55</v>
      </c>
      <c r="N2632" s="148" t="s">
        <v>6289</v>
      </c>
      <c r="O2632" s="148">
        <v>0</v>
      </c>
      <c r="P2632" s="148">
        <v>17583.239999999998</v>
      </c>
    </row>
    <row r="2633" spans="1:16" ht="37.5">
      <c r="A2633" s="237" t="s">
        <v>7130</v>
      </c>
      <c r="B2633" s="237" t="s">
        <v>7131</v>
      </c>
      <c r="C2633" s="237" t="s">
        <v>5838</v>
      </c>
      <c r="D2633" s="238" t="s">
        <v>6259</v>
      </c>
      <c r="E2633" s="148">
        <v>11722.16</v>
      </c>
      <c r="F2633" s="148">
        <v>0</v>
      </c>
      <c r="G2633" s="148">
        <v>0</v>
      </c>
      <c r="H2633" s="148" t="s">
        <v>6288</v>
      </c>
      <c r="I2633" s="148">
        <v>0</v>
      </c>
      <c r="J2633" s="148">
        <v>11722.16</v>
      </c>
      <c r="K2633" s="148">
        <v>0</v>
      </c>
      <c r="L2633" s="148">
        <v>0</v>
      </c>
      <c r="M2633" s="148">
        <v>15629.55</v>
      </c>
      <c r="N2633" s="148" t="s">
        <v>6289</v>
      </c>
      <c r="O2633" s="148">
        <v>0</v>
      </c>
      <c r="P2633" s="148">
        <v>15629.55</v>
      </c>
    </row>
    <row r="2634" spans="1:16" ht="25">
      <c r="A2634" s="237" t="s">
        <v>7132</v>
      </c>
      <c r="B2634" s="237" t="s">
        <v>7133</v>
      </c>
      <c r="C2634" s="237" t="s">
        <v>5838</v>
      </c>
      <c r="D2634" s="238" t="s">
        <v>5839</v>
      </c>
      <c r="E2634" s="148">
        <v>11093.41</v>
      </c>
      <c r="F2634" s="148">
        <v>1518.55</v>
      </c>
      <c r="G2634" s="148">
        <v>0</v>
      </c>
      <c r="H2634" s="148" t="s">
        <v>6288</v>
      </c>
      <c r="I2634" s="148">
        <v>98.90000000000146</v>
      </c>
      <c r="J2634" s="148">
        <v>12710.86</v>
      </c>
      <c r="K2634" s="148">
        <v>8874.73</v>
      </c>
      <c r="L2634" s="148">
        <v>1865.39</v>
      </c>
      <c r="M2634" s="148">
        <v>14791.21</v>
      </c>
      <c r="N2634" s="148" t="s">
        <v>6289</v>
      </c>
      <c r="O2634" s="148">
        <v>17475.28</v>
      </c>
      <c r="P2634" s="148">
        <v>43006.61</v>
      </c>
    </row>
    <row r="2635" spans="1:16" ht="25">
      <c r="A2635" s="237" t="s">
        <v>7132</v>
      </c>
      <c r="B2635" s="237" t="s">
        <v>7133</v>
      </c>
      <c r="C2635" s="237" t="s">
        <v>5838</v>
      </c>
      <c r="D2635" s="238" t="s">
        <v>7324</v>
      </c>
      <c r="E2635" s="148">
        <v>11093.41</v>
      </c>
      <c r="F2635" s="148">
        <v>0</v>
      </c>
      <c r="G2635" s="148">
        <v>0</v>
      </c>
      <c r="H2635" s="148" t="s">
        <v>6288</v>
      </c>
      <c r="I2635" s="148">
        <v>0</v>
      </c>
      <c r="J2635" s="148">
        <v>11093.41</v>
      </c>
      <c r="K2635" s="148">
        <v>0</v>
      </c>
      <c r="L2635" s="148">
        <v>1848.90</v>
      </c>
      <c r="M2635" s="148">
        <v>14791.21</v>
      </c>
      <c r="N2635" s="148" t="s">
        <v>6289</v>
      </c>
      <c r="O2635" s="148">
        <v>0</v>
      </c>
      <c r="P2635" s="148">
        <v>16640.11</v>
      </c>
    </row>
    <row r="2636" spans="1:16" ht="25">
      <c r="A2636" s="237" t="s">
        <v>7132</v>
      </c>
      <c r="B2636" s="237" t="s">
        <v>7133</v>
      </c>
      <c r="C2636" s="237" t="s">
        <v>5838</v>
      </c>
      <c r="D2636" s="238" t="s">
        <v>6259</v>
      </c>
      <c r="E2636" s="148">
        <v>10521.21</v>
      </c>
      <c r="F2636" s="148">
        <v>0</v>
      </c>
      <c r="G2636" s="148">
        <v>0</v>
      </c>
      <c r="H2636" s="148" t="s">
        <v>6288</v>
      </c>
      <c r="I2636" s="148">
        <v>0</v>
      </c>
      <c r="J2636" s="148">
        <v>10521.21</v>
      </c>
      <c r="K2636" s="148">
        <v>0</v>
      </c>
      <c r="L2636" s="148">
        <v>0</v>
      </c>
      <c r="M2636" s="148">
        <v>14028.28</v>
      </c>
      <c r="N2636" s="148" t="s">
        <v>6289</v>
      </c>
      <c r="O2636" s="148">
        <v>0</v>
      </c>
      <c r="P2636" s="148">
        <v>14028.28</v>
      </c>
    </row>
    <row r="2637" spans="1:16" ht="25">
      <c r="A2637" s="237" t="s">
        <v>7134</v>
      </c>
      <c r="B2637" s="237" t="s">
        <v>7135</v>
      </c>
      <c r="C2637" s="237" t="s">
        <v>5838</v>
      </c>
      <c r="D2637" s="238" t="s">
        <v>5839</v>
      </c>
      <c r="E2637" s="148">
        <v>11722.16</v>
      </c>
      <c r="F2637" s="148">
        <v>1518.55</v>
      </c>
      <c r="G2637" s="148">
        <v>0</v>
      </c>
      <c r="H2637" s="148" t="s">
        <v>6288</v>
      </c>
      <c r="I2637" s="148">
        <v>98.90000000000146</v>
      </c>
      <c r="J2637" s="148">
        <v>13339.61</v>
      </c>
      <c r="K2637" s="148">
        <v>9377.73</v>
      </c>
      <c r="L2637" s="148">
        <v>1970.18</v>
      </c>
      <c r="M2637" s="148">
        <v>15629.55</v>
      </c>
      <c r="N2637" s="148" t="s">
        <v>6289</v>
      </c>
      <c r="O2637" s="148">
        <v>18460.32</v>
      </c>
      <c r="P2637" s="148">
        <v>45437.78</v>
      </c>
    </row>
    <row r="2638" spans="1:16" ht="25">
      <c r="A2638" s="237" t="s">
        <v>7134</v>
      </c>
      <c r="B2638" s="237" t="s">
        <v>7135</v>
      </c>
      <c r="C2638" s="237" t="s">
        <v>5838</v>
      </c>
      <c r="D2638" s="238" t="s">
        <v>7324</v>
      </c>
      <c r="E2638" s="148">
        <v>11722.16</v>
      </c>
      <c r="F2638" s="148">
        <v>0</v>
      </c>
      <c r="G2638" s="148">
        <v>0</v>
      </c>
      <c r="H2638" s="148" t="s">
        <v>6288</v>
      </c>
      <c r="I2638" s="148">
        <v>0</v>
      </c>
      <c r="J2638" s="148">
        <v>11722.16</v>
      </c>
      <c r="K2638" s="148">
        <v>0</v>
      </c>
      <c r="L2638" s="148">
        <v>1953.69</v>
      </c>
      <c r="M2638" s="148">
        <v>15629.55</v>
      </c>
      <c r="N2638" s="148" t="s">
        <v>6289</v>
      </c>
      <c r="O2638" s="148">
        <v>0</v>
      </c>
      <c r="P2638" s="148">
        <v>17583.239999999998</v>
      </c>
    </row>
    <row r="2639" spans="1:16" ht="25">
      <c r="A2639" s="237" t="s">
        <v>7134</v>
      </c>
      <c r="B2639" s="237" t="s">
        <v>7135</v>
      </c>
      <c r="C2639" s="237" t="s">
        <v>5838</v>
      </c>
      <c r="D2639" s="238" t="s">
        <v>6259</v>
      </c>
      <c r="E2639" s="148">
        <v>11722.16</v>
      </c>
      <c r="F2639" s="148">
        <v>0</v>
      </c>
      <c r="G2639" s="148">
        <v>0</v>
      </c>
      <c r="H2639" s="148" t="s">
        <v>6288</v>
      </c>
      <c r="I2639" s="148">
        <v>0</v>
      </c>
      <c r="J2639" s="148">
        <v>11722.16</v>
      </c>
      <c r="K2639" s="148">
        <v>0</v>
      </c>
      <c r="L2639" s="148">
        <v>0</v>
      </c>
      <c r="M2639" s="148">
        <v>15629.55</v>
      </c>
      <c r="N2639" s="148" t="s">
        <v>6289</v>
      </c>
      <c r="O2639" s="148">
        <v>0</v>
      </c>
      <c r="P2639" s="148">
        <v>15629.55</v>
      </c>
    </row>
    <row r="2640" spans="1:16" ht="12.5">
      <c r="A2640" s="237" t="s">
        <v>7136</v>
      </c>
      <c r="B2640" s="237" t="s">
        <v>5735</v>
      </c>
      <c r="C2640" s="237" t="s">
        <v>5838</v>
      </c>
      <c r="D2640" s="238" t="s">
        <v>5839</v>
      </c>
      <c r="E2640" s="148">
        <v>10003.51</v>
      </c>
      <c r="F2640" s="148">
        <v>1518.55</v>
      </c>
      <c r="G2640" s="148">
        <v>0</v>
      </c>
      <c r="H2640" s="148" t="s">
        <v>6288</v>
      </c>
      <c r="I2640" s="148">
        <v>98.89999999999964</v>
      </c>
      <c r="J2640" s="148">
        <v>11620.96</v>
      </c>
      <c r="K2640" s="148">
        <v>8002.81</v>
      </c>
      <c r="L2640" s="148">
        <v>1683.74</v>
      </c>
      <c r="M2640" s="148">
        <v>13338.01</v>
      </c>
      <c r="N2640" s="148" t="s">
        <v>6289</v>
      </c>
      <c r="O2640" s="148">
        <v>15767.77</v>
      </c>
      <c r="P2640" s="148">
        <v>38792.33</v>
      </c>
    </row>
    <row r="2641" spans="1:16" ht="12.5">
      <c r="A2641" s="237" t="s">
        <v>7136</v>
      </c>
      <c r="B2641" s="237" t="s">
        <v>5735</v>
      </c>
      <c r="C2641" s="237" t="s">
        <v>5838</v>
      </c>
      <c r="D2641" s="238" t="s">
        <v>7324</v>
      </c>
      <c r="E2641" s="148">
        <v>10003.51</v>
      </c>
      <c r="F2641" s="148">
        <v>0</v>
      </c>
      <c r="G2641" s="148">
        <v>0</v>
      </c>
      <c r="H2641" s="148" t="s">
        <v>6288</v>
      </c>
      <c r="I2641" s="148">
        <v>0</v>
      </c>
      <c r="J2641" s="148">
        <v>10003.51</v>
      </c>
      <c r="K2641" s="148">
        <v>0</v>
      </c>
      <c r="L2641" s="148">
        <v>1667.25</v>
      </c>
      <c r="M2641" s="148">
        <v>13338.01</v>
      </c>
      <c r="N2641" s="148" t="s">
        <v>6289</v>
      </c>
      <c r="O2641" s="148">
        <v>0</v>
      </c>
      <c r="P2641" s="148">
        <v>15005.26</v>
      </c>
    </row>
    <row r="2642" spans="1:16" ht="12.5">
      <c r="A2642" s="237" t="s">
        <v>7136</v>
      </c>
      <c r="B2642" s="237" t="s">
        <v>5735</v>
      </c>
      <c r="C2642" s="237" t="s">
        <v>5838</v>
      </c>
      <c r="D2642" s="238" t="s">
        <v>6259</v>
      </c>
      <c r="E2642" s="148">
        <v>10003.51</v>
      </c>
      <c r="F2642" s="148">
        <v>0</v>
      </c>
      <c r="G2642" s="148">
        <v>0</v>
      </c>
      <c r="H2642" s="148" t="s">
        <v>6288</v>
      </c>
      <c r="I2642" s="148">
        <v>0</v>
      </c>
      <c r="J2642" s="148">
        <v>10003.51</v>
      </c>
      <c r="K2642" s="148">
        <v>0</v>
      </c>
      <c r="L2642" s="148">
        <v>0</v>
      </c>
      <c r="M2642" s="148">
        <v>13338.01</v>
      </c>
      <c r="N2642" s="148" t="s">
        <v>6289</v>
      </c>
      <c r="O2642" s="148">
        <v>0</v>
      </c>
      <c r="P2642" s="148">
        <v>13338.01</v>
      </c>
    </row>
    <row r="2643" spans="1:16" ht="12.5">
      <c r="A2643" s="237" t="s">
        <v>7137</v>
      </c>
      <c r="B2643" s="237" t="s">
        <v>7138</v>
      </c>
      <c r="C2643" s="237" t="s">
        <v>5838</v>
      </c>
      <c r="D2643" s="238" t="s">
        <v>5839</v>
      </c>
      <c r="E2643" s="148">
        <v>11722.16</v>
      </c>
      <c r="F2643" s="148">
        <v>1518.55</v>
      </c>
      <c r="G2643" s="148">
        <v>0</v>
      </c>
      <c r="H2643" s="148" t="s">
        <v>6288</v>
      </c>
      <c r="I2643" s="148">
        <v>98.90000000000146</v>
      </c>
      <c r="J2643" s="148">
        <v>13339.61</v>
      </c>
      <c r="K2643" s="148">
        <v>9377.73</v>
      </c>
      <c r="L2643" s="148">
        <v>1970.18</v>
      </c>
      <c r="M2643" s="148">
        <v>15629.55</v>
      </c>
      <c r="N2643" s="148" t="s">
        <v>6289</v>
      </c>
      <c r="O2643" s="148">
        <v>18460.32</v>
      </c>
      <c r="P2643" s="148">
        <v>45437.78</v>
      </c>
    </row>
    <row r="2644" spans="1:16" ht="12.5">
      <c r="A2644" s="237" t="s">
        <v>7137</v>
      </c>
      <c r="B2644" s="237" t="s">
        <v>7138</v>
      </c>
      <c r="C2644" s="237" t="s">
        <v>5838</v>
      </c>
      <c r="D2644" s="238" t="s">
        <v>7324</v>
      </c>
      <c r="E2644" s="148">
        <v>11722.16</v>
      </c>
      <c r="F2644" s="148">
        <v>0</v>
      </c>
      <c r="G2644" s="148">
        <v>0</v>
      </c>
      <c r="H2644" s="148" t="s">
        <v>6288</v>
      </c>
      <c r="I2644" s="148">
        <v>0</v>
      </c>
      <c r="J2644" s="148">
        <v>11722.16</v>
      </c>
      <c r="K2644" s="148">
        <v>0</v>
      </c>
      <c r="L2644" s="148">
        <v>1953.69</v>
      </c>
      <c r="M2644" s="148">
        <v>15629.55</v>
      </c>
      <c r="N2644" s="148" t="s">
        <v>6289</v>
      </c>
      <c r="O2644" s="148">
        <v>0</v>
      </c>
      <c r="P2644" s="148">
        <v>17583.239999999998</v>
      </c>
    </row>
    <row r="2645" spans="1:16" ht="12.5">
      <c r="A2645" s="237" t="s">
        <v>7137</v>
      </c>
      <c r="B2645" s="237" t="s">
        <v>7138</v>
      </c>
      <c r="C2645" s="237" t="s">
        <v>5838</v>
      </c>
      <c r="D2645" s="238" t="s">
        <v>6259</v>
      </c>
      <c r="E2645" s="148">
        <v>11722.16</v>
      </c>
      <c r="F2645" s="148">
        <v>0</v>
      </c>
      <c r="G2645" s="148">
        <v>0</v>
      </c>
      <c r="H2645" s="148" t="s">
        <v>6288</v>
      </c>
      <c r="I2645" s="148">
        <v>0</v>
      </c>
      <c r="J2645" s="148">
        <v>11722.16</v>
      </c>
      <c r="K2645" s="148">
        <v>0</v>
      </c>
      <c r="L2645" s="148">
        <v>0</v>
      </c>
      <c r="M2645" s="148">
        <v>15629.55</v>
      </c>
      <c r="N2645" s="148" t="s">
        <v>6289</v>
      </c>
      <c r="O2645" s="148">
        <v>0</v>
      </c>
      <c r="P2645" s="148">
        <v>15629.55</v>
      </c>
    </row>
    <row r="2646" spans="1:16" ht="12.5">
      <c r="A2646" s="237" t="s">
        <v>7375</v>
      </c>
      <c r="B2646" s="237" t="s">
        <v>5168</v>
      </c>
      <c r="C2646" s="237" t="s">
        <v>5838</v>
      </c>
      <c r="D2646" s="238" t="s">
        <v>6259</v>
      </c>
      <c r="E2646" s="148">
        <v>138.10</v>
      </c>
      <c r="F2646" s="148">
        <v>0</v>
      </c>
      <c r="G2646" s="148">
        <v>0</v>
      </c>
      <c r="H2646" s="148" t="s">
        <v>6288</v>
      </c>
      <c r="I2646" s="148">
        <v>0</v>
      </c>
      <c r="J2646" s="148">
        <v>138.10</v>
      </c>
      <c r="K2646" s="148">
        <v>0</v>
      </c>
      <c r="L2646" s="148">
        <v>0</v>
      </c>
      <c r="M2646" s="148">
        <v>184.13</v>
      </c>
      <c r="N2646" s="148" t="s">
        <v>6289</v>
      </c>
      <c r="O2646" s="148">
        <v>0</v>
      </c>
      <c r="P2646" s="148">
        <v>184.13</v>
      </c>
    </row>
    <row r="2647" spans="1:16" ht="12.5">
      <c r="A2647" s="237" t="s">
        <v>7376</v>
      </c>
      <c r="B2647" s="237" t="s">
        <v>7377</v>
      </c>
      <c r="C2647" s="237" t="s">
        <v>5838</v>
      </c>
      <c r="D2647" s="238" t="s">
        <v>6259</v>
      </c>
      <c r="E2647" s="148">
        <v>138.10</v>
      </c>
      <c r="F2647" s="148">
        <v>0</v>
      </c>
      <c r="G2647" s="148">
        <v>0</v>
      </c>
      <c r="H2647" s="148" t="s">
        <v>6288</v>
      </c>
      <c r="I2647" s="148">
        <v>0</v>
      </c>
      <c r="J2647" s="148">
        <v>138.10</v>
      </c>
      <c r="K2647" s="148">
        <v>0</v>
      </c>
      <c r="L2647" s="148">
        <v>0</v>
      </c>
      <c r="M2647" s="148">
        <v>184.13</v>
      </c>
      <c r="N2647" s="148" t="s">
        <v>6289</v>
      </c>
      <c r="O2647" s="148">
        <v>0</v>
      </c>
      <c r="P2647" s="148">
        <v>184.13</v>
      </c>
    </row>
    <row r="2648" spans="1:16" ht="37.5">
      <c r="A2648" s="237" t="s">
        <v>7378</v>
      </c>
      <c r="B2648" s="237" t="s">
        <v>7379</v>
      </c>
      <c r="C2648" s="237" t="s">
        <v>5838</v>
      </c>
      <c r="D2648" s="238" t="s">
        <v>6259</v>
      </c>
      <c r="E2648" s="148">
        <v>138.10</v>
      </c>
      <c r="F2648" s="148">
        <v>0</v>
      </c>
      <c r="G2648" s="148">
        <v>0</v>
      </c>
      <c r="H2648" s="148" t="s">
        <v>6288</v>
      </c>
      <c r="I2648" s="148">
        <v>0</v>
      </c>
      <c r="J2648" s="148">
        <v>138.10</v>
      </c>
      <c r="K2648" s="148">
        <v>0</v>
      </c>
      <c r="L2648" s="148">
        <v>0</v>
      </c>
      <c r="M2648" s="148">
        <v>184.13</v>
      </c>
      <c r="N2648" s="148" t="s">
        <v>6289</v>
      </c>
      <c r="O2648" s="148">
        <v>0</v>
      </c>
      <c r="P2648" s="148">
        <v>184.13</v>
      </c>
    </row>
    <row r="2649" spans="1:16" ht="12.5">
      <c r="A2649" s="237" t="s">
        <v>7139</v>
      </c>
      <c r="B2649" s="237" t="s">
        <v>5244</v>
      </c>
      <c r="C2649" s="237" t="s">
        <v>5838</v>
      </c>
      <c r="D2649" s="238" t="s">
        <v>5839</v>
      </c>
      <c r="E2649" s="148">
        <v>14829.55</v>
      </c>
      <c r="F2649" s="148">
        <v>1518.55</v>
      </c>
      <c r="G2649" s="148">
        <v>0</v>
      </c>
      <c r="H2649" s="148" t="s">
        <v>6288</v>
      </c>
      <c r="I2649" s="148">
        <v>98.90000000000146</v>
      </c>
      <c r="J2649" s="148">
        <v>16447</v>
      </c>
      <c r="K2649" s="148">
        <v>11863.64</v>
      </c>
      <c r="L2649" s="148">
        <v>2488.08</v>
      </c>
      <c r="M2649" s="148">
        <v>19772.73</v>
      </c>
      <c r="N2649" s="148" t="s">
        <v>6289</v>
      </c>
      <c r="O2649" s="148">
        <v>23328.56</v>
      </c>
      <c r="P2649" s="148">
        <v>57453.009999999995</v>
      </c>
    </row>
    <row r="2650" spans="1:16" ht="12.5">
      <c r="A2650" s="237" t="s">
        <v>7139</v>
      </c>
      <c r="B2650" s="237" t="s">
        <v>5244</v>
      </c>
      <c r="C2650" s="237" t="s">
        <v>5838</v>
      </c>
      <c r="D2650" s="238" t="s">
        <v>7324</v>
      </c>
      <c r="E2650" s="148">
        <v>14829.55</v>
      </c>
      <c r="F2650" s="148">
        <v>0</v>
      </c>
      <c r="G2650" s="148">
        <v>0</v>
      </c>
      <c r="H2650" s="148" t="s">
        <v>6288</v>
      </c>
      <c r="I2650" s="148">
        <v>0</v>
      </c>
      <c r="J2650" s="148">
        <v>14829.55</v>
      </c>
      <c r="K2650" s="148">
        <v>0</v>
      </c>
      <c r="L2650" s="148">
        <v>2471.59</v>
      </c>
      <c r="M2650" s="148">
        <v>19772.73</v>
      </c>
      <c r="N2650" s="148" t="s">
        <v>6289</v>
      </c>
      <c r="O2650" s="148">
        <v>0</v>
      </c>
      <c r="P2650" s="148">
        <v>22244.32</v>
      </c>
    </row>
    <row r="2651" spans="1:16" ht="12.5">
      <c r="A2651" s="237" t="s">
        <v>7139</v>
      </c>
      <c r="B2651" s="237" t="s">
        <v>5244</v>
      </c>
      <c r="C2651" s="237" t="s">
        <v>5838</v>
      </c>
      <c r="D2651" s="238" t="s">
        <v>6259</v>
      </c>
      <c r="E2651" s="148">
        <v>14829.55</v>
      </c>
      <c r="F2651" s="148">
        <v>0</v>
      </c>
      <c r="G2651" s="148">
        <v>0</v>
      </c>
      <c r="H2651" s="148" t="s">
        <v>6288</v>
      </c>
      <c r="I2651" s="148">
        <v>0</v>
      </c>
      <c r="J2651" s="148">
        <v>14829.55</v>
      </c>
      <c r="K2651" s="148">
        <v>0</v>
      </c>
      <c r="L2651" s="148">
        <v>0</v>
      </c>
      <c r="M2651" s="148">
        <v>19772.73</v>
      </c>
      <c r="N2651" s="148" t="s">
        <v>6289</v>
      </c>
      <c r="O2651" s="148">
        <v>0</v>
      </c>
      <c r="P2651" s="148">
        <v>19772.73</v>
      </c>
    </row>
    <row r="2652" spans="1:16" ht="25">
      <c r="A2652" s="237" t="s">
        <v>7140</v>
      </c>
      <c r="B2652" s="237" t="s">
        <v>7141</v>
      </c>
      <c r="C2652" s="237" t="s">
        <v>5838</v>
      </c>
      <c r="D2652" s="238" t="s">
        <v>5839</v>
      </c>
      <c r="E2652" s="148">
        <v>10003.51</v>
      </c>
      <c r="F2652" s="148">
        <v>1518.55</v>
      </c>
      <c r="G2652" s="148">
        <v>0</v>
      </c>
      <c r="H2652" s="148" t="s">
        <v>6288</v>
      </c>
      <c r="I2652" s="148">
        <v>98.89999999999964</v>
      </c>
      <c r="J2652" s="148">
        <v>11620.96</v>
      </c>
      <c r="K2652" s="148">
        <v>8002.81</v>
      </c>
      <c r="L2652" s="148">
        <v>1683.74</v>
      </c>
      <c r="M2652" s="148">
        <v>13338.01</v>
      </c>
      <c r="N2652" s="148" t="s">
        <v>6289</v>
      </c>
      <c r="O2652" s="148">
        <v>15767.77</v>
      </c>
      <c r="P2652" s="148">
        <v>38792.33</v>
      </c>
    </row>
    <row r="2653" spans="1:16" ht="25">
      <c r="A2653" s="237" t="s">
        <v>7140</v>
      </c>
      <c r="B2653" s="237" t="s">
        <v>7141</v>
      </c>
      <c r="C2653" s="237" t="s">
        <v>5838</v>
      </c>
      <c r="D2653" s="238" t="s">
        <v>7324</v>
      </c>
      <c r="E2653" s="148">
        <v>10003.51</v>
      </c>
      <c r="F2653" s="148">
        <v>0</v>
      </c>
      <c r="G2653" s="148">
        <v>0</v>
      </c>
      <c r="H2653" s="148" t="s">
        <v>6288</v>
      </c>
      <c r="I2653" s="148">
        <v>0</v>
      </c>
      <c r="J2653" s="148">
        <v>10003.51</v>
      </c>
      <c r="K2653" s="148">
        <v>0</v>
      </c>
      <c r="L2653" s="148">
        <v>1667.25</v>
      </c>
      <c r="M2653" s="148">
        <v>13338.01</v>
      </c>
      <c r="N2653" s="148" t="s">
        <v>6289</v>
      </c>
      <c r="O2653" s="148">
        <v>0</v>
      </c>
      <c r="P2653" s="148">
        <v>15005.26</v>
      </c>
    </row>
    <row r="2654" spans="1:16" ht="25">
      <c r="A2654" s="237" t="s">
        <v>7140</v>
      </c>
      <c r="B2654" s="237" t="s">
        <v>7141</v>
      </c>
      <c r="C2654" s="237" t="s">
        <v>5838</v>
      </c>
      <c r="D2654" s="238" t="s">
        <v>6259</v>
      </c>
      <c r="E2654" s="148">
        <v>10003.51</v>
      </c>
      <c r="F2654" s="148">
        <v>0</v>
      </c>
      <c r="G2654" s="148">
        <v>0</v>
      </c>
      <c r="H2654" s="148" t="s">
        <v>6288</v>
      </c>
      <c r="I2654" s="148">
        <v>0</v>
      </c>
      <c r="J2654" s="148">
        <v>10003.51</v>
      </c>
      <c r="K2654" s="148">
        <v>0</v>
      </c>
      <c r="L2654" s="148">
        <v>0</v>
      </c>
      <c r="M2654" s="148">
        <v>13338.01</v>
      </c>
      <c r="N2654" s="148" t="s">
        <v>6289</v>
      </c>
      <c r="O2654" s="148">
        <v>0</v>
      </c>
      <c r="P2654" s="148">
        <v>13338.01</v>
      </c>
    </row>
    <row r="2655" spans="1:16" ht="12.5">
      <c r="A2655" s="237" t="s">
        <v>7142</v>
      </c>
      <c r="B2655" s="237" t="s">
        <v>5455</v>
      </c>
      <c r="C2655" s="237" t="s">
        <v>5838</v>
      </c>
      <c r="D2655" s="238" t="s">
        <v>5839</v>
      </c>
      <c r="E2655" s="148">
        <v>11722.16</v>
      </c>
      <c r="F2655" s="148">
        <v>1518.55</v>
      </c>
      <c r="G2655" s="148">
        <v>0</v>
      </c>
      <c r="H2655" s="148" t="s">
        <v>6288</v>
      </c>
      <c r="I2655" s="148">
        <v>98.90000000000146</v>
      </c>
      <c r="J2655" s="148">
        <v>13339.61</v>
      </c>
      <c r="K2655" s="148">
        <v>9377.73</v>
      </c>
      <c r="L2655" s="148">
        <v>1970.18</v>
      </c>
      <c r="M2655" s="148">
        <v>15629.55</v>
      </c>
      <c r="N2655" s="148" t="s">
        <v>6289</v>
      </c>
      <c r="O2655" s="148">
        <v>18460.32</v>
      </c>
      <c r="P2655" s="148">
        <v>45437.78</v>
      </c>
    </row>
    <row r="2656" spans="1:16" ht="12.5">
      <c r="A2656" s="237" t="s">
        <v>7142</v>
      </c>
      <c r="B2656" s="237" t="s">
        <v>5455</v>
      </c>
      <c r="C2656" s="237" t="s">
        <v>5838</v>
      </c>
      <c r="D2656" s="238" t="s">
        <v>7324</v>
      </c>
      <c r="E2656" s="148">
        <v>11722.16</v>
      </c>
      <c r="F2656" s="148">
        <v>0</v>
      </c>
      <c r="G2656" s="148">
        <v>0</v>
      </c>
      <c r="H2656" s="148" t="s">
        <v>6288</v>
      </c>
      <c r="I2656" s="148">
        <v>0</v>
      </c>
      <c r="J2656" s="148">
        <v>11722.16</v>
      </c>
      <c r="K2656" s="148">
        <v>0</v>
      </c>
      <c r="L2656" s="148">
        <v>1953.69</v>
      </c>
      <c r="M2656" s="148">
        <v>15629.55</v>
      </c>
      <c r="N2656" s="148" t="s">
        <v>6289</v>
      </c>
      <c r="O2656" s="148">
        <v>0</v>
      </c>
      <c r="P2656" s="148">
        <v>17583.239999999998</v>
      </c>
    </row>
    <row r="2657" spans="1:16" ht="12.5">
      <c r="A2657" s="237" t="s">
        <v>7142</v>
      </c>
      <c r="B2657" s="237" t="s">
        <v>5455</v>
      </c>
      <c r="C2657" s="237" t="s">
        <v>5838</v>
      </c>
      <c r="D2657" s="238" t="s">
        <v>6259</v>
      </c>
      <c r="E2657" s="148">
        <v>11722.16</v>
      </c>
      <c r="F2657" s="148">
        <v>0</v>
      </c>
      <c r="G2657" s="148">
        <v>0</v>
      </c>
      <c r="H2657" s="148" t="s">
        <v>6288</v>
      </c>
      <c r="I2657" s="148">
        <v>0</v>
      </c>
      <c r="J2657" s="148">
        <v>11722.16</v>
      </c>
      <c r="K2657" s="148">
        <v>0</v>
      </c>
      <c r="L2657" s="148">
        <v>0</v>
      </c>
      <c r="M2657" s="148">
        <v>15629.55</v>
      </c>
      <c r="N2657" s="148" t="s">
        <v>6289</v>
      </c>
      <c r="O2657" s="148">
        <v>0</v>
      </c>
      <c r="P2657" s="148">
        <v>15629.55</v>
      </c>
    </row>
    <row r="2658" spans="1:16" ht="12.5">
      <c r="A2658" s="237" t="s">
        <v>7143</v>
      </c>
      <c r="B2658" s="237" t="s">
        <v>5563</v>
      </c>
      <c r="C2658" s="237" t="s">
        <v>5838</v>
      </c>
      <c r="D2658" s="238" t="s">
        <v>5839</v>
      </c>
      <c r="E2658" s="148">
        <v>13535.90</v>
      </c>
      <c r="F2658" s="148">
        <v>1518.55</v>
      </c>
      <c r="G2658" s="148">
        <v>0</v>
      </c>
      <c r="H2658" s="148" t="s">
        <v>6288</v>
      </c>
      <c r="I2658" s="148">
        <v>98.90000000000146</v>
      </c>
      <c r="J2658" s="148">
        <v>15153.35</v>
      </c>
      <c r="K2658" s="148">
        <v>10828.72</v>
      </c>
      <c r="L2658" s="148">
        <v>2272.47</v>
      </c>
      <c r="M2658" s="148">
        <v>18047.87</v>
      </c>
      <c r="N2658" s="148" t="s">
        <v>6289</v>
      </c>
      <c r="O2658" s="148">
        <v>21301.85</v>
      </c>
      <c r="P2658" s="148">
        <v>52450.909999999996</v>
      </c>
    </row>
    <row r="2659" spans="1:16" ht="12.5">
      <c r="A2659" s="237" t="s">
        <v>7143</v>
      </c>
      <c r="B2659" s="237" t="s">
        <v>5563</v>
      </c>
      <c r="C2659" s="237" t="s">
        <v>5838</v>
      </c>
      <c r="D2659" s="238" t="s">
        <v>7324</v>
      </c>
      <c r="E2659" s="148">
        <v>13535.90</v>
      </c>
      <c r="F2659" s="148">
        <v>0</v>
      </c>
      <c r="G2659" s="148">
        <v>0</v>
      </c>
      <c r="H2659" s="148" t="s">
        <v>6288</v>
      </c>
      <c r="I2659" s="148">
        <v>0</v>
      </c>
      <c r="J2659" s="148">
        <v>13535.90</v>
      </c>
      <c r="K2659" s="148">
        <v>0</v>
      </c>
      <c r="L2659" s="148">
        <v>2255.98</v>
      </c>
      <c r="M2659" s="148">
        <v>18047.87</v>
      </c>
      <c r="N2659" s="148" t="s">
        <v>6289</v>
      </c>
      <c r="O2659" s="148">
        <v>0</v>
      </c>
      <c r="P2659" s="148">
        <v>20303.85</v>
      </c>
    </row>
    <row r="2660" spans="1:16" ht="12.5">
      <c r="A2660" s="237" t="s">
        <v>7143</v>
      </c>
      <c r="B2660" s="237" t="s">
        <v>5563</v>
      </c>
      <c r="C2660" s="237" t="s">
        <v>5838</v>
      </c>
      <c r="D2660" s="238" t="s">
        <v>6259</v>
      </c>
      <c r="E2660" s="148">
        <v>13535.90</v>
      </c>
      <c r="F2660" s="148">
        <v>0</v>
      </c>
      <c r="G2660" s="148">
        <v>0</v>
      </c>
      <c r="H2660" s="148" t="s">
        <v>6288</v>
      </c>
      <c r="I2660" s="148">
        <v>0</v>
      </c>
      <c r="J2660" s="148">
        <v>13535.90</v>
      </c>
      <c r="K2660" s="148">
        <v>0</v>
      </c>
      <c r="L2660" s="148">
        <v>0</v>
      </c>
      <c r="M2660" s="148">
        <v>18047.87</v>
      </c>
      <c r="N2660" s="148" t="s">
        <v>6289</v>
      </c>
      <c r="O2660" s="148">
        <v>0</v>
      </c>
      <c r="P2660" s="148">
        <v>18047.87</v>
      </c>
    </row>
    <row r="2661" spans="1:16" ht="12.5">
      <c r="A2661" s="237" t="s">
        <v>7144</v>
      </c>
      <c r="B2661" s="237" t="s">
        <v>6185</v>
      </c>
      <c r="C2661" s="237" t="s">
        <v>5838</v>
      </c>
      <c r="D2661" s="238" t="s">
        <v>5839</v>
      </c>
      <c r="E2661" s="148">
        <v>9487.22</v>
      </c>
      <c r="F2661" s="148">
        <v>1518.55</v>
      </c>
      <c r="G2661" s="148">
        <v>0</v>
      </c>
      <c r="H2661" s="148" t="s">
        <v>6288</v>
      </c>
      <c r="I2661" s="148">
        <v>98.90000000000146</v>
      </c>
      <c r="J2661" s="148">
        <v>11104.67</v>
      </c>
      <c r="K2661" s="148">
        <v>7589.78</v>
      </c>
      <c r="L2661" s="148">
        <v>1597.69</v>
      </c>
      <c r="M2661" s="148">
        <v>12649.63</v>
      </c>
      <c r="N2661" s="148" t="s">
        <v>6289</v>
      </c>
      <c r="O2661" s="148">
        <v>14958.91</v>
      </c>
      <c r="P2661" s="148">
        <v>36796.009999999995</v>
      </c>
    </row>
    <row r="2662" spans="1:16" ht="12.5">
      <c r="A2662" s="237" t="s">
        <v>7144</v>
      </c>
      <c r="B2662" s="237" t="s">
        <v>6185</v>
      </c>
      <c r="C2662" s="237" t="s">
        <v>5838</v>
      </c>
      <c r="D2662" s="238" t="s">
        <v>7324</v>
      </c>
      <c r="E2662" s="148">
        <v>9487.22</v>
      </c>
      <c r="F2662" s="148">
        <v>0</v>
      </c>
      <c r="G2662" s="148">
        <v>0</v>
      </c>
      <c r="H2662" s="148" t="s">
        <v>6288</v>
      </c>
      <c r="I2662" s="148">
        <v>0</v>
      </c>
      <c r="J2662" s="148">
        <v>9487.22</v>
      </c>
      <c r="K2662" s="148">
        <v>0</v>
      </c>
      <c r="L2662" s="148">
        <v>1581.20</v>
      </c>
      <c r="M2662" s="148">
        <v>12649.63</v>
      </c>
      <c r="N2662" s="148" t="s">
        <v>6289</v>
      </c>
      <c r="O2662" s="148">
        <v>0</v>
      </c>
      <c r="P2662" s="148">
        <v>14230.83</v>
      </c>
    </row>
    <row r="2663" spans="1:16" ht="12.5">
      <c r="A2663" s="237" t="s">
        <v>7144</v>
      </c>
      <c r="B2663" s="237" t="s">
        <v>6185</v>
      </c>
      <c r="C2663" s="237" t="s">
        <v>5838</v>
      </c>
      <c r="D2663" s="238" t="s">
        <v>6259</v>
      </c>
      <c r="E2663" s="148">
        <v>9487.22</v>
      </c>
      <c r="F2663" s="148">
        <v>0</v>
      </c>
      <c r="G2663" s="148">
        <v>0</v>
      </c>
      <c r="H2663" s="148" t="s">
        <v>6288</v>
      </c>
      <c r="I2663" s="148">
        <v>0</v>
      </c>
      <c r="J2663" s="148">
        <v>9487.22</v>
      </c>
      <c r="K2663" s="148">
        <v>0</v>
      </c>
      <c r="L2663" s="148">
        <v>0</v>
      </c>
      <c r="M2663" s="148">
        <v>12649.63</v>
      </c>
      <c r="N2663" s="148" t="s">
        <v>6289</v>
      </c>
      <c r="O2663" s="148">
        <v>0</v>
      </c>
      <c r="P2663" s="148">
        <v>12649.63</v>
      </c>
    </row>
    <row r="2664" spans="1:16" ht="12.5">
      <c r="A2664" s="237" t="s">
        <v>7145</v>
      </c>
      <c r="B2664" s="237" t="s">
        <v>7146</v>
      </c>
      <c r="C2664" s="237" t="s">
        <v>5838</v>
      </c>
      <c r="D2664" s="238" t="s">
        <v>5839</v>
      </c>
      <c r="E2664" s="148">
        <v>11093.41</v>
      </c>
      <c r="F2664" s="148">
        <v>1518.55</v>
      </c>
      <c r="G2664" s="148">
        <v>0</v>
      </c>
      <c r="H2664" s="148" t="s">
        <v>6288</v>
      </c>
      <c r="I2664" s="148">
        <v>98.90000000000146</v>
      </c>
      <c r="J2664" s="148">
        <v>12710.86</v>
      </c>
      <c r="K2664" s="148">
        <v>8874.73</v>
      </c>
      <c r="L2664" s="148">
        <v>1865.39</v>
      </c>
      <c r="M2664" s="148">
        <v>14791.21</v>
      </c>
      <c r="N2664" s="148" t="s">
        <v>6289</v>
      </c>
      <c r="O2664" s="148">
        <v>17475.28</v>
      </c>
      <c r="P2664" s="148">
        <v>43006.61</v>
      </c>
    </row>
    <row r="2665" spans="1:16" ht="12.5">
      <c r="A2665" s="237" t="s">
        <v>7145</v>
      </c>
      <c r="B2665" s="237" t="s">
        <v>7146</v>
      </c>
      <c r="C2665" s="237" t="s">
        <v>5838</v>
      </c>
      <c r="D2665" s="238" t="s">
        <v>7324</v>
      </c>
      <c r="E2665" s="148">
        <v>11093.41</v>
      </c>
      <c r="F2665" s="148">
        <v>0</v>
      </c>
      <c r="G2665" s="148">
        <v>0</v>
      </c>
      <c r="H2665" s="148" t="s">
        <v>6288</v>
      </c>
      <c r="I2665" s="148">
        <v>0</v>
      </c>
      <c r="J2665" s="148">
        <v>11093.41</v>
      </c>
      <c r="K2665" s="148">
        <v>0</v>
      </c>
      <c r="L2665" s="148">
        <v>1848.90</v>
      </c>
      <c r="M2665" s="148">
        <v>14791.21</v>
      </c>
      <c r="N2665" s="148" t="s">
        <v>6289</v>
      </c>
      <c r="O2665" s="148">
        <v>0</v>
      </c>
      <c r="P2665" s="148">
        <v>16640.11</v>
      </c>
    </row>
    <row r="2666" spans="1:16" ht="12.5">
      <c r="A2666" s="237" t="s">
        <v>7145</v>
      </c>
      <c r="B2666" s="237" t="s">
        <v>7146</v>
      </c>
      <c r="C2666" s="237" t="s">
        <v>5838</v>
      </c>
      <c r="D2666" s="238" t="s">
        <v>6259</v>
      </c>
      <c r="E2666" s="148">
        <v>10003.51</v>
      </c>
      <c r="F2666" s="148">
        <v>0</v>
      </c>
      <c r="G2666" s="148">
        <v>0</v>
      </c>
      <c r="H2666" s="148" t="s">
        <v>6288</v>
      </c>
      <c r="I2666" s="148">
        <v>0</v>
      </c>
      <c r="J2666" s="148">
        <v>10003.51</v>
      </c>
      <c r="K2666" s="148">
        <v>0</v>
      </c>
      <c r="L2666" s="148">
        <v>0</v>
      </c>
      <c r="M2666" s="148">
        <v>13338.01</v>
      </c>
      <c r="N2666" s="148" t="s">
        <v>6289</v>
      </c>
      <c r="O2666" s="148">
        <v>0</v>
      </c>
      <c r="P2666" s="148">
        <v>13338.01</v>
      </c>
    </row>
    <row r="2667" spans="1:16" ht="12.5">
      <c r="A2667" s="237" t="s">
        <v>7147</v>
      </c>
      <c r="B2667" s="237" t="s">
        <v>6218</v>
      </c>
      <c r="C2667" s="237" t="s">
        <v>5838</v>
      </c>
      <c r="D2667" s="238" t="s">
        <v>5839</v>
      </c>
      <c r="E2667" s="148">
        <v>11047.14</v>
      </c>
      <c r="F2667" s="148">
        <v>1518.55</v>
      </c>
      <c r="G2667" s="148">
        <v>0</v>
      </c>
      <c r="H2667" s="148" t="s">
        <v>6288</v>
      </c>
      <c r="I2667" s="148">
        <v>98.90000000000146</v>
      </c>
      <c r="J2667" s="148">
        <v>12664.59</v>
      </c>
      <c r="K2667" s="148">
        <v>8837.71</v>
      </c>
      <c r="L2667" s="148">
        <v>1857.67</v>
      </c>
      <c r="M2667" s="148">
        <v>14729.52</v>
      </c>
      <c r="N2667" s="148" t="s">
        <v>6289</v>
      </c>
      <c r="O2667" s="148">
        <v>17402.79</v>
      </c>
      <c r="P2667" s="148">
        <v>42827.69</v>
      </c>
    </row>
    <row r="2668" spans="1:16" ht="12.5">
      <c r="A2668" s="237" t="s">
        <v>7147</v>
      </c>
      <c r="B2668" s="237" t="s">
        <v>6218</v>
      </c>
      <c r="C2668" s="237" t="s">
        <v>5838</v>
      </c>
      <c r="D2668" s="238" t="s">
        <v>7324</v>
      </c>
      <c r="E2668" s="148">
        <v>11047.14</v>
      </c>
      <c r="F2668" s="148">
        <v>0</v>
      </c>
      <c r="G2668" s="148">
        <v>0</v>
      </c>
      <c r="H2668" s="148" t="s">
        <v>6288</v>
      </c>
      <c r="I2668" s="148">
        <v>0</v>
      </c>
      <c r="J2668" s="148">
        <v>11047.14</v>
      </c>
      <c r="K2668" s="148">
        <v>0</v>
      </c>
      <c r="L2668" s="148">
        <v>1841.19</v>
      </c>
      <c r="M2668" s="148">
        <v>14729.52</v>
      </c>
      <c r="N2668" s="148" t="s">
        <v>6289</v>
      </c>
      <c r="O2668" s="148">
        <v>0</v>
      </c>
      <c r="P2668" s="148">
        <v>16570.71</v>
      </c>
    </row>
    <row r="2669" spans="1:16" ht="12.5">
      <c r="A2669" s="237" t="s">
        <v>7147</v>
      </c>
      <c r="B2669" s="237" t="s">
        <v>6218</v>
      </c>
      <c r="C2669" s="237" t="s">
        <v>5838</v>
      </c>
      <c r="D2669" s="238" t="s">
        <v>6259</v>
      </c>
      <c r="E2669" s="148">
        <v>11047.14</v>
      </c>
      <c r="F2669" s="148">
        <v>0</v>
      </c>
      <c r="G2669" s="148">
        <v>0</v>
      </c>
      <c r="H2669" s="148" t="s">
        <v>6288</v>
      </c>
      <c r="I2669" s="148">
        <v>0</v>
      </c>
      <c r="J2669" s="148">
        <v>11047.14</v>
      </c>
      <c r="K2669" s="148">
        <v>0</v>
      </c>
      <c r="L2669" s="148">
        <v>0</v>
      </c>
      <c r="M2669" s="148">
        <v>14729.52</v>
      </c>
      <c r="N2669" s="148" t="s">
        <v>6289</v>
      </c>
      <c r="O2669" s="148">
        <v>0</v>
      </c>
      <c r="P2669" s="148">
        <v>14729.52</v>
      </c>
    </row>
    <row r="2670" spans="1:16" ht="25">
      <c r="A2670" s="237" t="s">
        <v>7148</v>
      </c>
      <c r="B2670" s="237" t="s">
        <v>7099</v>
      </c>
      <c r="C2670" s="237" t="s">
        <v>5838</v>
      </c>
      <c r="D2670" s="238" t="s">
        <v>5839</v>
      </c>
      <c r="E2670" s="148">
        <v>11722.16</v>
      </c>
      <c r="F2670" s="148">
        <v>1518.55</v>
      </c>
      <c r="G2670" s="148">
        <v>0</v>
      </c>
      <c r="H2670" s="148" t="s">
        <v>6288</v>
      </c>
      <c r="I2670" s="148">
        <v>98.90000000000146</v>
      </c>
      <c r="J2670" s="148">
        <v>13339.61</v>
      </c>
      <c r="K2670" s="148">
        <v>9377.73</v>
      </c>
      <c r="L2670" s="148">
        <v>1970.18</v>
      </c>
      <c r="M2670" s="148">
        <v>15629.55</v>
      </c>
      <c r="N2670" s="148" t="s">
        <v>6289</v>
      </c>
      <c r="O2670" s="148">
        <v>18460.32</v>
      </c>
      <c r="P2670" s="148">
        <v>45437.78</v>
      </c>
    </row>
    <row r="2671" spans="1:16" ht="25">
      <c r="A2671" s="237" t="s">
        <v>7148</v>
      </c>
      <c r="B2671" s="237" t="s">
        <v>7099</v>
      </c>
      <c r="C2671" s="237" t="s">
        <v>5838</v>
      </c>
      <c r="D2671" s="238" t="s">
        <v>7324</v>
      </c>
      <c r="E2671" s="148">
        <v>11722.16</v>
      </c>
      <c r="F2671" s="148">
        <v>0</v>
      </c>
      <c r="G2671" s="148">
        <v>0</v>
      </c>
      <c r="H2671" s="148" t="s">
        <v>6288</v>
      </c>
      <c r="I2671" s="148">
        <v>0</v>
      </c>
      <c r="J2671" s="148">
        <v>11722.16</v>
      </c>
      <c r="K2671" s="148">
        <v>0</v>
      </c>
      <c r="L2671" s="148">
        <v>1953.69</v>
      </c>
      <c r="M2671" s="148">
        <v>15629.55</v>
      </c>
      <c r="N2671" s="148" t="s">
        <v>6289</v>
      </c>
      <c r="O2671" s="148">
        <v>0</v>
      </c>
      <c r="P2671" s="148">
        <v>17583.239999999998</v>
      </c>
    </row>
    <row r="2672" spans="1:16" ht="25">
      <c r="A2672" s="237" t="s">
        <v>7148</v>
      </c>
      <c r="B2672" s="237" t="s">
        <v>7099</v>
      </c>
      <c r="C2672" s="237" t="s">
        <v>5838</v>
      </c>
      <c r="D2672" s="238" t="s">
        <v>6259</v>
      </c>
      <c r="E2672" s="148">
        <v>11722.16</v>
      </c>
      <c r="F2672" s="148">
        <v>0</v>
      </c>
      <c r="G2672" s="148">
        <v>0</v>
      </c>
      <c r="H2672" s="148" t="s">
        <v>6288</v>
      </c>
      <c r="I2672" s="148">
        <v>0</v>
      </c>
      <c r="J2672" s="148">
        <v>11722.16</v>
      </c>
      <c r="K2672" s="148">
        <v>0</v>
      </c>
      <c r="L2672" s="148">
        <v>0</v>
      </c>
      <c r="M2672" s="148">
        <v>15629.55</v>
      </c>
      <c r="N2672" s="148" t="s">
        <v>6289</v>
      </c>
      <c r="O2672" s="148">
        <v>0</v>
      </c>
      <c r="P2672" s="148">
        <v>15629.55</v>
      </c>
    </row>
    <row r="2673" spans="1:16" ht="12.5">
      <c r="A2673" s="237" t="s">
        <v>6274</v>
      </c>
      <c r="B2673" s="237" t="s">
        <v>6275</v>
      </c>
      <c r="C2673" s="237" t="s">
        <v>5838</v>
      </c>
      <c r="D2673" s="238" t="s">
        <v>5839</v>
      </c>
      <c r="E2673" s="148">
        <v>11722.16</v>
      </c>
      <c r="F2673" s="148">
        <v>1518.55</v>
      </c>
      <c r="G2673" s="148">
        <v>0</v>
      </c>
      <c r="H2673" s="148" t="s">
        <v>6288</v>
      </c>
      <c r="I2673" s="148">
        <v>98.90000000000146</v>
      </c>
      <c r="J2673" s="148">
        <v>13339.61</v>
      </c>
      <c r="K2673" s="148">
        <v>9377.73</v>
      </c>
      <c r="L2673" s="148">
        <v>1970.18</v>
      </c>
      <c r="M2673" s="148">
        <v>15629.55</v>
      </c>
      <c r="N2673" s="148" t="s">
        <v>6289</v>
      </c>
      <c r="O2673" s="148">
        <v>18460.32</v>
      </c>
      <c r="P2673" s="148">
        <v>45437.78</v>
      </c>
    </row>
    <row r="2674" spans="1:16" ht="12.5">
      <c r="A2674" s="237" t="s">
        <v>6274</v>
      </c>
      <c r="B2674" s="237" t="s">
        <v>6275</v>
      </c>
      <c r="C2674" s="237" t="s">
        <v>5838</v>
      </c>
      <c r="D2674" s="238" t="s">
        <v>7324</v>
      </c>
      <c r="E2674" s="148">
        <v>11722.16</v>
      </c>
      <c r="F2674" s="148">
        <v>0</v>
      </c>
      <c r="G2674" s="148">
        <v>0</v>
      </c>
      <c r="H2674" s="148" t="s">
        <v>6288</v>
      </c>
      <c r="I2674" s="148">
        <v>0</v>
      </c>
      <c r="J2674" s="148">
        <v>11722.16</v>
      </c>
      <c r="K2674" s="148">
        <v>0</v>
      </c>
      <c r="L2674" s="148">
        <v>1953.69</v>
      </c>
      <c r="M2674" s="148">
        <v>15629.55</v>
      </c>
      <c r="N2674" s="148" t="s">
        <v>6289</v>
      </c>
      <c r="O2674" s="148">
        <v>0</v>
      </c>
      <c r="P2674" s="148">
        <v>17583.239999999998</v>
      </c>
    </row>
    <row r="2675" spans="1:16" ht="12.5">
      <c r="A2675" s="237" t="s">
        <v>6274</v>
      </c>
      <c r="B2675" s="237" t="s">
        <v>6275</v>
      </c>
      <c r="C2675" s="237" t="s">
        <v>5838</v>
      </c>
      <c r="D2675" s="238" t="s">
        <v>6259</v>
      </c>
      <c r="E2675" s="148">
        <v>11722.16</v>
      </c>
      <c r="F2675" s="148">
        <v>0</v>
      </c>
      <c r="G2675" s="148">
        <v>0</v>
      </c>
      <c r="H2675" s="148" t="s">
        <v>6288</v>
      </c>
      <c r="I2675" s="148">
        <v>0</v>
      </c>
      <c r="J2675" s="148">
        <v>11722.16</v>
      </c>
      <c r="K2675" s="148">
        <v>0</v>
      </c>
      <c r="L2675" s="148">
        <v>0</v>
      </c>
      <c r="M2675" s="148">
        <v>15629.55</v>
      </c>
      <c r="N2675" s="148" t="s">
        <v>6289</v>
      </c>
      <c r="O2675" s="148">
        <v>0</v>
      </c>
      <c r="P2675" s="148">
        <v>15629.55</v>
      </c>
    </row>
    <row r="2676" spans="1:16" ht="12.5">
      <c r="A2676" s="237" t="s">
        <v>7149</v>
      </c>
      <c r="B2676" s="237" t="s">
        <v>6271</v>
      </c>
      <c r="C2676" s="237" t="s">
        <v>5838</v>
      </c>
      <c r="D2676" s="238" t="s">
        <v>5839</v>
      </c>
      <c r="E2676" s="148">
        <v>8226.89</v>
      </c>
      <c r="F2676" s="148">
        <v>1518.55</v>
      </c>
      <c r="G2676" s="148">
        <v>0</v>
      </c>
      <c r="H2676" s="148" t="s">
        <v>6288</v>
      </c>
      <c r="I2676" s="148">
        <v>98.90000000000146</v>
      </c>
      <c r="J2676" s="148">
        <v>9844.34</v>
      </c>
      <c r="K2676" s="148">
        <v>6581.51</v>
      </c>
      <c r="L2676" s="148">
        <v>1387.63</v>
      </c>
      <c r="M2676" s="148">
        <v>10969.19</v>
      </c>
      <c r="N2676" s="148" t="s">
        <v>6289</v>
      </c>
      <c r="O2676" s="148">
        <v>12984.40</v>
      </c>
      <c r="P2676" s="148">
        <v>31922.730000000003</v>
      </c>
    </row>
    <row r="2677" spans="1:16" ht="12.5">
      <c r="A2677" s="237" t="s">
        <v>7149</v>
      </c>
      <c r="B2677" s="237" t="s">
        <v>6271</v>
      </c>
      <c r="C2677" s="237" t="s">
        <v>5838</v>
      </c>
      <c r="D2677" s="238" t="s">
        <v>7324</v>
      </c>
      <c r="E2677" s="148">
        <v>8226.89</v>
      </c>
      <c r="F2677" s="148">
        <v>0</v>
      </c>
      <c r="G2677" s="148">
        <v>0</v>
      </c>
      <c r="H2677" s="148" t="s">
        <v>6288</v>
      </c>
      <c r="I2677" s="148">
        <v>0</v>
      </c>
      <c r="J2677" s="148">
        <v>8226.89</v>
      </c>
      <c r="K2677" s="148">
        <v>0</v>
      </c>
      <c r="L2677" s="148">
        <v>1371.15</v>
      </c>
      <c r="M2677" s="148">
        <v>10969.19</v>
      </c>
      <c r="N2677" s="148" t="s">
        <v>6289</v>
      </c>
      <c r="O2677" s="148">
        <v>0</v>
      </c>
      <c r="P2677" s="148">
        <v>12340.34</v>
      </c>
    </row>
    <row r="2678" spans="1:16" ht="12.5">
      <c r="A2678" s="237" t="s">
        <v>7149</v>
      </c>
      <c r="B2678" s="237" t="s">
        <v>6271</v>
      </c>
      <c r="C2678" s="237" t="s">
        <v>5838</v>
      </c>
      <c r="D2678" s="238" t="s">
        <v>6259</v>
      </c>
      <c r="E2678" s="148">
        <v>8226.89</v>
      </c>
      <c r="F2678" s="148">
        <v>0</v>
      </c>
      <c r="G2678" s="148">
        <v>0</v>
      </c>
      <c r="H2678" s="148" t="s">
        <v>6288</v>
      </c>
      <c r="I2678" s="148">
        <v>0</v>
      </c>
      <c r="J2678" s="148">
        <v>8226.89</v>
      </c>
      <c r="K2678" s="148">
        <v>0</v>
      </c>
      <c r="L2678" s="148">
        <v>0</v>
      </c>
      <c r="M2678" s="148">
        <v>10969.19</v>
      </c>
      <c r="N2678" s="148" t="s">
        <v>6289</v>
      </c>
      <c r="O2678" s="148">
        <v>0</v>
      </c>
      <c r="P2678" s="148">
        <v>10969.19</v>
      </c>
    </row>
    <row r="2679" spans="1:16" ht="12.5">
      <c r="A2679" s="237" t="s">
        <v>7150</v>
      </c>
      <c r="B2679" s="237" t="s">
        <v>5736</v>
      </c>
      <c r="C2679" s="237" t="s">
        <v>5838</v>
      </c>
      <c r="D2679" s="238" t="s">
        <v>5839</v>
      </c>
      <c r="E2679" s="148">
        <v>8226.89</v>
      </c>
      <c r="F2679" s="148">
        <v>1518.55</v>
      </c>
      <c r="G2679" s="148">
        <v>0</v>
      </c>
      <c r="H2679" s="148" t="s">
        <v>6288</v>
      </c>
      <c r="I2679" s="148">
        <v>98.90000000000146</v>
      </c>
      <c r="J2679" s="148">
        <v>9844.34</v>
      </c>
      <c r="K2679" s="148">
        <v>6581.51</v>
      </c>
      <c r="L2679" s="148">
        <v>1387.63</v>
      </c>
      <c r="M2679" s="148">
        <v>10969.19</v>
      </c>
      <c r="N2679" s="148" t="s">
        <v>6289</v>
      </c>
      <c r="O2679" s="148">
        <v>12984.40</v>
      </c>
      <c r="P2679" s="148">
        <v>31922.730000000003</v>
      </c>
    </row>
    <row r="2680" spans="1:16" ht="12.5">
      <c r="A2680" s="237" t="s">
        <v>7150</v>
      </c>
      <c r="B2680" s="237" t="s">
        <v>5736</v>
      </c>
      <c r="C2680" s="237" t="s">
        <v>5838</v>
      </c>
      <c r="D2680" s="238" t="s">
        <v>7324</v>
      </c>
      <c r="E2680" s="148">
        <v>8226.89</v>
      </c>
      <c r="F2680" s="148">
        <v>0</v>
      </c>
      <c r="G2680" s="148">
        <v>0</v>
      </c>
      <c r="H2680" s="148" t="s">
        <v>6288</v>
      </c>
      <c r="I2680" s="148">
        <v>0</v>
      </c>
      <c r="J2680" s="148">
        <v>8226.89</v>
      </c>
      <c r="K2680" s="148">
        <v>0</v>
      </c>
      <c r="L2680" s="148">
        <v>1371.15</v>
      </c>
      <c r="M2680" s="148">
        <v>10969.19</v>
      </c>
      <c r="N2680" s="148" t="s">
        <v>6289</v>
      </c>
      <c r="O2680" s="148">
        <v>0</v>
      </c>
      <c r="P2680" s="148">
        <v>12340.34</v>
      </c>
    </row>
    <row r="2681" spans="1:16" ht="12.5">
      <c r="A2681" s="237" t="s">
        <v>7150</v>
      </c>
      <c r="B2681" s="237" t="s">
        <v>5736</v>
      </c>
      <c r="C2681" s="237" t="s">
        <v>5838</v>
      </c>
      <c r="D2681" s="238" t="s">
        <v>6259</v>
      </c>
      <c r="E2681" s="148">
        <v>8226.89</v>
      </c>
      <c r="F2681" s="148">
        <v>0</v>
      </c>
      <c r="G2681" s="148">
        <v>0</v>
      </c>
      <c r="H2681" s="148" t="s">
        <v>6288</v>
      </c>
      <c r="I2681" s="148">
        <v>0</v>
      </c>
      <c r="J2681" s="148">
        <v>8226.89</v>
      </c>
      <c r="K2681" s="148">
        <v>0</v>
      </c>
      <c r="L2681" s="148">
        <v>0</v>
      </c>
      <c r="M2681" s="148">
        <v>10969.19</v>
      </c>
      <c r="N2681" s="148" t="s">
        <v>6289</v>
      </c>
      <c r="O2681" s="148">
        <v>0</v>
      </c>
      <c r="P2681" s="148">
        <v>10969.19</v>
      </c>
    </row>
    <row r="2682" spans="1:16" ht="12.5">
      <c r="A2682" s="237" t="s">
        <v>7151</v>
      </c>
      <c r="B2682" s="237" t="s">
        <v>7110</v>
      </c>
      <c r="C2682" s="237" t="s">
        <v>5838</v>
      </c>
      <c r="D2682" s="238" t="s">
        <v>5839</v>
      </c>
      <c r="E2682" s="148">
        <v>11722.16</v>
      </c>
      <c r="F2682" s="148">
        <v>1518.55</v>
      </c>
      <c r="G2682" s="148">
        <v>0</v>
      </c>
      <c r="H2682" s="148" t="s">
        <v>6288</v>
      </c>
      <c r="I2682" s="148">
        <v>98.90000000000146</v>
      </c>
      <c r="J2682" s="148">
        <v>13339.61</v>
      </c>
      <c r="K2682" s="148">
        <v>9377.73</v>
      </c>
      <c r="L2682" s="148">
        <v>1970.18</v>
      </c>
      <c r="M2682" s="148">
        <v>15629.55</v>
      </c>
      <c r="N2682" s="148" t="s">
        <v>6289</v>
      </c>
      <c r="O2682" s="148">
        <v>18460.32</v>
      </c>
      <c r="P2682" s="148">
        <v>45437.78</v>
      </c>
    </row>
    <row r="2683" spans="1:16" ht="12.5">
      <c r="A2683" s="237" t="s">
        <v>7151</v>
      </c>
      <c r="B2683" s="237" t="s">
        <v>7110</v>
      </c>
      <c r="C2683" s="237" t="s">
        <v>5838</v>
      </c>
      <c r="D2683" s="238" t="s">
        <v>7324</v>
      </c>
      <c r="E2683" s="148">
        <v>11722.16</v>
      </c>
      <c r="F2683" s="148">
        <v>0</v>
      </c>
      <c r="G2683" s="148">
        <v>0</v>
      </c>
      <c r="H2683" s="148" t="s">
        <v>6288</v>
      </c>
      <c r="I2683" s="148">
        <v>0</v>
      </c>
      <c r="J2683" s="148">
        <v>11722.16</v>
      </c>
      <c r="K2683" s="148">
        <v>0</v>
      </c>
      <c r="L2683" s="148">
        <v>1953.69</v>
      </c>
      <c r="M2683" s="148">
        <v>15629.55</v>
      </c>
      <c r="N2683" s="148" t="s">
        <v>6289</v>
      </c>
      <c r="O2683" s="148">
        <v>0</v>
      </c>
      <c r="P2683" s="148">
        <v>17583.239999999998</v>
      </c>
    </row>
    <row r="2684" spans="1:16" ht="12.5">
      <c r="A2684" s="237" t="s">
        <v>7151</v>
      </c>
      <c r="B2684" s="237" t="s">
        <v>7110</v>
      </c>
      <c r="C2684" s="237" t="s">
        <v>5838</v>
      </c>
      <c r="D2684" s="238" t="s">
        <v>6259</v>
      </c>
      <c r="E2684" s="148">
        <v>11722.16</v>
      </c>
      <c r="F2684" s="148">
        <v>0</v>
      </c>
      <c r="G2684" s="148">
        <v>0</v>
      </c>
      <c r="H2684" s="148" t="s">
        <v>6288</v>
      </c>
      <c r="I2684" s="148">
        <v>0</v>
      </c>
      <c r="J2684" s="148">
        <v>11722.16</v>
      </c>
      <c r="K2684" s="148">
        <v>0</v>
      </c>
      <c r="L2684" s="148">
        <v>0</v>
      </c>
      <c r="M2684" s="148">
        <v>15629.55</v>
      </c>
      <c r="N2684" s="148" t="s">
        <v>6289</v>
      </c>
      <c r="O2684" s="148">
        <v>0</v>
      </c>
      <c r="P2684" s="148">
        <v>15629.55</v>
      </c>
    </row>
    <row r="2685" spans="1:16" ht="12.5">
      <c r="A2685" s="237" t="s">
        <v>7152</v>
      </c>
      <c r="B2685" s="237" t="s">
        <v>7153</v>
      </c>
      <c r="C2685" s="237" t="s">
        <v>5838</v>
      </c>
      <c r="D2685" s="238" t="s">
        <v>5839</v>
      </c>
      <c r="E2685" s="148">
        <v>9021</v>
      </c>
      <c r="F2685" s="148">
        <v>1518.55</v>
      </c>
      <c r="G2685" s="148">
        <v>0</v>
      </c>
      <c r="H2685" s="148" t="s">
        <v>6288</v>
      </c>
      <c r="I2685" s="148">
        <v>98.90000000000146</v>
      </c>
      <c r="J2685" s="148">
        <v>10638.45</v>
      </c>
      <c r="K2685" s="148">
        <v>7216.80</v>
      </c>
      <c r="L2685" s="148">
        <v>1519.98</v>
      </c>
      <c r="M2685" s="148">
        <v>12028</v>
      </c>
      <c r="N2685" s="148" t="s">
        <v>6289</v>
      </c>
      <c r="O2685" s="148">
        <v>14228.50</v>
      </c>
      <c r="P2685" s="148">
        <v>34993.28</v>
      </c>
    </row>
    <row r="2686" spans="1:16" ht="12.5">
      <c r="A2686" s="237" t="s">
        <v>7152</v>
      </c>
      <c r="B2686" s="237" t="s">
        <v>7153</v>
      </c>
      <c r="C2686" s="237" t="s">
        <v>5838</v>
      </c>
      <c r="D2686" s="238" t="s">
        <v>7324</v>
      </c>
      <c r="E2686" s="148">
        <v>9021</v>
      </c>
      <c r="F2686" s="148">
        <v>0</v>
      </c>
      <c r="G2686" s="148">
        <v>0</v>
      </c>
      <c r="H2686" s="148" t="s">
        <v>6288</v>
      </c>
      <c r="I2686" s="148">
        <v>0</v>
      </c>
      <c r="J2686" s="148">
        <v>9021</v>
      </c>
      <c r="K2686" s="148">
        <v>0</v>
      </c>
      <c r="L2686" s="148">
        <v>1503.50</v>
      </c>
      <c r="M2686" s="148">
        <v>12028</v>
      </c>
      <c r="N2686" s="148" t="s">
        <v>6289</v>
      </c>
      <c r="O2686" s="148">
        <v>0</v>
      </c>
      <c r="P2686" s="148">
        <v>13531.50</v>
      </c>
    </row>
    <row r="2687" spans="1:16" ht="12.5">
      <c r="A2687" s="237" t="s">
        <v>7152</v>
      </c>
      <c r="B2687" s="237" t="s">
        <v>7153</v>
      </c>
      <c r="C2687" s="237" t="s">
        <v>5838</v>
      </c>
      <c r="D2687" s="238" t="s">
        <v>6259</v>
      </c>
      <c r="E2687" s="148">
        <v>9021</v>
      </c>
      <c r="F2687" s="148">
        <v>0</v>
      </c>
      <c r="G2687" s="148">
        <v>0</v>
      </c>
      <c r="H2687" s="148" t="s">
        <v>6288</v>
      </c>
      <c r="I2687" s="148">
        <v>0</v>
      </c>
      <c r="J2687" s="148">
        <v>9021</v>
      </c>
      <c r="K2687" s="148">
        <v>0</v>
      </c>
      <c r="L2687" s="148">
        <v>0</v>
      </c>
      <c r="M2687" s="148">
        <v>12028</v>
      </c>
      <c r="N2687" s="148" t="s">
        <v>6289</v>
      </c>
      <c r="O2687" s="148">
        <v>0</v>
      </c>
      <c r="P2687" s="148">
        <v>12028</v>
      </c>
    </row>
    <row r="2688" spans="1:16" ht="12.5">
      <c r="A2688" s="237" t="s">
        <v>7154</v>
      </c>
      <c r="B2688" s="237" t="s">
        <v>7155</v>
      </c>
      <c r="C2688" s="237" t="s">
        <v>5838</v>
      </c>
      <c r="D2688" s="238" t="s">
        <v>5839</v>
      </c>
      <c r="E2688" s="148">
        <v>9021</v>
      </c>
      <c r="F2688" s="148">
        <v>1518.55</v>
      </c>
      <c r="G2688" s="148">
        <v>0</v>
      </c>
      <c r="H2688" s="148" t="s">
        <v>6288</v>
      </c>
      <c r="I2688" s="148">
        <v>98.90000000000146</v>
      </c>
      <c r="J2688" s="148">
        <v>10638.45</v>
      </c>
      <c r="K2688" s="148">
        <v>7216.80</v>
      </c>
      <c r="L2688" s="148">
        <v>1519.98</v>
      </c>
      <c r="M2688" s="148">
        <v>12028</v>
      </c>
      <c r="N2688" s="148" t="s">
        <v>6289</v>
      </c>
      <c r="O2688" s="148">
        <v>14228.50</v>
      </c>
      <c r="P2688" s="148">
        <v>34993.28</v>
      </c>
    </row>
    <row r="2689" spans="1:16" ht="12.5">
      <c r="A2689" s="237" t="s">
        <v>7154</v>
      </c>
      <c r="B2689" s="237" t="s">
        <v>7155</v>
      </c>
      <c r="C2689" s="237" t="s">
        <v>5838</v>
      </c>
      <c r="D2689" s="238" t="s">
        <v>7324</v>
      </c>
      <c r="E2689" s="148">
        <v>9021</v>
      </c>
      <c r="F2689" s="148">
        <v>0</v>
      </c>
      <c r="G2689" s="148">
        <v>0</v>
      </c>
      <c r="H2689" s="148" t="s">
        <v>6288</v>
      </c>
      <c r="I2689" s="148">
        <v>0</v>
      </c>
      <c r="J2689" s="148">
        <v>9021</v>
      </c>
      <c r="K2689" s="148">
        <v>0</v>
      </c>
      <c r="L2689" s="148">
        <v>1503.50</v>
      </c>
      <c r="M2689" s="148">
        <v>12028</v>
      </c>
      <c r="N2689" s="148" t="s">
        <v>6289</v>
      </c>
      <c r="O2689" s="148">
        <v>0</v>
      </c>
      <c r="P2689" s="148">
        <v>13531.50</v>
      </c>
    </row>
    <row r="2690" spans="1:16" ht="12.5">
      <c r="A2690" s="237" t="s">
        <v>7154</v>
      </c>
      <c r="B2690" s="237" t="s">
        <v>7155</v>
      </c>
      <c r="C2690" s="237" t="s">
        <v>5838</v>
      </c>
      <c r="D2690" s="238" t="s">
        <v>6259</v>
      </c>
      <c r="E2690" s="148">
        <v>9021</v>
      </c>
      <c r="F2690" s="148">
        <v>0</v>
      </c>
      <c r="G2690" s="148">
        <v>0</v>
      </c>
      <c r="H2690" s="148" t="s">
        <v>6288</v>
      </c>
      <c r="I2690" s="148">
        <v>0</v>
      </c>
      <c r="J2690" s="148">
        <v>9021</v>
      </c>
      <c r="K2690" s="148">
        <v>0</v>
      </c>
      <c r="L2690" s="148">
        <v>0</v>
      </c>
      <c r="M2690" s="148">
        <v>12028</v>
      </c>
      <c r="N2690" s="148" t="s">
        <v>6289</v>
      </c>
      <c r="O2690" s="148">
        <v>0</v>
      </c>
      <c r="P2690" s="148">
        <v>12028</v>
      </c>
    </row>
    <row r="2691" spans="1:16" ht="12.5">
      <c r="A2691" s="237" t="s">
        <v>7156</v>
      </c>
      <c r="B2691" s="237" t="s">
        <v>7157</v>
      </c>
      <c r="C2691" s="237" t="s">
        <v>5838</v>
      </c>
      <c r="D2691" s="238" t="s">
        <v>5839</v>
      </c>
      <c r="E2691" s="148">
        <v>9021</v>
      </c>
      <c r="F2691" s="148">
        <v>1518.55</v>
      </c>
      <c r="G2691" s="148">
        <v>0</v>
      </c>
      <c r="H2691" s="148" t="s">
        <v>6288</v>
      </c>
      <c r="I2691" s="148">
        <v>98.90000000000146</v>
      </c>
      <c r="J2691" s="148">
        <v>10638.45</v>
      </c>
      <c r="K2691" s="148">
        <v>7216.80</v>
      </c>
      <c r="L2691" s="148">
        <v>1519.98</v>
      </c>
      <c r="M2691" s="148">
        <v>12028</v>
      </c>
      <c r="N2691" s="148" t="s">
        <v>6289</v>
      </c>
      <c r="O2691" s="148">
        <v>14228.50</v>
      </c>
      <c r="P2691" s="148">
        <v>34993.28</v>
      </c>
    </row>
    <row r="2692" spans="1:16" ht="12.5">
      <c r="A2692" s="237" t="s">
        <v>7156</v>
      </c>
      <c r="B2692" s="237" t="s">
        <v>7157</v>
      </c>
      <c r="C2692" s="237" t="s">
        <v>5838</v>
      </c>
      <c r="D2692" s="238" t="s">
        <v>7324</v>
      </c>
      <c r="E2692" s="148">
        <v>9021</v>
      </c>
      <c r="F2692" s="148">
        <v>0</v>
      </c>
      <c r="G2692" s="148">
        <v>0</v>
      </c>
      <c r="H2692" s="148" t="s">
        <v>6288</v>
      </c>
      <c r="I2692" s="148">
        <v>0</v>
      </c>
      <c r="J2692" s="148">
        <v>9021</v>
      </c>
      <c r="K2692" s="148">
        <v>0</v>
      </c>
      <c r="L2692" s="148">
        <v>1503.50</v>
      </c>
      <c r="M2692" s="148">
        <v>12028</v>
      </c>
      <c r="N2692" s="148" t="s">
        <v>6289</v>
      </c>
      <c r="O2692" s="148">
        <v>0</v>
      </c>
      <c r="P2692" s="148">
        <v>13531.50</v>
      </c>
    </row>
    <row r="2693" spans="1:16" ht="12.5">
      <c r="A2693" s="237" t="s">
        <v>7156</v>
      </c>
      <c r="B2693" s="237" t="s">
        <v>7157</v>
      </c>
      <c r="C2693" s="237" t="s">
        <v>5838</v>
      </c>
      <c r="D2693" s="238" t="s">
        <v>6259</v>
      </c>
      <c r="E2693" s="148">
        <v>9021</v>
      </c>
      <c r="F2693" s="148">
        <v>0</v>
      </c>
      <c r="G2693" s="148">
        <v>0</v>
      </c>
      <c r="H2693" s="148" t="s">
        <v>6288</v>
      </c>
      <c r="I2693" s="148">
        <v>0</v>
      </c>
      <c r="J2693" s="148">
        <v>9021</v>
      </c>
      <c r="K2693" s="148">
        <v>0</v>
      </c>
      <c r="L2693" s="148">
        <v>0</v>
      </c>
      <c r="M2693" s="148">
        <v>12028</v>
      </c>
      <c r="N2693" s="148" t="s">
        <v>6289</v>
      </c>
      <c r="O2693" s="148">
        <v>0</v>
      </c>
      <c r="P2693" s="148">
        <v>12028</v>
      </c>
    </row>
    <row r="2694" spans="1:16" ht="12.5">
      <c r="A2694" s="237" t="s">
        <v>7158</v>
      </c>
      <c r="B2694" s="237" t="s">
        <v>7159</v>
      </c>
      <c r="C2694" s="237" t="s">
        <v>5838</v>
      </c>
      <c r="D2694" s="238" t="s">
        <v>5839</v>
      </c>
      <c r="E2694" s="148">
        <v>11722.16</v>
      </c>
      <c r="F2694" s="148">
        <v>1518.55</v>
      </c>
      <c r="G2694" s="148">
        <v>0</v>
      </c>
      <c r="H2694" s="148" t="s">
        <v>6288</v>
      </c>
      <c r="I2694" s="148">
        <v>98.90000000000146</v>
      </c>
      <c r="J2694" s="148">
        <v>13339.61</v>
      </c>
      <c r="K2694" s="148">
        <v>9377.73</v>
      </c>
      <c r="L2694" s="148">
        <v>1970.18</v>
      </c>
      <c r="M2694" s="148">
        <v>15629.55</v>
      </c>
      <c r="N2694" s="148" t="s">
        <v>6289</v>
      </c>
      <c r="O2694" s="148">
        <v>18460.32</v>
      </c>
      <c r="P2694" s="148">
        <v>45437.78</v>
      </c>
    </row>
    <row r="2695" spans="1:16" ht="12.5">
      <c r="A2695" s="237" t="s">
        <v>7158</v>
      </c>
      <c r="B2695" s="237" t="s">
        <v>7159</v>
      </c>
      <c r="C2695" s="237" t="s">
        <v>5838</v>
      </c>
      <c r="D2695" s="238" t="s">
        <v>7324</v>
      </c>
      <c r="E2695" s="148">
        <v>11722.16</v>
      </c>
      <c r="F2695" s="148">
        <v>0</v>
      </c>
      <c r="G2695" s="148">
        <v>0</v>
      </c>
      <c r="H2695" s="148" t="s">
        <v>6288</v>
      </c>
      <c r="I2695" s="148">
        <v>0</v>
      </c>
      <c r="J2695" s="148">
        <v>11722.16</v>
      </c>
      <c r="K2695" s="148">
        <v>0</v>
      </c>
      <c r="L2695" s="148">
        <v>1953.69</v>
      </c>
      <c r="M2695" s="148">
        <v>15629.55</v>
      </c>
      <c r="N2695" s="148" t="s">
        <v>6289</v>
      </c>
      <c r="O2695" s="148">
        <v>0</v>
      </c>
      <c r="P2695" s="148">
        <v>17583.239999999998</v>
      </c>
    </row>
    <row r="2696" spans="1:16" ht="12.5">
      <c r="A2696" s="237" t="s">
        <v>7158</v>
      </c>
      <c r="B2696" s="237" t="s">
        <v>7159</v>
      </c>
      <c r="C2696" s="237" t="s">
        <v>5838</v>
      </c>
      <c r="D2696" s="238" t="s">
        <v>6259</v>
      </c>
      <c r="E2696" s="148">
        <v>11722.16</v>
      </c>
      <c r="F2696" s="148">
        <v>0</v>
      </c>
      <c r="G2696" s="148">
        <v>0</v>
      </c>
      <c r="H2696" s="148" t="s">
        <v>6288</v>
      </c>
      <c r="I2696" s="148">
        <v>0</v>
      </c>
      <c r="J2696" s="148">
        <v>11722.16</v>
      </c>
      <c r="K2696" s="148">
        <v>0</v>
      </c>
      <c r="L2696" s="148">
        <v>0</v>
      </c>
      <c r="M2696" s="148">
        <v>15629.55</v>
      </c>
      <c r="N2696" s="148" t="s">
        <v>6289</v>
      </c>
      <c r="O2696" s="148">
        <v>0</v>
      </c>
      <c r="P2696" s="148">
        <v>15629.55</v>
      </c>
    </row>
    <row r="2697" spans="1:16" ht="12.5">
      <c r="A2697" s="237" t="s">
        <v>7160</v>
      </c>
      <c r="B2697" s="237" t="s">
        <v>7161</v>
      </c>
      <c r="C2697" s="237" t="s">
        <v>5838</v>
      </c>
      <c r="D2697" s="238" t="s">
        <v>5839</v>
      </c>
      <c r="E2697" s="148">
        <v>8226.89</v>
      </c>
      <c r="F2697" s="148">
        <v>1518.55</v>
      </c>
      <c r="G2697" s="148">
        <v>0</v>
      </c>
      <c r="H2697" s="148" t="s">
        <v>6288</v>
      </c>
      <c r="I2697" s="148">
        <v>98.90000000000146</v>
      </c>
      <c r="J2697" s="148">
        <v>9844.34</v>
      </c>
      <c r="K2697" s="148">
        <v>6581.51</v>
      </c>
      <c r="L2697" s="148">
        <v>1387.63</v>
      </c>
      <c r="M2697" s="148">
        <v>10969.19</v>
      </c>
      <c r="N2697" s="148" t="s">
        <v>6289</v>
      </c>
      <c r="O2697" s="148">
        <v>12984.40</v>
      </c>
      <c r="P2697" s="148">
        <v>31922.730000000003</v>
      </c>
    </row>
    <row r="2698" spans="1:16" ht="12.5">
      <c r="A2698" s="237" t="s">
        <v>7160</v>
      </c>
      <c r="B2698" s="237" t="s">
        <v>7161</v>
      </c>
      <c r="C2698" s="237" t="s">
        <v>5838</v>
      </c>
      <c r="D2698" s="238" t="s">
        <v>7324</v>
      </c>
      <c r="E2698" s="148">
        <v>8226.89</v>
      </c>
      <c r="F2698" s="148">
        <v>0</v>
      </c>
      <c r="G2698" s="148">
        <v>0</v>
      </c>
      <c r="H2698" s="148" t="s">
        <v>6288</v>
      </c>
      <c r="I2698" s="148">
        <v>0</v>
      </c>
      <c r="J2698" s="148">
        <v>8226.89</v>
      </c>
      <c r="K2698" s="148">
        <v>0</v>
      </c>
      <c r="L2698" s="148">
        <v>1371.15</v>
      </c>
      <c r="M2698" s="148">
        <v>10969.19</v>
      </c>
      <c r="N2698" s="148" t="s">
        <v>6289</v>
      </c>
      <c r="O2698" s="148">
        <v>0</v>
      </c>
      <c r="P2698" s="148">
        <v>12340.34</v>
      </c>
    </row>
    <row r="2699" spans="1:16" ht="12.5">
      <c r="A2699" s="237" t="s">
        <v>7160</v>
      </c>
      <c r="B2699" s="237" t="s">
        <v>7161</v>
      </c>
      <c r="C2699" s="237" t="s">
        <v>5838</v>
      </c>
      <c r="D2699" s="238" t="s">
        <v>6259</v>
      </c>
      <c r="E2699" s="148">
        <v>8226.89</v>
      </c>
      <c r="F2699" s="148">
        <v>0</v>
      </c>
      <c r="G2699" s="148">
        <v>0</v>
      </c>
      <c r="H2699" s="148" t="s">
        <v>6288</v>
      </c>
      <c r="I2699" s="148">
        <v>0</v>
      </c>
      <c r="J2699" s="148">
        <v>8226.89</v>
      </c>
      <c r="K2699" s="148">
        <v>0</v>
      </c>
      <c r="L2699" s="148">
        <v>0</v>
      </c>
      <c r="M2699" s="148">
        <v>10969.19</v>
      </c>
      <c r="N2699" s="148" t="s">
        <v>6289</v>
      </c>
      <c r="O2699" s="148">
        <v>0</v>
      </c>
      <c r="P2699" s="148">
        <v>10969.19</v>
      </c>
    </row>
    <row r="2700" spans="1:16" ht="12.5">
      <c r="A2700" s="237" t="s">
        <v>7162</v>
      </c>
      <c r="B2700" s="237" t="s">
        <v>7163</v>
      </c>
      <c r="C2700" s="237" t="s">
        <v>5838</v>
      </c>
      <c r="D2700" s="238" t="s">
        <v>5839</v>
      </c>
      <c r="E2700" s="148">
        <v>8602.22</v>
      </c>
      <c r="F2700" s="148">
        <v>1518.55</v>
      </c>
      <c r="G2700" s="148">
        <v>0</v>
      </c>
      <c r="H2700" s="148" t="s">
        <v>6288</v>
      </c>
      <c r="I2700" s="148">
        <v>98.90000000000146</v>
      </c>
      <c r="J2700" s="148">
        <v>10219.67</v>
      </c>
      <c r="K2700" s="148">
        <v>6881.78</v>
      </c>
      <c r="L2700" s="148">
        <v>1450.19</v>
      </c>
      <c r="M2700" s="148">
        <v>11469.63</v>
      </c>
      <c r="N2700" s="148" t="s">
        <v>6289</v>
      </c>
      <c r="O2700" s="148">
        <v>13572.41</v>
      </c>
      <c r="P2700" s="148">
        <v>33374.009999999995</v>
      </c>
    </row>
    <row r="2701" spans="1:16" ht="12.5">
      <c r="A2701" s="237" t="s">
        <v>7162</v>
      </c>
      <c r="B2701" s="237" t="s">
        <v>7163</v>
      </c>
      <c r="C2701" s="237" t="s">
        <v>5838</v>
      </c>
      <c r="D2701" s="238" t="s">
        <v>7324</v>
      </c>
      <c r="E2701" s="148">
        <v>8602.22</v>
      </c>
      <c r="F2701" s="148">
        <v>0</v>
      </c>
      <c r="G2701" s="148">
        <v>0</v>
      </c>
      <c r="H2701" s="148" t="s">
        <v>6288</v>
      </c>
      <c r="I2701" s="148">
        <v>0</v>
      </c>
      <c r="J2701" s="148">
        <v>8602.22</v>
      </c>
      <c r="K2701" s="148">
        <v>0</v>
      </c>
      <c r="L2701" s="148">
        <v>1433.70</v>
      </c>
      <c r="M2701" s="148">
        <v>11469.63</v>
      </c>
      <c r="N2701" s="148" t="s">
        <v>6289</v>
      </c>
      <c r="O2701" s="148">
        <v>0</v>
      </c>
      <c r="P2701" s="148">
        <v>12903.33</v>
      </c>
    </row>
    <row r="2702" spans="1:16" ht="12.5">
      <c r="A2702" s="237" t="s">
        <v>7162</v>
      </c>
      <c r="B2702" s="237" t="s">
        <v>7163</v>
      </c>
      <c r="C2702" s="237" t="s">
        <v>5838</v>
      </c>
      <c r="D2702" s="238" t="s">
        <v>6259</v>
      </c>
      <c r="E2702" s="148">
        <v>8602.22</v>
      </c>
      <c r="F2702" s="148">
        <v>0</v>
      </c>
      <c r="G2702" s="148">
        <v>0</v>
      </c>
      <c r="H2702" s="148" t="s">
        <v>6288</v>
      </c>
      <c r="I2702" s="148">
        <v>0</v>
      </c>
      <c r="J2702" s="148">
        <v>8602.22</v>
      </c>
      <c r="K2702" s="148">
        <v>0</v>
      </c>
      <c r="L2702" s="148">
        <v>0</v>
      </c>
      <c r="M2702" s="148">
        <v>11469.63</v>
      </c>
      <c r="N2702" s="148" t="s">
        <v>6289</v>
      </c>
      <c r="O2702" s="148">
        <v>0</v>
      </c>
      <c r="P2702" s="148">
        <v>11469.63</v>
      </c>
    </row>
    <row r="2703" spans="1:16" ht="12.5">
      <c r="A2703" s="237" t="s">
        <v>7164</v>
      </c>
      <c r="B2703" s="237" t="s">
        <v>5242</v>
      </c>
      <c r="C2703" s="237" t="s">
        <v>5838</v>
      </c>
      <c r="D2703" s="238" t="s">
        <v>5839</v>
      </c>
      <c r="E2703" s="148">
        <v>11722.16</v>
      </c>
      <c r="F2703" s="148">
        <v>1518.55</v>
      </c>
      <c r="G2703" s="148">
        <v>0</v>
      </c>
      <c r="H2703" s="148" t="s">
        <v>6288</v>
      </c>
      <c r="I2703" s="148">
        <v>98.90000000000146</v>
      </c>
      <c r="J2703" s="148">
        <v>13339.61</v>
      </c>
      <c r="K2703" s="148">
        <v>9377.73</v>
      </c>
      <c r="L2703" s="148">
        <v>1970.18</v>
      </c>
      <c r="M2703" s="148">
        <v>15629.55</v>
      </c>
      <c r="N2703" s="148" t="s">
        <v>6289</v>
      </c>
      <c r="O2703" s="148">
        <v>18460.32</v>
      </c>
      <c r="P2703" s="148">
        <v>45437.78</v>
      </c>
    </row>
    <row r="2704" spans="1:16" ht="12.5">
      <c r="A2704" s="237" t="s">
        <v>7164</v>
      </c>
      <c r="B2704" s="237" t="s">
        <v>5242</v>
      </c>
      <c r="C2704" s="237" t="s">
        <v>5838</v>
      </c>
      <c r="D2704" s="238" t="s">
        <v>7324</v>
      </c>
      <c r="E2704" s="148">
        <v>11722.16</v>
      </c>
      <c r="F2704" s="148">
        <v>0</v>
      </c>
      <c r="G2704" s="148">
        <v>0</v>
      </c>
      <c r="H2704" s="148" t="s">
        <v>6288</v>
      </c>
      <c r="I2704" s="148">
        <v>0</v>
      </c>
      <c r="J2704" s="148">
        <v>11722.16</v>
      </c>
      <c r="K2704" s="148">
        <v>0</v>
      </c>
      <c r="L2704" s="148">
        <v>1953.69</v>
      </c>
      <c r="M2704" s="148">
        <v>15629.55</v>
      </c>
      <c r="N2704" s="148" t="s">
        <v>6289</v>
      </c>
      <c r="O2704" s="148">
        <v>0</v>
      </c>
      <c r="P2704" s="148">
        <v>17583.239999999998</v>
      </c>
    </row>
    <row r="2705" spans="1:16" ht="12.5">
      <c r="A2705" s="237" t="s">
        <v>7164</v>
      </c>
      <c r="B2705" s="237" t="s">
        <v>5242</v>
      </c>
      <c r="C2705" s="237" t="s">
        <v>5838</v>
      </c>
      <c r="D2705" s="238" t="s">
        <v>6259</v>
      </c>
      <c r="E2705" s="148">
        <v>11722.16</v>
      </c>
      <c r="F2705" s="148">
        <v>0</v>
      </c>
      <c r="G2705" s="148">
        <v>0</v>
      </c>
      <c r="H2705" s="148" t="s">
        <v>6288</v>
      </c>
      <c r="I2705" s="148">
        <v>0</v>
      </c>
      <c r="J2705" s="148">
        <v>11722.16</v>
      </c>
      <c r="K2705" s="148">
        <v>0</v>
      </c>
      <c r="L2705" s="148">
        <v>0</v>
      </c>
      <c r="M2705" s="148">
        <v>15629.55</v>
      </c>
      <c r="N2705" s="148" t="s">
        <v>6289</v>
      </c>
      <c r="O2705" s="148">
        <v>0</v>
      </c>
      <c r="P2705" s="148">
        <v>15629.55</v>
      </c>
    </row>
    <row r="2706" spans="1:16" ht="12.5">
      <c r="A2706" s="237" t="s">
        <v>7165</v>
      </c>
      <c r="B2706" s="237" t="s">
        <v>5522</v>
      </c>
      <c r="C2706" s="237" t="s">
        <v>5838</v>
      </c>
      <c r="D2706" s="238" t="s">
        <v>5839</v>
      </c>
      <c r="E2706" s="148">
        <v>11722.16</v>
      </c>
      <c r="F2706" s="148">
        <v>1518.55</v>
      </c>
      <c r="G2706" s="148">
        <v>0</v>
      </c>
      <c r="H2706" s="148" t="s">
        <v>6288</v>
      </c>
      <c r="I2706" s="148">
        <v>98.90000000000146</v>
      </c>
      <c r="J2706" s="148">
        <v>13339.61</v>
      </c>
      <c r="K2706" s="148">
        <v>9377.73</v>
      </c>
      <c r="L2706" s="148">
        <v>1970.18</v>
      </c>
      <c r="M2706" s="148">
        <v>15629.55</v>
      </c>
      <c r="N2706" s="148" t="s">
        <v>6289</v>
      </c>
      <c r="O2706" s="148">
        <v>18460.32</v>
      </c>
      <c r="P2706" s="148">
        <v>45437.78</v>
      </c>
    </row>
    <row r="2707" spans="1:16" ht="12.5">
      <c r="A2707" s="237" t="s">
        <v>7165</v>
      </c>
      <c r="B2707" s="237" t="s">
        <v>5522</v>
      </c>
      <c r="C2707" s="237" t="s">
        <v>5838</v>
      </c>
      <c r="D2707" s="238" t="s">
        <v>7324</v>
      </c>
      <c r="E2707" s="148">
        <v>11722.16</v>
      </c>
      <c r="F2707" s="148">
        <v>0</v>
      </c>
      <c r="G2707" s="148">
        <v>0</v>
      </c>
      <c r="H2707" s="148" t="s">
        <v>6288</v>
      </c>
      <c r="I2707" s="148">
        <v>0</v>
      </c>
      <c r="J2707" s="148">
        <v>11722.16</v>
      </c>
      <c r="K2707" s="148">
        <v>0</v>
      </c>
      <c r="L2707" s="148">
        <v>1953.69</v>
      </c>
      <c r="M2707" s="148">
        <v>15629.55</v>
      </c>
      <c r="N2707" s="148" t="s">
        <v>6289</v>
      </c>
      <c r="O2707" s="148">
        <v>0</v>
      </c>
      <c r="P2707" s="148">
        <v>17583.239999999998</v>
      </c>
    </row>
    <row r="2708" spans="1:16" ht="12.5">
      <c r="A2708" s="237" t="s">
        <v>7165</v>
      </c>
      <c r="B2708" s="237" t="s">
        <v>5522</v>
      </c>
      <c r="C2708" s="237" t="s">
        <v>5838</v>
      </c>
      <c r="D2708" s="238" t="s">
        <v>6259</v>
      </c>
      <c r="E2708" s="148">
        <v>11722.16</v>
      </c>
      <c r="F2708" s="148">
        <v>0</v>
      </c>
      <c r="G2708" s="148">
        <v>0</v>
      </c>
      <c r="H2708" s="148" t="s">
        <v>6288</v>
      </c>
      <c r="I2708" s="148">
        <v>0</v>
      </c>
      <c r="J2708" s="148">
        <v>11722.16</v>
      </c>
      <c r="K2708" s="148">
        <v>0</v>
      </c>
      <c r="L2708" s="148">
        <v>0</v>
      </c>
      <c r="M2708" s="148">
        <v>15629.55</v>
      </c>
      <c r="N2708" s="148" t="s">
        <v>6289</v>
      </c>
      <c r="O2708" s="148">
        <v>0</v>
      </c>
      <c r="P2708" s="148">
        <v>15629.55</v>
      </c>
    </row>
    <row r="2709" spans="1:16" ht="12.5">
      <c r="A2709" s="237" t="s">
        <v>7166</v>
      </c>
      <c r="B2709" s="237" t="s">
        <v>7032</v>
      </c>
      <c r="C2709" s="237" t="s">
        <v>5838</v>
      </c>
      <c r="D2709" s="238" t="s">
        <v>5839</v>
      </c>
      <c r="E2709" s="148">
        <v>11722.16</v>
      </c>
      <c r="F2709" s="148">
        <v>1518.55</v>
      </c>
      <c r="G2709" s="148">
        <v>0</v>
      </c>
      <c r="H2709" s="148" t="s">
        <v>6288</v>
      </c>
      <c r="I2709" s="148">
        <v>98.90000000000146</v>
      </c>
      <c r="J2709" s="148">
        <v>13339.61</v>
      </c>
      <c r="K2709" s="148">
        <v>9377.73</v>
      </c>
      <c r="L2709" s="148">
        <v>1970.18</v>
      </c>
      <c r="M2709" s="148">
        <v>15629.55</v>
      </c>
      <c r="N2709" s="148" t="s">
        <v>6289</v>
      </c>
      <c r="O2709" s="148">
        <v>18460.32</v>
      </c>
      <c r="P2709" s="148">
        <v>45437.78</v>
      </c>
    </row>
    <row r="2710" spans="1:16" ht="12.5">
      <c r="A2710" s="237" t="s">
        <v>7166</v>
      </c>
      <c r="B2710" s="237" t="s">
        <v>7032</v>
      </c>
      <c r="C2710" s="237" t="s">
        <v>5838</v>
      </c>
      <c r="D2710" s="238" t="s">
        <v>7324</v>
      </c>
      <c r="E2710" s="148">
        <v>11722.16</v>
      </c>
      <c r="F2710" s="148">
        <v>0</v>
      </c>
      <c r="G2710" s="148">
        <v>0</v>
      </c>
      <c r="H2710" s="148" t="s">
        <v>6288</v>
      </c>
      <c r="I2710" s="148">
        <v>0</v>
      </c>
      <c r="J2710" s="148">
        <v>11722.16</v>
      </c>
      <c r="K2710" s="148">
        <v>0</v>
      </c>
      <c r="L2710" s="148">
        <v>1953.69</v>
      </c>
      <c r="M2710" s="148">
        <v>15629.55</v>
      </c>
      <c r="N2710" s="148" t="s">
        <v>6289</v>
      </c>
      <c r="O2710" s="148">
        <v>0</v>
      </c>
      <c r="P2710" s="148">
        <v>17583.239999999998</v>
      </c>
    </row>
    <row r="2711" spans="1:16" ht="12.5">
      <c r="A2711" s="237" t="s">
        <v>7166</v>
      </c>
      <c r="B2711" s="237" t="s">
        <v>7032</v>
      </c>
      <c r="C2711" s="237" t="s">
        <v>5838</v>
      </c>
      <c r="D2711" s="238" t="s">
        <v>6259</v>
      </c>
      <c r="E2711" s="148">
        <v>11722.16</v>
      </c>
      <c r="F2711" s="148">
        <v>0</v>
      </c>
      <c r="G2711" s="148">
        <v>0</v>
      </c>
      <c r="H2711" s="148" t="s">
        <v>6288</v>
      </c>
      <c r="I2711" s="148">
        <v>0</v>
      </c>
      <c r="J2711" s="148">
        <v>11722.16</v>
      </c>
      <c r="K2711" s="148">
        <v>0</v>
      </c>
      <c r="L2711" s="148">
        <v>0</v>
      </c>
      <c r="M2711" s="148">
        <v>15629.55</v>
      </c>
      <c r="N2711" s="148" t="s">
        <v>6289</v>
      </c>
      <c r="O2711" s="148">
        <v>0</v>
      </c>
      <c r="P2711" s="148">
        <v>15629.55</v>
      </c>
    </row>
    <row r="2712" spans="1:16" ht="12.5">
      <c r="A2712" s="237" t="s">
        <v>7167</v>
      </c>
      <c r="B2712" s="237" t="s">
        <v>6205</v>
      </c>
      <c r="C2712" s="237" t="s">
        <v>5838</v>
      </c>
      <c r="D2712" s="238" t="s">
        <v>5839</v>
      </c>
      <c r="E2712" s="148">
        <v>12886.32</v>
      </c>
      <c r="F2712" s="148">
        <v>1518.55</v>
      </c>
      <c r="G2712" s="148">
        <v>0</v>
      </c>
      <c r="H2712" s="148" t="s">
        <v>6288</v>
      </c>
      <c r="I2712" s="148">
        <v>98.90000000000146</v>
      </c>
      <c r="J2712" s="148">
        <v>14503.77</v>
      </c>
      <c r="K2712" s="148">
        <v>10309.06</v>
      </c>
      <c r="L2712" s="148">
        <v>2164.2</v>
      </c>
      <c r="M2712" s="148">
        <v>17181.76</v>
      </c>
      <c r="N2712" s="148" t="s">
        <v>6289</v>
      </c>
      <c r="O2712" s="148">
        <v>20284.17</v>
      </c>
      <c r="P2712" s="148">
        <v>49939.189999999995</v>
      </c>
    </row>
    <row r="2713" spans="1:16" ht="12.5">
      <c r="A2713" s="237" t="s">
        <v>7167</v>
      </c>
      <c r="B2713" s="237" t="s">
        <v>6205</v>
      </c>
      <c r="C2713" s="237" t="s">
        <v>5838</v>
      </c>
      <c r="D2713" s="238" t="s">
        <v>7324</v>
      </c>
      <c r="E2713" s="148">
        <v>12886.32</v>
      </c>
      <c r="F2713" s="148">
        <v>0</v>
      </c>
      <c r="G2713" s="148">
        <v>0</v>
      </c>
      <c r="H2713" s="148" t="s">
        <v>6288</v>
      </c>
      <c r="I2713" s="148">
        <v>0</v>
      </c>
      <c r="J2713" s="148">
        <v>12886.32</v>
      </c>
      <c r="K2713" s="148">
        <v>0</v>
      </c>
      <c r="L2713" s="148">
        <v>2147.72</v>
      </c>
      <c r="M2713" s="148">
        <v>17181.76</v>
      </c>
      <c r="N2713" s="148" t="s">
        <v>6289</v>
      </c>
      <c r="O2713" s="148">
        <v>0</v>
      </c>
      <c r="P2713" s="148">
        <v>19329.48</v>
      </c>
    </row>
    <row r="2714" spans="1:16" ht="12.5">
      <c r="A2714" s="237" t="s">
        <v>7167</v>
      </c>
      <c r="B2714" s="237" t="s">
        <v>6205</v>
      </c>
      <c r="C2714" s="237" t="s">
        <v>5838</v>
      </c>
      <c r="D2714" s="238" t="s">
        <v>6259</v>
      </c>
      <c r="E2714" s="148">
        <v>12886.32</v>
      </c>
      <c r="F2714" s="148">
        <v>0</v>
      </c>
      <c r="G2714" s="148">
        <v>0</v>
      </c>
      <c r="H2714" s="148" t="s">
        <v>6288</v>
      </c>
      <c r="I2714" s="148">
        <v>0</v>
      </c>
      <c r="J2714" s="148">
        <v>12886.32</v>
      </c>
      <c r="K2714" s="148">
        <v>0</v>
      </c>
      <c r="L2714" s="148">
        <v>0</v>
      </c>
      <c r="M2714" s="148">
        <v>17181.76</v>
      </c>
      <c r="N2714" s="148" t="s">
        <v>6289</v>
      </c>
      <c r="O2714" s="148">
        <v>0</v>
      </c>
      <c r="P2714" s="148">
        <v>17181.76</v>
      </c>
    </row>
    <row r="2715" spans="1:16" ht="25">
      <c r="A2715" s="237" t="s">
        <v>7168</v>
      </c>
      <c r="B2715" s="237" t="s">
        <v>6273</v>
      </c>
      <c r="C2715" s="237" t="s">
        <v>5838</v>
      </c>
      <c r="D2715" s="238" t="s">
        <v>5839</v>
      </c>
      <c r="E2715" s="148">
        <v>10003.51</v>
      </c>
      <c r="F2715" s="148">
        <v>1518.55</v>
      </c>
      <c r="G2715" s="148">
        <v>0</v>
      </c>
      <c r="H2715" s="148" t="s">
        <v>6288</v>
      </c>
      <c r="I2715" s="148">
        <v>98.89999999999964</v>
      </c>
      <c r="J2715" s="148">
        <v>11620.96</v>
      </c>
      <c r="K2715" s="148">
        <v>8002.81</v>
      </c>
      <c r="L2715" s="148">
        <v>1683.74</v>
      </c>
      <c r="M2715" s="148">
        <v>13338.01</v>
      </c>
      <c r="N2715" s="148" t="s">
        <v>6289</v>
      </c>
      <c r="O2715" s="148">
        <v>15767.77</v>
      </c>
      <c r="P2715" s="148">
        <v>38792.33</v>
      </c>
    </row>
    <row r="2716" spans="1:16" ht="25">
      <c r="A2716" s="237" t="s">
        <v>7168</v>
      </c>
      <c r="B2716" s="237" t="s">
        <v>6273</v>
      </c>
      <c r="C2716" s="237" t="s">
        <v>5838</v>
      </c>
      <c r="D2716" s="238" t="s">
        <v>7324</v>
      </c>
      <c r="E2716" s="148">
        <v>10003.51</v>
      </c>
      <c r="F2716" s="148">
        <v>0</v>
      </c>
      <c r="G2716" s="148">
        <v>0</v>
      </c>
      <c r="H2716" s="148" t="s">
        <v>6288</v>
      </c>
      <c r="I2716" s="148">
        <v>0</v>
      </c>
      <c r="J2716" s="148">
        <v>10003.51</v>
      </c>
      <c r="K2716" s="148">
        <v>0</v>
      </c>
      <c r="L2716" s="148">
        <v>1667.25</v>
      </c>
      <c r="M2716" s="148">
        <v>13338.01</v>
      </c>
      <c r="N2716" s="148" t="s">
        <v>6289</v>
      </c>
      <c r="O2716" s="148">
        <v>0</v>
      </c>
      <c r="P2716" s="148">
        <v>15005.26</v>
      </c>
    </row>
    <row r="2717" spans="1:16" ht="25">
      <c r="A2717" s="237" t="s">
        <v>7168</v>
      </c>
      <c r="B2717" s="237" t="s">
        <v>6273</v>
      </c>
      <c r="C2717" s="237" t="s">
        <v>5838</v>
      </c>
      <c r="D2717" s="238" t="s">
        <v>6259</v>
      </c>
      <c r="E2717" s="148">
        <v>10003.51</v>
      </c>
      <c r="F2717" s="148">
        <v>0</v>
      </c>
      <c r="G2717" s="148">
        <v>0</v>
      </c>
      <c r="H2717" s="148" t="s">
        <v>6288</v>
      </c>
      <c r="I2717" s="148">
        <v>0</v>
      </c>
      <c r="J2717" s="148">
        <v>10003.51</v>
      </c>
      <c r="K2717" s="148">
        <v>0</v>
      </c>
      <c r="L2717" s="148">
        <v>0</v>
      </c>
      <c r="M2717" s="148">
        <v>13338.01</v>
      </c>
      <c r="N2717" s="148" t="s">
        <v>6289</v>
      </c>
      <c r="O2717" s="148">
        <v>0</v>
      </c>
      <c r="P2717" s="148">
        <v>13338.01</v>
      </c>
    </row>
    <row r="2718" spans="1:16" ht="12.5">
      <c r="A2718" s="237" t="s">
        <v>7169</v>
      </c>
      <c r="B2718" s="237" t="s">
        <v>5455</v>
      </c>
      <c r="C2718" s="237" t="s">
        <v>5838</v>
      </c>
      <c r="D2718" s="238" t="s">
        <v>5839</v>
      </c>
      <c r="E2718" s="148">
        <v>9487.22</v>
      </c>
      <c r="F2718" s="148">
        <v>1518.55</v>
      </c>
      <c r="G2718" s="148">
        <v>0</v>
      </c>
      <c r="H2718" s="148" t="s">
        <v>6288</v>
      </c>
      <c r="I2718" s="148">
        <v>98.90000000000146</v>
      </c>
      <c r="J2718" s="148">
        <v>11104.67</v>
      </c>
      <c r="K2718" s="148">
        <v>7589.78</v>
      </c>
      <c r="L2718" s="148">
        <v>1597.69</v>
      </c>
      <c r="M2718" s="148">
        <v>12649.63</v>
      </c>
      <c r="N2718" s="148" t="s">
        <v>6289</v>
      </c>
      <c r="O2718" s="148">
        <v>14958.91</v>
      </c>
      <c r="P2718" s="148">
        <v>36796.009999999995</v>
      </c>
    </row>
    <row r="2719" spans="1:16" ht="12.5">
      <c r="A2719" s="237" t="s">
        <v>7169</v>
      </c>
      <c r="B2719" s="237" t="s">
        <v>5455</v>
      </c>
      <c r="C2719" s="237" t="s">
        <v>5838</v>
      </c>
      <c r="D2719" s="238" t="s">
        <v>7324</v>
      </c>
      <c r="E2719" s="148">
        <v>9487.22</v>
      </c>
      <c r="F2719" s="148">
        <v>0</v>
      </c>
      <c r="G2719" s="148">
        <v>0</v>
      </c>
      <c r="H2719" s="148" t="s">
        <v>6288</v>
      </c>
      <c r="I2719" s="148">
        <v>0</v>
      </c>
      <c r="J2719" s="148">
        <v>9487.22</v>
      </c>
      <c r="K2719" s="148">
        <v>0</v>
      </c>
      <c r="L2719" s="148">
        <v>1581.20</v>
      </c>
      <c r="M2719" s="148">
        <v>12649.63</v>
      </c>
      <c r="N2719" s="148" t="s">
        <v>6289</v>
      </c>
      <c r="O2719" s="148">
        <v>0</v>
      </c>
      <c r="P2719" s="148">
        <v>14230.83</v>
      </c>
    </row>
    <row r="2720" spans="1:16" ht="12.5">
      <c r="A2720" s="237" t="s">
        <v>7169</v>
      </c>
      <c r="B2720" s="237" t="s">
        <v>5455</v>
      </c>
      <c r="C2720" s="237" t="s">
        <v>5838</v>
      </c>
      <c r="D2720" s="238" t="s">
        <v>6259</v>
      </c>
      <c r="E2720" s="148">
        <v>9487.22</v>
      </c>
      <c r="F2720" s="148">
        <v>0</v>
      </c>
      <c r="G2720" s="148">
        <v>0</v>
      </c>
      <c r="H2720" s="148" t="s">
        <v>6288</v>
      </c>
      <c r="I2720" s="148">
        <v>0</v>
      </c>
      <c r="J2720" s="148">
        <v>9487.22</v>
      </c>
      <c r="K2720" s="148">
        <v>0</v>
      </c>
      <c r="L2720" s="148">
        <v>0</v>
      </c>
      <c r="M2720" s="148">
        <v>12649.63</v>
      </c>
      <c r="N2720" s="148" t="s">
        <v>6289</v>
      </c>
      <c r="O2720" s="148">
        <v>0</v>
      </c>
      <c r="P2720" s="148">
        <v>12649.63</v>
      </c>
    </row>
    <row r="2721" spans="1:16" ht="25">
      <c r="A2721" s="237" t="s">
        <v>7170</v>
      </c>
      <c r="B2721" s="237" t="s">
        <v>7141</v>
      </c>
      <c r="C2721" s="237" t="s">
        <v>5838</v>
      </c>
      <c r="D2721" s="238" t="s">
        <v>5839</v>
      </c>
      <c r="E2721" s="148">
        <v>10521.21</v>
      </c>
      <c r="F2721" s="148">
        <v>1518.55</v>
      </c>
      <c r="G2721" s="148">
        <v>0</v>
      </c>
      <c r="H2721" s="148" t="s">
        <v>6288</v>
      </c>
      <c r="I2721" s="148">
        <v>98.90000000000146</v>
      </c>
      <c r="J2721" s="148">
        <v>12138.66</v>
      </c>
      <c r="K2721" s="148">
        <v>8416.97</v>
      </c>
      <c r="L2721" s="148">
        <v>1770.02</v>
      </c>
      <c r="M2721" s="148">
        <v>14028.28</v>
      </c>
      <c r="N2721" s="148" t="s">
        <v>6289</v>
      </c>
      <c r="O2721" s="148">
        <v>16578.83</v>
      </c>
      <c r="P2721" s="148">
        <v>40794.100000000006</v>
      </c>
    </row>
    <row r="2722" spans="1:16" ht="25">
      <c r="A2722" s="237" t="s">
        <v>7170</v>
      </c>
      <c r="B2722" s="237" t="s">
        <v>7141</v>
      </c>
      <c r="C2722" s="237" t="s">
        <v>5838</v>
      </c>
      <c r="D2722" s="238" t="s">
        <v>7324</v>
      </c>
      <c r="E2722" s="148">
        <v>10521.21</v>
      </c>
      <c r="F2722" s="148">
        <v>0</v>
      </c>
      <c r="G2722" s="148">
        <v>0</v>
      </c>
      <c r="H2722" s="148" t="s">
        <v>6288</v>
      </c>
      <c r="I2722" s="148">
        <v>0</v>
      </c>
      <c r="J2722" s="148">
        <v>10521.21</v>
      </c>
      <c r="K2722" s="148">
        <v>0</v>
      </c>
      <c r="L2722" s="148">
        <v>1753.54</v>
      </c>
      <c r="M2722" s="148">
        <v>14028.28</v>
      </c>
      <c r="N2722" s="148" t="s">
        <v>6289</v>
      </c>
      <c r="O2722" s="148">
        <v>0</v>
      </c>
      <c r="P2722" s="148">
        <v>15781.82</v>
      </c>
    </row>
    <row r="2723" spans="1:16" ht="25">
      <c r="A2723" s="237" t="s">
        <v>7170</v>
      </c>
      <c r="B2723" s="237" t="s">
        <v>7141</v>
      </c>
      <c r="C2723" s="237" t="s">
        <v>5838</v>
      </c>
      <c r="D2723" s="238" t="s">
        <v>6259</v>
      </c>
      <c r="E2723" s="148">
        <v>10521.21</v>
      </c>
      <c r="F2723" s="148">
        <v>0</v>
      </c>
      <c r="G2723" s="148">
        <v>0</v>
      </c>
      <c r="H2723" s="148" t="s">
        <v>6288</v>
      </c>
      <c r="I2723" s="148">
        <v>0</v>
      </c>
      <c r="J2723" s="148">
        <v>10521.21</v>
      </c>
      <c r="K2723" s="148">
        <v>0</v>
      </c>
      <c r="L2723" s="148">
        <v>0</v>
      </c>
      <c r="M2723" s="148">
        <v>14028.28</v>
      </c>
      <c r="N2723" s="148" t="s">
        <v>6289</v>
      </c>
      <c r="O2723" s="148">
        <v>0</v>
      </c>
      <c r="P2723" s="148">
        <v>14028.28</v>
      </c>
    </row>
    <row r="2724" spans="1:16" ht="12.5">
      <c r="A2724" s="237" t="s">
        <v>7171</v>
      </c>
      <c r="B2724" s="237" t="s">
        <v>5488</v>
      </c>
      <c r="C2724" s="237" t="s">
        <v>5838</v>
      </c>
      <c r="D2724" s="238" t="s">
        <v>5839</v>
      </c>
      <c r="E2724" s="148">
        <v>10521.21</v>
      </c>
      <c r="F2724" s="148">
        <v>1518.55</v>
      </c>
      <c r="G2724" s="148">
        <v>0</v>
      </c>
      <c r="H2724" s="148" t="s">
        <v>6288</v>
      </c>
      <c r="I2724" s="148">
        <v>98.90000000000146</v>
      </c>
      <c r="J2724" s="148">
        <v>12138.66</v>
      </c>
      <c r="K2724" s="148">
        <v>8416.97</v>
      </c>
      <c r="L2724" s="148">
        <v>1770.02</v>
      </c>
      <c r="M2724" s="148">
        <v>14028.28</v>
      </c>
      <c r="N2724" s="148" t="s">
        <v>6289</v>
      </c>
      <c r="O2724" s="148">
        <v>16578.83</v>
      </c>
      <c r="P2724" s="148">
        <v>40794.100000000006</v>
      </c>
    </row>
    <row r="2725" spans="1:16" ht="12.5">
      <c r="A2725" s="237" t="s">
        <v>7171</v>
      </c>
      <c r="B2725" s="237" t="s">
        <v>5488</v>
      </c>
      <c r="C2725" s="237" t="s">
        <v>5838</v>
      </c>
      <c r="D2725" s="238" t="s">
        <v>7324</v>
      </c>
      <c r="E2725" s="148">
        <v>10521.21</v>
      </c>
      <c r="F2725" s="148">
        <v>0</v>
      </c>
      <c r="G2725" s="148">
        <v>0</v>
      </c>
      <c r="H2725" s="148" t="s">
        <v>6288</v>
      </c>
      <c r="I2725" s="148">
        <v>0</v>
      </c>
      <c r="J2725" s="148">
        <v>10521.21</v>
      </c>
      <c r="K2725" s="148">
        <v>0</v>
      </c>
      <c r="L2725" s="148">
        <v>1753.54</v>
      </c>
      <c r="M2725" s="148">
        <v>14028.28</v>
      </c>
      <c r="N2725" s="148" t="s">
        <v>6289</v>
      </c>
      <c r="O2725" s="148">
        <v>0</v>
      </c>
      <c r="P2725" s="148">
        <v>15781.82</v>
      </c>
    </row>
    <row r="2726" spans="1:16" ht="12.5">
      <c r="A2726" s="237" t="s">
        <v>7171</v>
      </c>
      <c r="B2726" s="237" t="s">
        <v>5488</v>
      </c>
      <c r="C2726" s="237" t="s">
        <v>5838</v>
      </c>
      <c r="D2726" s="238" t="s">
        <v>6259</v>
      </c>
      <c r="E2726" s="148">
        <v>10521.21</v>
      </c>
      <c r="F2726" s="148">
        <v>0</v>
      </c>
      <c r="G2726" s="148">
        <v>0</v>
      </c>
      <c r="H2726" s="148" t="s">
        <v>6288</v>
      </c>
      <c r="I2726" s="148">
        <v>0</v>
      </c>
      <c r="J2726" s="148">
        <v>10521.21</v>
      </c>
      <c r="K2726" s="148">
        <v>0</v>
      </c>
      <c r="L2726" s="148">
        <v>0</v>
      </c>
      <c r="M2726" s="148">
        <v>14028.28</v>
      </c>
      <c r="N2726" s="148" t="s">
        <v>6289</v>
      </c>
      <c r="O2726" s="148">
        <v>0</v>
      </c>
      <c r="P2726" s="148">
        <v>14028.28</v>
      </c>
    </row>
    <row r="2727" spans="1:16" ht="12.5">
      <c r="A2727" s="237" t="s">
        <v>7172</v>
      </c>
      <c r="B2727" s="237" t="s">
        <v>7122</v>
      </c>
      <c r="C2727" s="237" t="s">
        <v>5838</v>
      </c>
      <c r="D2727" s="238" t="s">
        <v>5839</v>
      </c>
      <c r="E2727" s="148">
        <v>9021</v>
      </c>
      <c r="F2727" s="148">
        <v>1518.55</v>
      </c>
      <c r="G2727" s="148">
        <v>0</v>
      </c>
      <c r="H2727" s="148" t="s">
        <v>6288</v>
      </c>
      <c r="I2727" s="148">
        <v>98.90000000000146</v>
      </c>
      <c r="J2727" s="148">
        <v>10638.45</v>
      </c>
      <c r="K2727" s="148">
        <v>7216.80</v>
      </c>
      <c r="L2727" s="148">
        <v>1519.98</v>
      </c>
      <c r="M2727" s="148">
        <v>12028</v>
      </c>
      <c r="N2727" s="148" t="s">
        <v>6289</v>
      </c>
      <c r="O2727" s="148">
        <v>14228.50</v>
      </c>
      <c r="P2727" s="148">
        <v>34993.28</v>
      </c>
    </row>
    <row r="2728" spans="1:16" ht="12.5">
      <c r="A2728" s="237" t="s">
        <v>7172</v>
      </c>
      <c r="B2728" s="237" t="s">
        <v>7122</v>
      </c>
      <c r="C2728" s="237" t="s">
        <v>5838</v>
      </c>
      <c r="D2728" s="238" t="s">
        <v>7324</v>
      </c>
      <c r="E2728" s="148">
        <v>9021</v>
      </c>
      <c r="F2728" s="148">
        <v>0</v>
      </c>
      <c r="G2728" s="148">
        <v>0</v>
      </c>
      <c r="H2728" s="148" t="s">
        <v>6288</v>
      </c>
      <c r="I2728" s="148">
        <v>0</v>
      </c>
      <c r="J2728" s="148">
        <v>9021</v>
      </c>
      <c r="K2728" s="148">
        <v>0</v>
      </c>
      <c r="L2728" s="148">
        <v>1503.50</v>
      </c>
      <c r="M2728" s="148">
        <v>12028</v>
      </c>
      <c r="N2728" s="148" t="s">
        <v>6289</v>
      </c>
      <c r="O2728" s="148">
        <v>0</v>
      </c>
      <c r="P2728" s="148">
        <v>13531.50</v>
      </c>
    </row>
    <row r="2729" spans="1:16" ht="12.5">
      <c r="A2729" s="237" t="s">
        <v>7172</v>
      </c>
      <c r="B2729" s="237" t="s">
        <v>7122</v>
      </c>
      <c r="C2729" s="237" t="s">
        <v>5838</v>
      </c>
      <c r="D2729" s="238" t="s">
        <v>6259</v>
      </c>
      <c r="E2729" s="148">
        <v>9021</v>
      </c>
      <c r="F2729" s="148">
        <v>0</v>
      </c>
      <c r="G2729" s="148">
        <v>0</v>
      </c>
      <c r="H2729" s="148" t="s">
        <v>6288</v>
      </c>
      <c r="I2729" s="148">
        <v>0</v>
      </c>
      <c r="J2729" s="148">
        <v>9021</v>
      </c>
      <c r="K2729" s="148">
        <v>0</v>
      </c>
      <c r="L2729" s="148">
        <v>0</v>
      </c>
      <c r="M2729" s="148">
        <v>12028</v>
      </c>
      <c r="N2729" s="148" t="s">
        <v>6289</v>
      </c>
      <c r="O2729" s="148">
        <v>0</v>
      </c>
      <c r="P2729" s="148">
        <v>12028</v>
      </c>
    </row>
    <row r="2730" spans="1:16" ht="12.5">
      <c r="A2730" s="237" t="s">
        <v>7173</v>
      </c>
      <c r="B2730" s="237" t="s">
        <v>6258</v>
      </c>
      <c r="C2730" s="237" t="s">
        <v>5838</v>
      </c>
      <c r="D2730" s="238" t="s">
        <v>5839</v>
      </c>
      <c r="E2730" s="148">
        <v>10521.21</v>
      </c>
      <c r="F2730" s="148">
        <v>1518.55</v>
      </c>
      <c r="G2730" s="148">
        <v>0</v>
      </c>
      <c r="H2730" s="148" t="s">
        <v>6288</v>
      </c>
      <c r="I2730" s="148">
        <v>98.90000000000146</v>
      </c>
      <c r="J2730" s="148">
        <v>12138.66</v>
      </c>
      <c r="K2730" s="148">
        <v>8416.97</v>
      </c>
      <c r="L2730" s="148">
        <v>1770.02</v>
      </c>
      <c r="M2730" s="148">
        <v>14028.28</v>
      </c>
      <c r="N2730" s="148" t="s">
        <v>6289</v>
      </c>
      <c r="O2730" s="148">
        <v>16578.83</v>
      </c>
      <c r="P2730" s="148">
        <v>40794.100000000006</v>
      </c>
    </row>
    <row r="2731" spans="1:16" ht="12.5">
      <c r="A2731" s="237" t="s">
        <v>7173</v>
      </c>
      <c r="B2731" s="237" t="s">
        <v>6258</v>
      </c>
      <c r="C2731" s="237" t="s">
        <v>5838</v>
      </c>
      <c r="D2731" s="238" t="s">
        <v>7324</v>
      </c>
      <c r="E2731" s="148">
        <v>10521.21</v>
      </c>
      <c r="F2731" s="148">
        <v>0</v>
      </c>
      <c r="G2731" s="148">
        <v>0</v>
      </c>
      <c r="H2731" s="148" t="s">
        <v>6288</v>
      </c>
      <c r="I2731" s="148">
        <v>0</v>
      </c>
      <c r="J2731" s="148">
        <v>10521.21</v>
      </c>
      <c r="K2731" s="148">
        <v>0</v>
      </c>
      <c r="L2731" s="148">
        <v>1753.54</v>
      </c>
      <c r="M2731" s="148">
        <v>14028.28</v>
      </c>
      <c r="N2731" s="148" t="s">
        <v>6289</v>
      </c>
      <c r="O2731" s="148">
        <v>0</v>
      </c>
      <c r="P2731" s="148">
        <v>15781.82</v>
      </c>
    </row>
    <row r="2732" spans="1:16" ht="12.5">
      <c r="A2732" s="237" t="s">
        <v>7173</v>
      </c>
      <c r="B2732" s="237" t="s">
        <v>6258</v>
      </c>
      <c r="C2732" s="237" t="s">
        <v>5838</v>
      </c>
      <c r="D2732" s="238" t="s">
        <v>6259</v>
      </c>
      <c r="E2732" s="148">
        <v>10521.21</v>
      </c>
      <c r="F2732" s="148">
        <v>0</v>
      </c>
      <c r="G2732" s="148">
        <v>0</v>
      </c>
      <c r="H2732" s="148" t="s">
        <v>6288</v>
      </c>
      <c r="I2732" s="148">
        <v>0</v>
      </c>
      <c r="J2732" s="148">
        <v>10521.21</v>
      </c>
      <c r="K2732" s="148">
        <v>0</v>
      </c>
      <c r="L2732" s="148">
        <v>0</v>
      </c>
      <c r="M2732" s="148">
        <v>14028.28</v>
      </c>
      <c r="N2732" s="148" t="s">
        <v>6289</v>
      </c>
      <c r="O2732" s="148">
        <v>0</v>
      </c>
      <c r="P2732" s="148">
        <v>14028.28</v>
      </c>
    </row>
    <row r="2733" spans="1:16" ht="25">
      <c r="A2733" s="237" t="s">
        <v>7174</v>
      </c>
      <c r="B2733" s="237" t="s">
        <v>7175</v>
      </c>
      <c r="C2733" s="237" t="s">
        <v>5838</v>
      </c>
      <c r="D2733" s="238" t="s">
        <v>5839</v>
      </c>
      <c r="E2733" s="148">
        <v>10003.51</v>
      </c>
      <c r="F2733" s="148">
        <v>1518.55</v>
      </c>
      <c r="G2733" s="148">
        <v>0</v>
      </c>
      <c r="H2733" s="148" t="s">
        <v>6288</v>
      </c>
      <c r="I2733" s="148">
        <v>98.89999999999964</v>
      </c>
      <c r="J2733" s="148">
        <v>11620.96</v>
      </c>
      <c r="K2733" s="148">
        <v>8002.81</v>
      </c>
      <c r="L2733" s="148">
        <v>1683.74</v>
      </c>
      <c r="M2733" s="148">
        <v>13338.01</v>
      </c>
      <c r="N2733" s="148" t="s">
        <v>6289</v>
      </c>
      <c r="O2733" s="148">
        <v>15767.77</v>
      </c>
      <c r="P2733" s="148">
        <v>38792.33</v>
      </c>
    </row>
    <row r="2734" spans="1:16" ht="25">
      <c r="A2734" s="237" t="s">
        <v>7174</v>
      </c>
      <c r="B2734" s="237" t="s">
        <v>7175</v>
      </c>
      <c r="C2734" s="237" t="s">
        <v>5838</v>
      </c>
      <c r="D2734" s="238" t="s">
        <v>7324</v>
      </c>
      <c r="E2734" s="148">
        <v>10003.51</v>
      </c>
      <c r="F2734" s="148">
        <v>0</v>
      </c>
      <c r="G2734" s="148">
        <v>0</v>
      </c>
      <c r="H2734" s="148" t="s">
        <v>6288</v>
      </c>
      <c r="I2734" s="148">
        <v>0</v>
      </c>
      <c r="J2734" s="148">
        <v>10003.51</v>
      </c>
      <c r="K2734" s="148">
        <v>0</v>
      </c>
      <c r="L2734" s="148">
        <v>1667.25</v>
      </c>
      <c r="M2734" s="148">
        <v>13338.01</v>
      </c>
      <c r="N2734" s="148" t="s">
        <v>6289</v>
      </c>
      <c r="O2734" s="148">
        <v>0</v>
      </c>
      <c r="P2734" s="148">
        <v>15005.26</v>
      </c>
    </row>
    <row r="2735" spans="1:16" ht="25">
      <c r="A2735" s="237" t="s">
        <v>7174</v>
      </c>
      <c r="B2735" s="237" t="s">
        <v>7175</v>
      </c>
      <c r="C2735" s="237" t="s">
        <v>5838</v>
      </c>
      <c r="D2735" s="238" t="s">
        <v>6259</v>
      </c>
      <c r="E2735" s="148">
        <v>10003.51</v>
      </c>
      <c r="F2735" s="148">
        <v>0</v>
      </c>
      <c r="G2735" s="148">
        <v>0</v>
      </c>
      <c r="H2735" s="148" t="s">
        <v>6288</v>
      </c>
      <c r="I2735" s="148">
        <v>0</v>
      </c>
      <c r="J2735" s="148">
        <v>10003.51</v>
      </c>
      <c r="K2735" s="148">
        <v>0</v>
      </c>
      <c r="L2735" s="148">
        <v>0</v>
      </c>
      <c r="M2735" s="148">
        <v>13338.01</v>
      </c>
      <c r="N2735" s="148" t="s">
        <v>6289</v>
      </c>
      <c r="O2735" s="148">
        <v>0</v>
      </c>
      <c r="P2735" s="148">
        <v>13338.01</v>
      </c>
    </row>
    <row r="2736" spans="1:16" ht="12.5">
      <c r="A2736" s="237" t="s">
        <v>7176</v>
      </c>
      <c r="B2736" s="237" t="s">
        <v>6422</v>
      </c>
      <c r="C2736" s="237" t="s">
        <v>5838</v>
      </c>
      <c r="D2736" s="238" t="s">
        <v>5839</v>
      </c>
      <c r="E2736" s="148">
        <v>9798.8</v>
      </c>
      <c r="F2736" s="148">
        <v>208.95</v>
      </c>
      <c r="G2736" s="148">
        <v>0</v>
      </c>
      <c r="H2736" s="148" t="s">
        <v>6288</v>
      </c>
      <c r="I2736" s="148">
        <v>2636.3899999999994</v>
      </c>
      <c r="J2736" s="148">
        <v>12644.14</v>
      </c>
      <c r="K2736" s="148">
        <v>3266.27</v>
      </c>
      <c r="L2736" s="148">
        <v>0</v>
      </c>
      <c r="M2736" s="148">
        <v>13065.07</v>
      </c>
      <c r="N2736" s="148" t="s">
        <v>6289</v>
      </c>
      <c r="O2736" s="148">
        <v>21442.80</v>
      </c>
      <c r="P2736" s="148">
        <v>37774.14</v>
      </c>
    </row>
    <row r="2737" spans="1:16" ht="12.5">
      <c r="A2737" s="237" t="s">
        <v>7176</v>
      </c>
      <c r="B2737" s="237" t="s">
        <v>6422</v>
      </c>
      <c r="C2737" s="237" t="s">
        <v>5838</v>
      </c>
      <c r="D2737" s="238" t="s">
        <v>7324</v>
      </c>
      <c r="E2737" s="148">
        <v>9798.8</v>
      </c>
      <c r="F2737" s="148">
        <v>0</v>
      </c>
      <c r="G2737" s="148">
        <v>0</v>
      </c>
      <c r="H2737" s="148" t="s">
        <v>6288</v>
      </c>
      <c r="I2737" s="148">
        <v>0</v>
      </c>
      <c r="J2737" s="148">
        <v>9798.8</v>
      </c>
      <c r="K2737" s="148">
        <v>0</v>
      </c>
      <c r="L2737" s="148">
        <v>0</v>
      </c>
      <c r="M2737" s="148">
        <v>13065.07</v>
      </c>
      <c r="N2737" s="148" t="s">
        <v>6289</v>
      </c>
      <c r="O2737" s="148">
        <v>0</v>
      </c>
      <c r="P2737" s="148">
        <v>13065.07</v>
      </c>
    </row>
    <row r="2738" spans="1:16" ht="12.5">
      <c r="A2738" s="237" t="s">
        <v>7176</v>
      </c>
      <c r="B2738" s="237" t="s">
        <v>6422</v>
      </c>
      <c r="C2738" s="237" t="s">
        <v>5838</v>
      </c>
      <c r="D2738" s="238" t="s">
        <v>6259</v>
      </c>
      <c r="E2738" s="148">
        <v>9798.8</v>
      </c>
      <c r="F2738" s="148">
        <v>0</v>
      </c>
      <c r="G2738" s="148">
        <v>0</v>
      </c>
      <c r="H2738" s="148" t="s">
        <v>6288</v>
      </c>
      <c r="I2738" s="148">
        <v>0</v>
      </c>
      <c r="J2738" s="148">
        <v>9798.8</v>
      </c>
      <c r="K2738" s="148">
        <v>0</v>
      </c>
      <c r="L2738" s="148">
        <v>0</v>
      </c>
      <c r="M2738" s="148">
        <v>13065.07</v>
      </c>
      <c r="N2738" s="148" t="s">
        <v>6289</v>
      </c>
      <c r="O2738" s="148">
        <v>0</v>
      </c>
      <c r="P2738" s="148">
        <v>13065.07</v>
      </c>
    </row>
    <row r="2739" spans="1:16" ht="12.5">
      <c r="A2739" s="237" t="s">
        <v>6215</v>
      </c>
      <c r="B2739" s="237" t="s">
        <v>6216</v>
      </c>
      <c r="C2739" s="237" t="s">
        <v>5838</v>
      </c>
      <c r="D2739" s="238" t="s">
        <v>5839</v>
      </c>
      <c r="E2739" s="148">
        <v>10260.48</v>
      </c>
      <c r="F2739" s="148">
        <v>217.30</v>
      </c>
      <c r="G2739" s="148">
        <v>0</v>
      </c>
      <c r="H2739" s="148" t="s">
        <v>6288</v>
      </c>
      <c r="I2739" s="148">
        <v>4727.720000000001</v>
      </c>
      <c r="J2739" s="148">
        <v>15205.50</v>
      </c>
      <c r="K2739" s="148">
        <v>3420.16</v>
      </c>
      <c r="L2739" s="148">
        <v>0</v>
      </c>
      <c r="M2739" s="148">
        <v>13680.64</v>
      </c>
      <c r="N2739" s="148" t="s">
        <v>6289</v>
      </c>
      <c r="O2739" s="148">
        <v>21904.48</v>
      </c>
      <c r="P2739" s="148">
        <v>39005.28</v>
      </c>
    </row>
    <row r="2740" spans="1:16" ht="12.5">
      <c r="A2740" s="237" t="s">
        <v>6215</v>
      </c>
      <c r="B2740" s="237" t="s">
        <v>6216</v>
      </c>
      <c r="C2740" s="237" t="s">
        <v>5838</v>
      </c>
      <c r="D2740" s="238" t="s">
        <v>7324</v>
      </c>
      <c r="E2740" s="148">
        <v>10260.48</v>
      </c>
      <c r="F2740" s="148">
        <v>0</v>
      </c>
      <c r="G2740" s="148">
        <v>0</v>
      </c>
      <c r="H2740" s="148" t="s">
        <v>6288</v>
      </c>
      <c r="I2740" s="148">
        <v>0</v>
      </c>
      <c r="J2740" s="148">
        <v>10260.48</v>
      </c>
      <c r="K2740" s="148">
        <v>0</v>
      </c>
      <c r="L2740" s="148">
        <v>0</v>
      </c>
      <c r="M2740" s="148">
        <v>13680.64</v>
      </c>
      <c r="N2740" s="148" t="s">
        <v>6289</v>
      </c>
      <c r="O2740" s="148">
        <v>0</v>
      </c>
      <c r="P2740" s="148">
        <v>13680.64</v>
      </c>
    </row>
    <row r="2741" spans="1:16" ht="12.5">
      <c r="A2741" s="237" t="s">
        <v>6215</v>
      </c>
      <c r="B2741" s="237" t="s">
        <v>6216</v>
      </c>
      <c r="C2741" s="237" t="s">
        <v>5838</v>
      </c>
      <c r="D2741" s="238" t="s">
        <v>6259</v>
      </c>
      <c r="E2741" s="148">
        <v>10260.48</v>
      </c>
      <c r="F2741" s="148">
        <v>0</v>
      </c>
      <c r="G2741" s="148">
        <v>0</v>
      </c>
      <c r="H2741" s="148" t="s">
        <v>6288</v>
      </c>
      <c r="I2741" s="148">
        <v>0</v>
      </c>
      <c r="J2741" s="148">
        <v>10260.48</v>
      </c>
      <c r="K2741" s="148">
        <v>0</v>
      </c>
      <c r="L2741" s="148">
        <v>0</v>
      </c>
      <c r="M2741" s="148">
        <v>13680.64</v>
      </c>
      <c r="N2741" s="148" t="s">
        <v>6289</v>
      </c>
      <c r="O2741" s="148">
        <v>0</v>
      </c>
      <c r="P2741" s="148">
        <v>13680.64</v>
      </c>
    </row>
    <row r="2742" spans="1:16" ht="12.5">
      <c r="A2742" s="237" t="s">
        <v>7177</v>
      </c>
      <c r="B2742" s="237" t="s">
        <v>7178</v>
      </c>
      <c r="C2742" s="237" t="s">
        <v>5838</v>
      </c>
      <c r="D2742" s="238" t="s">
        <v>5839</v>
      </c>
      <c r="E2742" s="148">
        <v>9865.87</v>
      </c>
      <c r="F2742" s="148">
        <v>208.95</v>
      </c>
      <c r="G2742" s="148">
        <v>0</v>
      </c>
      <c r="H2742" s="148" t="s">
        <v>6288</v>
      </c>
      <c r="I2742" s="148">
        <v>3753.1399999999976</v>
      </c>
      <c r="J2742" s="148">
        <v>13827.96</v>
      </c>
      <c r="K2742" s="148">
        <v>3288.62</v>
      </c>
      <c r="L2742" s="148">
        <v>0</v>
      </c>
      <c r="M2742" s="148">
        <v>13154.49</v>
      </c>
      <c r="N2742" s="148" t="s">
        <v>6289</v>
      </c>
      <c r="O2742" s="148">
        <v>21509.87</v>
      </c>
      <c r="P2742" s="148">
        <v>37952.979999999996</v>
      </c>
    </row>
    <row r="2743" spans="1:16" ht="12.5">
      <c r="A2743" s="237" t="s">
        <v>7177</v>
      </c>
      <c r="B2743" s="237" t="s">
        <v>7178</v>
      </c>
      <c r="C2743" s="237" t="s">
        <v>5838</v>
      </c>
      <c r="D2743" s="238" t="s">
        <v>7324</v>
      </c>
      <c r="E2743" s="148">
        <v>9865.87</v>
      </c>
      <c r="F2743" s="148">
        <v>0</v>
      </c>
      <c r="G2743" s="148">
        <v>0</v>
      </c>
      <c r="H2743" s="148" t="s">
        <v>6288</v>
      </c>
      <c r="I2743" s="148">
        <v>0</v>
      </c>
      <c r="J2743" s="148">
        <v>9865.87</v>
      </c>
      <c r="K2743" s="148">
        <v>0</v>
      </c>
      <c r="L2743" s="148">
        <v>0</v>
      </c>
      <c r="M2743" s="148">
        <v>13154.49</v>
      </c>
      <c r="N2743" s="148" t="s">
        <v>6289</v>
      </c>
      <c r="O2743" s="148">
        <v>0</v>
      </c>
      <c r="P2743" s="148">
        <v>13154.49</v>
      </c>
    </row>
    <row r="2744" spans="1:16" ht="12.5">
      <c r="A2744" s="237" t="s">
        <v>7177</v>
      </c>
      <c r="B2744" s="237" t="s">
        <v>7178</v>
      </c>
      <c r="C2744" s="237" t="s">
        <v>5838</v>
      </c>
      <c r="D2744" s="238" t="s">
        <v>6259</v>
      </c>
      <c r="E2744" s="148">
        <v>9865.87</v>
      </c>
      <c r="F2744" s="148">
        <v>0</v>
      </c>
      <c r="G2744" s="148">
        <v>0</v>
      </c>
      <c r="H2744" s="148" t="s">
        <v>6288</v>
      </c>
      <c r="I2744" s="148">
        <v>0</v>
      </c>
      <c r="J2744" s="148">
        <v>9865.87</v>
      </c>
      <c r="K2744" s="148">
        <v>0</v>
      </c>
      <c r="L2744" s="148">
        <v>0</v>
      </c>
      <c r="M2744" s="148">
        <v>13154.49</v>
      </c>
      <c r="N2744" s="148" t="s">
        <v>6289</v>
      </c>
      <c r="O2744" s="148">
        <v>0</v>
      </c>
      <c r="P2744" s="148">
        <v>13154.49</v>
      </c>
    </row>
    <row r="2745" spans="1:16" ht="12.5">
      <c r="A2745" s="237" t="s">
        <v>7179</v>
      </c>
      <c r="B2745" s="237" t="s">
        <v>7180</v>
      </c>
      <c r="C2745" s="237" t="s">
        <v>5838</v>
      </c>
      <c r="D2745" s="238" t="s">
        <v>5839</v>
      </c>
      <c r="E2745" s="148">
        <v>9009.72</v>
      </c>
      <c r="F2745" s="148">
        <v>208.95</v>
      </c>
      <c r="G2745" s="148">
        <v>0</v>
      </c>
      <c r="H2745" s="148" t="s">
        <v>6288</v>
      </c>
      <c r="I2745" s="148">
        <v>1824.0699999999997</v>
      </c>
      <c r="J2745" s="148">
        <v>11042.74</v>
      </c>
      <c r="K2745" s="148">
        <v>3003.24</v>
      </c>
      <c r="L2745" s="148">
        <v>0</v>
      </c>
      <c r="M2745" s="148">
        <v>12012.96</v>
      </c>
      <c r="N2745" s="148" t="s">
        <v>6289</v>
      </c>
      <c r="O2745" s="148">
        <v>20653.72</v>
      </c>
      <c r="P2745" s="148">
        <v>35669.92</v>
      </c>
    </row>
    <row r="2746" spans="1:16" ht="12.5">
      <c r="A2746" s="237" t="s">
        <v>7179</v>
      </c>
      <c r="B2746" s="237" t="s">
        <v>7180</v>
      </c>
      <c r="C2746" s="237" t="s">
        <v>5838</v>
      </c>
      <c r="D2746" s="238" t="s">
        <v>7324</v>
      </c>
      <c r="E2746" s="148">
        <v>9009.72</v>
      </c>
      <c r="F2746" s="148">
        <v>0</v>
      </c>
      <c r="G2746" s="148">
        <v>0</v>
      </c>
      <c r="H2746" s="148" t="s">
        <v>6288</v>
      </c>
      <c r="I2746" s="148">
        <v>0</v>
      </c>
      <c r="J2746" s="148">
        <v>9009.72</v>
      </c>
      <c r="K2746" s="148">
        <v>0</v>
      </c>
      <c r="L2746" s="148">
        <v>0</v>
      </c>
      <c r="M2746" s="148">
        <v>12012.96</v>
      </c>
      <c r="N2746" s="148" t="s">
        <v>6289</v>
      </c>
      <c r="O2746" s="148">
        <v>0</v>
      </c>
      <c r="P2746" s="148">
        <v>12012.96</v>
      </c>
    </row>
    <row r="2747" spans="1:16" ht="12.5">
      <c r="A2747" s="237" t="s">
        <v>7179</v>
      </c>
      <c r="B2747" s="237" t="s">
        <v>7180</v>
      </c>
      <c r="C2747" s="237" t="s">
        <v>5838</v>
      </c>
      <c r="D2747" s="238" t="s">
        <v>6259</v>
      </c>
      <c r="E2747" s="148">
        <v>9009.72</v>
      </c>
      <c r="F2747" s="148">
        <v>0</v>
      </c>
      <c r="G2747" s="148">
        <v>0</v>
      </c>
      <c r="H2747" s="148" t="s">
        <v>6288</v>
      </c>
      <c r="I2747" s="148">
        <v>0</v>
      </c>
      <c r="J2747" s="148">
        <v>9009.72</v>
      </c>
      <c r="K2747" s="148">
        <v>0</v>
      </c>
      <c r="L2747" s="148">
        <v>0</v>
      </c>
      <c r="M2747" s="148">
        <v>12012.96</v>
      </c>
      <c r="N2747" s="148" t="s">
        <v>6289</v>
      </c>
      <c r="O2747" s="148">
        <v>0</v>
      </c>
      <c r="P2747" s="148">
        <v>12012.96</v>
      </c>
    </row>
    <row r="2748" spans="1:16" ht="12.5">
      <c r="A2748" s="237" t="s">
        <v>6217</v>
      </c>
      <c r="B2748" s="237" t="s">
        <v>6218</v>
      </c>
      <c r="C2748" s="237" t="s">
        <v>5838</v>
      </c>
      <c r="D2748" s="238" t="s">
        <v>5839</v>
      </c>
      <c r="E2748" s="148">
        <v>10260.48</v>
      </c>
      <c r="F2748" s="148">
        <v>217.30</v>
      </c>
      <c r="G2748" s="148">
        <v>0</v>
      </c>
      <c r="H2748" s="148" t="s">
        <v>6288</v>
      </c>
      <c r="I2748" s="148">
        <v>4727.720000000001</v>
      </c>
      <c r="J2748" s="148">
        <v>15205.50</v>
      </c>
      <c r="K2748" s="148">
        <v>3420.16</v>
      </c>
      <c r="L2748" s="148">
        <v>0</v>
      </c>
      <c r="M2748" s="148">
        <v>13680.64</v>
      </c>
      <c r="N2748" s="148" t="s">
        <v>6289</v>
      </c>
      <c r="O2748" s="148">
        <v>21904.48</v>
      </c>
      <c r="P2748" s="148">
        <v>39005.28</v>
      </c>
    </row>
    <row r="2749" spans="1:16" ht="12.5">
      <c r="A2749" s="237" t="s">
        <v>6217</v>
      </c>
      <c r="B2749" s="237" t="s">
        <v>6218</v>
      </c>
      <c r="C2749" s="237" t="s">
        <v>5838</v>
      </c>
      <c r="D2749" s="238" t="s">
        <v>7324</v>
      </c>
      <c r="E2749" s="148">
        <v>10260.48</v>
      </c>
      <c r="F2749" s="148">
        <v>0</v>
      </c>
      <c r="G2749" s="148">
        <v>0</v>
      </c>
      <c r="H2749" s="148" t="s">
        <v>6288</v>
      </c>
      <c r="I2749" s="148">
        <v>0</v>
      </c>
      <c r="J2749" s="148">
        <v>10260.48</v>
      </c>
      <c r="K2749" s="148">
        <v>0</v>
      </c>
      <c r="L2749" s="148">
        <v>0</v>
      </c>
      <c r="M2749" s="148">
        <v>13680.64</v>
      </c>
      <c r="N2749" s="148" t="s">
        <v>6289</v>
      </c>
      <c r="O2749" s="148">
        <v>0</v>
      </c>
      <c r="P2749" s="148">
        <v>13680.64</v>
      </c>
    </row>
    <row r="2750" spans="1:16" ht="12.5">
      <c r="A2750" s="237" t="s">
        <v>6217</v>
      </c>
      <c r="B2750" s="237" t="s">
        <v>6218</v>
      </c>
      <c r="C2750" s="237" t="s">
        <v>5838</v>
      </c>
      <c r="D2750" s="238" t="s">
        <v>6259</v>
      </c>
      <c r="E2750" s="148">
        <v>10260.48</v>
      </c>
      <c r="F2750" s="148">
        <v>0</v>
      </c>
      <c r="G2750" s="148">
        <v>0</v>
      </c>
      <c r="H2750" s="148" t="s">
        <v>6288</v>
      </c>
      <c r="I2750" s="148">
        <v>0</v>
      </c>
      <c r="J2750" s="148">
        <v>10260.48</v>
      </c>
      <c r="K2750" s="148">
        <v>0</v>
      </c>
      <c r="L2750" s="148">
        <v>0</v>
      </c>
      <c r="M2750" s="148">
        <v>13680.64</v>
      </c>
      <c r="N2750" s="148" t="s">
        <v>6289</v>
      </c>
      <c r="O2750" s="148">
        <v>0</v>
      </c>
      <c r="P2750" s="148">
        <v>13680.64</v>
      </c>
    </row>
    <row r="2751" spans="1:16" ht="25">
      <c r="A2751" s="237" t="s">
        <v>6219</v>
      </c>
      <c r="B2751" s="237" t="s">
        <v>6220</v>
      </c>
      <c r="C2751" s="237" t="s">
        <v>5838</v>
      </c>
      <c r="D2751" s="238" t="s">
        <v>5839</v>
      </c>
      <c r="E2751" s="148">
        <v>10190.74</v>
      </c>
      <c r="F2751" s="148">
        <v>217.30</v>
      </c>
      <c r="G2751" s="148">
        <v>0</v>
      </c>
      <c r="H2751" s="148" t="s">
        <v>6288</v>
      </c>
      <c r="I2751" s="148">
        <v>3528.0200000000004</v>
      </c>
      <c r="J2751" s="148">
        <v>13936.06</v>
      </c>
      <c r="K2751" s="148">
        <v>3396.91</v>
      </c>
      <c r="L2751" s="148">
        <v>0</v>
      </c>
      <c r="M2751" s="148">
        <v>13587.65</v>
      </c>
      <c r="N2751" s="148" t="s">
        <v>6289</v>
      </c>
      <c r="O2751" s="148">
        <v>21834.74</v>
      </c>
      <c r="P2751" s="148">
        <v>38819.3</v>
      </c>
    </row>
    <row r="2752" spans="1:16" ht="25">
      <c r="A2752" s="237" t="s">
        <v>6219</v>
      </c>
      <c r="B2752" s="237" t="s">
        <v>6220</v>
      </c>
      <c r="C2752" s="237" t="s">
        <v>5838</v>
      </c>
      <c r="D2752" s="238" t="s">
        <v>7324</v>
      </c>
      <c r="E2752" s="148">
        <v>10190.74</v>
      </c>
      <c r="F2752" s="148">
        <v>0</v>
      </c>
      <c r="G2752" s="148">
        <v>0</v>
      </c>
      <c r="H2752" s="148" t="s">
        <v>6288</v>
      </c>
      <c r="I2752" s="148">
        <v>0</v>
      </c>
      <c r="J2752" s="148">
        <v>10190.74</v>
      </c>
      <c r="K2752" s="148">
        <v>0</v>
      </c>
      <c r="L2752" s="148">
        <v>0</v>
      </c>
      <c r="M2752" s="148">
        <v>13587.65</v>
      </c>
      <c r="N2752" s="148" t="s">
        <v>6289</v>
      </c>
      <c r="O2752" s="148">
        <v>0</v>
      </c>
      <c r="P2752" s="148">
        <v>13587.65</v>
      </c>
    </row>
    <row r="2753" spans="1:16" ht="25">
      <c r="A2753" s="237" t="s">
        <v>6219</v>
      </c>
      <c r="B2753" s="237" t="s">
        <v>6220</v>
      </c>
      <c r="C2753" s="237" t="s">
        <v>5838</v>
      </c>
      <c r="D2753" s="238" t="s">
        <v>6259</v>
      </c>
      <c r="E2753" s="148">
        <v>10190.74</v>
      </c>
      <c r="F2753" s="148">
        <v>0</v>
      </c>
      <c r="G2753" s="148">
        <v>0</v>
      </c>
      <c r="H2753" s="148" t="s">
        <v>6288</v>
      </c>
      <c r="I2753" s="148">
        <v>0</v>
      </c>
      <c r="J2753" s="148">
        <v>10190.74</v>
      </c>
      <c r="K2753" s="148">
        <v>0</v>
      </c>
      <c r="L2753" s="148">
        <v>0</v>
      </c>
      <c r="M2753" s="148">
        <v>13587.65</v>
      </c>
      <c r="N2753" s="148" t="s">
        <v>6289</v>
      </c>
      <c r="O2753" s="148">
        <v>0</v>
      </c>
      <c r="P2753" s="148">
        <v>13587.65</v>
      </c>
    </row>
    <row r="2754" spans="1:16" ht="25">
      <c r="A2754" s="237" t="s">
        <v>7181</v>
      </c>
      <c r="B2754" s="237" t="s">
        <v>7182</v>
      </c>
      <c r="C2754" s="237" t="s">
        <v>5838</v>
      </c>
      <c r="D2754" s="238" t="s">
        <v>5839</v>
      </c>
      <c r="E2754" s="148">
        <v>8371.46</v>
      </c>
      <c r="F2754" s="148">
        <v>208.95</v>
      </c>
      <c r="G2754" s="148">
        <v>0</v>
      </c>
      <c r="H2754" s="148" t="s">
        <v>6288</v>
      </c>
      <c r="I2754" s="148">
        <v>1824.0699999999997</v>
      </c>
      <c r="J2754" s="148">
        <v>10404.48</v>
      </c>
      <c r="K2754" s="148">
        <v>2790.49</v>
      </c>
      <c r="L2754" s="148">
        <v>0</v>
      </c>
      <c r="M2754" s="148">
        <v>11161.95</v>
      </c>
      <c r="N2754" s="148" t="s">
        <v>6289</v>
      </c>
      <c r="O2754" s="148">
        <v>20015.46</v>
      </c>
      <c r="P2754" s="148">
        <v>33967.90</v>
      </c>
    </row>
    <row r="2755" spans="1:16" ht="25">
      <c r="A2755" s="237" t="s">
        <v>7181</v>
      </c>
      <c r="B2755" s="237" t="s">
        <v>7182</v>
      </c>
      <c r="C2755" s="237" t="s">
        <v>5838</v>
      </c>
      <c r="D2755" s="238" t="s">
        <v>7324</v>
      </c>
      <c r="E2755" s="148">
        <v>8371.46</v>
      </c>
      <c r="F2755" s="148">
        <v>0</v>
      </c>
      <c r="G2755" s="148">
        <v>0</v>
      </c>
      <c r="H2755" s="148" t="s">
        <v>6288</v>
      </c>
      <c r="I2755" s="148">
        <v>0</v>
      </c>
      <c r="J2755" s="148">
        <v>8371.46</v>
      </c>
      <c r="K2755" s="148">
        <v>0</v>
      </c>
      <c r="L2755" s="148">
        <v>0</v>
      </c>
      <c r="M2755" s="148">
        <v>11161.95</v>
      </c>
      <c r="N2755" s="148" t="s">
        <v>6289</v>
      </c>
      <c r="O2755" s="148">
        <v>0</v>
      </c>
      <c r="P2755" s="148">
        <v>11161.95</v>
      </c>
    </row>
    <row r="2756" spans="1:16" ht="25">
      <c r="A2756" s="237" t="s">
        <v>7181</v>
      </c>
      <c r="B2756" s="237" t="s">
        <v>7182</v>
      </c>
      <c r="C2756" s="237" t="s">
        <v>5838</v>
      </c>
      <c r="D2756" s="238" t="s">
        <v>6259</v>
      </c>
      <c r="E2756" s="148">
        <v>8371.46</v>
      </c>
      <c r="F2756" s="148">
        <v>0</v>
      </c>
      <c r="G2756" s="148">
        <v>0</v>
      </c>
      <c r="H2756" s="148" t="s">
        <v>6288</v>
      </c>
      <c r="I2756" s="148">
        <v>0</v>
      </c>
      <c r="J2756" s="148">
        <v>8371.46</v>
      </c>
      <c r="K2756" s="148">
        <v>0</v>
      </c>
      <c r="L2756" s="148">
        <v>0</v>
      </c>
      <c r="M2756" s="148">
        <v>11161.95</v>
      </c>
      <c r="N2756" s="148" t="s">
        <v>6289</v>
      </c>
      <c r="O2756" s="148">
        <v>0</v>
      </c>
      <c r="P2756" s="148">
        <v>11161.95</v>
      </c>
    </row>
    <row r="2757" spans="1:16" ht="25">
      <c r="A2757" s="237" t="s">
        <v>6221</v>
      </c>
      <c r="B2757" s="237" t="s">
        <v>6222</v>
      </c>
      <c r="C2757" s="237" t="s">
        <v>5838</v>
      </c>
      <c r="D2757" s="238" t="s">
        <v>5839</v>
      </c>
      <c r="E2757" s="148">
        <v>10190.74</v>
      </c>
      <c r="F2757" s="148">
        <v>217.30</v>
      </c>
      <c r="G2757" s="148">
        <v>0</v>
      </c>
      <c r="H2757" s="148" t="s">
        <v>6288</v>
      </c>
      <c r="I2757" s="148">
        <v>3528.0200000000004</v>
      </c>
      <c r="J2757" s="148">
        <v>13936.06</v>
      </c>
      <c r="K2757" s="148">
        <v>3396.91</v>
      </c>
      <c r="L2757" s="148">
        <v>0</v>
      </c>
      <c r="M2757" s="148">
        <v>13587.65</v>
      </c>
      <c r="N2757" s="148" t="s">
        <v>6289</v>
      </c>
      <c r="O2757" s="148">
        <v>21834.74</v>
      </c>
      <c r="P2757" s="148">
        <v>38819.3</v>
      </c>
    </row>
    <row r="2758" spans="1:16" ht="25">
      <c r="A2758" s="237" t="s">
        <v>6221</v>
      </c>
      <c r="B2758" s="237" t="s">
        <v>6222</v>
      </c>
      <c r="C2758" s="237" t="s">
        <v>5838</v>
      </c>
      <c r="D2758" s="238" t="s">
        <v>7324</v>
      </c>
      <c r="E2758" s="148">
        <v>10190.74</v>
      </c>
      <c r="F2758" s="148">
        <v>0</v>
      </c>
      <c r="G2758" s="148">
        <v>0</v>
      </c>
      <c r="H2758" s="148" t="s">
        <v>6288</v>
      </c>
      <c r="I2758" s="148">
        <v>0</v>
      </c>
      <c r="J2758" s="148">
        <v>10190.74</v>
      </c>
      <c r="K2758" s="148">
        <v>0</v>
      </c>
      <c r="L2758" s="148">
        <v>0</v>
      </c>
      <c r="M2758" s="148">
        <v>13587.65</v>
      </c>
      <c r="N2758" s="148" t="s">
        <v>6289</v>
      </c>
      <c r="O2758" s="148">
        <v>0</v>
      </c>
      <c r="P2758" s="148">
        <v>13587.65</v>
      </c>
    </row>
    <row r="2759" spans="1:16" ht="25">
      <c r="A2759" s="237" t="s">
        <v>6221</v>
      </c>
      <c r="B2759" s="237" t="s">
        <v>6222</v>
      </c>
      <c r="C2759" s="237" t="s">
        <v>5838</v>
      </c>
      <c r="D2759" s="238" t="s">
        <v>6259</v>
      </c>
      <c r="E2759" s="148">
        <v>10190.74</v>
      </c>
      <c r="F2759" s="148">
        <v>0</v>
      </c>
      <c r="G2759" s="148">
        <v>0</v>
      </c>
      <c r="H2759" s="148" t="s">
        <v>6288</v>
      </c>
      <c r="I2759" s="148">
        <v>0</v>
      </c>
      <c r="J2759" s="148">
        <v>10190.74</v>
      </c>
      <c r="K2759" s="148">
        <v>0</v>
      </c>
      <c r="L2759" s="148">
        <v>0</v>
      </c>
      <c r="M2759" s="148">
        <v>13587.65</v>
      </c>
      <c r="N2759" s="148" t="s">
        <v>6289</v>
      </c>
      <c r="O2759" s="148">
        <v>0</v>
      </c>
      <c r="P2759" s="148">
        <v>13587.65</v>
      </c>
    </row>
    <row r="2760" spans="1:16" ht="25">
      <c r="A2760" s="237" t="s">
        <v>6223</v>
      </c>
      <c r="B2760" s="237" t="s">
        <v>6224</v>
      </c>
      <c r="C2760" s="237" t="s">
        <v>5838</v>
      </c>
      <c r="D2760" s="238" t="s">
        <v>5839</v>
      </c>
      <c r="E2760" s="148">
        <v>10190.74</v>
      </c>
      <c r="F2760" s="148">
        <v>217.30</v>
      </c>
      <c r="G2760" s="148">
        <v>0</v>
      </c>
      <c r="H2760" s="148" t="s">
        <v>6288</v>
      </c>
      <c r="I2760" s="148">
        <v>3528.0200000000004</v>
      </c>
      <c r="J2760" s="148">
        <v>13936.06</v>
      </c>
      <c r="K2760" s="148">
        <v>3396.91</v>
      </c>
      <c r="L2760" s="148">
        <v>0</v>
      </c>
      <c r="M2760" s="148">
        <v>13587.65</v>
      </c>
      <c r="N2760" s="148" t="s">
        <v>6289</v>
      </c>
      <c r="O2760" s="148">
        <v>21834.74</v>
      </c>
      <c r="P2760" s="148">
        <v>38819.3</v>
      </c>
    </row>
    <row r="2761" spans="1:16" ht="25">
      <c r="A2761" s="237" t="s">
        <v>6223</v>
      </c>
      <c r="B2761" s="237" t="s">
        <v>6224</v>
      </c>
      <c r="C2761" s="237" t="s">
        <v>5838</v>
      </c>
      <c r="D2761" s="238" t="s">
        <v>7324</v>
      </c>
      <c r="E2761" s="148">
        <v>10190.74</v>
      </c>
      <c r="F2761" s="148">
        <v>0</v>
      </c>
      <c r="G2761" s="148">
        <v>0</v>
      </c>
      <c r="H2761" s="148" t="s">
        <v>6288</v>
      </c>
      <c r="I2761" s="148">
        <v>0</v>
      </c>
      <c r="J2761" s="148">
        <v>10190.74</v>
      </c>
      <c r="K2761" s="148">
        <v>0</v>
      </c>
      <c r="L2761" s="148">
        <v>0</v>
      </c>
      <c r="M2761" s="148">
        <v>13587.65</v>
      </c>
      <c r="N2761" s="148" t="s">
        <v>6289</v>
      </c>
      <c r="O2761" s="148">
        <v>0</v>
      </c>
      <c r="P2761" s="148">
        <v>13587.65</v>
      </c>
    </row>
    <row r="2762" spans="1:16" ht="25">
      <c r="A2762" s="237" t="s">
        <v>6223</v>
      </c>
      <c r="B2762" s="237" t="s">
        <v>6224</v>
      </c>
      <c r="C2762" s="237" t="s">
        <v>5838</v>
      </c>
      <c r="D2762" s="238" t="s">
        <v>6259</v>
      </c>
      <c r="E2762" s="148">
        <v>10190.74</v>
      </c>
      <c r="F2762" s="148">
        <v>0</v>
      </c>
      <c r="G2762" s="148">
        <v>0</v>
      </c>
      <c r="H2762" s="148" t="s">
        <v>6288</v>
      </c>
      <c r="I2762" s="148">
        <v>0</v>
      </c>
      <c r="J2762" s="148">
        <v>10190.74</v>
      </c>
      <c r="K2762" s="148">
        <v>0</v>
      </c>
      <c r="L2762" s="148">
        <v>0</v>
      </c>
      <c r="M2762" s="148">
        <v>13587.65</v>
      </c>
      <c r="N2762" s="148" t="s">
        <v>6289</v>
      </c>
      <c r="O2762" s="148">
        <v>0</v>
      </c>
      <c r="P2762" s="148">
        <v>13587.65</v>
      </c>
    </row>
    <row r="2763" spans="1:16" ht="25">
      <c r="A2763" s="237" t="s">
        <v>6225</v>
      </c>
      <c r="B2763" s="237" t="s">
        <v>6226</v>
      </c>
      <c r="C2763" s="237" t="s">
        <v>5838</v>
      </c>
      <c r="D2763" s="238" t="s">
        <v>5839</v>
      </c>
      <c r="E2763" s="148">
        <v>10190.74</v>
      </c>
      <c r="F2763" s="148">
        <v>217.30</v>
      </c>
      <c r="G2763" s="148">
        <v>0</v>
      </c>
      <c r="H2763" s="148" t="s">
        <v>6288</v>
      </c>
      <c r="I2763" s="148">
        <v>3528.0200000000004</v>
      </c>
      <c r="J2763" s="148">
        <v>13936.06</v>
      </c>
      <c r="K2763" s="148">
        <v>3396.91</v>
      </c>
      <c r="L2763" s="148">
        <v>0</v>
      </c>
      <c r="M2763" s="148">
        <v>13587.65</v>
      </c>
      <c r="N2763" s="148" t="s">
        <v>6289</v>
      </c>
      <c r="O2763" s="148">
        <v>21834.74</v>
      </c>
      <c r="P2763" s="148">
        <v>38819.3</v>
      </c>
    </row>
    <row r="2764" spans="1:16" ht="25">
      <c r="A2764" s="237" t="s">
        <v>6225</v>
      </c>
      <c r="B2764" s="237" t="s">
        <v>6226</v>
      </c>
      <c r="C2764" s="237" t="s">
        <v>5838</v>
      </c>
      <c r="D2764" s="238" t="s">
        <v>7324</v>
      </c>
      <c r="E2764" s="148">
        <v>10190.74</v>
      </c>
      <c r="F2764" s="148">
        <v>0</v>
      </c>
      <c r="G2764" s="148">
        <v>0</v>
      </c>
      <c r="H2764" s="148" t="s">
        <v>6288</v>
      </c>
      <c r="I2764" s="148">
        <v>0</v>
      </c>
      <c r="J2764" s="148">
        <v>10190.74</v>
      </c>
      <c r="K2764" s="148">
        <v>0</v>
      </c>
      <c r="L2764" s="148">
        <v>0</v>
      </c>
      <c r="M2764" s="148">
        <v>13587.65</v>
      </c>
      <c r="N2764" s="148" t="s">
        <v>6289</v>
      </c>
      <c r="O2764" s="148">
        <v>0</v>
      </c>
      <c r="P2764" s="148">
        <v>13587.65</v>
      </c>
    </row>
    <row r="2765" spans="1:16" ht="25">
      <c r="A2765" s="237" t="s">
        <v>6225</v>
      </c>
      <c r="B2765" s="237" t="s">
        <v>6226</v>
      </c>
      <c r="C2765" s="237" t="s">
        <v>5838</v>
      </c>
      <c r="D2765" s="238" t="s">
        <v>6259</v>
      </c>
      <c r="E2765" s="148">
        <v>10190.74</v>
      </c>
      <c r="F2765" s="148">
        <v>0</v>
      </c>
      <c r="G2765" s="148">
        <v>0</v>
      </c>
      <c r="H2765" s="148" t="s">
        <v>6288</v>
      </c>
      <c r="I2765" s="148">
        <v>0</v>
      </c>
      <c r="J2765" s="148">
        <v>10190.74</v>
      </c>
      <c r="K2765" s="148">
        <v>0</v>
      </c>
      <c r="L2765" s="148">
        <v>0</v>
      </c>
      <c r="M2765" s="148">
        <v>13587.65</v>
      </c>
      <c r="N2765" s="148" t="s">
        <v>6289</v>
      </c>
      <c r="O2765" s="148">
        <v>0</v>
      </c>
      <c r="P2765" s="148">
        <v>13587.65</v>
      </c>
    </row>
    <row r="2766" spans="1:16" ht="12.5">
      <c r="A2766" s="237" t="s">
        <v>7183</v>
      </c>
      <c r="B2766" s="237" t="s">
        <v>7184</v>
      </c>
      <c r="C2766" s="237" t="s">
        <v>5838</v>
      </c>
      <c r="D2766" s="238" t="s">
        <v>5839</v>
      </c>
      <c r="E2766" s="148">
        <v>8684.63</v>
      </c>
      <c r="F2766" s="148">
        <v>208.95</v>
      </c>
      <c r="G2766" s="148">
        <v>0</v>
      </c>
      <c r="H2766" s="148" t="s">
        <v>6288</v>
      </c>
      <c r="I2766" s="148">
        <v>1824.0699999999997</v>
      </c>
      <c r="J2766" s="148">
        <v>10717.65</v>
      </c>
      <c r="K2766" s="148">
        <v>2894.88</v>
      </c>
      <c r="L2766" s="148">
        <v>0</v>
      </c>
      <c r="M2766" s="148">
        <v>11579.51</v>
      </c>
      <c r="N2766" s="148" t="s">
        <v>6289</v>
      </c>
      <c r="O2766" s="148">
        <v>20328.63</v>
      </c>
      <c r="P2766" s="148">
        <v>34803.020000000004</v>
      </c>
    </row>
    <row r="2767" spans="1:16" ht="12.5">
      <c r="A2767" s="237" t="s">
        <v>7183</v>
      </c>
      <c r="B2767" s="237" t="s">
        <v>7184</v>
      </c>
      <c r="C2767" s="237" t="s">
        <v>5838</v>
      </c>
      <c r="D2767" s="238" t="s">
        <v>7324</v>
      </c>
      <c r="E2767" s="148">
        <v>8684.63</v>
      </c>
      <c r="F2767" s="148">
        <v>0</v>
      </c>
      <c r="G2767" s="148">
        <v>0</v>
      </c>
      <c r="H2767" s="148" t="s">
        <v>6288</v>
      </c>
      <c r="I2767" s="148">
        <v>0</v>
      </c>
      <c r="J2767" s="148">
        <v>8684.63</v>
      </c>
      <c r="K2767" s="148">
        <v>0</v>
      </c>
      <c r="L2767" s="148">
        <v>0</v>
      </c>
      <c r="M2767" s="148">
        <v>11579.51</v>
      </c>
      <c r="N2767" s="148" t="s">
        <v>6289</v>
      </c>
      <c r="O2767" s="148">
        <v>0</v>
      </c>
      <c r="P2767" s="148">
        <v>11579.51</v>
      </c>
    </row>
    <row r="2768" spans="1:16" ht="12.5">
      <c r="A2768" s="237" t="s">
        <v>7183</v>
      </c>
      <c r="B2768" s="237" t="s">
        <v>7184</v>
      </c>
      <c r="C2768" s="237" t="s">
        <v>5838</v>
      </c>
      <c r="D2768" s="238" t="s">
        <v>6259</v>
      </c>
      <c r="E2768" s="148">
        <v>8684.63</v>
      </c>
      <c r="F2768" s="148">
        <v>0</v>
      </c>
      <c r="G2768" s="148">
        <v>0</v>
      </c>
      <c r="H2768" s="148" t="s">
        <v>6288</v>
      </c>
      <c r="I2768" s="148">
        <v>0</v>
      </c>
      <c r="J2768" s="148">
        <v>8684.63</v>
      </c>
      <c r="K2768" s="148">
        <v>0</v>
      </c>
      <c r="L2768" s="148">
        <v>0</v>
      </c>
      <c r="M2768" s="148">
        <v>11579.51</v>
      </c>
      <c r="N2768" s="148" t="s">
        <v>6289</v>
      </c>
      <c r="O2768" s="148">
        <v>0</v>
      </c>
      <c r="P2768" s="148">
        <v>11579.51</v>
      </c>
    </row>
    <row r="2769" spans="1:16" ht="12.5">
      <c r="A2769" s="237" t="s">
        <v>6227</v>
      </c>
      <c r="B2769" s="237" t="s">
        <v>6228</v>
      </c>
      <c r="C2769" s="237" t="s">
        <v>5838</v>
      </c>
      <c r="D2769" s="238" t="s">
        <v>5839</v>
      </c>
      <c r="E2769" s="148">
        <v>10190.74</v>
      </c>
      <c r="F2769" s="148">
        <v>217.30</v>
      </c>
      <c r="G2769" s="148">
        <v>0</v>
      </c>
      <c r="H2769" s="148" t="s">
        <v>6288</v>
      </c>
      <c r="I2769" s="148">
        <v>3528.0200000000004</v>
      </c>
      <c r="J2769" s="148">
        <v>13936.06</v>
      </c>
      <c r="K2769" s="148">
        <v>3396.91</v>
      </c>
      <c r="L2769" s="148">
        <v>0</v>
      </c>
      <c r="M2769" s="148">
        <v>13587.65</v>
      </c>
      <c r="N2769" s="148" t="s">
        <v>6289</v>
      </c>
      <c r="O2769" s="148">
        <v>21834.74</v>
      </c>
      <c r="P2769" s="148">
        <v>38819.3</v>
      </c>
    </row>
    <row r="2770" spans="1:16" ht="12.5">
      <c r="A2770" s="237" t="s">
        <v>6227</v>
      </c>
      <c r="B2770" s="237" t="s">
        <v>6228</v>
      </c>
      <c r="C2770" s="237" t="s">
        <v>5838</v>
      </c>
      <c r="D2770" s="238" t="s">
        <v>7324</v>
      </c>
      <c r="E2770" s="148">
        <v>10190.74</v>
      </c>
      <c r="F2770" s="148">
        <v>0</v>
      </c>
      <c r="G2770" s="148">
        <v>0</v>
      </c>
      <c r="H2770" s="148" t="s">
        <v>6288</v>
      </c>
      <c r="I2770" s="148">
        <v>0</v>
      </c>
      <c r="J2770" s="148">
        <v>10190.74</v>
      </c>
      <c r="K2770" s="148">
        <v>0</v>
      </c>
      <c r="L2770" s="148">
        <v>0</v>
      </c>
      <c r="M2770" s="148">
        <v>13587.65</v>
      </c>
      <c r="N2770" s="148" t="s">
        <v>6289</v>
      </c>
      <c r="O2770" s="148">
        <v>0</v>
      </c>
      <c r="P2770" s="148">
        <v>13587.65</v>
      </c>
    </row>
    <row r="2771" spans="1:16" ht="12.5">
      <c r="A2771" s="237" t="s">
        <v>6227</v>
      </c>
      <c r="B2771" s="237" t="s">
        <v>6228</v>
      </c>
      <c r="C2771" s="237" t="s">
        <v>5838</v>
      </c>
      <c r="D2771" s="238" t="s">
        <v>6259</v>
      </c>
      <c r="E2771" s="148">
        <v>10190.74</v>
      </c>
      <c r="F2771" s="148">
        <v>0</v>
      </c>
      <c r="G2771" s="148">
        <v>0</v>
      </c>
      <c r="H2771" s="148" t="s">
        <v>6288</v>
      </c>
      <c r="I2771" s="148">
        <v>0</v>
      </c>
      <c r="J2771" s="148">
        <v>10190.74</v>
      </c>
      <c r="K2771" s="148">
        <v>0</v>
      </c>
      <c r="L2771" s="148">
        <v>0</v>
      </c>
      <c r="M2771" s="148">
        <v>13587.65</v>
      </c>
      <c r="N2771" s="148" t="s">
        <v>6289</v>
      </c>
      <c r="O2771" s="148">
        <v>0</v>
      </c>
      <c r="P2771" s="148">
        <v>13587.65</v>
      </c>
    </row>
    <row r="2772" spans="1:16" ht="25">
      <c r="A2772" s="237" t="s">
        <v>7185</v>
      </c>
      <c r="B2772" s="237" t="s">
        <v>7186</v>
      </c>
      <c r="C2772" s="237" t="s">
        <v>5838</v>
      </c>
      <c r="D2772" s="238" t="s">
        <v>5839</v>
      </c>
      <c r="E2772" s="148">
        <v>10190.77</v>
      </c>
      <c r="F2772" s="148">
        <v>217.31</v>
      </c>
      <c r="G2772" s="148">
        <v>0</v>
      </c>
      <c r="H2772" s="148" t="s">
        <v>6288</v>
      </c>
      <c r="I2772" s="148">
        <v>3528.0499999999993</v>
      </c>
      <c r="J2772" s="148">
        <v>13936.13</v>
      </c>
      <c r="K2772" s="148">
        <v>3396.92</v>
      </c>
      <c r="L2772" s="148">
        <v>0</v>
      </c>
      <c r="M2772" s="148">
        <v>13587.69</v>
      </c>
      <c r="N2772" s="148" t="s">
        <v>6289</v>
      </c>
      <c r="O2772" s="148">
        <v>21834.77</v>
      </c>
      <c r="P2772" s="148">
        <v>38819.380000000005</v>
      </c>
    </row>
    <row r="2773" spans="1:16" ht="25">
      <c r="A2773" s="237" t="s">
        <v>7185</v>
      </c>
      <c r="B2773" s="237" t="s">
        <v>7186</v>
      </c>
      <c r="C2773" s="237" t="s">
        <v>5838</v>
      </c>
      <c r="D2773" s="238" t="s">
        <v>7324</v>
      </c>
      <c r="E2773" s="148">
        <v>10190.77</v>
      </c>
      <c r="F2773" s="148">
        <v>0</v>
      </c>
      <c r="G2773" s="148">
        <v>0</v>
      </c>
      <c r="H2773" s="148" t="s">
        <v>6288</v>
      </c>
      <c r="I2773" s="148">
        <v>0</v>
      </c>
      <c r="J2773" s="148">
        <v>10190.77</v>
      </c>
      <c r="K2773" s="148">
        <v>0</v>
      </c>
      <c r="L2773" s="148">
        <v>0</v>
      </c>
      <c r="M2773" s="148">
        <v>13587.69</v>
      </c>
      <c r="N2773" s="148" t="s">
        <v>6289</v>
      </c>
      <c r="O2773" s="148">
        <v>0</v>
      </c>
      <c r="P2773" s="148">
        <v>13587.69</v>
      </c>
    </row>
    <row r="2774" spans="1:16" ht="25">
      <c r="A2774" s="237" t="s">
        <v>7185</v>
      </c>
      <c r="B2774" s="237" t="s">
        <v>7186</v>
      </c>
      <c r="C2774" s="237" t="s">
        <v>5838</v>
      </c>
      <c r="D2774" s="238" t="s">
        <v>6259</v>
      </c>
      <c r="E2774" s="148">
        <v>10190.77</v>
      </c>
      <c r="F2774" s="148">
        <v>0</v>
      </c>
      <c r="G2774" s="148">
        <v>0</v>
      </c>
      <c r="H2774" s="148" t="s">
        <v>6288</v>
      </c>
      <c r="I2774" s="148">
        <v>0</v>
      </c>
      <c r="J2774" s="148">
        <v>10190.77</v>
      </c>
      <c r="K2774" s="148">
        <v>0</v>
      </c>
      <c r="L2774" s="148">
        <v>0</v>
      </c>
      <c r="M2774" s="148">
        <v>13587.69</v>
      </c>
      <c r="N2774" s="148" t="s">
        <v>6289</v>
      </c>
      <c r="O2774" s="148">
        <v>0</v>
      </c>
      <c r="P2774" s="148">
        <v>13587.69</v>
      </c>
    </row>
    <row r="2775" spans="1:16" ht="12.5">
      <c r="A2775" s="237" t="s">
        <v>6229</v>
      </c>
      <c r="B2775" s="237" t="s">
        <v>6230</v>
      </c>
      <c r="C2775" s="237" t="s">
        <v>5838</v>
      </c>
      <c r="D2775" s="238" t="s">
        <v>5839</v>
      </c>
      <c r="E2775" s="148">
        <v>10190.74</v>
      </c>
      <c r="F2775" s="148">
        <v>217.30</v>
      </c>
      <c r="G2775" s="148">
        <v>0</v>
      </c>
      <c r="H2775" s="148" t="s">
        <v>6288</v>
      </c>
      <c r="I2775" s="148">
        <v>3528.0200000000004</v>
      </c>
      <c r="J2775" s="148">
        <v>13936.06</v>
      </c>
      <c r="K2775" s="148">
        <v>3396.91</v>
      </c>
      <c r="L2775" s="148">
        <v>0</v>
      </c>
      <c r="M2775" s="148">
        <v>13587.65</v>
      </c>
      <c r="N2775" s="148" t="s">
        <v>6289</v>
      </c>
      <c r="O2775" s="148">
        <v>21834.74</v>
      </c>
      <c r="P2775" s="148">
        <v>38819.3</v>
      </c>
    </row>
    <row r="2776" spans="1:16" ht="12.5">
      <c r="A2776" s="237" t="s">
        <v>6229</v>
      </c>
      <c r="B2776" s="237" t="s">
        <v>6230</v>
      </c>
      <c r="C2776" s="237" t="s">
        <v>5838</v>
      </c>
      <c r="D2776" s="238" t="s">
        <v>7324</v>
      </c>
      <c r="E2776" s="148">
        <v>10190.74</v>
      </c>
      <c r="F2776" s="148">
        <v>0</v>
      </c>
      <c r="G2776" s="148">
        <v>0</v>
      </c>
      <c r="H2776" s="148" t="s">
        <v>6288</v>
      </c>
      <c r="I2776" s="148">
        <v>0</v>
      </c>
      <c r="J2776" s="148">
        <v>10190.74</v>
      </c>
      <c r="K2776" s="148">
        <v>0</v>
      </c>
      <c r="L2776" s="148">
        <v>0</v>
      </c>
      <c r="M2776" s="148">
        <v>13587.65</v>
      </c>
      <c r="N2776" s="148" t="s">
        <v>6289</v>
      </c>
      <c r="O2776" s="148">
        <v>0</v>
      </c>
      <c r="P2776" s="148">
        <v>13587.65</v>
      </c>
    </row>
    <row r="2777" spans="1:16" ht="12.5">
      <c r="A2777" s="237" t="s">
        <v>6229</v>
      </c>
      <c r="B2777" s="237" t="s">
        <v>6230</v>
      </c>
      <c r="C2777" s="237" t="s">
        <v>5838</v>
      </c>
      <c r="D2777" s="238" t="s">
        <v>6259</v>
      </c>
      <c r="E2777" s="148">
        <v>10190.74</v>
      </c>
      <c r="F2777" s="148">
        <v>0</v>
      </c>
      <c r="G2777" s="148">
        <v>0</v>
      </c>
      <c r="H2777" s="148" t="s">
        <v>6288</v>
      </c>
      <c r="I2777" s="148">
        <v>0</v>
      </c>
      <c r="J2777" s="148">
        <v>10190.74</v>
      </c>
      <c r="K2777" s="148">
        <v>0</v>
      </c>
      <c r="L2777" s="148">
        <v>0</v>
      </c>
      <c r="M2777" s="148">
        <v>13587.65</v>
      </c>
      <c r="N2777" s="148" t="s">
        <v>6289</v>
      </c>
      <c r="O2777" s="148">
        <v>0</v>
      </c>
      <c r="P2777" s="148">
        <v>13587.65</v>
      </c>
    </row>
    <row r="2778" spans="1:16" ht="12.5">
      <c r="A2778" s="237" t="s">
        <v>6231</v>
      </c>
      <c r="B2778" s="237" t="s">
        <v>5242</v>
      </c>
      <c r="C2778" s="237" t="s">
        <v>5838</v>
      </c>
      <c r="D2778" s="238" t="s">
        <v>5839</v>
      </c>
      <c r="E2778" s="148">
        <v>10190.74</v>
      </c>
      <c r="F2778" s="148">
        <v>217.30</v>
      </c>
      <c r="G2778" s="148">
        <v>0</v>
      </c>
      <c r="H2778" s="148" t="s">
        <v>6288</v>
      </c>
      <c r="I2778" s="148">
        <v>3528.0200000000004</v>
      </c>
      <c r="J2778" s="148">
        <v>13936.06</v>
      </c>
      <c r="K2778" s="148">
        <v>3396.91</v>
      </c>
      <c r="L2778" s="148">
        <v>0</v>
      </c>
      <c r="M2778" s="148">
        <v>13587.65</v>
      </c>
      <c r="N2778" s="148" t="s">
        <v>6289</v>
      </c>
      <c r="O2778" s="148">
        <v>21834.74</v>
      </c>
      <c r="P2778" s="148">
        <v>38819.3</v>
      </c>
    </row>
    <row r="2779" spans="1:16" ht="12.5">
      <c r="A2779" s="237" t="s">
        <v>6231</v>
      </c>
      <c r="B2779" s="237" t="s">
        <v>5242</v>
      </c>
      <c r="C2779" s="237" t="s">
        <v>5838</v>
      </c>
      <c r="D2779" s="238" t="s">
        <v>7324</v>
      </c>
      <c r="E2779" s="148">
        <v>10190.74</v>
      </c>
      <c r="F2779" s="148">
        <v>0</v>
      </c>
      <c r="G2779" s="148">
        <v>0</v>
      </c>
      <c r="H2779" s="148" t="s">
        <v>6288</v>
      </c>
      <c r="I2779" s="148">
        <v>0</v>
      </c>
      <c r="J2779" s="148">
        <v>10190.74</v>
      </c>
      <c r="K2779" s="148">
        <v>0</v>
      </c>
      <c r="L2779" s="148">
        <v>0</v>
      </c>
      <c r="M2779" s="148">
        <v>13587.65</v>
      </c>
      <c r="N2779" s="148" t="s">
        <v>6289</v>
      </c>
      <c r="O2779" s="148">
        <v>0</v>
      </c>
      <c r="P2779" s="148">
        <v>13587.65</v>
      </c>
    </row>
    <row r="2780" spans="1:16" ht="12.5">
      <c r="A2780" s="237" t="s">
        <v>6231</v>
      </c>
      <c r="B2780" s="237" t="s">
        <v>5242</v>
      </c>
      <c r="C2780" s="237" t="s">
        <v>5838</v>
      </c>
      <c r="D2780" s="238" t="s">
        <v>6259</v>
      </c>
      <c r="E2780" s="148">
        <v>10190.74</v>
      </c>
      <c r="F2780" s="148">
        <v>0</v>
      </c>
      <c r="G2780" s="148">
        <v>0</v>
      </c>
      <c r="H2780" s="148" t="s">
        <v>6288</v>
      </c>
      <c r="I2780" s="148">
        <v>0</v>
      </c>
      <c r="J2780" s="148">
        <v>10190.74</v>
      </c>
      <c r="K2780" s="148">
        <v>0</v>
      </c>
      <c r="L2780" s="148">
        <v>0</v>
      </c>
      <c r="M2780" s="148">
        <v>13587.65</v>
      </c>
      <c r="N2780" s="148" t="s">
        <v>6289</v>
      </c>
      <c r="O2780" s="148">
        <v>0</v>
      </c>
      <c r="P2780" s="148">
        <v>13587.65</v>
      </c>
    </row>
    <row r="2781" spans="1:16" ht="12.5">
      <c r="A2781" s="237" t="s">
        <v>7187</v>
      </c>
      <c r="B2781" s="237" t="s">
        <v>7188</v>
      </c>
      <c r="C2781" s="237" t="s">
        <v>5838</v>
      </c>
      <c r="D2781" s="238" t="s">
        <v>5839</v>
      </c>
      <c r="E2781" s="148">
        <v>8371.46</v>
      </c>
      <c r="F2781" s="148">
        <v>208.95</v>
      </c>
      <c r="G2781" s="148">
        <v>0</v>
      </c>
      <c r="H2781" s="148" t="s">
        <v>6288</v>
      </c>
      <c r="I2781" s="148">
        <v>1824.0699999999997</v>
      </c>
      <c r="J2781" s="148">
        <v>10404.48</v>
      </c>
      <c r="K2781" s="148">
        <v>2790.49</v>
      </c>
      <c r="L2781" s="148">
        <v>0</v>
      </c>
      <c r="M2781" s="148">
        <v>11161.95</v>
      </c>
      <c r="N2781" s="148" t="s">
        <v>6289</v>
      </c>
      <c r="O2781" s="148">
        <v>20015.46</v>
      </c>
      <c r="P2781" s="148">
        <v>33967.90</v>
      </c>
    </row>
    <row r="2782" spans="1:16" ht="12.5">
      <c r="A2782" s="237" t="s">
        <v>7187</v>
      </c>
      <c r="B2782" s="237" t="s">
        <v>7188</v>
      </c>
      <c r="C2782" s="237" t="s">
        <v>5838</v>
      </c>
      <c r="D2782" s="238" t="s">
        <v>7324</v>
      </c>
      <c r="E2782" s="148">
        <v>8371.46</v>
      </c>
      <c r="F2782" s="148">
        <v>0</v>
      </c>
      <c r="G2782" s="148">
        <v>0</v>
      </c>
      <c r="H2782" s="148" t="s">
        <v>6288</v>
      </c>
      <c r="I2782" s="148">
        <v>0</v>
      </c>
      <c r="J2782" s="148">
        <v>8371.46</v>
      </c>
      <c r="K2782" s="148">
        <v>0</v>
      </c>
      <c r="L2782" s="148">
        <v>0</v>
      </c>
      <c r="M2782" s="148">
        <v>11161.95</v>
      </c>
      <c r="N2782" s="148" t="s">
        <v>6289</v>
      </c>
      <c r="O2782" s="148">
        <v>0</v>
      </c>
      <c r="P2782" s="148">
        <v>11161.95</v>
      </c>
    </row>
    <row r="2783" spans="1:16" ht="12.5">
      <c r="A2783" s="237" t="s">
        <v>7187</v>
      </c>
      <c r="B2783" s="237" t="s">
        <v>7188</v>
      </c>
      <c r="C2783" s="237" t="s">
        <v>5838</v>
      </c>
      <c r="D2783" s="238" t="s">
        <v>6259</v>
      </c>
      <c r="E2783" s="148">
        <v>8371.46</v>
      </c>
      <c r="F2783" s="148">
        <v>0</v>
      </c>
      <c r="G2783" s="148">
        <v>0</v>
      </c>
      <c r="H2783" s="148" t="s">
        <v>6288</v>
      </c>
      <c r="I2783" s="148">
        <v>0</v>
      </c>
      <c r="J2783" s="148">
        <v>8371.46</v>
      </c>
      <c r="K2783" s="148">
        <v>0</v>
      </c>
      <c r="L2783" s="148">
        <v>0</v>
      </c>
      <c r="M2783" s="148">
        <v>11161.95</v>
      </c>
      <c r="N2783" s="148" t="s">
        <v>6289</v>
      </c>
      <c r="O2783" s="148">
        <v>0</v>
      </c>
      <c r="P2783" s="148">
        <v>11161.95</v>
      </c>
    </row>
    <row r="2784" spans="1:16" ht="12.5">
      <c r="A2784" s="237" t="s">
        <v>6232</v>
      </c>
      <c r="B2784" s="237" t="s">
        <v>6233</v>
      </c>
      <c r="C2784" s="237" t="s">
        <v>5838</v>
      </c>
      <c r="D2784" s="238" t="s">
        <v>5839</v>
      </c>
      <c r="E2784" s="148">
        <v>10190.74</v>
      </c>
      <c r="F2784" s="148">
        <v>217.30</v>
      </c>
      <c r="G2784" s="148">
        <v>0</v>
      </c>
      <c r="H2784" s="148" t="s">
        <v>6288</v>
      </c>
      <c r="I2784" s="148">
        <v>3528.0200000000004</v>
      </c>
      <c r="J2784" s="148">
        <v>13936.06</v>
      </c>
      <c r="K2784" s="148">
        <v>3396.91</v>
      </c>
      <c r="L2784" s="148">
        <v>0</v>
      </c>
      <c r="M2784" s="148">
        <v>13587.65</v>
      </c>
      <c r="N2784" s="148" t="s">
        <v>6289</v>
      </c>
      <c r="O2784" s="148">
        <v>21834.74</v>
      </c>
      <c r="P2784" s="148">
        <v>38819.3</v>
      </c>
    </row>
    <row r="2785" spans="1:16" ht="12.5">
      <c r="A2785" s="237" t="s">
        <v>6232</v>
      </c>
      <c r="B2785" s="237" t="s">
        <v>6233</v>
      </c>
      <c r="C2785" s="237" t="s">
        <v>5838</v>
      </c>
      <c r="D2785" s="238" t="s">
        <v>7324</v>
      </c>
      <c r="E2785" s="148">
        <v>10190.74</v>
      </c>
      <c r="F2785" s="148">
        <v>0</v>
      </c>
      <c r="G2785" s="148">
        <v>0</v>
      </c>
      <c r="H2785" s="148" t="s">
        <v>6288</v>
      </c>
      <c r="I2785" s="148">
        <v>0</v>
      </c>
      <c r="J2785" s="148">
        <v>10190.74</v>
      </c>
      <c r="K2785" s="148">
        <v>0</v>
      </c>
      <c r="L2785" s="148">
        <v>0</v>
      </c>
      <c r="M2785" s="148">
        <v>13587.65</v>
      </c>
      <c r="N2785" s="148" t="s">
        <v>6289</v>
      </c>
      <c r="O2785" s="148">
        <v>0</v>
      </c>
      <c r="P2785" s="148">
        <v>13587.65</v>
      </c>
    </row>
    <row r="2786" spans="1:16" ht="12.5">
      <c r="A2786" s="237" t="s">
        <v>6232</v>
      </c>
      <c r="B2786" s="237" t="s">
        <v>6233</v>
      </c>
      <c r="C2786" s="237" t="s">
        <v>5838</v>
      </c>
      <c r="D2786" s="238" t="s">
        <v>6259</v>
      </c>
      <c r="E2786" s="148">
        <v>10190.74</v>
      </c>
      <c r="F2786" s="148">
        <v>0</v>
      </c>
      <c r="G2786" s="148">
        <v>0</v>
      </c>
      <c r="H2786" s="148" t="s">
        <v>6288</v>
      </c>
      <c r="I2786" s="148">
        <v>0</v>
      </c>
      <c r="J2786" s="148">
        <v>10190.74</v>
      </c>
      <c r="K2786" s="148">
        <v>0</v>
      </c>
      <c r="L2786" s="148">
        <v>0</v>
      </c>
      <c r="M2786" s="148">
        <v>13587.65</v>
      </c>
      <c r="N2786" s="148" t="s">
        <v>6289</v>
      </c>
      <c r="O2786" s="148">
        <v>0</v>
      </c>
      <c r="P2786" s="148">
        <v>13587.65</v>
      </c>
    </row>
    <row r="2787" spans="1:16" ht="12.5">
      <c r="A2787" s="237" t="s">
        <v>6276</v>
      </c>
      <c r="B2787" s="237" t="s">
        <v>6275</v>
      </c>
      <c r="C2787" s="237" t="s">
        <v>5838</v>
      </c>
      <c r="D2787" s="238" t="s">
        <v>6259</v>
      </c>
      <c r="E2787" s="148">
        <v>7427</v>
      </c>
      <c r="F2787" s="148">
        <v>0</v>
      </c>
      <c r="G2787" s="148">
        <v>0</v>
      </c>
      <c r="H2787" s="148" t="s">
        <v>6288</v>
      </c>
      <c r="I2787" s="148">
        <v>0</v>
      </c>
      <c r="J2787" s="148">
        <v>7427</v>
      </c>
      <c r="K2787" s="148">
        <v>0</v>
      </c>
      <c r="L2787" s="148">
        <v>0</v>
      </c>
      <c r="M2787" s="148">
        <v>9902.67</v>
      </c>
      <c r="N2787" s="148" t="s">
        <v>6289</v>
      </c>
      <c r="O2787" s="148">
        <v>0</v>
      </c>
      <c r="P2787" s="148">
        <v>9902.67</v>
      </c>
    </row>
    <row r="2788" spans="1:16" ht="12.5">
      <c r="A2788" s="237" t="s">
        <v>6277</v>
      </c>
      <c r="B2788" s="237" t="s">
        <v>6278</v>
      </c>
      <c r="C2788" s="237" t="s">
        <v>5838</v>
      </c>
      <c r="D2788" s="238" t="s">
        <v>6259</v>
      </c>
      <c r="E2788" s="148">
        <v>5624.69</v>
      </c>
      <c r="F2788" s="148">
        <v>0</v>
      </c>
      <c r="G2788" s="148">
        <v>0</v>
      </c>
      <c r="H2788" s="148" t="s">
        <v>6288</v>
      </c>
      <c r="I2788" s="148">
        <v>0</v>
      </c>
      <c r="J2788" s="148">
        <v>5624.69</v>
      </c>
      <c r="K2788" s="148">
        <v>0</v>
      </c>
      <c r="L2788" s="148">
        <v>0</v>
      </c>
      <c r="M2788" s="148">
        <v>7499.59</v>
      </c>
      <c r="N2788" s="148" t="s">
        <v>6289</v>
      </c>
      <c r="O2788" s="148">
        <v>0</v>
      </c>
      <c r="P2788" s="148">
        <v>7499.59</v>
      </c>
    </row>
    <row r="2789" spans="1:16" ht="25">
      <c r="A2789" s="237" t="s">
        <v>6234</v>
      </c>
      <c r="B2789" s="237" t="s">
        <v>6235</v>
      </c>
      <c r="C2789" s="237" t="s">
        <v>5838</v>
      </c>
      <c r="D2789" s="238" t="s">
        <v>5839</v>
      </c>
      <c r="E2789" s="148">
        <v>10190.74</v>
      </c>
      <c r="F2789" s="148">
        <v>217.30</v>
      </c>
      <c r="G2789" s="148">
        <v>0</v>
      </c>
      <c r="H2789" s="148" t="s">
        <v>6288</v>
      </c>
      <c r="I2789" s="148">
        <v>3528.0200000000004</v>
      </c>
      <c r="J2789" s="148">
        <v>13936.06</v>
      </c>
      <c r="K2789" s="148">
        <v>3396.91</v>
      </c>
      <c r="L2789" s="148">
        <v>0</v>
      </c>
      <c r="M2789" s="148">
        <v>13587.65</v>
      </c>
      <c r="N2789" s="148" t="s">
        <v>6289</v>
      </c>
      <c r="O2789" s="148">
        <v>21834.74</v>
      </c>
      <c r="P2789" s="148">
        <v>38819.3</v>
      </c>
    </row>
    <row r="2790" spans="1:16" ht="25">
      <c r="A2790" s="237" t="s">
        <v>6234</v>
      </c>
      <c r="B2790" s="237" t="s">
        <v>6235</v>
      </c>
      <c r="C2790" s="237" t="s">
        <v>5838</v>
      </c>
      <c r="D2790" s="238" t="s">
        <v>7324</v>
      </c>
      <c r="E2790" s="148">
        <v>10190.74</v>
      </c>
      <c r="F2790" s="148">
        <v>0</v>
      </c>
      <c r="G2790" s="148">
        <v>0</v>
      </c>
      <c r="H2790" s="148" t="s">
        <v>6288</v>
      </c>
      <c r="I2790" s="148">
        <v>0</v>
      </c>
      <c r="J2790" s="148">
        <v>10190.74</v>
      </c>
      <c r="K2790" s="148">
        <v>0</v>
      </c>
      <c r="L2790" s="148">
        <v>0</v>
      </c>
      <c r="M2790" s="148">
        <v>13587.65</v>
      </c>
      <c r="N2790" s="148" t="s">
        <v>6289</v>
      </c>
      <c r="O2790" s="148">
        <v>0</v>
      </c>
      <c r="P2790" s="148">
        <v>13587.65</v>
      </c>
    </row>
    <row r="2791" spans="1:16" ht="25">
      <c r="A2791" s="237" t="s">
        <v>6234</v>
      </c>
      <c r="B2791" s="237" t="s">
        <v>6235</v>
      </c>
      <c r="C2791" s="237" t="s">
        <v>5838</v>
      </c>
      <c r="D2791" s="238" t="s">
        <v>6259</v>
      </c>
      <c r="E2791" s="148">
        <v>10190.74</v>
      </c>
      <c r="F2791" s="148">
        <v>0</v>
      </c>
      <c r="G2791" s="148">
        <v>0</v>
      </c>
      <c r="H2791" s="148" t="s">
        <v>6288</v>
      </c>
      <c r="I2791" s="148">
        <v>0</v>
      </c>
      <c r="J2791" s="148">
        <v>10190.74</v>
      </c>
      <c r="K2791" s="148">
        <v>0</v>
      </c>
      <c r="L2791" s="148">
        <v>0</v>
      </c>
      <c r="M2791" s="148">
        <v>13587.65</v>
      </c>
      <c r="N2791" s="148" t="s">
        <v>6289</v>
      </c>
      <c r="O2791" s="148">
        <v>0</v>
      </c>
      <c r="P2791" s="148">
        <v>13587.65</v>
      </c>
    </row>
    <row r="2792" spans="1:16" ht="12.5">
      <c r="A2792" s="237" t="s">
        <v>7189</v>
      </c>
      <c r="B2792" s="237" t="s">
        <v>7110</v>
      </c>
      <c r="C2792" s="237" t="s">
        <v>5838</v>
      </c>
      <c r="D2792" s="238" t="s">
        <v>5839</v>
      </c>
      <c r="E2792" s="148">
        <v>8684.63</v>
      </c>
      <c r="F2792" s="148">
        <v>208.95</v>
      </c>
      <c r="G2792" s="148">
        <v>0</v>
      </c>
      <c r="H2792" s="148" t="s">
        <v>6288</v>
      </c>
      <c r="I2792" s="148">
        <v>1824.0699999999997</v>
      </c>
      <c r="J2792" s="148">
        <v>10717.65</v>
      </c>
      <c r="K2792" s="148">
        <v>2894.88</v>
      </c>
      <c r="L2792" s="148">
        <v>0</v>
      </c>
      <c r="M2792" s="148">
        <v>11579.51</v>
      </c>
      <c r="N2792" s="148" t="s">
        <v>6289</v>
      </c>
      <c r="O2792" s="148">
        <v>20328.63</v>
      </c>
      <c r="P2792" s="148">
        <v>34803.020000000004</v>
      </c>
    </row>
    <row r="2793" spans="1:16" ht="12.5">
      <c r="A2793" s="237" t="s">
        <v>7189</v>
      </c>
      <c r="B2793" s="237" t="s">
        <v>7110</v>
      </c>
      <c r="C2793" s="237" t="s">
        <v>5838</v>
      </c>
      <c r="D2793" s="238" t="s">
        <v>7324</v>
      </c>
      <c r="E2793" s="148">
        <v>8684.63</v>
      </c>
      <c r="F2793" s="148">
        <v>0</v>
      </c>
      <c r="G2793" s="148">
        <v>0</v>
      </c>
      <c r="H2793" s="148" t="s">
        <v>6288</v>
      </c>
      <c r="I2793" s="148">
        <v>0</v>
      </c>
      <c r="J2793" s="148">
        <v>8684.63</v>
      </c>
      <c r="K2793" s="148">
        <v>0</v>
      </c>
      <c r="L2793" s="148">
        <v>0</v>
      </c>
      <c r="M2793" s="148">
        <v>11579.51</v>
      </c>
      <c r="N2793" s="148" t="s">
        <v>6289</v>
      </c>
      <c r="O2793" s="148">
        <v>0</v>
      </c>
      <c r="P2793" s="148">
        <v>11579.51</v>
      </c>
    </row>
    <row r="2794" spans="1:16" ht="12.5">
      <c r="A2794" s="237" t="s">
        <v>7189</v>
      </c>
      <c r="B2794" s="237" t="s">
        <v>7110</v>
      </c>
      <c r="C2794" s="237" t="s">
        <v>5838</v>
      </c>
      <c r="D2794" s="238" t="s">
        <v>6259</v>
      </c>
      <c r="E2794" s="148">
        <v>8684.63</v>
      </c>
      <c r="F2794" s="148">
        <v>0</v>
      </c>
      <c r="G2794" s="148">
        <v>0</v>
      </c>
      <c r="H2794" s="148" t="s">
        <v>6288</v>
      </c>
      <c r="I2794" s="148">
        <v>0</v>
      </c>
      <c r="J2794" s="148">
        <v>8684.63</v>
      </c>
      <c r="K2794" s="148">
        <v>0</v>
      </c>
      <c r="L2794" s="148">
        <v>0</v>
      </c>
      <c r="M2794" s="148">
        <v>11579.51</v>
      </c>
      <c r="N2794" s="148" t="s">
        <v>6289</v>
      </c>
      <c r="O2794" s="148">
        <v>0</v>
      </c>
      <c r="P2794" s="148">
        <v>11579.51</v>
      </c>
    </row>
    <row r="2795" spans="1:16" ht="37.5">
      <c r="A2795" s="237" t="s">
        <v>7190</v>
      </c>
      <c r="B2795" s="237" t="s">
        <v>7191</v>
      </c>
      <c r="C2795" s="237" t="s">
        <v>5838</v>
      </c>
      <c r="D2795" s="238" t="s">
        <v>5839</v>
      </c>
      <c r="E2795" s="148">
        <v>8684.63</v>
      </c>
      <c r="F2795" s="148">
        <v>208.95</v>
      </c>
      <c r="G2795" s="148">
        <v>0</v>
      </c>
      <c r="H2795" s="148" t="s">
        <v>6288</v>
      </c>
      <c r="I2795" s="148">
        <v>1824.0699999999997</v>
      </c>
      <c r="J2795" s="148">
        <v>10717.65</v>
      </c>
      <c r="K2795" s="148">
        <v>2894.88</v>
      </c>
      <c r="L2795" s="148">
        <v>0</v>
      </c>
      <c r="M2795" s="148">
        <v>11579.51</v>
      </c>
      <c r="N2795" s="148" t="s">
        <v>6289</v>
      </c>
      <c r="O2795" s="148">
        <v>20328.63</v>
      </c>
      <c r="P2795" s="148">
        <v>34803.020000000004</v>
      </c>
    </row>
    <row r="2796" spans="1:16" ht="37.5">
      <c r="A2796" s="237" t="s">
        <v>7190</v>
      </c>
      <c r="B2796" s="237" t="s">
        <v>7191</v>
      </c>
      <c r="C2796" s="237" t="s">
        <v>5838</v>
      </c>
      <c r="D2796" s="238" t="s">
        <v>7324</v>
      </c>
      <c r="E2796" s="148">
        <v>8684.63</v>
      </c>
      <c r="F2796" s="148">
        <v>0</v>
      </c>
      <c r="G2796" s="148">
        <v>0</v>
      </c>
      <c r="H2796" s="148" t="s">
        <v>6288</v>
      </c>
      <c r="I2796" s="148">
        <v>0</v>
      </c>
      <c r="J2796" s="148">
        <v>8684.63</v>
      </c>
      <c r="K2796" s="148">
        <v>0</v>
      </c>
      <c r="L2796" s="148">
        <v>0</v>
      </c>
      <c r="M2796" s="148">
        <v>11579.51</v>
      </c>
      <c r="N2796" s="148" t="s">
        <v>6289</v>
      </c>
      <c r="O2796" s="148">
        <v>0</v>
      </c>
      <c r="P2796" s="148">
        <v>11579.51</v>
      </c>
    </row>
    <row r="2797" spans="1:16" ht="37.5">
      <c r="A2797" s="237" t="s">
        <v>7190</v>
      </c>
      <c r="B2797" s="237" t="s">
        <v>7191</v>
      </c>
      <c r="C2797" s="237" t="s">
        <v>5838</v>
      </c>
      <c r="D2797" s="238" t="s">
        <v>6259</v>
      </c>
      <c r="E2797" s="148">
        <v>8684.63</v>
      </c>
      <c r="F2797" s="148">
        <v>0</v>
      </c>
      <c r="G2797" s="148">
        <v>0</v>
      </c>
      <c r="H2797" s="148" t="s">
        <v>6288</v>
      </c>
      <c r="I2797" s="148">
        <v>0</v>
      </c>
      <c r="J2797" s="148">
        <v>8684.63</v>
      </c>
      <c r="K2797" s="148">
        <v>0</v>
      </c>
      <c r="L2797" s="148">
        <v>0</v>
      </c>
      <c r="M2797" s="148">
        <v>11579.51</v>
      </c>
      <c r="N2797" s="148" t="s">
        <v>6289</v>
      </c>
      <c r="O2797" s="148">
        <v>0</v>
      </c>
      <c r="P2797" s="148">
        <v>11579.51</v>
      </c>
    </row>
    <row r="2798" spans="1:16" ht="12.5">
      <c r="A2798" s="237" t="s">
        <v>6279</v>
      </c>
      <c r="B2798" s="237" t="s">
        <v>5242</v>
      </c>
      <c r="C2798" s="237" t="s">
        <v>5838</v>
      </c>
      <c r="D2798" s="238" t="s">
        <v>6259</v>
      </c>
      <c r="E2798" s="148">
        <v>7765.86</v>
      </c>
      <c r="F2798" s="148">
        <v>0</v>
      </c>
      <c r="G2798" s="148">
        <v>0</v>
      </c>
      <c r="H2798" s="148" t="s">
        <v>6288</v>
      </c>
      <c r="I2798" s="148">
        <v>0</v>
      </c>
      <c r="J2798" s="148">
        <v>7765.86</v>
      </c>
      <c r="K2798" s="148">
        <v>0</v>
      </c>
      <c r="L2798" s="148">
        <v>0</v>
      </c>
      <c r="M2798" s="148">
        <v>10354.48</v>
      </c>
      <c r="N2798" s="148" t="s">
        <v>6289</v>
      </c>
      <c r="O2798" s="148">
        <v>0</v>
      </c>
      <c r="P2798" s="148">
        <v>10354.48</v>
      </c>
    </row>
    <row r="2799" spans="1:16" ht="12.5">
      <c r="A2799" s="237" t="s">
        <v>7380</v>
      </c>
      <c r="B2799" s="237" t="s">
        <v>7381</v>
      </c>
      <c r="C2799" s="237" t="s">
        <v>5838</v>
      </c>
      <c r="D2799" s="238" t="s">
        <v>6259</v>
      </c>
      <c r="E2799" s="148">
        <v>8143.90</v>
      </c>
      <c r="F2799" s="148">
        <v>0</v>
      </c>
      <c r="G2799" s="148">
        <v>0</v>
      </c>
      <c r="H2799" s="148" t="s">
        <v>6288</v>
      </c>
      <c r="I2799" s="148">
        <v>0</v>
      </c>
      <c r="J2799" s="148">
        <v>8143.90</v>
      </c>
      <c r="K2799" s="148">
        <v>0</v>
      </c>
      <c r="L2799" s="148">
        <v>0</v>
      </c>
      <c r="M2799" s="148">
        <v>10858.53</v>
      </c>
      <c r="N2799" s="148" t="s">
        <v>6289</v>
      </c>
      <c r="O2799" s="148">
        <v>0</v>
      </c>
      <c r="P2799" s="148">
        <v>10858.53</v>
      </c>
    </row>
    <row r="2800" spans="1:16" ht="12.5">
      <c r="A2800" s="237" t="s">
        <v>6236</v>
      </c>
      <c r="B2800" s="237" t="s">
        <v>6237</v>
      </c>
      <c r="C2800" s="237" t="s">
        <v>5838</v>
      </c>
      <c r="D2800" s="238" t="s">
        <v>5839</v>
      </c>
      <c r="E2800" s="148">
        <v>10190.74</v>
      </c>
      <c r="F2800" s="148">
        <v>217.30</v>
      </c>
      <c r="G2800" s="148">
        <v>0</v>
      </c>
      <c r="H2800" s="148" t="s">
        <v>6288</v>
      </c>
      <c r="I2800" s="148">
        <v>3528.0200000000004</v>
      </c>
      <c r="J2800" s="148">
        <v>13936.06</v>
      </c>
      <c r="K2800" s="148">
        <v>3396.91</v>
      </c>
      <c r="L2800" s="148">
        <v>0</v>
      </c>
      <c r="M2800" s="148">
        <v>13587.65</v>
      </c>
      <c r="N2800" s="148" t="s">
        <v>6289</v>
      </c>
      <c r="O2800" s="148">
        <v>21834.74</v>
      </c>
      <c r="P2800" s="148">
        <v>38819.3</v>
      </c>
    </row>
    <row r="2801" spans="1:16" ht="12.5">
      <c r="A2801" s="237" t="s">
        <v>6236</v>
      </c>
      <c r="B2801" s="237" t="s">
        <v>6237</v>
      </c>
      <c r="C2801" s="237" t="s">
        <v>5838</v>
      </c>
      <c r="D2801" s="238" t="s">
        <v>7324</v>
      </c>
      <c r="E2801" s="148">
        <v>10190.74</v>
      </c>
      <c r="F2801" s="148">
        <v>0</v>
      </c>
      <c r="G2801" s="148">
        <v>0</v>
      </c>
      <c r="H2801" s="148" t="s">
        <v>6288</v>
      </c>
      <c r="I2801" s="148">
        <v>0</v>
      </c>
      <c r="J2801" s="148">
        <v>10190.74</v>
      </c>
      <c r="K2801" s="148">
        <v>0</v>
      </c>
      <c r="L2801" s="148">
        <v>0</v>
      </c>
      <c r="M2801" s="148">
        <v>13587.65</v>
      </c>
      <c r="N2801" s="148" t="s">
        <v>6289</v>
      </c>
      <c r="O2801" s="148">
        <v>0</v>
      </c>
      <c r="P2801" s="148">
        <v>13587.65</v>
      </c>
    </row>
    <row r="2802" spans="1:16" ht="12.5">
      <c r="A2802" s="237" t="s">
        <v>6236</v>
      </c>
      <c r="B2802" s="237" t="s">
        <v>6237</v>
      </c>
      <c r="C2802" s="237" t="s">
        <v>5838</v>
      </c>
      <c r="D2802" s="238" t="s">
        <v>6259</v>
      </c>
      <c r="E2802" s="148">
        <v>10190.74</v>
      </c>
      <c r="F2802" s="148">
        <v>0</v>
      </c>
      <c r="G2802" s="148">
        <v>0</v>
      </c>
      <c r="H2802" s="148" t="s">
        <v>6288</v>
      </c>
      <c r="I2802" s="148">
        <v>0</v>
      </c>
      <c r="J2802" s="148">
        <v>10190.74</v>
      </c>
      <c r="K2802" s="148">
        <v>0</v>
      </c>
      <c r="L2802" s="148">
        <v>0</v>
      </c>
      <c r="M2802" s="148">
        <v>13587.65</v>
      </c>
      <c r="N2802" s="148" t="s">
        <v>6289</v>
      </c>
      <c r="O2802" s="148">
        <v>0</v>
      </c>
      <c r="P2802" s="148">
        <v>13587.65</v>
      </c>
    </row>
    <row r="2803" spans="1:16" ht="12.5">
      <c r="A2803" s="237" t="s">
        <v>6238</v>
      </c>
      <c r="B2803" s="237" t="s">
        <v>6239</v>
      </c>
      <c r="C2803" s="237" t="s">
        <v>5838</v>
      </c>
      <c r="D2803" s="238" t="s">
        <v>5839</v>
      </c>
      <c r="E2803" s="148">
        <v>10190.74</v>
      </c>
      <c r="F2803" s="148">
        <v>217.30</v>
      </c>
      <c r="G2803" s="148">
        <v>0</v>
      </c>
      <c r="H2803" s="148" t="s">
        <v>6288</v>
      </c>
      <c r="I2803" s="148">
        <v>3528.0200000000004</v>
      </c>
      <c r="J2803" s="148">
        <v>13936.06</v>
      </c>
      <c r="K2803" s="148">
        <v>3396.91</v>
      </c>
      <c r="L2803" s="148">
        <v>0</v>
      </c>
      <c r="M2803" s="148">
        <v>13587.65</v>
      </c>
      <c r="N2803" s="148" t="s">
        <v>6289</v>
      </c>
      <c r="O2803" s="148">
        <v>21834.74</v>
      </c>
      <c r="P2803" s="148">
        <v>38819.3</v>
      </c>
    </row>
    <row r="2804" spans="1:16" ht="12.5">
      <c r="A2804" s="237" t="s">
        <v>6238</v>
      </c>
      <c r="B2804" s="237" t="s">
        <v>6239</v>
      </c>
      <c r="C2804" s="237" t="s">
        <v>5838</v>
      </c>
      <c r="D2804" s="238" t="s">
        <v>7324</v>
      </c>
      <c r="E2804" s="148">
        <v>10190.74</v>
      </c>
      <c r="F2804" s="148">
        <v>0</v>
      </c>
      <c r="G2804" s="148">
        <v>0</v>
      </c>
      <c r="H2804" s="148" t="s">
        <v>6288</v>
      </c>
      <c r="I2804" s="148">
        <v>0</v>
      </c>
      <c r="J2804" s="148">
        <v>10190.74</v>
      </c>
      <c r="K2804" s="148">
        <v>0</v>
      </c>
      <c r="L2804" s="148">
        <v>0</v>
      </c>
      <c r="M2804" s="148">
        <v>13587.65</v>
      </c>
      <c r="N2804" s="148" t="s">
        <v>6289</v>
      </c>
      <c r="O2804" s="148">
        <v>0</v>
      </c>
      <c r="P2804" s="148">
        <v>13587.65</v>
      </c>
    </row>
    <row r="2805" spans="1:16" ht="12.5">
      <c r="A2805" s="237" t="s">
        <v>6238</v>
      </c>
      <c r="B2805" s="237" t="s">
        <v>6239</v>
      </c>
      <c r="C2805" s="237" t="s">
        <v>5838</v>
      </c>
      <c r="D2805" s="238" t="s">
        <v>6259</v>
      </c>
      <c r="E2805" s="148">
        <v>10190.74</v>
      </c>
      <c r="F2805" s="148">
        <v>0</v>
      </c>
      <c r="G2805" s="148">
        <v>0</v>
      </c>
      <c r="H2805" s="148" t="s">
        <v>6288</v>
      </c>
      <c r="I2805" s="148">
        <v>0</v>
      </c>
      <c r="J2805" s="148">
        <v>10190.74</v>
      </c>
      <c r="K2805" s="148">
        <v>0</v>
      </c>
      <c r="L2805" s="148">
        <v>0</v>
      </c>
      <c r="M2805" s="148">
        <v>13587.65</v>
      </c>
      <c r="N2805" s="148" t="s">
        <v>6289</v>
      </c>
      <c r="O2805" s="148">
        <v>0</v>
      </c>
      <c r="P2805" s="148">
        <v>13587.65</v>
      </c>
    </row>
    <row r="2806" spans="1:16" ht="12.5">
      <c r="A2806" s="237" t="s">
        <v>7192</v>
      </c>
      <c r="B2806" s="237" t="s">
        <v>7193</v>
      </c>
      <c r="C2806" s="237" t="s">
        <v>5838</v>
      </c>
      <c r="D2806" s="238" t="s">
        <v>5839</v>
      </c>
      <c r="E2806" s="148">
        <v>8371.46</v>
      </c>
      <c r="F2806" s="148">
        <v>208.95</v>
      </c>
      <c r="G2806" s="148">
        <v>0</v>
      </c>
      <c r="H2806" s="148" t="s">
        <v>6288</v>
      </c>
      <c r="I2806" s="148">
        <v>1824.0699999999997</v>
      </c>
      <c r="J2806" s="148">
        <v>10404.48</v>
      </c>
      <c r="K2806" s="148">
        <v>2790.49</v>
      </c>
      <c r="L2806" s="148">
        <v>0</v>
      </c>
      <c r="M2806" s="148">
        <v>11161.95</v>
      </c>
      <c r="N2806" s="148" t="s">
        <v>6289</v>
      </c>
      <c r="O2806" s="148">
        <v>20015.46</v>
      </c>
      <c r="P2806" s="148">
        <v>33967.90</v>
      </c>
    </row>
    <row r="2807" spans="1:16" ht="12.5">
      <c r="A2807" s="237" t="s">
        <v>7192</v>
      </c>
      <c r="B2807" s="237" t="s">
        <v>7193</v>
      </c>
      <c r="C2807" s="237" t="s">
        <v>5838</v>
      </c>
      <c r="D2807" s="238" t="s">
        <v>7324</v>
      </c>
      <c r="E2807" s="148">
        <v>8371.46</v>
      </c>
      <c r="F2807" s="148">
        <v>0</v>
      </c>
      <c r="G2807" s="148">
        <v>0</v>
      </c>
      <c r="H2807" s="148" t="s">
        <v>6288</v>
      </c>
      <c r="I2807" s="148">
        <v>0</v>
      </c>
      <c r="J2807" s="148">
        <v>8371.46</v>
      </c>
      <c r="K2807" s="148">
        <v>0</v>
      </c>
      <c r="L2807" s="148">
        <v>0</v>
      </c>
      <c r="M2807" s="148">
        <v>11161.95</v>
      </c>
      <c r="N2807" s="148" t="s">
        <v>6289</v>
      </c>
      <c r="O2807" s="148">
        <v>0</v>
      </c>
      <c r="P2807" s="148">
        <v>11161.95</v>
      </c>
    </row>
    <row r="2808" spans="1:16" ht="12.5">
      <c r="A2808" s="237" t="s">
        <v>7192</v>
      </c>
      <c r="B2808" s="237" t="s">
        <v>7193</v>
      </c>
      <c r="C2808" s="237" t="s">
        <v>5838</v>
      </c>
      <c r="D2808" s="238" t="s">
        <v>6259</v>
      </c>
      <c r="E2808" s="148">
        <v>8371.46</v>
      </c>
      <c r="F2808" s="148">
        <v>0</v>
      </c>
      <c r="G2808" s="148">
        <v>0</v>
      </c>
      <c r="H2808" s="148" t="s">
        <v>6288</v>
      </c>
      <c r="I2808" s="148">
        <v>0</v>
      </c>
      <c r="J2808" s="148">
        <v>8371.46</v>
      </c>
      <c r="K2808" s="148">
        <v>0</v>
      </c>
      <c r="L2808" s="148">
        <v>0</v>
      </c>
      <c r="M2808" s="148">
        <v>11161.95</v>
      </c>
      <c r="N2808" s="148" t="s">
        <v>6289</v>
      </c>
      <c r="O2808" s="148">
        <v>0</v>
      </c>
      <c r="P2808" s="148">
        <v>11161.95</v>
      </c>
    </row>
    <row r="2809" spans="1:16" ht="12.5">
      <c r="A2809" s="237" t="s">
        <v>6240</v>
      </c>
      <c r="B2809" s="237" t="s">
        <v>5436</v>
      </c>
      <c r="C2809" s="237" t="s">
        <v>5838</v>
      </c>
      <c r="D2809" s="238" t="s">
        <v>5839</v>
      </c>
      <c r="E2809" s="148">
        <v>10190.74</v>
      </c>
      <c r="F2809" s="148">
        <v>217.30</v>
      </c>
      <c r="G2809" s="148">
        <v>0</v>
      </c>
      <c r="H2809" s="148" t="s">
        <v>6288</v>
      </c>
      <c r="I2809" s="148">
        <v>3528.0200000000004</v>
      </c>
      <c r="J2809" s="148">
        <v>13936.06</v>
      </c>
      <c r="K2809" s="148">
        <v>3396.91</v>
      </c>
      <c r="L2809" s="148">
        <v>0</v>
      </c>
      <c r="M2809" s="148">
        <v>13587.65</v>
      </c>
      <c r="N2809" s="148" t="s">
        <v>6289</v>
      </c>
      <c r="O2809" s="148">
        <v>21834.74</v>
      </c>
      <c r="P2809" s="148">
        <v>38819.3</v>
      </c>
    </row>
    <row r="2810" spans="1:16" ht="12.5">
      <c r="A2810" s="237" t="s">
        <v>6240</v>
      </c>
      <c r="B2810" s="237" t="s">
        <v>5436</v>
      </c>
      <c r="C2810" s="237" t="s">
        <v>5838</v>
      </c>
      <c r="D2810" s="238" t="s">
        <v>7324</v>
      </c>
      <c r="E2810" s="148">
        <v>10190.74</v>
      </c>
      <c r="F2810" s="148">
        <v>0</v>
      </c>
      <c r="G2810" s="148">
        <v>0</v>
      </c>
      <c r="H2810" s="148" t="s">
        <v>6288</v>
      </c>
      <c r="I2810" s="148">
        <v>0</v>
      </c>
      <c r="J2810" s="148">
        <v>10190.74</v>
      </c>
      <c r="K2810" s="148">
        <v>0</v>
      </c>
      <c r="L2810" s="148">
        <v>0</v>
      </c>
      <c r="M2810" s="148">
        <v>13587.65</v>
      </c>
      <c r="N2810" s="148" t="s">
        <v>6289</v>
      </c>
      <c r="O2810" s="148">
        <v>0</v>
      </c>
      <c r="P2810" s="148">
        <v>13587.65</v>
      </c>
    </row>
    <row r="2811" spans="1:16" ht="12.5">
      <c r="A2811" s="237" t="s">
        <v>6240</v>
      </c>
      <c r="B2811" s="237" t="s">
        <v>5436</v>
      </c>
      <c r="C2811" s="237" t="s">
        <v>5838</v>
      </c>
      <c r="D2811" s="238" t="s">
        <v>6259</v>
      </c>
      <c r="E2811" s="148">
        <v>10190.74</v>
      </c>
      <c r="F2811" s="148">
        <v>0</v>
      </c>
      <c r="G2811" s="148">
        <v>0</v>
      </c>
      <c r="H2811" s="148" t="s">
        <v>6288</v>
      </c>
      <c r="I2811" s="148">
        <v>0</v>
      </c>
      <c r="J2811" s="148">
        <v>10190.74</v>
      </c>
      <c r="K2811" s="148">
        <v>0</v>
      </c>
      <c r="L2811" s="148">
        <v>0</v>
      </c>
      <c r="M2811" s="148">
        <v>13587.65</v>
      </c>
      <c r="N2811" s="148" t="s">
        <v>6289</v>
      </c>
      <c r="O2811" s="148">
        <v>0</v>
      </c>
      <c r="P2811" s="148">
        <v>13587.65</v>
      </c>
    </row>
    <row r="2812" spans="1:16" ht="12.5">
      <c r="A2812" s="237" t="s">
        <v>7194</v>
      </c>
      <c r="B2812" s="237" t="s">
        <v>5413</v>
      </c>
      <c r="C2812" s="237" t="s">
        <v>5838</v>
      </c>
      <c r="D2812" s="238" t="s">
        <v>5839</v>
      </c>
      <c r="E2812" s="148">
        <v>8371.46</v>
      </c>
      <c r="F2812" s="148">
        <v>208.95</v>
      </c>
      <c r="G2812" s="148">
        <v>0</v>
      </c>
      <c r="H2812" s="148" t="s">
        <v>6288</v>
      </c>
      <c r="I2812" s="148">
        <v>1824.0699999999997</v>
      </c>
      <c r="J2812" s="148">
        <v>10404.48</v>
      </c>
      <c r="K2812" s="148">
        <v>2790.49</v>
      </c>
      <c r="L2812" s="148">
        <v>0</v>
      </c>
      <c r="M2812" s="148">
        <v>11161.95</v>
      </c>
      <c r="N2812" s="148" t="s">
        <v>6289</v>
      </c>
      <c r="O2812" s="148">
        <v>20015.46</v>
      </c>
      <c r="P2812" s="148">
        <v>33967.90</v>
      </c>
    </row>
    <row r="2813" spans="1:16" ht="12.5">
      <c r="A2813" s="237" t="s">
        <v>7194</v>
      </c>
      <c r="B2813" s="237" t="s">
        <v>5413</v>
      </c>
      <c r="C2813" s="237" t="s">
        <v>5838</v>
      </c>
      <c r="D2813" s="238" t="s">
        <v>7324</v>
      </c>
      <c r="E2813" s="148">
        <v>8371.46</v>
      </c>
      <c r="F2813" s="148">
        <v>0</v>
      </c>
      <c r="G2813" s="148">
        <v>0</v>
      </c>
      <c r="H2813" s="148" t="s">
        <v>6288</v>
      </c>
      <c r="I2813" s="148">
        <v>0</v>
      </c>
      <c r="J2813" s="148">
        <v>8371.46</v>
      </c>
      <c r="K2813" s="148">
        <v>0</v>
      </c>
      <c r="L2813" s="148">
        <v>0</v>
      </c>
      <c r="M2813" s="148">
        <v>11161.95</v>
      </c>
      <c r="N2813" s="148" t="s">
        <v>6289</v>
      </c>
      <c r="O2813" s="148">
        <v>0</v>
      </c>
      <c r="P2813" s="148">
        <v>11161.95</v>
      </c>
    </row>
    <row r="2814" spans="1:16" ht="12.5">
      <c r="A2814" s="237" t="s">
        <v>7194</v>
      </c>
      <c r="B2814" s="237" t="s">
        <v>5413</v>
      </c>
      <c r="C2814" s="237" t="s">
        <v>5838</v>
      </c>
      <c r="D2814" s="238" t="s">
        <v>6259</v>
      </c>
      <c r="E2814" s="148">
        <v>8371.46</v>
      </c>
      <c r="F2814" s="148">
        <v>0</v>
      </c>
      <c r="G2814" s="148">
        <v>0</v>
      </c>
      <c r="H2814" s="148" t="s">
        <v>6288</v>
      </c>
      <c r="I2814" s="148">
        <v>0</v>
      </c>
      <c r="J2814" s="148">
        <v>8371.46</v>
      </c>
      <c r="K2814" s="148">
        <v>0</v>
      </c>
      <c r="L2814" s="148">
        <v>0</v>
      </c>
      <c r="M2814" s="148">
        <v>11161.95</v>
      </c>
      <c r="N2814" s="148" t="s">
        <v>6289</v>
      </c>
      <c r="O2814" s="148">
        <v>0</v>
      </c>
      <c r="P2814" s="148">
        <v>11161.95</v>
      </c>
    </row>
    <row r="2815" spans="1:16" ht="12.5">
      <c r="A2815" s="237" t="s">
        <v>6241</v>
      </c>
      <c r="B2815" s="237" t="s">
        <v>6207</v>
      </c>
      <c r="C2815" s="237" t="s">
        <v>5838</v>
      </c>
      <c r="D2815" s="238" t="s">
        <v>5839</v>
      </c>
      <c r="E2815" s="148">
        <v>10190.74</v>
      </c>
      <c r="F2815" s="148">
        <v>217.30</v>
      </c>
      <c r="G2815" s="148">
        <v>0</v>
      </c>
      <c r="H2815" s="148" t="s">
        <v>6288</v>
      </c>
      <c r="I2815" s="148">
        <v>3528.0200000000004</v>
      </c>
      <c r="J2815" s="148">
        <v>13936.06</v>
      </c>
      <c r="K2815" s="148">
        <v>3396.91</v>
      </c>
      <c r="L2815" s="148">
        <v>0</v>
      </c>
      <c r="M2815" s="148">
        <v>13587.65</v>
      </c>
      <c r="N2815" s="148" t="s">
        <v>6289</v>
      </c>
      <c r="O2815" s="148">
        <v>21834.74</v>
      </c>
      <c r="P2815" s="148">
        <v>38819.3</v>
      </c>
    </row>
    <row r="2816" spans="1:16" ht="12.5">
      <c r="A2816" s="237" t="s">
        <v>6241</v>
      </c>
      <c r="B2816" s="237" t="s">
        <v>6207</v>
      </c>
      <c r="C2816" s="237" t="s">
        <v>5838</v>
      </c>
      <c r="D2816" s="238" t="s">
        <v>7324</v>
      </c>
      <c r="E2816" s="148">
        <v>10190.74</v>
      </c>
      <c r="F2816" s="148">
        <v>0</v>
      </c>
      <c r="G2816" s="148">
        <v>0</v>
      </c>
      <c r="H2816" s="148" t="s">
        <v>6288</v>
      </c>
      <c r="I2816" s="148">
        <v>0</v>
      </c>
      <c r="J2816" s="148">
        <v>10190.74</v>
      </c>
      <c r="K2816" s="148">
        <v>0</v>
      </c>
      <c r="L2816" s="148">
        <v>0</v>
      </c>
      <c r="M2816" s="148">
        <v>13587.65</v>
      </c>
      <c r="N2816" s="148" t="s">
        <v>6289</v>
      </c>
      <c r="O2816" s="148">
        <v>0</v>
      </c>
      <c r="P2816" s="148">
        <v>13587.65</v>
      </c>
    </row>
    <row r="2817" spans="1:16" ht="12.5">
      <c r="A2817" s="237" t="s">
        <v>6241</v>
      </c>
      <c r="B2817" s="237" t="s">
        <v>6207</v>
      </c>
      <c r="C2817" s="237" t="s">
        <v>5838</v>
      </c>
      <c r="D2817" s="238" t="s">
        <v>6259</v>
      </c>
      <c r="E2817" s="148">
        <v>10190.74</v>
      </c>
      <c r="F2817" s="148">
        <v>0</v>
      </c>
      <c r="G2817" s="148">
        <v>0</v>
      </c>
      <c r="H2817" s="148" t="s">
        <v>6288</v>
      </c>
      <c r="I2817" s="148">
        <v>0</v>
      </c>
      <c r="J2817" s="148">
        <v>10190.74</v>
      </c>
      <c r="K2817" s="148">
        <v>0</v>
      </c>
      <c r="L2817" s="148">
        <v>0</v>
      </c>
      <c r="M2817" s="148">
        <v>13587.65</v>
      </c>
      <c r="N2817" s="148" t="s">
        <v>6289</v>
      </c>
      <c r="O2817" s="148">
        <v>0</v>
      </c>
      <c r="P2817" s="148">
        <v>13587.65</v>
      </c>
    </row>
    <row r="2818" spans="1:16" ht="12.5">
      <c r="A2818" s="237" t="s">
        <v>7195</v>
      </c>
      <c r="B2818" s="237" t="s">
        <v>7196</v>
      </c>
      <c r="C2818" s="237" t="s">
        <v>5838</v>
      </c>
      <c r="D2818" s="238" t="s">
        <v>5839</v>
      </c>
      <c r="E2818" s="148">
        <v>8371.46</v>
      </c>
      <c r="F2818" s="148">
        <v>208.95</v>
      </c>
      <c r="G2818" s="148">
        <v>0</v>
      </c>
      <c r="H2818" s="148" t="s">
        <v>6288</v>
      </c>
      <c r="I2818" s="148">
        <v>1824.0699999999997</v>
      </c>
      <c r="J2818" s="148">
        <v>10404.48</v>
      </c>
      <c r="K2818" s="148">
        <v>2790.49</v>
      </c>
      <c r="L2818" s="148">
        <v>0</v>
      </c>
      <c r="M2818" s="148">
        <v>11161.95</v>
      </c>
      <c r="N2818" s="148" t="s">
        <v>6289</v>
      </c>
      <c r="O2818" s="148">
        <v>20015.46</v>
      </c>
      <c r="P2818" s="148">
        <v>33967.90</v>
      </c>
    </row>
    <row r="2819" spans="1:16" ht="12.5">
      <c r="A2819" s="237" t="s">
        <v>7195</v>
      </c>
      <c r="B2819" s="237" t="s">
        <v>7196</v>
      </c>
      <c r="C2819" s="237" t="s">
        <v>5838</v>
      </c>
      <c r="D2819" s="238" t="s">
        <v>7324</v>
      </c>
      <c r="E2819" s="148">
        <v>8371.46</v>
      </c>
      <c r="F2819" s="148">
        <v>0</v>
      </c>
      <c r="G2819" s="148">
        <v>0</v>
      </c>
      <c r="H2819" s="148" t="s">
        <v>6288</v>
      </c>
      <c r="I2819" s="148">
        <v>0</v>
      </c>
      <c r="J2819" s="148">
        <v>8371.46</v>
      </c>
      <c r="K2819" s="148">
        <v>0</v>
      </c>
      <c r="L2819" s="148">
        <v>0</v>
      </c>
      <c r="M2819" s="148">
        <v>11161.95</v>
      </c>
      <c r="N2819" s="148" t="s">
        <v>6289</v>
      </c>
      <c r="O2819" s="148">
        <v>0</v>
      </c>
      <c r="P2819" s="148">
        <v>11161.95</v>
      </c>
    </row>
    <row r="2820" spans="1:16" ht="12.5">
      <c r="A2820" s="237" t="s">
        <v>7195</v>
      </c>
      <c r="B2820" s="237" t="s">
        <v>7196</v>
      </c>
      <c r="C2820" s="237" t="s">
        <v>5838</v>
      </c>
      <c r="D2820" s="238" t="s">
        <v>6259</v>
      </c>
      <c r="E2820" s="148">
        <v>8371.46</v>
      </c>
      <c r="F2820" s="148">
        <v>0</v>
      </c>
      <c r="G2820" s="148">
        <v>0</v>
      </c>
      <c r="H2820" s="148" t="s">
        <v>6288</v>
      </c>
      <c r="I2820" s="148">
        <v>0</v>
      </c>
      <c r="J2820" s="148">
        <v>8371.46</v>
      </c>
      <c r="K2820" s="148">
        <v>0</v>
      </c>
      <c r="L2820" s="148">
        <v>0</v>
      </c>
      <c r="M2820" s="148">
        <v>11161.95</v>
      </c>
      <c r="N2820" s="148" t="s">
        <v>6289</v>
      </c>
      <c r="O2820" s="148">
        <v>0</v>
      </c>
      <c r="P2820" s="148">
        <v>11161.95</v>
      </c>
    </row>
    <row r="2821" spans="1:16" ht="25">
      <c r="A2821" s="237" t="s">
        <v>6242</v>
      </c>
      <c r="B2821" s="237" t="s">
        <v>5856</v>
      </c>
      <c r="C2821" s="237" t="s">
        <v>5838</v>
      </c>
      <c r="D2821" s="238" t="s">
        <v>5839</v>
      </c>
      <c r="E2821" s="148">
        <v>10190.74</v>
      </c>
      <c r="F2821" s="148">
        <v>217.30</v>
      </c>
      <c r="G2821" s="148">
        <v>0</v>
      </c>
      <c r="H2821" s="148" t="s">
        <v>6288</v>
      </c>
      <c r="I2821" s="148">
        <v>3528.0200000000004</v>
      </c>
      <c r="J2821" s="148">
        <v>13936.06</v>
      </c>
      <c r="K2821" s="148">
        <v>3396.91</v>
      </c>
      <c r="L2821" s="148">
        <v>0</v>
      </c>
      <c r="M2821" s="148">
        <v>13587.65</v>
      </c>
      <c r="N2821" s="148" t="s">
        <v>6289</v>
      </c>
      <c r="O2821" s="148">
        <v>21834.74</v>
      </c>
      <c r="P2821" s="148">
        <v>38819.3</v>
      </c>
    </row>
    <row r="2822" spans="1:16" ht="25">
      <c r="A2822" s="237" t="s">
        <v>6242</v>
      </c>
      <c r="B2822" s="237" t="s">
        <v>5856</v>
      </c>
      <c r="C2822" s="237" t="s">
        <v>5838</v>
      </c>
      <c r="D2822" s="238" t="s">
        <v>7324</v>
      </c>
      <c r="E2822" s="148">
        <v>10190.74</v>
      </c>
      <c r="F2822" s="148">
        <v>0</v>
      </c>
      <c r="G2822" s="148">
        <v>0</v>
      </c>
      <c r="H2822" s="148" t="s">
        <v>6288</v>
      </c>
      <c r="I2822" s="148">
        <v>0</v>
      </c>
      <c r="J2822" s="148">
        <v>10190.74</v>
      </c>
      <c r="K2822" s="148">
        <v>0</v>
      </c>
      <c r="L2822" s="148">
        <v>0</v>
      </c>
      <c r="M2822" s="148">
        <v>13587.65</v>
      </c>
      <c r="N2822" s="148" t="s">
        <v>6289</v>
      </c>
      <c r="O2822" s="148">
        <v>0</v>
      </c>
      <c r="P2822" s="148">
        <v>13587.65</v>
      </c>
    </row>
    <row r="2823" spans="1:16" ht="25">
      <c r="A2823" s="237" t="s">
        <v>6242</v>
      </c>
      <c r="B2823" s="237" t="s">
        <v>5856</v>
      </c>
      <c r="C2823" s="237" t="s">
        <v>5838</v>
      </c>
      <c r="D2823" s="238" t="s">
        <v>6259</v>
      </c>
      <c r="E2823" s="148">
        <v>10190.74</v>
      </c>
      <c r="F2823" s="148">
        <v>0</v>
      </c>
      <c r="G2823" s="148">
        <v>0</v>
      </c>
      <c r="H2823" s="148" t="s">
        <v>6288</v>
      </c>
      <c r="I2823" s="148">
        <v>0</v>
      </c>
      <c r="J2823" s="148">
        <v>10190.74</v>
      </c>
      <c r="K2823" s="148">
        <v>0</v>
      </c>
      <c r="L2823" s="148">
        <v>0</v>
      </c>
      <c r="M2823" s="148">
        <v>13587.65</v>
      </c>
      <c r="N2823" s="148" t="s">
        <v>6289</v>
      </c>
      <c r="O2823" s="148">
        <v>0</v>
      </c>
      <c r="P2823" s="148">
        <v>13587.65</v>
      </c>
    </row>
    <row r="2824" spans="1:16" ht="12.5">
      <c r="A2824" s="237" t="s">
        <v>6243</v>
      </c>
      <c r="B2824" s="237" t="s">
        <v>6244</v>
      </c>
      <c r="C2824" s="237" t="s">
        <v>5838</v>
      </c>
      <c r="D2824" s="238" t="s">
        <v>5839</v>
      </c>
      <c r="E2824" s="148">
        <v>10190.74</v>
      </c>
      <c r="F2824" s="148">
        <v>217.30</v>
      </c>
      <c r="G2824" s="148">
        <v>0</v>
      </c>
      <c r="H2824" s="148" t="s">
        <v>6288</v>
      </c>
      <c r="I2824" s="148">
        <v>3528.0200000000004</v>
      </c>
      <c r="J2824" s="148">
        <v>13936.06</v>
      </c>
      <c r="K2824" s="148">
        <v>3396.91</v>
      </c>
      <c r="L2824" s="148">
        <v>0</v>
      </c>
      <c r="M2824" s="148">
        <v>13587.65</v>
      </c>
      <c r="N2824" s="148" t="s">
        <v>6289</v>
      </c>
      <c r="O2824" s="148">
        <v>21834.74</v>
      </c>
      <c r="P2824" s="148">
        <v>38819.3</v>
      </c>
    </row>
    <row r="2825" spans="1:16" ht="12.5">
      <c r="A2825" s="237" t="s">
        <v>6243</v>
      </c>
      <c r="B2825" s="237" t="s">
        <v>6244</v>
      </c>
      <c r="C2825" s="237" t="s">
        <v>5838</v>
      </c>
      <c r="D2825" s="238" t="s">
        <v>7324</v>
      </c>
      <c r="E2825" s="148">
        <v>10190.74</v>
      </c>
      <c r="F2825" s="148">
        <v>0</v>
      </c>
      <c r="G2825" s="148">
        <v>0</v>
      </c>
      <c r="H2825" s="148" t="s">
        <v>6288</v>
      </c>
      <c r="I2825" s="148">
        <v>0</v>
      </c>
      <c r="J2825" s="148">
        <v>10190.74</v>
      </c>
      <c r="K2825" s="148">
        <v>0</v>
      </c>
      <c r="L2825" s="148">
        <v>0</v>
      </c>
      <c r="M2825" s="148">
        <v>13587.65</v>
      </c>
      <c r="N2825" s="148" t="s">
        <v>6289</v>
      </c>
      <c r="O2825" s="148">
        <v>0</v>
      </c>
      <c r="P2825" s="148">
        <v>13587.65</v>
      </c>
    </row>
    <row r="2826" spans="1:16" ht="12.5">
      <c r="A2826" s="237" t="s">
        <v>6243</v>
      </c>
      <c r="B2826" s="237" t="s">
        <v>6244</v>
      </c>
      <c r="C2826" s="237" t="s">
        <v>5838</v>
      </c>
      <c r="D2826" s="238" t="s">
        <v>6259</v>
      </c>
      <c r="E2826" s="148">
        <v>10190.74</v>
      </c>
      <c r="F2826" s="148">
        <v>0</v>
      </c>
      <c r="G2826" s="148">
        <v>0</v>
      </c>
      <c r="H2826" s="148" t="s">
        <v>6288</v>
      </c>
      <c r="I2826" s="148">
        <v>0</v>
      </c>
      <c r="J2826" s="148">
        <v>10190.74</v>
      </c>
      <c r="K2826" s="148">
        <v>0</v>
      </c>
      <c r="L2826" s="148">
        <v>0</v>
      </c>
      <c r="M2826" s="148">
        <v>13587.65</v>
      </c>
      <c r="N2826" s="148" t="s">
        <v>6289</v>
      </c>
      <c r="O2826" s="148">
        <v>0</v>
      </c>
      <c r="P2826" s="148">
        <v>13587.65</v>
      </c>
    </row>
    <row r="2827" spans="1:16" ht="12.5">
      <c r="A2827" s="237" t="s">
        <v>6245</v>
      </c>
      <c r="B2827" s="237" t="s">
        <v>6246</v>
      </c>
      <c r="C2827" s="237" t="s">
        <v>5838</v>
      </c>
      <c r="D2827" s="238" t="s">
        <v>5839</v>
      </c>
      <c r="E2827" s="148">
        <v>10190.74</v>
      </c>
      <c r="F2827" s="148">
        <v>217.30</v>
      </c>
      <c r="G2827" s="148">
        <v>0</v>
      </c>
      <c r="H2827" s="148" t="s">
        <v>6288</v>
      </c>
      <c r="I2827" s="148">
        <v>3528.0200000000004</v>
      </c>
      <c r="J2827" s="148">
        <v>13936.06</v>
      </c>
      <c r="K2827" s="148">
        <v>3396.91</v>
      </c>
      <c r="L2827" s="148">
        <v>0</v>
      </c>
      <c r="M2827" s="148">
        <v>13587.65</v>
      </c>
      <c r="N2827" s="148" t="s">
        <v>6289</v>
      </c>
      <c r="O2827" s="148">
        <v>21834.74</v>
      </c>
      <c r="P2827" s="148">
        <v>38819.3</v>
      </c>
    </row>
    <row r="2828" spans="1:16" ht="12.5">
      <c r="A2828" s="237" t="s">
        <v>6245</v>
      </c>
      <c r="B2828" s="237" t="s">
        <v>6246</v>
      </c>
      <c r="C2828" s="237" t="s">
        <v>5838</v>
      </c>
      <c r="D2828" s="238" t="s">
        <v>7324</v>
      </c>
      <c r="E2828" s="148">
        <v>10190.74</v>
      </c>
      <c r="F2828" s="148">
        <v>0</v>
      </c>
      <c r="G2828" s="148">
        <v>0</v>
      </c>
      <c r="H2828" s="148" t="s">
        <v>6288</v>
      </c>
      <c r="I2828" s="148">
        <v>0</v>
      </c>
      <c r="J2828" s="148">
        <v>10190.74</v>
      </c>
      <c r="K2828" s="148">
        <v>0</v>
      </c>
      <c r="L2828" s="148">
        <v>0</v>
      </c>
      <c r="M2828" s="148">
        <v>13587.65</v>
      </c>
      <c r="N2828" s="148" t="s">
        <v>6289</v>
      </c>
      <c r="O2828" s="148">
        <v>0</v>
      </c>
      <c r="P2828" s="148">
        <v>13587.65</v>
      </c>
    </row>
    <row r="2829" spans="1:16" ht="12.5">
      <c r="A2829" s="237" t="s">
        <v>6245</v>
      </c>
      <c r="B2829" s="237" t="s">
        <v>6246</v>
      </c>
      <c r="C2829" s="237" t="s">
        <v>5838</v>
      </c>
      <c r="D2829" s="238" t="s">
        <v>6259</v>
      </c>
      <c r="E2829" s="148">
        <v>10190.74</v>
      </c>
      <c r="F2829" s="148">
        <v>0</v>
      </c>
      <c r="G2829" s="148">
        <v>0</v>
      </c>
      <c r="H2829" s="148" t="s">
        <v>6288</v>
      </c>
      <c r="I2829" s="148">
        <v>0</v>
      </c>
      <c r="J2829" s="148">
        <v>10190.74</v>
      </c>
      <c r="K2829" s="148">
        <v>0</v>
      </c>
      <c r="L2829" s="148">
        <v>0</v>
      </c>
      <c r="M2829" s="148">
        <v>13587.65</v>
      </c>
      <c r="N2829" s="148" t="s">
        <v>6289</v>
      </c>
      <c r="O2829" s="148">
        <v>0</v>
      </c>
      <c r="P2829" s="148">
        <v>13587.65</v>
      </c>
    </row>
    <row r="2830" spans="1:16" ht="12.5">
      <c r="A2830" s="237" t="s">
        <v>7197</v>
      </c>
      <c r="B2830" s="237" t="s">
        <v>7198</v>
      </c>
      <c r="C2830" s="237" t="s">
        <v>5838</v>
      </c>
      <c r="D2830" s="238" t="s">
        <v>5839</v>
      </c>
      <c r="E2830" s="148">
        <v>9009.72</v>
      </c>
      <c r="F2830" s="148">
        <v>208.95</v>
      </c>
      <c r="G2830" s="148">
        <v>0</v>
      </c>
      <c r="H2830" s="148" t="s">
        <v>6288</v>
      </c>
      <c r="I2830" s="148">
        <v>1824.0699999999997</v>
      </c>
      <c r="J2830" s="148">
        <v>11042.74</v>
      </c>
      <c r="K2830" s="148">
        <v>3003.24</v>
      </c>
      <c r="L2830" s="148">
        <v>0</v>
      </c>
      <c r="M2830" s="148">
        <v>12012.96</v>
      </c>
      <c r="N2830" s="148" t="s">
        <v>6289</v>
      </c>
      <c r="O2830" s="148">
        <v>20653.72</v>
      </c>
      <c r="P2830" s="148">
        <v>35669.92</v>
      </c>
    </row>
    <row r="2831" spans="1:16" ht="12.5">
      <c r="A2831" s="237" t="s">
        <v>7197</v>
      </c>
      <c r="B2831" s="237" t="s">
        <v>7198</v>
      </c>
      <c r="C2831" s="237" t="s">
        <v>5838</v>
      </c>
      <c r="D2831" s="238" t="s">
        <v>7324</v>
      </c>
      <c r="E2831" s="148">
        <v>9009.72</v>
      </c>
      <c r="F2831" s="148">
        <v>0</v>
      </c>
      <c r="G2831" s="148">
        <v>0</v>
      </c>
      <c r="H2831" s="148" t="s">
        <v>6288</v>
      </c>
      <c r="I2831" s="148">
        <v>0</v>
      </c>
      <c r="J2831" s="148">
        <v>9009.72</v>
      </c>
      <c r="K2831" s="148">
        <v>0</v>
      </c>
      <c r="L2831" s="148">
        <v>0</v>
      </c>
      <c r="M2831" s="148">
        <v>12012.96</v>
      </c>
      <c r="N2831" s="148" t="s">
        <v>6289</v>
      </c>
      <c r="O2831" s="148">
        <v>0</v>
      </c>
      <c r="P2831" s="148">
        <v>12012.96</v>
      </c>
    </row>
    <row r="2832" spans="1:16" ht="12.5">
      <c r="A2832" s="237" t="s">
        <v>7197</v>
      </c>
      <c r="B2832" s="237" t="s">
        <v>7198</v>
      </c>
      <c r="C2832" s="237" t="s">
        <v>5838</v>
      </c>
      <c r="D2832" s="238" t="s">
        <v>6259</v>
      </c>
      <c r="E2832" s="148">
        <v>9009.72</v>
      </c>
      <c r="F2832" s="148">
        <v>0</v>
      </c>
      <c r="G2832" s="148">
        <v>0</v>
      </c>
      <c r="H2832" s="148" t="s">
        <v>6288</v>
      </c>
      <c r="I2832" s="148">
        <v>0</v>
      </c>
      <c r="J2832" s="148">
        <v>9009.72</v>
      </c>
      <c r="K2832" s="148">
        <v>0</v>
      </c>
      <c r="L2832" s="148">
        <v>0</v>
      </c>
      <c r="M2832" s="148">
        <v>12012.96</v>
      </c>
      <c r="N2832" s="148" t="s">
        <v>6289</v>
      </c>
      <c r="O2832" s="148">
        <v>0</v>
      </c>
      <c r="P2832" s="148">
        <v>12012.96</v>
      </c>
    </row>
    <row r="2833" spans="1:16" ht="12.5">
      <c r="A2833" s="237" t="s">
        <v>6247</v>
      </c>
      <c r="B2833" s="237" t="s">
        <v>6248</v>
      </c>
      <c r="C2833" s="237" t="s">
        <v>5838</v>
      </c>
      <c r="D2833" s="238" t="s">
        <v>5839</v>
      </c>
      <c r="E2833" s="148">
        <v>10190.74</v>
      </c>
      <c r="F2833" s="148">
        <v>217.30</v>
      </c>
      <c r="G2833" s="148">
        <v>0</v>
      </c>
      <c r="H2833" s="148" t="s">
        <v>6288</v>
      </c>
      <c r="I2833" s="148">
        <v>3528.0200000000004</v>
      </c>
      <c r="J2833" s="148">
        <v>13936.06</v>
      </c>
      <c r="K2833" s="148">
        <v>3396.91</v>
      </c>
      <c r="L2833" s="148">
        <v>0</v>
      </c>
      <c r="M2833" s="148">
        <v>13587.65</v>
      </c>
      <c r="N2833" s="148" t="s">
        <v>6289</v>
      </c>
      <c r="O2833" s="148">
        <v>21834.74</v>
      </c>
      <c r="P2833" s="148">
        <v>38819.3</v>
      </c>
    </row>
    <row r="2834" spans="1:16" ht="12.5">
      <c r="A2834" s="237" t="s">
        <v>6247</v>
      </c>
      <c r="B2834" s="237" t="s">
        <v>6248</v>
      </c>
      <c r="C2834" s="237" t="s">
        <v>5838</v>
      </c>
      <c r="D2834" s="238" t="s">
        <v>7324</v>
      </c>
      <c r="E2834" s="148">
        <v>10190.74</v>
      </c>
      <c r="F2834" s="148">
        <v>0</v>
      </c>
      <c r="G2834" s="148">
        <v>0</v>
      </c>
      <c r="H2834" s="148" t="s">
        <v>6288</v>
      </c>
      <c r="I2834" s="148">
        <v>0</v>
      </c>
      <c r="J2834" s="148">
        <v>10190.74</v>
      </c>
      <c r="K2834" s="148">
        <v>0</v>
      </c>
      <c r="L2834" s="148">
        <v>0</v>
      </c>
      <c r="M2834" s="148">
        <v>13587.65</v>
      </c>
      <c r="N2834" s="148" t="s">
        <v>6289</v>
      </c>
      <c r="O2834" s="148">
        <v>0</v>
      </c>
      <c r="P2834" s="148">
        <v>13587.65</v>
      </c>
    </row>
    <row r="2835" spans="1:16" ht="12.5">
      <c r="A2835" s="237" t="s">
        <v>6247</v>
      </c>
      <c r="B2835" s="237" t="s">
        <v>6248</v>
      </c>
      <c r="C2835" s="237" t="s">
        <v>5838</v>
      </c>
      <c r="D2835" s="238" t="s">
        <v>6259</v>
      </c>
      <c r="E2835" s="148">
        <v>10190.74</v>
      </c>
      <c r="F2835" s="148">
        <v>0</v>
      </c>
      <c r="G2835" s="148">
        <v>0</v>
      </c>
      <c r="H2835" s="148" t="s">
        <v>6288</v>
      </c>
      <c r="I2835" s="148">
        <v>0</v>
      </c>
      <c r="J2835" s="148">
        <v>10190.74</v>
      </c>
      <c r="K2835" s="148">
        <v>0</v>
      </c>
      <c r="L2835" s="148">
        <v>0</v>
      </c>
      <c r="M2835" s="148">
        <v>13587.65</v>
      </c>
      <c r="N2835" s="148" t="s">
        <v>6289</v>
      </c>
      <c r="O2835" s="148">
        <v>0</v>
      </c>
      <c r="P2835" s="148">
        <v>13587.65</v>
      </c>
    </row>
    <row r="2836" spans="1:16" ht="12.5">
      <c r="A2836" s="237" t="s">
        <v>7199</v>
      </c>
      <c r="B2836" s="237" t="s">
        <v>7200</v>
      </c>
      <c r="C2836" s="237" t="s">
        <v>5838</v>
      </c>
      <c r="D2836" s="238" t="s">
        <v>5839</v>
      </c>
      <c r="E2836" s="148">
        <v>8371.46</v>
      </c>
      <c r="F2836" s="148">
        <v>208.95</v>
      </c>
      <c r="G2836" s="148">
        <v>0</v>
      </c>
      <c r="H2836" s="148" t="s">
        <v>6288</v>
      </c>
      <c r="I2836" s="148">
        <v>1824.0699999999997</v>
      </c>
      <c r="J2836" s="148">
        <v>10404.48</v>
      </c>
      <c r="K2836" s="148">
        <v>2790.49</v>
      </c>
      <c r="L2836" s="148">
        <v>0</v>
      </c>
      <c r="M2836" s="148">
        <v>11161.95</v>
      </c>
      <c r="N2836" s="148" t="s">
        <v>6289</v>
      </c>
      <c r="O2836" s="148">
        <v>20015.46</v>
      </c>
      <c r="P2836" s="148">
        <v>33967.90</v>
      </c>
    </row>
    <row r="2837" spans="1:16" ht="12.5">
      <c r="A2837" s="237" t="s">
        <v>7199</v>
      </c>
      <c r="B2837" s="237" t="s">
        <v>7200</v>
      </c>
      <c r="C2837" s="237" t="s">
        <v>5838</v>
      </c>
      <c r="D2837" s="238" t="s">
        <v>7324</v>
      </c>
      <c r="E2837" s="148">
        <v>8371.46</v>
      </c>
      <c r="F2837" s="148">
        <v>0</v>
      </c>
      <c r="G2837" s="148">
        <v>0</v>
      </c>
      <c r="H2837" s="148" t="s">
        <v>6288</v>
      </c>
      <c r="I2837" s="148">
        <v>0</v>
      </c>
      <c r="J2837" s="148">
        <v>8371.46</v>
      </c>
      <c r="K2837" s="148">
        <v>0</v>
      </c>
      <c r="L2837" s="148">
        <v>0</v>
      </c>
      <c r="M2837" s="148">
        <v>11161.95</v>
      </c>
      <c r="N2837" s="148" t="s">
        <v>6289</v>
      </c>
      <c r="O2837" s="148">
        <v>0</v>
      </c>
      <c r="P2837" s="148">
        <v>11161.95</v>
      </c>
    </row>
    <row r="2838" spans="1:16" ht="12.5">
      <c r="A2838" s="237" t="s">
        <v>7199</v>
      </c>
      <c r="B2838" s="237" t="s">
        <v>7200</v>
      </c>
      <c r="C2838" s="237" t="s">
        <v>5838</v>
      </c>
      <c r="D2838" s="238" t="s">
        <v>6259</v>
      </c>
      <c r="E2838" s="148">
        <v>8371.46</v>
      </c>
      <c r="F2838" s="148">
        <v>0</v>
      </c>
      <c r="G2838" s="148">
        <v>0</v>
      </c>
      <c r="H2838" s="148" t="s">
        <v>6288</v>
      </c>
      <c r="I2838" s="148">
        <v>0</v>
      </c>
      <c r="J2838" s="148">
        <v>8371.46</v>
      </c>
      <c r="K2838" s="148">
        <v>0</v>
      </c>
      <c r="L2838" s="148">
        <v>0</v>
      </c>
      <c r="M2838" s="148">
        <v>11161.95</v>
      </c>
      <c r="N2838" s="148" t="s">
        <v>6289</v>
      </c>
      <c r="O2838" s="148">
        <v>0</v>
      </c>
      <c r="P2838" s="148">
        <v>11161.95</v>
      </c>
    </row>
    <row r="2839" spans="1:16" ht="12.5">
      <c r="A2839" s="237" t="s">
        <v>6249</v>
      </c>
      <c r="B2839" s="237" t="s">
        <v>6250</v>
      </c>
      <c r="C2839" s="237" t="s">
        <v>5838</v>
      </c>
      <c r="D2839" s="238" t="s">
        <v>5839</v>
      </c>
      <c r="E2839" s="148">
        <v>10190.74</v>
      </c>
      <c r="F2839" s="148">
        <v>217.30</v>
      </c>
      <c r="G2839" s="148">
        <v>0</v>
      </c>
      <c r="H2839" s="148" t="s">
        <v>6288</v>
      </c>
      <c r="I2839" s="148">
        <v>3528.0200000000004</v>
      </c>
      <c r="J2839" s="148">
        <v>13936.06</v>
      </c>
      <c r="K2839" s="148">
        <v>3396.91</v>
      </c>
      <c r="L2839" s="148">
        <v>0</v>
      </c>
      <c r="M2839" s="148">
        <v>13587.65</v>
      </c>
      <c r="N2839" s="148" t="s">
        <v>6289</v>
      </c>
      <c r="O2839" s="148">
        <v>21834.74</v>
      </c>
      <c r="P2839" s="148">
        <v>38819.3</v>
      </c>
    </row>
    <row r="2840" spans="1:16" ht="12.5">
      <c r="A2840" s="237" t="s">
        <v>6249</v>
      </c>
      <c r="B2840" s="237" t="s">
        <v>6250</v>
      </c>
      <c r="C2840" s="237" t="s">
        <v>5838</v>
      </c>
      <c r="D2840" s="238" t="s">
        <v>7324</v>
      </c>
      <c r="E2840" s="148">
        <v>10190.74</v>
      </c>
      <c r="F2840" s="148">
        <v>0</v>
      </c>
      <c r="G2840" s="148">
        <v>0</v>
      </c>
      <c r="H2840" s="148" t="s">
        <v>6288</v>
      </c>
      <c r="I2840" s="148">
        <v>0</v>
      </c>
      <c r="J2840" s="148">
        <v>10190.74</v>
      </c>
      <c r="K2840" s="148">
        <v>0</v>
      </c>
      <c r="L2840" s="148">
        <v>0</v>
      </c>
      <c r="M2840" s="148">
        <v>13587.65</v>
      </c>
      <c r="N2840" s="148" t="s">
        <v>6289</v>
      </c>
      <c r="O2840" s="148">
        <v>0</v>
      </c>
      <c r="P2840" s="148">
        <v>13587.65</v>
      </c>
    </row>
    <row r="2841" spans="1:16" ht="12.5">
      <c r="A2841" s="237" t="s">
        <v>6249</v>
      </c>
      <c r="B2841" s="237" t="s">
        <v>6250</v>
      </c>
      <c r="C2841" s="237" t="s">
        <v>5838</v>
      </c>
      <c r="D2841" s="238" t="s">
        <v>6259</v>
      </c>
      <c r="E2841" s="148">
        <v>10190.74</v>
      </c>
      <c r="F2841" s="148">
        <v>0</v>
      </c>
      <c r="G2841" s="148">
        <v>0</v>
      </c>
      <c r="H2841" s="148" t="s">
        <v>6288</v>
      </c>
      <c r="I2841" s="148">
        <v>0</v>
      </c>
      <c r="J2841" s="148">
        <v>10190.74</v>
      </c>
      <c r="K2841" s="148">
        <v>0</v>
      </c>
      <c r="L2841" s="148">
        <v>0</v>
      </c>
      <c r="M2841" s="148">
        <v>13587.65</v>
      </c>
      <c r="N2841" s="148" t="s">
        <v>6289</v>
      </c>
      <c r="O2841" s="148">
        <v>0</v>
      </c>
      <c r="P2841" s="148">
        <v>13587.65</v>
      </c>
    </row>
    <row r="2842" spans="1:16" ht="25">
      <c r="A2842" s="237" t="s">
        <v>7201</v>
      </c>
      <c r="B2842" s="237" t="s">
        <v>7202</v>
      </c>
      <c r="C2842" s="237" t="s">
        <v>5838</v>
      </c>
      <c r="D2842" s="238" t="s">
        <v>5839</v>
      </c>
      <c r="E2842" s="148">
        <v>9009.72</v>
      </c>
      <c r="F2842" s="148">
        <v>208.95</v>
      </c>
      <c r="G2842" s="148">
        <v>0</v>
      </c>
      <c r="H2842" s="148" t="s">
        <v>6288</v>
      </c>
      <c r="I2842" s="148">
        <v>1824.0699999999997</v>
      </c>
      <c r="J2842" s="148">
        <v>11042.74</v>
      </c>
      <c r="K2842" s="148">
        <v>3003.24</v>
      </c>
      <c r="L2842" s="148">
        <v>0</v>
      </c>
      <c r="M2842" s="148">
        <v>12012.96</v>
      </c>
      <c r="N2842" s="148" t="s">
        <v>6289</v>
      </c>
      <c r="O2842" s="148">
        <v>20653.72</v>
      </c>
      <c r="P2842" s="148">
        <v>35669.92</v>
      </c>
    </row>
    <row r="2843" spans="1:16" ht="25">
      <c r="A2843" s="237" t="s">
        <v>7201</v>
      </c>
      <c r="B2843" s="237" t="s">
        <v>7202</v>
      </c>
      <c r="C2843" s="237" t="s">
        <v>5838</v>
      </c>
      <c r="D2843" s="238" t="s">
        <v>7324</v>
      </c>
      <c r="E2843" s="148">
        <v>9009.72</v>
      </c>
      <c r="F2843" s="148">
        <v>0</v>
      </c>
      <c r="G2843" s="148">
        <v>0</v>
      </c>
      <c r="H2843" s="148" t="s">
        <v>6288</v>
      </c>
      <c r="I2843" s="148">
        <v>0</v>
      </c>
      <c r="J2843" s="148">
        <v>9009.72</v>
      </c>
      <c r="K2843" s="148">
        <v>0</v>
      </c>
      <c r="L2843" s="148">
        <v>0</v>
      </c>
      <c r="M2843" s="148">
        <v>12012.96</v>
      </c>
      <c r="N2843" s="148" t="s">
        <v>6289</v>
      </c>
      <c r="O2843" s="148">
        <v>0</v>
      </c>
      <c r="P2843" s="148">
        <v>12012.96</v>
      </c>
    </row>
    <row r="2844" spans="1:16" ht="25">
      <c r="A2844" s="237" t="s">
        <v>7201</v>
      </c>
      <c r="B2844" s="237" t="s">
        <v>7202</v>
      </c>
      <c r="C2844" s="237" t="s">
        <v>5838</v>
      </c>
      <c r="D2844" s="238" t="s">
        <v>6259</v>
      </c>
      <c r="E2844" s="148">
        <v>9009.72</v>
      </c>
      <c r="F2844" s="148">
        <v>0</v>
      </c>
      <c r="G2844" s="148">
        <v>0</v>
      </c>
      <c r="H2844" s="148" t="s">
        <v>6288</v>
      </c>
      <c r="I2844" s="148">
        <v>0</v>
      </c>
      <c r="J2844" s="148">
        <v>9009.72</v>
      </c>
      <c r="K2844" s="148">
        <v>0</v>
      </c>
      <c r="L2844" s="148">
        <v>0</v>
      </c>
      <c r="M2844" s="148">
        <v>12012.96</v>
      </c>
      <c r="N2844" s="148" t="s">
        <v>6289</v>
      </c>
      <c r="O2844" s="148">
        <v>0</v>
      </c>
      <c r="P2844" s="148">
        <v>12012.96</v>
      </c>
    </row>
    <row r="2845" spans="1:16" ht="12.5">
      <c r="A2845" s="237" t="s">
        <v>6251</v>
      </c>
      <c r="B2845" s="237" t="s">
        <v>6252</v>
      </c>
      <c r="C2845" s="237" t="s">
        <v>5838</v>
      </c>
      <c r="D2845" s="238" t="s">
        <v>5839</v>
      </c>
      <c r="E2845" s="148">
        <v>10260.48</v>
      </c>
      <c r="F2845" s="148">
        <v>217.30</v>
      </c>
      <c r="G2845" s="148">
        <v>0</v>
      </c>
      <c r="H2845" s="148" t="s">
        <v>6288</v>
      </c>
      <c r="I2845" s="148">
        <v>4727.720000000001</v>
      </c>
      <c r="J2845" s="148">
        <v>15205.50</v>
      </c>
      <c r="K2845" s="148">
        <v>3420.16</v>
      </c>
      <c r="L2845" s="148">
        <v>0</v>
      </c>
      <c r="M2845" s="148">
        <v>13680.64</v>
      </c>
      <c r="N2845" s="148" t="s">
        <v>6289</v>
      </c>
      <c r="O2845" s="148">
        <v>21904.48</v>
      </c>
      <c r="P2845" s="148">
        <v>39005.28</v>
      </c>
    </row>
    <row r="2846" spans="1:16" ht="12.5">
      <c r="A2846" s="237" t="s">
        <v>6251</v>
      </c>
      <c r="B2846" s="237" t="s">
        <v>6252</v>
      </c>
      <c r="C2846" s="237" t="s">
        <v>5838</v>
      </c>
      <c r="D2846" s="238" t="s">
        <v>7324</v>
      </c>
      <c r="E2846" s="148">
        <v>10260.48</v>
      </c>
      <c r="F2846" s="148">
        <v>0</v>
      </c>
      <c r="G2846" s="148">
        <v>0</v>
      </c>
      <c r="H2846" s="148" t="s">
        <v>6288</v>
      </c>
      <c r="I2846" s="148">
        <v>0</v>
      </c>
      <c r="J2846" s="148">
        <v>10260.48</v>
      </c>
      <c r="K2846" s="148">
        <v>0</v>
      </c>
      <c r="L2846" s="148">
        <v>0</v>
      </c>
      <c r="M2846" s="148">
        <v>13680.64</v>
      </c>
      <c r="N2846" s="148" t="s">
        <v>6289</v>
      </c>
      <c r="O2846" s="148">
        <v>0</v>
      </c>
      <c r="P2846" s="148">
        <v>13680.64</v>
      </c>
    </row>
    <row r="2847" spans="1:16" ht="12.5">
      <c r="A2847" s="237" t="s">
        <v>6251</v>
      </c>
      <c r="B2847" s="237" t="s">
        <v>6252</v>
      </c>
      <c r="C2847" s="237" t="s">
        <v>5838</v>
      </c>
      <c r="D2847" s="238" t="s">
        <v>6259</v>
      </c>
      <c r="E2847" s="148">
        <v>10260.48</v>
      </c>
      <c r="F2847" s="148">
        <v>0</v>
      </c>
      <c r="G2847" s="148">
        <v>0</v>
      </c>
      <c r="H2847" s="148" t="s">
        <v>6288</v>
      </c>
      <c r="I2847" s="148">
        <v>0</v>
      </c>
      <c r="J2847" s="148">
        <v>10260.48</v>
      </c>
      <c r="K2847" s="148">
        <v>0</v>
      </c>
      <c r="L2847" s="148">
        <v>0</v>
      </c>
      <c r="M2847" s="148">
        <v>13680.64</v>
      </c>
      <c r="N2847" s="148" t="s">
        <v>6289</v>
      </c>
      <c r="O2847" s="148">
        <v>0</v>
      </c>
      <c r="P2847" s="148">
        <v>13680.64</v>
      </c>
    </row>
    <row r="2848" spans="1:16" ht="12.5">
      <c r="A2848" s="237" t="s">
        <v>6253</v>
      </c>
      <c r="B2848" s="237" t="s">
        <v>6254</v>
      </c>
      <c r="C2848" s="237" t="s">
        <v>5838</v>
      </c>
      <c r="D2848" s="238" t="s">
        <v>5839</v>
      </c>
      <c r="E2848" s="148">
        <v>10190.74</v>
      </c>
      <c r="F2848" s="148">
        <v>217.30</v>
      </c>
      <c r="G2848" s="148">
        <v>0</v>
      </c>
      <c r="H2848" s="148" t="s">
        <v>6288</v>
      </c>
      <c r="I2848" s="148">
        <v>3528.0200000000004</v>
      </c>
      <c r="J2848" s="148">
        <v>13936.06</v>
      </c>
      <c r="K2848" s="148">
        <v>3396.91</v>
      </c>
      <c r="L2848" s="148">
        <v>0</v>
      </c>
      <c r="M2848" s="148">
        <v>13587.65</v>
      </c>
      <c r="N2848" s="148" t="s">
        <v>6289</v>
      </c>
      <c r="O2848" s="148">
        <v>21834.74</v>
      </c>
      <c r="P2848" s="148">
        <v>38819.3</v>
      </c>
    </row>
    <row r="2849" spans="1:16" ht="12.5">
      <c r="A2849" s="237" t="s">
        <v>6253</v>
      </c>
      <c r="B2849" s="237" t="s">
        <v>6254</v>
      </c>
      <c r="C2849" s="237" t="s">
        <v>5838</v>
      </c>
      <c r="D2849" s="238" t="s">
        <v>7324</v>
      </c>
      <c r="E2849" s="148">
        <v>10190.74</v>
      </c>
      <c r="F2849" s="148">
        <v>0</v>
      </c>
      <c r="G2849" s="148">
        <v>0</v>
      </c>
      <c r="H2849" s="148" t="s">
        <v>6288</v>
      </c>
      <c r="I2849" s="148">
        <v>0</v>
      </c>
      <c r="J2849" s="148">
        <v>10190.74</v>
      </c>
      <c r="K2849" s="148">
        <v>0</v>
      </c>
      <c r="L2849" s="148">
        <v>0</v>
      </c>
      <c r="M2849" s="148">
        <v>13587.65</v>
      </c>
      <c r="N2849" s="148" t="s">
        <v>6289</v>
      </c>
      <c r="O2849" s="148">
        <v>0</v>
      </c>
      <c r="P2849" s="148">
        <v>13587.65</v>
      </c>
    </row>
    <row r="2850" spans="1:16" ht="12.5">
      <c r="A2850" s="237" t="s">
        <v>6253</v>
      </c>
      <c r="B2850" s="237" t="s">
        <v>6254</v>
      </c>
      <c r="C2850" s="237" t="s">
        <v>5838</v>
      </c>
      <c r="D2850" s="238" t="s">
        <v>6259</v>
      </c>
      <c r="E2850" s="148">
        <v>10190.74</v>
      </c>
      <c r="F2850" s="148">
        <v>0</v>
      </c>
      <c r="G2850" s="148">
        <v>0</v>
      </c>
      <c r="H2850" s="148" t="s">
        <v>6288</v>
      </c>
      <c r="I2850" s="148">
        <v>0</v>
      </c>
      <c r="J2850" s="148">
        <v>10190.74</v>
      </c>
      <c r="K2850" s="148">
        <v>0</v>
      </c>
      <c r="L2850" s="148">
        <v>0</v>
      </c>
      <c r="M2850" s="148">
        <v>13587.65</v>
      </c>
      <c r="N2850" s="148" t="s">
        <v>6289</v>
      </c>
      <c r="O2850" s="148">
        <v>0</v>
      </c>
      <c r="P2850" s="148">
        <v>13587.65</v>
      </c>
    </row>
    <row r="2851" spans="1:16" ht="12.5">
      <c r="A2851" s="237" t="s">
        <v>7203</v>
      </c>
      <c r="B2851" s="237" t="s">
        <v>7204</v>
      </c>
      <c r="C2851" s="237" t="s">
        <v>5838</v>
      </c>
      <c r="D2851" s="238" t="s">
        <v>5839</v>
      </c>
      <c r="E2851" s="148">
        <v>8684.63</v>
      </c>
      <c r="F2851" s="148">
        <v>208.95</v>
      </c>
      <c r="G2851" s="148">
        <v>0</v>
      </c>
      <c r="H2851" s="148" t="s">
        <v>6288</v>
      </c>
      <c r="I2851" s="148">
        <v>1824.0699999999997</v>
      </c>
      <c r="J2851" s="148">
        <v>10717.65</v>
      </c>
      <c r="K2851" s="148">
        <v>2894.88</v>
      </c>
      <c r="L2851" s="148">
        <v>0</v>
      </c>
      <c r="M2851" s="148">
        <v>11579.51</v>
      </c>
      <c r="N2851" s="148" t="s">
        <v>6289</v>
      </c>
      <c r="O2851" s="148">
        <v>20328.63</v>
      </c>
      <c r="P2851" s="148">
        <v>34803.020000000004</v>
      </c>
    </row>
    <row r="2852" spans="1:16" ht="12.5">
      <c r="A2852" s="237" t="s">
        <v>7203</v>
      </c>
      <c r="B2852" s="237" t="s">
        <v>7204</v>
      </c>
      <c r="C2852" s="237" t="s">
        <v>5838</v>
      </c>
      <c r="D2852" s="238" t="s">
        <v>7324</v>
      </c>
      <c r="E2852" s="148">
        <v>8684.63</v>
      </c>
      <c r="F2852" s="148">
        <v>0</v>
      </c>
      <c r="G2852" s="148">
        <v>0</v>
      </c>
      <c r="H2852" s="148" t="s">
        <v>6288</v>
      </c>
      <c r="I2852" s="148">
        <v>0</v>
      </c>
      <c r="J2852" s="148">
        <v>8684.63</v>
      </c>
      <c r="K2852" s="148">
        <v>0</v>
      </c>
      <c r="L2852" s="148">
        <v>0</v>
      </c>
      <c r="M2852" s="148">
        <v>11579.51</v>
      </c>
      <c r="N2852" s="148" t="s">
        <v>6289</v>
      </c>
      <c r="O2852" s="148">
        <v>0</v>
      </c>
      <c r="P2852" s="148">
        <v>11579.51</v>
      </c>
    </row>
    <row r="2853" spans="1:16" ht="12.5">
      <c r="A2853" s="237" t="s">
        <v>7203</v>
      </c>
      <c r="B2853" s="237" t="s">
        <v>7204</v>
      </c>
      <c r="C2853" s="237" t="s">
        <v>5838</v>
      </c>
      <c r="D2853" s="238" t="s">
        <v>6259</v>
      </c>
      <c r="E2853" s="148">
        <v>8684.63</v>
      </c>
      <c r="F2853" s="148">
        <v>0</v>
      </c>
      <c r="G2853" s="148">
        <v>0</v>
      </c>
      <c r="H2853" s="148" t="s">
        <v>6288</v>
      </c>
      <c r="I2853" s="148">
        <v>0</v>
      </c>
      <c r="J2853" s="148">
        <v>8684.63</v>
      </c>
      <c r="K2853" s="148">
        <v>0</v>
      </c>
      <c r="L2853" s="148">
        <v>0</v>
      </c>
      <c r="M2853" s="148">
        <v>11579.51</v>
      </c>
      <c r="N2853" s="148" t="s">
        <v>6289</v>
      </c>
      <c r="O2853" s="148">
        <v>0</v>
      </c>
      <c r="P2853" s="148">
        <v>11579.51</v>
      </c>
    </row>
    <row r="2854" spans="1:16" ht="12.5">
      <c r="A2854" s="237" t="s">
        <v>6255</v>
      </c>
      <c r="B2854" s="237" t="s">
        <v>6256</v>
      </c>
      <c r="C2854" s="237" t="s">
        <v>5838</v>
      </c>
      <c r="D2854" s="238" t="s">
        <v>5839</v>
      </c>
      <c r="E2854" s="148">
        <v>10190.74</v>
      </c>
      <c r="F2854" s="148">
        <v>217.30</v>
      </c>
      <c r="G2854" s="148">
        <v>0</v>
      </c>
      <c r="H2854" s="148" t="s">
        <v>6288</v>
      </c>
      <c r="I2854" s="148">
        <v>3528.0200000000004</v>
      </c>
      <c r="J2854" s="148">
        <v>13936.06</v>
      </c>
      <c r="K2854" s="148">
        <v>3396.91</v>
      </c>
      <c r="L2854" s="148">
        <v>0</v>
      </c>
      <c r="M2854" s="148">
        <v>13587.65</v>
      </c>
      <c r="N2854" s="148" t="s">
        <v>6289</v>
      </c>
      <c r="O2854" s="148">
        <v>21834.74</v>
      </c>
      <c r="P2854" s="148">
        <v>38819.3</v>
      </c>
    </row>
    <row r="2855" spans="1:16" ht="12.5">
      <c r="A2855" s="237" t="s">
        <v>6255</v>
      </c>
      <c r="B2855" s="237" t="s">
        <v>6256</v>
      </c>
      <c r="C2855" s="237" t="s">
        <v>5838</v>
      </c>
      <c r="D2855" s="238" t="s">
        <v>7324</v>
      </c>
      <c r="E2855" s="148">
        <v>10190.74</v>
      </c>
      <c r="F2855" s="148">
        <v>0</v>
      </c>
      <c r="G2855" s="148">
        <v>0</v>
      </c>
      <c r="H2855" s="148" t="s">
        <v>6288</v>
      </c>
      <c r="I2855" s="148">
        <v>0</v>
      </c>
      <c r="J2855" s="148">
        <v>10190.74</v>
      </c>
      <c r="K2855" s="148">
        <v>0</v>
      </c>
      <c r="L2855" s="148">
        <v>0</v>
      </c>
      <c r="M2855" s="148">
        <v>13587.65</v>
      </c>
      <c r="N2855" s="148" t="s">
        <v>6289</v>
      </c>
      <c r="O2855" s="148">
        <v>0</v>
      </c>
      <c r="P2855" s="148">
        <v>13587.65</v>
      </c>
    </row>
    <row r="2856" spans="1:16" ht="12.5">
      <c r="A2856" s="237" t="s">
        <v>6255</v>
      </c>
      <c r="B2856" s="237" t="s">
        <v>6256</v>
      </c>
      <c r="C2856" s="237" t="s">
        <v>5838</v>
      </c>
      <c r="D2856" s="238" t="s">
        <v>6259</v>
      </c>
      <c r="E2856" s="148">
        <v>10190.74</v>
      </c>
      <c r="F2856" s="148">
        <v>0</v>
      </c>
      <c r="G2856" s="148">
        <v>0</v>
      </c>
      <c r="H2856" s="148" t="s">
        <v>6288</v>
      </c>
      <c r="I2856" s="148">
        <v>0</v>
      </c>
      <c r="J2856" s="148">
        <v>10190.74</v>
      </c>
      <c r="K2856" s="148">
        <v>0</v>
      </c>
      <c r="L2856" s="148">
        <v>0</v>
      </c>
      <c r="M2856" s="148">
        <v>13587.65</v>
      </c>
      <c r="N2856" s="148" t="s">
        <v>6289</v>
      </c>
      <c r="O2856" s="148">
        <v>0</v>
      </c>
      <c r="P2856" s="148">
        <v>13587.65</v>
      </c>
    </row>
    <row r="2857" spans="1:16" ht="25">
      <c r="A2857" s="237" t="s">
        <v>7205</v>
      </c>
      <c r="B2857" s="237" t="s">
        <v>7206</v>
      </c>
      <c r="C2857" s="237" t="s">
        <v>5838</v>
      </c>
      <c r="D2857" s="238" t="s">
        <v>5839</v>
      </c>
      <c r="E2857" s="148">
        <v>9164.7</v>
      </c>
      <c r="F2857" s="148">
        <v>208.95</v>
      </c>
      <c r="G2857" s="148">
        <v>0</v>
      </c>
      <c r="H2857" s="148" t="s">
        <v>6288</v>
      </c>
      <c r="I2857" s="148">
        <v>1824.069999999998</v>
      </c>
      <c r="J2857" s="148">
        <v>11197.72</v>
      </c>
      <c r="K2857" s="148">
        <v>3054.90</v>
      </c>
      <c r="L2857" s="148">
        <v>0</v>
      </c>
      <c r="M2857" s="148">
        <v>12219.60</v>
      </c>
      <c r="N2857" s="148" t="s">
        <v>6289</v>
      </c>
      <c r="O2857" s="148">
        <v>20808.70</v>
      </c>
      <c r="P2857" s="148">
        <v>36083.2</v>
      </c>
    </row>
    <row r="2858" spans="1:16" ht="25">
      <c r="A2858" s="237" t="s">
        <v>7205</v>
      </c>
      <c r="B2858" s="237" t="s">
        <v>7206</v>
      </c>
      <c r="C2858" s="237" t="s">
        <v>5838</v>
      </c>
      <c r="D2858" s="238" t="s">
        <v>7324</v>
      </c>
      <c r="E2858" s="148">
        <v>9164.7</v>
      </c>
      <c r="F2858" s="148">
        <v>0</v>
      </c>
      <c r="G2858" s="148">
        <v>0</v>
      </c>
      <c r="H2858" s="148" t="s">
        <v>6288</v>
      </c>
      <c r="I2858" s="148">
        <v>0</v>
      </c>
      <c r="J2858" s="148">
        <v>9164.7</v>
      </c>
      <c r="K2858" s="148">
        <v>0</v>
      </c>
      <c r="L2858" s="148">
        <v>0</v>
      </c>
      <c r="M2858" s="148">
        <v>12219.60</v>
      </c>
      <c r="N2858" s="148" t="s">
        <v>6289</v>
      </c>
      <c r="O2858" s="148">
        <v>0</v>
      </c>
      <c r="P2858" s="148">
        <v>12219.60</v>
      </c>
    </row>
    <row r="2859" spans="1:16" ht="25">
      <c r="A2859" s="237" t="s">
        <v>7205</v>
      </c>
      <c r="B2859" s="237" t="s">
        <v>7206</v>
      </c>
      <c r="C2859" s="237" t="s">
        <v>5838</v>
      </c>
      <c r="D2859" s="238" t="s">
        <v>6259</v>
      </c>
      <c r="E2859" s="148">
        <v>9164.7</v>
      </c>
      <c r="F2859" s="148">
        <v>0</v>
      </c>
      <c r="G2859" s="148">
        <v>0</v>
      </c>
      <c r="H2859" s="148" t="s">
        <v>6288</v>
      </c>
      <c r="I2859" s="148">
        <v>0</v>
      </c>
      <c r="J2859" s="148">
        <v>9164.7</v>
      </c>
      <c r="K2859" s="148">
        <v>0</v>
      </c>
      <c r="L2859" s="148">
        <v>0</v>
      </c>
      <c r="M2859" s="148">
        <v>12219.60</v>
      </c>
      <c r="N2859" s="148" t="s">
        <v>6289</v>
      </c>
      <c r="O2859" s="148">
        <v>0</v>
      </c>
      <c r="P2859" s="148">
        <v>12219.60</v>
      </c>
    </row>
    <row r="2860" spans="1:16" ht="12.5">
      <c r="A2860" s="237" t="s">
        <v>7207</v>
      </c>
      <c r="B2860" s="237" t="s">
        <v>7208</v>
      </c>
      <c r="C2860" s="237" t="s">
        <v>5838</v>
      </c>
      <c r="D2860" s="238" t="s">
        <v>5839</v>
      </c>
      <c r="E2860" s="148">
        <v>8371.46</v>
      </c>
      <c r="F2860" s="148">
        <v>208.95</v>
      </c>
      <c r="G2860" s="148">
        <v>0</v>
      </c>
      <c r="H2860" s="148" t="s">
        <v>6288</v>
      </c>
      <c r="I2860" s="148">
        <v>1824.0699999999997</v>
      </c>
      <c r="J2860" s="148">
        <v>10404.48</v>
      </c>
      <c r="K2860" s="148">
        <v>2790.49</v>
      </c>
      <c r="L2860" s="148">
        <v>0</v>
      </c>
      <c r="M2860" s="148">
        <v>11161.95</v>
      </c>
      <c r="N2860" s="148" t="s">
        <v>6289</v>
      </c>
      <c r="O2860" s="148">
        <v>20015.46</v>
      </c>
      <c r="P2860" s="148">
        <v>33967.90</v>
      </c>
    </row>
    <row r="2861" spans="1:16" ht="12.5">
      <c r="A2861" s="237" t="s">
        <v>7207</v>
      </c>
      <c r="B2861" s="237" t="s">
        <v>7208</v>
      </c>
      <c r="C2861" s="237" t="s">
        <v>5838</v>
      </c>
      <c r="D2861" s="238" t="s">
        <v>7324</v>
      </c>
      <c r="E2861" s="148">
        <v>8371.46</v>
      </c>
      <c r="F2861" s="148">
        <v>0</v>
      </c>
      <c r="G2861" s="148">
        <v>0</v>
      </c>
      <c r="H2861" s="148" t="s">
        <v>6288</v>
      </c>
      <c r="I2861" s="148">
        <v>0</v>
      </c>
      <c r="J2861" s="148">
        <v>8371.46</v>
      </c>
      <c r="K2861" s="148">
        <v>0</v>
      </c>
      <c r="L2861" s="148">
        <v>0</v>
      </c>
      <c r="M2861" s="148">
        <v>11161.95</v>
      </c>
      <c r="N2861" s="148" t="s">
        <v>6289</v>
      </c>
      <c r="O2861" s="148">
        <v>0</v>
      </c>
      <c r="P2861" s="148">
        <v>11161.95</v>
      </c>
    </row>
    <row r="2862" spans="1:16" ht="12.5">
      <c r="A2862" s="237" t="s">
        <v>7207</v>
      </c>
      <c r="B2862" s="237" t="s">
        <v>7208</v>
      </c>
      <c r="C2862" s="237" t="s">
        <v>5838</v>
      </c>
      <c r="D2862" s="238" t="s">
        <v>6259</v>
      </c>
      <c r="E2862" s="148">
        <v>8371.46</v>
      </c>
      <c r="F2862" s="148">
        <v>0</v>
      </c>
      <c r="G2862" s="148">
        <v>0</v>
      </c>
      <c r="H2862" s="148" t="s">
        <v>6288</v>
      </c>
      <c r="I2862" s="148">
        <v>0</v>
      </c>
      <c r="J2862" s="148">
        <v>8371.46</v>
      </c>
      <c r="K2862" s="148">
        <v>0</v>
      </c>
      <c r="L2862" s="148">
        <v>0</v>
      </c>
      <c r="M2862" s="148">
        <v>11161.95</v>
      </c>
      <c r="N2862" s="148" t="s">
        <v>6289</v>
      </c>
      <c r="O2862" s="148">
        <v>0</v>
      </c>
      <c r="P2862" s="148">
        <v>11161.95</v>
      </c>
    </row>
    <row r="2863" spans="1:16" ht="25">
      <c r="A2863" s="237" t="s">
        <v>7209</v>
      </c>
      <c r="B2863" s="237" t="s">
        <v>7210</v>
      </c>
      <c r="C2863" s="237" t="s">
        <v>5838</v>
      </c>
      <c r="D2863" s="238" t="s">
        <v>5839</v>
      </c>
      <c r="E2863" s="148">
        <v>8684.63</v>
      </c>
      <c r="F2863" s="148">
        <v>208.95</v>
      </c>
      <c r="G2863" s="148">
        <v>0</v>
      </c>
      <c r="H2863" s="148" t="s">
        <v>6288</v>
      </c>
      <c r="I2863" s="148">
        <v>1824.0699999999997</v>
      </c>
      <c r="J2863" s="148">
        <v>10717.65</v>
      </c>
      <c r="K2863" s="148">
        <v>2894.88</v>
      </c>
      <c r="L2863" s="148">
        <v>0</v>
      </c>
      <c r="M2863" s="148">
        <v>11579.51</v>
      </c>
      <c r="N2863" s="148" t="s">
        <v>6289</v>
      </c>
      <c r="O2863" s="148">
        <v>20328.63</v>
      </c>
      <c r="P2863" s="148">
        <v>34803.020000000004</v>
      </c>
    </row>
    <row r="2864" spans="1:16" ht="25">
      <c r="A2864" s="237" t="s">
        <v>7209</v>
      </c>
      <c r="B2864" s="237" t="s">
        <v>7210</v>
      </c>
      <c r="C2864" s="237" t="s">
        <v>5838</v>
      </c>
      <c r="D2864" s="238" t="s">
        <v>7324</v>
      </c>
      <c r="E2864" s="148">
        <v>8684.63</v>
      </c>
      <c r="F2864" s="148">
        <v>0</v>
      </c>
      <c r="G2864" s="148">
        <v>0</v>
      </c>
      <c r="H2864" s="148" t="s">
        <v>6288</v>
      </c>
      <c r="I2864" s="148">
        <v>0</v>
      </c>
      <c r="J2864" s="148">
        <v>8684.63</v>
      </c>
      <c r="K2864" s="148">
        <v>0</v>
      </c>
      <c r="L2864" s="148">
        <v>0</v>
      </c>
      <c r="M2864" s="148">
        <v>11579.51</v>
      </c>
      <c r="N2864" s="148" t="s">
        <v>6289</v>
      </c>
      <c r="O2864" s="148">
        <v>0</v>
      </c>
      <c r="P2864" s="148">
        <v>11579.51</v>
      </c>
    </row>
    <row r="2865" spans="1:16" ht="25">
      <c r="A2865" s="237" t="s">
        <v>7209</v>
      </c>
      <c r="B2865" s="237" t="s">
        <v>7210</v>
      </c>
      <c r="C2865" s="237" t="s">
        <v>5838</v>
      </c>
      <c r="D2865" s="238" t="s">
        <v>6259</v>
      </c>
      <c r="E2865" s="148">
        <v>8684.63</v>
      </c>
      <c r="F2865" s="148">
        <v>0</v>
      </c>
      <c r="G2865" s="148">
        <v>0</v>
      </c>
      <c r="H2865" s="148" t="s">
        <v>6288</v>
      </c>
      <c r="I2865" s="148">
        <v>0</v>
      </c>
      <c r="J2865" s="148">
        <v>8684.63</v>
      </c>
      <c r="K2865" s="148">
        <v>0</v>
      </c>
      <c r="L2865" s="148">
        <v>0</v>
      </c>
      <c r="M2865" s="148">
        <v>11579.51</v>
      </c>
      <c r="N2865" s="148" t="s">
        <v>6289</v>
      </c>
      <c r="O2865" s="148">
        <v>0</v>
      </c>
      <c r="P2865" s="148">
        <v>11579.51</v>
      </c>
    </row>
    <row r="2866" spans="1:16" ht="25">
      <c r="A2866" s="237" t="s">
        <v>7211</v>
      </c>
      <c r="B2866" s="237" t="s">
        <v>7212</v>
      </c>
      <c r="C2866" s="237" t="s">
        <v>5838</v>
      </c>
      <c r="D2866" s="238" t="s">
        <v>5839</v>
      </c>
      <c r="E2866" s="148">
        <v>9164.7</v>
      </c>
      <c r="F2866" s="148">
        <v>208.95</v>
      </c>
      <c r="G2866" s="148">
        <v>0</v>
      </c>
      <c r="H2866" s="148" t="s">
        <v>6288</v>
      </c>
      <c r="I2866" s="148">
        <v>1824.069999999998</v>
      </c>
      <c r="J2866" s="148">
        <v>11197.72</v>
      </c>
      <c r="K2866" s="148">
        <v>3054.90</v>
      </c>
      <c r="L2866" s="148">
        <v>0</v>
      </c>
      <c r="M2866" s="148">
        <v>12219.60</v>
      </c>
      <c r="N2866" s="148" t="s">
        <v>6289</v>
      </c>
      <c r="O2866" s="148">
        <v>20808.70</v>
      </c>
      <c r="P2866" s="148">
        <v>36083.2</v>
      </c>
    </row>
    <row r="2867" spans="1:16" ht="25">
      <c r="A2867" s="237" t="s">
        <v>7211</v>
      </c>
      <c r="B2867" s="237" t="s">
        <v>7212</v>
      </c>
      <c r="C2867" s="237" t="s">
        <v>5838</v>
      </c>
      <c r="D2867" s="238" t="s">
        <v>7324</v>
      </c>
      <c r="E2867" s="148">
        <v>9164.7</v>
      </c>
      <c r="F2867" s="148">
        <v>0</v>
      </c>
      <c r="G2867" s="148">
        <v>0</v>
      </c>
      <c r="H2867" s="148" t="s">
        <v>6288</v>
      </c>
      <c r="I2867" s="148">
        <v>0</v>
      </c>
      <c r="J2867" s="148">
        <v>9164.7</v>
      </c>
      <c r="K2867" s="148">
        <v>0</v>
      </c>
      <c r="L2867" s="148">
        <v>0</v>
      </c>
      <c r="M2867" s="148">
        <v>12219.60</v>
      </c>
      <c r="N2867" s="148" t="s">
        <v>6289</v>
      </c>
      <c r="O2867" s="148">
        <v>0</v>
      </c>
      <c r="P2867" s="148">
        <v>12219.60</v>
      </c>
    </row>
    <row r="2868" spans="1:16" ht="25">
      <c r="A2868" s="237" t="s">
        <v>7211</v>
      </c>
      <c r="B2868" s="237" t="s">
        <v>7212</v>
      </c>
      <c r="C2868" s="237" t="s">
        <v>5838</v>
      </c>
      <c r="D2868" s="238" t="s">
        <v>6259</v>
      </c>
      <c r="E2868" s="148">
        <v>9164.7</v>
      </c>
      <c r="F2868" s="148">
        <v>0</v>
      </c>
      <c r="G2868" s="148">
        <v>0</v>
      </c>
      <c r="H2868" s="148" t="s">
        <v>6288</v>
      </c>
      <c r="I2868" s="148">
        <v>0</v>
      </c>
      <c r="J2868" s="148">
        <v>9164.7</v>
      </c>
      <c r="K2868" s="148">
        <v>0</v>
      </c>
      <c r="L2868" s="148">
        <v>0</v>
      </c>
      <c r="M2868" s="148">
        <v>12219.60</v>
      </c>
      <c r="N2868" s="148" t="s">
        <v>6289</v>
      </c>
      <c r="O2868" s="148">
        <v>0</v>
      </c>
      <c r="P2868" s="148">
        <v>12219.60</v>
      </c>
    </row>
    <row r="2869" spans="1:16" ht="25">
      <c r="A2869" s="237" t="s">
        <v>7213</v>
      </c>
      <c r="B2869" s="237" t="s">
        <v>7214</v>
      </c>
      <c r="C2869" s="237" t="s">
        <v>5838</v>
      </c>
      <c r="D2869" s="238" t="s">
        <v>5839</v>
      </c>
      <c r="E2869" s="148">
        <v>9865.87</v>
      </c>
      <c r="F2869" s="148">
        <v>208.95</v>
      </c>
      <c r="G2869" s="148">
        <v>0</v>
      </c>
      <c r="H2869" s="148" t="s">
        <v>6288</v>
      </c>
      <c r="I2869" s="148">
        <v>3753.1399999999976</v>
      </c>
      <c r="J2869" s="148">
        <v>13827.96</v>
      </c>
      <c r="K2869" s="148">
        <v>3288.62</v>
      </c>
      <c r="L2869" s="148">
        <v>0</v>
      </c>
      <c r="M2869" s="148">
        <v>13154.49</v>
      </c>
      <c r="N2869" s="148" t="s">
        <v>6289</v>
      </c>
      <c r="O2869" s="148">
        <v>21509.87</v>
      </c>
      <c r="P2869" s="148">
        <v>37952.979999999996</v>
      </c>
    </row>
    <row r="2870" spans="1:16" ht="25">
      <c r="A2870" s="237" t="s">
        <v>7213</v>
      </c>
      <c r="B2870" s="237" t="s">
        <v>7214</v>
      </c>
      <c r="C2870" s="237" t="s">
        <v>5838</v>
      </c>
      <c r="D2870" s="238" t="s">
        <v>7324</v>
      </c>
      <c r="E2870" s="148">
        <v>9865.87</v>
      </c>
      <c r="F2870" s="148">
        <v>0</v>
      </c>
      <c r="G2870" s="148">
        <v>0</v>
      </c>
      <c r="H2870" s="148" t="s">
        <v>6288</v>
      </c>
      <c r="I2870" s="148">
        <v>0</v>
      </c>
      <c r="J2870" s="148">
        <v>9865.87</v>
      </c>
      <c r="K2870" s="148">
        <v>0</v>
      </c>
      <c r="L2870" s="148">
        <v>0</v>
      </c>
      <c r="M2870" s="148">
        <v>13154.49</v>
      </c>
      <c r="N2870" s="148" t="s">
        <v>6289</v>
      </c>
      <c r="O2870" s="148">
        <v>0</v>
      </c>
      <c r="P2870" s="148">
        <v>13154.49</v>
      </c>
    </row>
    <row r="2871" spans="1:16" ht="25">
      <c r="A2871" s="237" t="s">
        <v>7213</v>
      </c>
      <c r="B2871" s="237" t="s">
        <v>7214</v>
      </c>
      <c r="C2871" s="237" t="s">
        <v>5838</v>
      </c>
      <c r="D2871" s="238" t="s">
        <v>6259</v>
      </c>
      <c r="E2871" s="148">
        <v>9865.87</v>
      </c>
      <c r="F2871" s="148">
        <v>0</v>
      </c>
      <c r="G2871" s="148">
        <v>0</v>
      </c>
      <c r="H2871" s="148" t="s">
        <v>6288</v>
      </c>
      <c r="I2871" s="148">
        <v>0</v>
      </c>
      <c r="J2871" s="148">
        <v>9865.87</v>
      </c>
      <c r="K2871" s="148">
        <v>0</v>
      </c>
      <c r="L2871" s="148">
        <v>0</v>
      </c>
      <c r="M2871" s="148">
        <v>13154.49</v>
      </c>
      <c r="N2871" s="148" t="s">
        <v>6289</v>
      </c>
      <c r="O2871" s="148">
        <v>0</v>
      </c>
      <c r="P2871" s="148">
        <v>13154.49</v>
      </c>
    </row>
    <row r="2872" spans="1:16" ht="25">
      <c r="A2872" s="237" t="s">
        <v>7215</v>
      </c>
      <c r="B2872" s="237" t="s">
        <v>7216</v>
      </c>
      <c r="C2872" s="237" t="s">
        <v>5838</v>
      </c>
      <c r="D2872" s="238" t="s">
        <v>5839</v>
      </c>
      <c r="E2872" s="148">
        <v>8684.63</v>
      </c>
      <c r="F2872" s="148">
        <v>208.95</v>
      </c>
      <c r="G2872" s="148">
        <v>0</v>
      </c>
      <c r="H2872" s="148" t="s">
        <v>6288</v>
      </c>
      <c r="I2872" s="148">
        <v>1824.0699999999997</v>
      </c>
      <c r="J2872" s="148">
        <v>10717.65</v>
      </c>
      <c r="K2872" s="148">
        <v>2894.88</v>
      </c>
      <c r="L2872" s="148">
        <v>0</v>
      </c>
      <c r="M2872" s="148">
        <v>11579.51</v>
      </c>
      <c r="N2872" s="148" t="s">
        <v>6289</v>
      </c>
      <c r="O2872" s="148">
        <v>20328.63</v>
      </c>
      <c r="P2872" s="148">
        <v>34803.020000000004</v>
      </c>
    </row>
    <row r="2873" spans="1:16" ht="25">
      <c r="A2873" s="237" t="s">
        <v>7215</v>
      </c>
      <c r="B2873" s="237" t="s">
        <v>7216</v>
      </c>
      <c r="C2873" s="237" t="s">
        <v>5838</v>
      </c>
      <c r="D2873" s="238" t="s">
        <v>7324</v>
      </c>
      <c r="E2873" s="148">
        <v>8684.63</v>
      </c>
      <c r="F2873" s="148">
        <v>0</v>
      </c>
      <c r="G2873" s="148">
        <v>0</v>
      </c>
      <c r="H2873" s="148" t="s">
        <v>6288</v>
      </c>
      <c r="I2873" s="148">
        <v>0</v>
      </c>
      <c r="J2873" s="148">
        <v>8684.63</v>
      </c>
      <c r="K2873" s="148">
        <v>0</v>
      </c>
      <c r="L2873" s="148">
        <v>0</v>
      </c>
      <c r="M2873" s="148">
        <v>11579.51</v>
      </c>
      <c r="N2873" s="148" t="s">
        <v>6289</v>
      </c>
      <c r="O2873" s="148">
        <v>0</v>
      </c>
      <c r="P2873" s="148">
        <v>11579.51</v>
      </c>
    </row>
    <row r="2874" spans="1:16" ht="25">
      <c r="A2874" s="237" t="s">
        <v>7215</v>
      </c>
      <c r="B2874" s="237" t="s">
        <v>7216</v>
      </c>
      <c r="C2874" s="237" t="s">
        <v>5838</v>
      </c>
      <c r="D2874" s="238" t="s">
        <v>6259</v>
      </c>
      <c r="E2874" s="148">
        <v>8684.63</v>
      </c>
      <c r="F2874" s="148">
        <v>0</v>
      </c>
      <c r="G2874" s="148">
        <v>0</v>
      </c>
      <c r="H2874" s="148" t="s">
        <v>6288</v>
      </c>
      <c r="I2874" s="148">
        <v>0</v>
      </c>
      <c r="J2874" s="148">
        <v>8684.63</v>
      </c>
      <c r="K2874" s="148">
        <v>0</v>
      </c>
      <c r="L2874" s="148">
        <v>0</v>
      </c>
      <c r="M2874" s="148">
        <v>11579.51</v>
      </c>
      <c r="N2874" s="148" t="s">
        <v>6289</v>
      </c>
      <c r="O2874" s="148">
        <v>0</v>
      </c>
      <c r="P2874" s="148">
        <v>11579.51</v>
      </c>
    </row>
    <row r="2875" spans="1:16" ht="25">
      <c r="A2875" s="237" t="s">
        <v>7217</v>
      </c>
      <c r="B2875" s="237" t="s">
        <v>7218</v>
      </c>
      <c r="C2875" s="237" t="s">
        <v>5838</v>
      </c>
      <c r="D2875" s="238" t="s">
        <v>5839</v>
      </c>
      <c r="E2875" s="148">
        <v>8371.46</v>
      </c>
      <c r="F2875" s="148">
        <v>208.95</v>
      </c>
      <c r="G2875" s="148">
        <v>0</v>
      </c>
      <c r="H2875" s="148" t="s">
        <v>6288</v>
      </c>
      <c r="I2875" s="148">
        <v>1824.0699999999997</v>
      </c>
      <c r="J2875" s="148">
        <v>10404.48</v>
      </c>
      <c r="K2875" s="148">
        <v>2790.49</v>
      </c>
      <c r="L2875" s="148">
        <v>0</v>
      </c>
      <c r="M2875" s="148">
        <v>11161.95</v>
      </c>
      <c r="N2875" s="148" t="s">
        <v>6289</v>
      </c>
      <c r="O2875" s="148">
        <v>20015.46</v>
      </c>
      <c r="P2875" s="148">
        <v>33967.90</v>
      </c>
    </row>
    <row r="2876" spans="1:16" ht="25">
      <c r="A2876" s="237" t="s">
        <v>7217</v>
      </c>
      <c r="B2876" s="237" t="s">
        <v>7218</v>
      </c>
      <c r="C2876" s="237" t="s">
        <v>5838</v>
      </c>
      <c r="D2876" s="238" t="s">
        <v>7324</v>
      </c>
      <c r="E2876" s="148">
        <v>8371.46</v>
      </c>
      <c r="F2876" s="148">
        <v>0</v>
      </c>
      <c r="G2876" s="148">
        <v>0</v>
      </c>
      <c r="H2876" s="148" t="s">
        <v>6288</v>
      </c>
      <c r="I2876" s="148">
        <v>0</v>
      </c>
      <c r="J2876" s="148">
        <v>8371.46</v>
      </c>
      <c r="K2876" s="148">
        <v>0</v>
      </c>
      <c r="L2876" s="148">
        <v>0</v>
      </c>
      <c r="M2876" s="148">
        <v>11161.95</v>
      </c>
      <c r="N2876" s="148" t="s">
        <v>6289</v>
      </c>
      <c r="O2876" s="148">
        <v>0</v>
      </c>
      <c r="P2876" s="148">
        <v>11161.95</v>
      </c>
    </row>
    <row r="2877" spans="1:16" ht="25">
      <c r="A2877" s="237" t="s">
        <v>7217</v>
      </c>
      <c r="B2877" s="237" t="s">
        <v>7218</v>
      </c>
      <c r="C2877" s="237" t="s">
        <v>5838</v>
      </c>
      <c r="D2877" s="238" t="s">
        <v>6259</v>
      </c>
      <c r="E2877" s="148">
        <v>8371.46</v>
      </c>
      <c r="F2877" s="148">
        <v>0</v>
      </c>
      <c r="G2877" s="148">
        <v>0</v>
      </c>
      <c r="H2877" s="148" t="s">
        <v>6288</v>
      </c>
      <c r="I2877" s="148">
        <v>0</v>
      </c>
      <c r="J2877" s="148">
        <v>8371.46</v>
      </c>
      <c r="K2877" s="148">
        <v>0</v>
      </c>
      <c r="L2877" s="148">
        <v>0</v>
      </c>
      <c r="M2877" s="148">
        <v>11161.95</v>
      </c>
      <c r="N2877" s="148" t="s">
        <v>6289</v>
      </c>
      <c r="O2877" s="148">
        <v>0</v>
      </c>
      <c r="P2877" s="148">
        <v>11161.95</v>
      </c>
    </row>
    <row r="2878" spans="1:16" ht="25">
      <c r="A2878" s="237" t="s">
        <v>7219</v>
      </c>
      <c r="B2878" s="237" t="s">
        <v>7220</v>
      </c>
      <c r="C2878" s="237" t="s">
        <v>5838</v>
      </c>
      <c r="D2878" s="238" t="s">
        <v>5839</v>
      </c>
      <c r="E2878" s="148">
        <v>8684.63</v>
      </c>
      <c r="F2878" s="148">
        <v>208.95</v>
      </c>
      <c r="G2878" s="148">
        <v>0</v>
      </c>
      <c r="H2878" s="148" t="s">
        <v>6288</v>
      </c>
      <c r="I2878" s="148">
        <v>1824.0699999999997</v>
      </c>
      <c r="J2878" s="148">
        <v>10717.65</v>
      </c>
      <c r="K2878" s="148">
        <v>2894.88</v>
      </c>
      <c r="L2878" s="148">
        <v>0</v>
      </c>
      <c r="M2878" s="148">
        <v>11579.51</v>
      </c>
      <c r="N2878" s="148" t="s">
        <v>6289</v>
      </c>
      <c r="O2878" s="148">
        <v>20328.63</v>
      </c>
      <c r="P2878" s="148">
        <v>34803.020000000004</v>
      </c>
    </row>
    <row r="2879" spans="1:16" ht="25">
      <c r="A2879" s="237" t="s">
        <v>7219</v>
      </c>
      <c r="B2879" s="237" t="s">
        <v>7220</v>
      </c>
      <c r="C2879" s="237" t="s">
        <v>5838</v>
      </c>
      <c r="D2879" s="238" t="s">
        <v>7324</v>
      </c>
      <c r="E2879" s="148">
        <v>8684.63</v>
      </c>
      <c r="F2879" s="148">
        <v>0</v>
      </c>
      <c r="G2879" s="148">
        <v>0</v>
      </c>
      <c r="H2879" s="148" t="s">
        <v>6288</v>
      </c>
      <c r="I2879" s="148">
        <v>0</v>
      </c>
      <c r="J2879" s="148">
        <v>8684.63</v>
      </c>
      <c r="K2879" s="148">
        <v>0</v>
      </c>
      <c r="L2879" s="148">
        <v>0</v>
      </c>
      <c r="M2879" s="148">
        <v>11579.51</v>
      </c>
      <c r="N2879" s="148" t="s">
        <v>6289</v>
      </c>
      <c r="O2879" s="148">
        <v>0</v>
      </c>
      <c r="P2879" s="148">
        <v>11579.51</v>
      </c>
    </row>
    <row r="2880" spans="1:16" ht="25">
      <c r="A2880" s="237" t="s">
        <v>7219</v>
      </c>
      <c r="B2880" s="237" t="s">
        <v>7220</v>
      </c>
      <c r="C2880" s="237" t="s">
        <v>5838</v>
      </c>
      <c r="D2880" s="238" t="s">
        <v>6259</v>
      </c>
      <c r="E2880" s="148">
        <v>8684.63</v>
      </c>
      <c r="F2880" s="148">
        <v>0</v>
      </c>
      <c r="G2880" s="148">
        <v>0</v>
      </c>
      <c r="H2880" s="148" t="s">
        <v>6288</v>
      </c>
      <c r="I2880" s="148">
        <v>0</v>
      </c>
      <c r="J2880" s="148">
        <v>8684.63</v>
      </c>
      <c r="K2880" s="148">
        <v>0</v>
      </c>
      <c r="L2880" s="148">
        <v>0</v>
      </c>
      <c r="M2880" s="148">
        <v>11579.51</v>
      </c>
      <c r="N2880" s="148" t="s">
        <v>6289</v>
      </c>
      <c r="O2880" s="148">
        <v>0</v>
      </c>
      <c r="P2880" s="148">
        <v>11579.51</v>
      </c>
    </row>
    <row r="2881" spans="1:16" ht="25">
      <c r="A2881" s="237" t="s">
        <v>7221</v>
      </c>
      <c r="B2881" s="237" t="s">
        <v>7222</v>
      </c>
      <c r="C2881" s="237" t="s">
        <v>5838</v>
      </c>
      <c r="D2881" s="238" t="s">
        <v>5839</v>
      </c>
      <c r="E2881" s="148">
        <v>9798.8</v>
      </c>
      <c r="F2881" s="148">
        <v>208.95</v>
      </c>
      <c r="G2881" s="148">
        <v>0</v>
      </c>
      <c r="H2881" s="148" t="s">
        <v>6288</v>
      </c>
      <c r="I2881" s="148">
        <v>2636.3899999999994</v>
      </c>
      <c r="J2881" s="148">
        <v>12644.14</v>
      </c>
      <c r="K2881" s="148">
        <v>3266.27</v>
      </c>
      <c r="L2881" s="148">
        <v>0</v>
      </c>
      <c r="M2881" s="148">
        <v>13065.07</v>
      </c>
      <c r="N2881" s="148" t="s">
        <v>6289</v>
      </c>
      <c r="O2881" s="148">
        <v>21442.80</v>
      </c>
      <c r="P2881" s="148">
        <v>37774.14</v>
      </c>
    </row>
    <row r="2882" spans="1:16" ht="25">
      <c r="A2882" s="237" t="s">
        <v>7221</v>
      </c>
      <c r="B2882" s="237" t="s">
        <v>7222</v>
      </c>
      <c r="C2882" s="237" t="s">
        <v>5838</v>
      </c>
      <c r="D2882" s="238" t="s">
        <v>7324</v>
      </c>
      <c r="E2882" s="148">
        <v>9798.8</v>
      </c>
      <c r="F2882" s="148">
        <v>0</v>
      </c>
      <c r="G2882" s="148">
        <v>0</v>
      </c>
      <c r="H2882" s="148" t="s">
        <v>6288</v>
      </c>
      <c r="I2882" s="148">
        <v>0</v>
      </c>
      <c r="J2882" s="148">
        <v>9798.8</v>
      </c>
      <c r="K2882" s="148">
        <v>0</v>
      </c>
      <c r="L2882" s="148">
        <v>0</v>
      </c>
      <c r="M2882" s="148">
        <v>13065.07</v>
      </c>
      <c r="N2882" s="148" t="s">
        <v>6289</v>
      </c>
      <c r="O2882" s="148">
        <v>0</v>
      </c>
      <c r="P2882" s="148">
        <v>13065.07</v>
      </c>
    </row>
    <row r="2883" spans="1:16" ht="25">
      <c r="A2883" s="237" t="s">
        <v>7221</v>
      </c>
      <c r="B2883" s="237" t="s">
        <v>7222</v>
      </c>
      <c r="C2883" s="237" t="s">
        <v>5838</v>
      </c>
      <c r="D2883" s="238" t="s">
        <v>6259</v>
      </c>
      <c r="E2883" s="148">
        <v>9798.8</v>
      </c>
      <c r="F2883" s="148">
        <v>0</v>
      </c>
      <c r="G2883" s="148">
        <v>0</v>
      </c>
      <c r="H2883" s="148" t="s">
        <v>6288</v>
      </c>
      <c r="I2883" s="148">
        <v>0</v>
      </c>
      <c r="J2883" s="148">
        <v>9798.8</v>
      </c>
      <c r="K2883" s="148">
        <v>0</v>
      </c>
      <c r="L2883" s="148">
        <v>0</v>
      </c>
      <c r="M2883" s="148">
        <v>13065.07</v>
      </c>
      <c r="N2883" s="148" t="s">
        <v>6289</v>
      </c>
      <c r="O2883" s="148">
        <v>0</v>
      </c>
      <c r="P2883" s="148">
        <v>13065.07</v>
      </c>
    </row>
    <row r="2884" spans="1:16" ht="25">
      <c r="A2884" s="237" t="s">
        <v>7223</v>
      </c>
      <c r="B2884" s="237" t="s">
        <v>7224</v>
      </c>
      <c r="C2884" s="237" t="s">
        <v>5838</v>
      </c>
      <c r="D2884" s="238" t="s">
        <v>5839</v>
      </c>
      <c r="E2884" s="148">
        <v>9705.43</v>
      </c>
      <c r="F2884" s="148">
        <v>208.95</v>
      </c>
      <c r="G2884" s="148">
        <v>0</v>
      </c>
      <c r="H2884" s="148" t="s">
        <v>6288</v>
      </c>
      <c r="I2884" s="148">
        <v>1824.0699999999997</v>
      </c>
      <c r="J2884" s="148">
        <v>11738.45</v>
      </c>
      <c r="K2884" s="148">
        <v>3235.14</v>
      </c>
      <c r="L2884" s="148">
        <v>0</v>
      </c>
      <c r="M2884" s="148">
        <v>12940.57</v>
      </c>
      <c r="N2884" s="148" t="s">
        <v>6289</v>
      </c>
      <c r="O2884" s="148">
        <v>21349.43</v>
      </c>
      <c r="P2884" s="148">
        <v>37525.14</v>
      </c>
    </row>
    <row r="2885" spans="1:16" ht="25">
      <c r="A2885" s="237" t="s">
        <v>7223</v>
      </c>
      <c r="B2885" s="237" t="s">
        <v>7224</v>
      </c>
      <c r="C2885" s="237" t="s">
        <v>5838</v>
      </c>
      <c r="D2885" s="238" t="s">
        <v>7324</v>
      </c>
      <c r="E2885" s="148">
        <v>9705.43</v>
      </c>
      <c r="F2885" s="148">
        <v>0</v>
      </c>
      <c r="G2885" s="148">
        <v>0</v>
      </c>
      <c r="H2885" s="148" t="s">
        <v>6288</v>
      </c>
      <c r="I2885" s="148">
        <v>0</v>
      </c>
      <c r="J2885" s="148">
        <v>9705.43</v>
      </c>
      <c r="K2885" s="148">
        <v>0</v>
      </c>
      <c r="L2885" s="148">
        <v>0</v>
      </c>
      <c r="M2885" s="148">
        <v>12940.57</v>
      </c>
      <c r="N2885" s="148" t="s">
        <v>6289</v>
      </c>
      <c r="O2885" s="148">
        <v>0</v>
      </c>
      <c r="P2885" s="148">
        <v>12940.57</v>
      </c>
    </row>
    <row r="2886" spans="1:16" ht="25">
      <c r="A2886" s="237" t="s">
        <v>7223</v>
      </c>
      <c r="B2886" s="237" t="s">
        <v>7224</v>
      </c>
      <c r="C2886" s="237" t="s">
        <v>5838</v>
      </c>
      <c r="D2886" s="238" t="s">
        <v>6259</v>
      </c>
      <c r="E2886" s="148">
        <v>9705.43</v>
      </c>
      <c r="F2886" s="148">
        <v>0</v>
      </c>
      <c r="G2886" s="148">
        <v>0</v>
      </c>
      <c r="H2886" s="148" t="s">
        <v>6288</v>
      </c>
      <c r="I2886" s="148">
        <v>0</v>
      </c>
      <c r="J2886" s="148">
        <v>9705.43</v>
      </c>
      <c r="K2886" s="148">
        <v>0</v>
      </c>
      <c r="L2886" s="148">
        <v>0</v>
      </c>
      <c r="M2886" s="148">
        <v>12940.57</v>
      </c>
      <c r="N2886" s="148" t="s">
        <v>6289</v>
      </c>
      <c r="O2886" s="148">
        <v>0</v>
      </c>
      <c r="P2886" s="148">
        <v>12940.57</v>
      </c>
    </row>
    <row r="2887" spans="1:16" ht="12.5">
      <c r="A2887" s="237" t="s">
        <v>6257</v>
      </c>
      <c r="B2887" s="237" t="s">
        <v>6258</v>
      </c>
      <c r="C2887" s="237" t="s">
        <v>5838</v>
      </c>
      <c r="D2887" s="238" t="s">
        <v>5839</v>
      </c>
      <c r="E2887" s="148">
        <v>10190.74</v>
      </c>
      <c r="F2887" s="148">
        <v>217.30</v>
      </c>
      <c r="G2887" s="148">
        <v>0</v>
      </c>
      <c r="H2887" s="148" t="s">
        <v>6288</v>
      </c>
      <c r="I2887" s="148">
        <v>3528.0200000000004</v>
      </c>
      <c r="J2887" s="148">
        <v>13936.06</v>
      </c>
      <c r="K2887" s="148">
        <v>3396.91</v>
      </c>
      <c r="L2887" s="148">
        <v>0</v>
      </c>
      <c r="M2887" s="148">
        <v>13587.65</v>
      </c>
      <c r="N2887" s="148" t="s">
        <v>6289</v>
      </c>
      <c r="O2887" s="148">
        <v>21834.74</v>
      </c>
      <c r="P2887" s="148">
        <v>38819.3</v>
      </c>
    </row>
    <row r="2888" spans="1:16" ht="12.5">
      <c r="A2888" s="237" t="s">
        <v>6257</v>
      </c>
      <c r="B2888" s="237" t="s">
        <v>6258</v>
      </c>
      <c r="C2888" s="237" t="s">
        <v>5838</v>
      </c>
      <c r="D2888" s="238" t="s">
        <v>7324</v>
      </c>
      <c r="E2888" s="148">
        <v>10190.74</v>
      </c>
      <c r="F2888" s="148">
        <v>0</v>
      </c>
      <c r="G2888" s="148">
        <v>0</v>
      </c>
      <c r="H2888" s="148" t="s">
        <v>6288</v>
      </c>
      <c r="I2888" s="148">
        <v>0</v>
      </c>
      <c r="J2888" s="148">
        <v>10190.74</v>
      </c>
      <c r="K2888" s="148">
        <v>0</v>
      </c>
      <c r="L2888" s="148">
        <v>0</v>
      </c>
      <c r="M2888" s="148">
        <v>13587.65</v>
      </c>
      <c r="N2888" s="148" t="s">
        <v>6289</v>
      </c>
      <c r="O2888" s="148">
        <v>0</v>
      </c>
      <c r="P2888" s="148">
        <v>13587.65</v>
      </c>
    </row>
    <row r="2889" spans="1:16" ht="12.5">
      <c r="A2889" s="237" t="s">
        <v>6257</v>
      </c>
      <c r="B2889" s="237" t="s">
        <v>6258</v>
      </c>
      <c r="C2889" s="237" t="s">
        <v>5838</v>
      </c>
      <c r="D2889" s="238" t="s">
        <v>6259</v>
      </c>
      <c r="E2889" s="148">
        <v>10190.74</v>
      </c>
      <c r="F2889" s="148">
        <v>0</v>
      </c>
      <c r="G2889" s="148">
        <v>0</v>
      </c>
      <c r="H2889" s="148" t="s">
        <v>6288</v>
      </c>
      <c r="I2889" s="148">
        <v>0</v>
      </c>
      <c r="J2889" s="148">
        <v>10190.74</v>
      </c>
      <c r="K2889" s="148">
        <v>0</v>
      </c>
      <c r="L2889" s="148">
        <v>0</v>
      </c>
      <c r="M2889" s="148">
        <v>13587.65</v>
      </c>
      <c r="N2889" s="148" t="s">
        <v>6289</v>
      </c>
      <c r="O2889" s="148">
        <v>0</v>
      </c>
      <c r="P2889" s="148">
        <v>13587.65</v>
      </c>
    </row>
    <row r="2890" spans="1:16" ht="12.5">
      <c r="A2890" s="237" t="s">
        <v>7225</v>
      </c>
      <c r="B2890" s="237" t="s">
        <v>7226</v>
      </c>
      <c r="C2890" s="237" t="s">
        <v>5838</v>
      </c>
      <c r="D2890" s="238" t="s">
        <v>5839</v>
      </c>
      <c r="E2890" s="148">
        <v>8684.63</v>
      </c>
      <c r="F2890" s="148">
        <v>208.95</v>
      </c>
      <c r="G2890" s="148">
        <v>0</v>
      </c>
      <c r="H2890" s="148" t="s">
        <v>6288</v>
      </c>
      <c r="I2890" s="148">
        <v>1824.0699999999997</v>
      </c>
      <c r="J2890" s="148">
        <v>10717.65</v>
      </c>
      <c r="K2890" s="148">
        <v>2894.88</v>
      </c>
      <c r="L2890" s="148">
        <v>0</v>
      </c>
      <c r="M2890" s="148">
        <v>11579.51</v>
      </c>
      <c r="N2890" s="148" t="s">
        <v>6289</v>
      </c>
      <c r="O2890" s="148">
        <v>20328.63</v>
      </c>
      <c r="P2890" s="148">
        <v>34803.020000000004</v>
      </c>
    </row>
    <row r="2891" spans="1:16" ht="12.5">
      <c r="A2891" s="237" t="s">
        <v>7225</v>
      </c>
      <c r="B2891" s="237" t="s">
        <v>7226</v>
      </c>
      <c r="C2891" s="237" t="s">
        <v>5838</v>
      </c>
      <c r="D2891" s="238" t="s">
        <v>7324</v>
      </c>
      <c r="E2891" s="148">
        <v>8684.63</v>
      </c>
      <c r="F2891" s="148">
        <v>0</v>
      </c>
      <c r="G2891" s="148">
        <v>0</v>
      </c>
      <c r="H2891" s="148" t="s">
        <v>6288</v>
      </c>
      <c r="I2891" s="148">
        <v>0</v>
      </c>
      <c r="J2891" s="148">
        <v>8684.63</v>
      </c>
      <c r="K2891" s="148">
        <v>0</v>
      </c>
      <c r="L2891" s="148">
        <v>0</v>
      </c>
      <c r="M2891" s="148">
        <v>11579.51</v>
      </c>
      <c r="N2891" s="148" t="s">
        <v>6289</v>
      </c>
      <c r="O2891" s="148">
        <v>0</v>
      </c>
      <c r="P2891" s="148">
        <v>11579.51</v>
      </c>
    </row>
    <row r="2892" spans="1:16" ht="12.5">
      <c r="A2892" s="237" t="s">
        <v>7225</v>
      </c>
      <c r="B2892" s="237" t="s">
        <v>7226</v>
      </c>
      <c r="C2892" s="237" t="s">
        <v>5838</v>
      </c>
      <c r="D2892" s="238" t="s">
        <v>6259</v>
      </c>
      <c r="E2892" s="148">
        <v>8684.63</v>
      </c>
      <c r="F2892" s="148">
        <v>0</v>
      </c>
      <c r="G2892" s="148">
        <v>0</v>
      </c>
      <c r="H2892" s="148" t="s">
        <v>6288</v>
      </c>
      <c r="I2892" s="148">
        <v>0</v>
      </c>
      <c r="J2892" s="148">
        <v>8684.63</v>
      </c>
      <c r="K2892" s="148">
        <v>0</v>
      </c>
      <c r="L2892" s="148">
        <v>0</v>
      </c>
      <c r="M2892" s="148">
        <v>11579.51</v>
      </c>
      <c r="N2892" s="148" t="s">
        <v>6289</v>
      </c>
      <c r="O2892" s="148">
        <v>0</v>
      </c>
      <c r="P2892" s="148">
        <v>11579.51</v>
      </c>
    </row>
    <row r="2896" spans="1:14" ht="12.5">
      <c r="A2896" s="317"/>
      <c r="B2896" s="286" t="s">
        <v>7227</v>
      </c>
      <c r="C2896" s="286"/>
      <c r="D2896" s="286"/>
      <c r="E2896" s="286"/>
      <c r="F2896" s="286"/>
      <c r="G2896" s="287"/>
      <c r="H2896" s="285"/>
      <c r="I2896" s="288" t="s">
        <v>7228</v>
      </c>
      <c r="J2896" s="288"/>
      <c r="K2896" s="288"/>
      <c r="L2896" s="288"/>
      <c r="M2896" s="288"/>
      <c r="N2896" s="288"/>
    </row>
    <row r="2897" spans="1:14" ht="25">
      <c r="A2897" s="289" t="s">
        <v>7229</v>
      </c>
      <c r="B2897" s="290" t="s">
        <v>7230</v>
      </c>
      <c r="C2897" s="291" t="s">
        <v>7231</v>
      </c>
      <c r="D2897" s="292"/>
      <c r="E2897" s="292"/>
      <c r="F2897" s="293"/>
      <c r="G2897" s="287"/>
      <c r="H2897" s="26" t="s">
        <v>7229</v>
      </c>
      <c r="I2897" s="318" t="s">
        <v>7230</v>
      </c>
      <c r="J2897" s="25" t="s">
        <v>7231</v>
      </c>
      <c r="K2897" s="25"/>
      <c r="L2897" s="25"/>
      <c r="M2897" s="25"/>
      <c r="N2897" s="25"/>
    </row>
    <row r="2898" spans="1:15" ht="14">
      <c r="A2898" s="319" t="s">
        <v>6288</v>
      </c>
      <c r="B2898" s="320" t="s">
        <v>7232</v>
      </c>
      <c r="C2898" s="321" t="s">
        <v>7233</v>
      </c>
      <c r="D2898" s="321"/>
      <c r="E2898" s="321"/>
      <c r="F2898" s="321"/>
      <c r="G2898" s="287"/>
      <c r="H2898" s="322" t="s">
        <v>6289</v>
      </c>
      <c r="I2898" s="323" t="s">
        <v>7234</v>
      </c>
      <c r="J2898" s="324" t="s">
        <v>7235</v>
      </c>
      <c r="K2898" s="325"/>
      <c r="L2898" s="325"/>
      <c r="M2898" s="325"/>
      <c r="N2898" s="326"/>
      <c r="O2898" s="327"/>
    </row>
    <row r="2899" spans="1:15" ht="14">
      <c r="A2899" s="328"/>
      <c r="B2899" s="320">
        <v>39</v>
      </c>
      <c r="C2899" s="321" t="s">
        <v>7236</v>
      </c>
      <c r="D2899" s="321"/>
      <c r="E2899" s="321"/>
      <c r="F2899" s="321"/>
      <c r="G2899" s="287"/>
      <c r="H2899" s="329"/>
      <c r="I2899" s="323" t="s">
        <v>7237</v>
      </c>
      <c r="J2899" s="324" t="s">
        <v>7238</v>
      </c>
      <c r="K2899" s="325"/>
      <c r="L2899" s="325"/>
      <c r="M2899" s="325"/>
      <c r="N2899" s="326"/>
      <c r="O2899" s="327"/>
    </row>
    <row r="2900" spans="1:15" ht="14">
      <c r="A2900" s="328"/>
      <c r="B2900" s="320">
        <v>44</v>
      </c>
      <c r="C2900" s="321" t="s">
        <v>7239</v>
      </c>
      <c r="D2900" s="321"/>
      <c r="E2900" s="321"/>
      <c r="F2900" s="321"/>
      <c r="G2900" s="287"/>
      <c r="H2900" s="329"/>
      <c r="I2900" s="323" t="s">
        <v>7240</v>
      </c>
      <c r="J2900" s="324" t="s">
        <v>7241</v>
      </c>
      <c r="K2900" s="325"/>
      <c r="L2900" s="325"/>
      <c r="M2900" s="325"/>
      <c r="N2900" s="326"/>
      <c r="O2900" s="327"/>
    </row>
    <row r="2901" spans="1:15" ht="14">
      <c r="A2901" s="328"/>
      <c r="B2901" s="320" t="s">
        <v>7242</v>
      </c>
      <c r="C2901" s="321" t="s">
        <v>7243</v>
      </c>
      <c r="D2901" s="321"/>
      <c r="E2901" s="321"/>
      <c r="F2901" s="321"/>
      <c r="G2901" s="287"/>
      <c r="H2901" s="329"/>
      <c r="I2901" s="323" t="s">
        <v>7244</v>
      </c>
      <c r="J2901" s="324" t="s">
        <v>7245</v>
      </c>
      <c r="K2901" s="325"/>
      <c r="L2901" s="325"/>
      <c r="M2901" s="325"/>
      <c r="N2901" s="326"/>
      <c r="O2901" s="327"/>
    </row>
    <row r="2902" spans="1:15" ht="14">
      <c r="A2902" s="328"/>
      <c r="B2902" s="320" t="s">
        <v>7246</v>
      </c>
      <c r="C2902" s="321" t="s">
        <v>7247</v>
      </c>
      <c r="D2902" s="321"/>
      <c r="E2902" s="321"/>
      <c r="F2902" s="321"/>
      <c r="G2902" s="287"/>
      <c r="H2902" s="329"/>
      <c r="I2902" s="323" t="s">
        <v>7248</v>
      </c>
      <c r="J2902" s="324" t="s">
        <v>7249</v>
      </c>
      <c r="K2902" s="325"/>
      <c r="L2902" s="325"/>
      <c r="M2902" s="325"/>
      <c r="N2902" s="326"/>
      <c r="O2902" s="327"/>
    </row>
    <row r="2903" spans="1:15" ht="14">
      <c r="A2903" s="328"/>
      <c r="B2903" s="320" t="s">
        <v>7250</v>
      </c>
      <c r="C2903" s="321" t="s">
        <v>7251</v>
      </c>
      <c r="D2903" s="321"/>
      <c r="E2903" s="321"/>
      <c r="F2903" s="321"/>
      <c r="G2903" s="287"/>
      <c r="H2903" s="329"/>
      <c r="I2903" s="323" t="s">
        <v>7252</v>
      </c>
      <c r="J2903" s="324" t="s">
        <v>7253</v>
      </c>
      <c r="K2903" s="325"/>
      <c r="L2903" s="325"/>
      <c r="M2903" s="325"/>
      <c r="N2903" s="326"/>
      <c r="O2903" s="327"/>
    </row>
    <row r="2904" spans="1:15" ht="14">
      <c r="A2904" s="328"/>
      <c r="B2904" s="320" t="s">
        <v>7254</v>
      </c>
      <c r="C2904" s="321" t="s">
        <v>7255</v>
      </c>
      <c r="D2904" s="321"/>
      <c r="E2904" s="321"/>
      <c r="F2904" s="321"/>
      <c r="H2904" s="329"/>
      <c r="I2904" s="323" t="s">
        <v>7256</v>
      </c>
      <c r="J2904" s="324" t="s">
        <v>7257</v>
      </c>
      <c r="K2904" s="325"/>
      <c r="L2904" s="325"/>
      <c r="M2904" s="325"/>
      <c r="N2904" s="326"/>
      <c r="O2904" s="327"/>
    </row>
    <row r="2905" spans="1:15" ht="14">
      <c r="A2905" s="328"/>
      <c r="B2905" s="320" t="s">
        <v>7258</v>
      </c>
      <c r="C2905" s="321" t="s">
        <v>7259</v>
      </c>
      <c r="D2905" s="321"/>
      <c r="E2905" s="321"/>
      <c r="F2905" s="321"/>
      <c r="H2905" s="329"/>
      <c r="I2905" s="323" t="s">
        <v>7260</v>
      </c>
      <c r="J2905" s="324" t="s">
        <v>7261</v>
      </c>
      <c r="K2905" s="325"/>
      <c r="L2905" s="325"/>
      <c r="M2905" s="325"/>
      <c r="N2905" s="326"/>
      <c r="O2905" s="327"/>
    </row>
    <row r="2906" spans="1:15" ht="14">
      <c r="A2906" s="328"/>
      <c r="B2906" s="320" t="s">
        <v>7262</v>
      </c>
      <c r="C2906" s="321" t="s">
        <v>7263</v>
      </c>
      <c r="D2906" s="321"/>
      <c r="E2906" s="321"/>
      <c r="F2906" s="321"/>
      <c r="H2906" s="329"/>
      <c r="I2906" s="323" t="s">
        <v>7264</v>
      </c>
      <c r="J2906" s="324" t="s">
        <v>7265</v>
      </c>
      <c r="K2906" s="325"/>
      <c r="L2906" s="325"/>
      <c r="M2906" s="325"/>
      <c r="N2906" s="326"/>
      <c r="O2906" s="327"/>
    </row>
    <row r="2907" spans="1:15" ht="14">
      <c r="A2907" s="328"/>
      <c r="B2907" s="320" t="s">
        <v>7266</v>
      </c>
      <c r="C2907" s="321" t="s">
        <v>7267</v>
      </c>
      <c r="D2907" s="321"/>
      <c r="E2907" s="321"/>
      <c r="F2907" s="321"/>
      <c r="H2907" s="329"/>
      <c r="I2907" s="323" t="s">
        <v>7268</v>
      </c>
      <c r="J2907" s="324" t="s">
        <v>7269</v>
      </c>
      <c r="K2907" s="325"/>
      <c r="L2907" s="325"/>
      <c r="M2907" s="325"/>
      <c r="N2907" s="326"/>
      <c r="O2907" s="327"/>
    </row>
    <row r="2908" spans="1:15" ht="14">
      <c r="A2908" s="330"/>
      <c r="B2908" s="320" t="s">
        <v>7270</v>
      </c>
      <c r="C2908" s="321" t="s">
        <v>7382</v>
      </c>
      <c r="D2908" s="321"/>
      <c r="E2908" s="321"/>
      <c r="F2908" s="321"/>
      <c r="H2908" s="329"/>
      <c r="I2908" s="323">
        <v>66</v>
      </c>
      <c r="J2908" s="324" t="s">
        <v>7272</v>
      </c>
      <c r="K2908" s="325"/>
      <c r="L2908" s="325"/>
      <c r="M2908" s="325"/>
      <c r="N2908" s="326"/>
      <c r="O2908" s="327"/>
    </row>
    <row r="2909" spans="8:15" ht="14">
      <c r="H2909" s="329"/>
      <c r="I2909" s="323">
        <v>67</v>
      </c>
      <c r="J2909" s="324" t="s">
        <v>7273</v>
      </c>
      <c r="K2909" s="325"/>
      <c r="L2909" s="325"/>
      <c r="M2909" s="325"/>
      <c r="N2909" s="326"/>
      <c r="O2909" s="327"/>
    </row>
    <row r="2910" spans="1:15" ht="14">
      <c r="A2910" s="331" t="s">
        <v>7274</v>
      </c>
      <c r="H2910" s="329"/>
      <c r="I2910" s="323">
        <v>69</v>
      </c>
      <c r="J2910" s="324" t="s">
        <v>7275</v>
      </c>
      <c r="K2910" s="325"/>
      <c r="L2910" s="325"/>
      <c r="M2910" s="325"/>
      <c r="N2910" s="326"/>
      <c r="O2910" s="327"/>
    </row>
    <row r="2911" spans="8:15" ht="14">
      <c r="H2911" s="329"/>
      <c r="I2911" s="323" t="s">
        <v>7276</v>
      </c>
      <c r="J2911" s="332" t="s">
        <v>7277</v>
      </c>
      <c r="K2911" s="333"/>
      <c r="L2911" s="333"/>
      <c r="M2911" s="333"/>
      <c r="N2911" s="334"/>
      <c r="O2911" s="327"/>
    </row>
    <row r="2912" spans="8:15" ht="14">
      <c r="H2912" s="329"/>
      <c r="I2912" s="323" t="s">
        <v>7278</v>
      </c>
      <c r="J2912" s="324" t="s">
        <v>7279</v>
      </c>
      <c r="K2912" s="325"/>
      <c r="L2912" s="325"/>
      <c r="M2912" s="325"/>
      <c r="N2912" s="326"/>
      <c r="O2912" s="327"/>
    </row>
  </sheetData>
  <mergeCells count="70">
    <mergeCell ref="J2909:N2909"/>
    <mergeCell ref="J2910:N2910"/>
    <mergeCell ref="J2912:N2912"/>
    <mergeCell ref="C2906:F2906"/>
    <mergeCell ref="J2906:N2906"/>
    <mergeCell ref="C2907:F2907"/>
    <mergeCell ref="J2907:N2907"/>
    <mergeCell ref="C2908:F2908"/>
    <mergeCell ref="J2908:N2908"/>
    <mergeCell ref="C2903:F2903"/>
    <mergeCell ref="J2903:N2903"/>
    <mergeCell ref="C2904:F2904"/>
    <mergeCell ref="J2904:N2904"/>
    <mergeCell ref="C2905:F2905"/>
    <mergeCell ref="J2905:N2905"/>
    <mergeCell ref="J2899:N2899"/>
    <mergeCell ref="C2900:F2900"/>
    <mergeCell ref="J2900:N2900"/>
    <mergeCell ref="C2901:F2901"/>
    <mergeCell ref="J2901:N2901"/>
    <mergeCell ref="C2902:F2902"/>
    <mergeCell ref="J2902:N2902"/>
    <mergeCell ref="P528:P529"/>
    <mergeCell ref="B2896:F2896"/>
    <mergeCell ref="I2896:N2896"/>
    <mergeCell ref="C2897:F2897"/>
    <mergeCell ref="J2897:N2897"/>
    <mergeCell ref="A2898:A2908"/>
    <mergeCell ref="C2898:F2898"/>
    <mergeCell ref="H2898:H2912"/>
    <mergeCell ref="J2898:N2898"/>
    <mergeCell ref="C2899:F2899"/>
    <mergeCell ref="K527:P527"/>
    <mergeCell ref="E528:E529"/>
    <mergeCell ref="F528:F529"/>
    <mergeCell ref="G528:G529"/>
    <mergeCell ref="H528:I528"/>
    <mergeCell ref="J528:J529"/>
    <mergeCell ref="K528:K529"/>
    <mergeCell ref="L528:L529"/>
    <mergeCell ref="M528:M529"/>
    <mergeCell ref="N528:O528"/>
    <mergeCell ref="A526:D526"/>
    <mergeCell ref="A527:A529"/>
    <mergeCell ref="B527:B529"/>
    <mergeCell ref="C527:C529"/>
    <mergeCell ref="D527:D529"/>
    <mergeCell ref="E527:J527"/>
    <mergeCell ref="J9:J10"/>
    <mergeCell ref="K9:K10"/>
    <mergeCell ref="L9:L10"/>
    <mergeCell ref="M9:M10"/>
    <mergeCell ref="N9:O9"/>
    <mergeCell ref="P9:P10"/>
    <mergeCell ref="A8:A10"/>
    <mergeCell ref="B8:B10"/>
    <mergeCell ref="C8:C10"/>
    <mergeCell ref="D8:D10"/>
    <mergeCell ref="E8:J8"/>
    <mergeCell ref="K8:P8"/>
    <mergeCell ref="E9:E10"/>
    <mergeCell ref="F9:F10"/>
    <mergeCell ref="G9:G10"/>
    <mergeCell ref="H9:I9"/>
    <mergeCell ref="A2:P2"/>
    <mergeCell ref="A3:P3"/>
    <mergeCell ref="A4:P4"/>
    <mergeCell ref="A5:P5"/>
    <mergeCell ref="A6:P6"/>
    <mergeCell ref="A7:D7"/>
  </mergeCells>
  <printOptions horizontalCentered="1"/>
  <pageMargins left="0.70875" right="0.70875" top="1.1025" bottom="0.748125" header="0.31500000000000006" footer="0.31500000000000006"/>
  <pageSetup orientation="landscape" paperSize="1" scale="60" r:id="rId2"/>
  <headerFooter>
    <oddHeader>&amp;L&amp;G&amp;R&amp;G</oddHeader>
  </headerFooter>
  <legacyDrawingHF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44"/>
  <sheetViews>
    <sheetView showGridLines="0" zoomScale="86" zoomScaleNormal="86" workbookViewId="0" topLeftCell="A1">
      <selection pane="topLeft" activeCell="G8" sqref="G8"/>
    </sheetView>
  </sheetViews>
  <sheetFormatPr defaultColWidth="11.454285714285714" defaultRowHeight="12.5"/>
  <cols>
    <col min="1" max="1" width="18.142857142857142" style="109" customWidth="1"/>
    <col min="2" max="3" width="38.57142857142857" style="109" customWidth="1"/>
    <col min="4" max="4" width="32.57142857142857" style="109" customWidth="1"/>
    <col min="5" max="7" width="12.142857142857142" style="254" customWidth="1"/>
    <col min="8" max="8" width="15.571428571428571" style="255" customWidth="1"/>
    <col min="9" max="9" width="11.428571428571429" style="255" customWidth="1"/>
    <col min="10" max="16384" width="11.428571428571429" style="109"/>
  </cols>
  <sheetData>
    <row r="1" spans="5:9" s="219" customFormat="1" ht="11.5">
      <c r="E1" s="221"/>
      <c r="F1" s="221"/>
      <c r="G1" s="221"/>
      <c r="H1" s="222"/>
      <c r="I1" s="222"/>
    </row>
    <row r="2" spans="1:9" s="219" customFormat="1" ht="15">
      <c r="A2" s="21" t="s">
        <v>0</v>
      </c>
      <c r="B2" s="21" t="s">
        <v>0</v>
      </c>
      <c r="C2" s="21"/>
      <c r="D2" s="21"/>
      <c r="E2" s="21"/>
      <c r="F2" s="21" t="s">
        <v>0</v>
      </c>
      <c r="G2" s="21"/>
      <c r="H2" s="21" t="s">
        <v>0</v>
      </c>
      <c r="I2" s="21" t="s">
        <v>0</v>
      </c>
    </row>
    <row r="3" spans="1:9" s="219" customFormat="1" ht="15">
      <c r="A3" s="21" t="s">
        <v>5</v>
      </c>
      <c r="B3" s="21" t="s">
        <v>18</v>
      </c>
      <c r="C3" s="21"/>
      <c r="D3" s="21"/>
      <c r="E3" s="21"/>
      <c r="F3" s="21" t="s">
        <v>18</v>
      </c>
      <c r="G3" s="21"/>
      <c r="H3" s="21" t="s">
        <v>18</v>
      </c>
      <c r="I3" s="21" t="s">
        <v>18</v>
      </c>
    </row>
    <row r="4" spans="1:9" s="219" customFormat="1" ht="15">
      <c r="A4" s="21" t="s">
        <v>5054</v>
      </c>
      <c r="B4" s="21" t="s">
        <v>5124</v>
      </c>
      <c r="C4" s="21"/>
      <c r="D4" s="21"/>
      <c r="E4" s="21"/>
      <c r="F4" s="21" t="s">
        <v>5124</v>
      </c>
      <c r="G4" s="21"/>
      <c r="H4" s="21" t="s">
        <v>5124</v>
      </c>
      <c r="I4" s="21" t="s">
        <v>5124</v>
      </c>
    </row>
    <row r="5" spans="1:9" s="219" customFormat="1" ht="15">
      <c r="A5" s="21" t="s">
        <v>7383</v>
      </c>
      <c r="B5" s="21" t="s">
        <v>5573</v>
      </c>
      <c r="C5" s="21"/>
      <c r="D5" s="21"/>
      <c r="E5" s="21"/>
      <c r="F5" s="21" t="s">
        <v>5573</v>
      </c>
      <c r="G5" s="21"/>
      <c r="H5" s="21" t="s">
        <v>5573</v>
      </c>
      <c r="I5" s="21" t="s">
        <v>5573</v>
      </c>
    </row>
    <row r="6" spans="1:9" s="219" customFormat="1" ht="15">
      <c r="A6" s="157" t="s">
        <v>5095</v>
      </c>
      <c r="B6" s="157" t="s">
        <v>5095</v>
      </c>
      <c r="C6" s="157"/>
      <c r="D6" s="157"/>
      <c r="E6" s="157"/>
      <c r="F6" s="157" t="s">
        <v>5095</v>
      </c>
      <c r="G6" s="157"/>
      <c r="H6" s="157" t="s">
        <v>5095</v>
      </c>
      <c r="I6" s="157" t="s">
        <v>5095</v>
      </c>
    </row>
    <row r="7" spans="1:9" s="219" customFormat="1" ht="11.5">
      <c r="A7" s="223" t="s">
        <v>4896</v>
      </c>
      <c r="B7" s="223" t="s">
        <v>4896</v>
      </c>
      <c r="C7" s="223"/>
      <c r="D7" s="223"/>
      <c r="E7" s="224"/>
      <c r="F7" s="224" t="s">
        <v>4896</v>
      </c>
      <c r="G7" s="224"/>
      <c r="H7" s="225" t="s">
        <v>4896</v>
      </c>
      <c r="I7" s="225" t="s">
        <v>4896</v>
      </c>
    </row>
    <row r="8" spans="1:9" ht="12.5">
      <c r="A8" s="226" t="s">
        <v>7384</v>
      </c>
      <c r="B8" s="226"/>
      <c r="C8" s="227"/>
      <c r="D8" s="227"/>
      <c r="E8" s="187"/>
      <c r="F8" s="335"/>
      <c r="G8" s="187"/>
      <c r="H8" s="228"/>
      <c r="I8" s="228"/>
    </row>
    <row r="9" spans="1:9" ht="12.5">
      <c r="A9" s="67" t="s">
        <v>5577</v>
      </c>
      <c r="B9" s="67" t="s">
        <v>5128</v>
      </c>
      <c r="C9" s="229" t="s">
        <v>5796</v>
      </c>
      <c r="D9" s="229" t="s">
        <v>5833</v>
      </c>
      <c r="E9" s="229" t="s">
        <v>5834</v>
      </c>
      <c r="F9" s="67" t="s">
        <v>5575</v>
      </c>
      <c r="G9" s="229" t="s">
        <v>5835</v>
      </c>
      <c r="H9" s="90" t="s">
        <v>5576</v>
      </c>
      <c r="I9" s="90" t="s">
        <v>5576</v>
      </c>
    </row>
    <row r="10" spans="1:9" ht="12.5">
      <c r="A10" s="67" t="s">
        <v>5577</v>
      </c>
      <c r="B10" s="67" t="s">
        <v>5128</v>
      </c>
      <c r="C10" s="66"/>
      <c r="D10" s="66"/>
      <c r="E10" s="66"/>
      <c r="F10" s="67" t="s">
        <v>5575</v>
      </c>
      <c r="G10" s="66"/>
      <c r="H10" s="92" t="s">
        <v>5578</v>
      </c>
      <c r="I10" s="92" t="s">
        <v>5579</v>
      </c>
    </row>
    <row r="11" spans="1:9" ht="12.5">
      <c r="A11" s="232" t="s">
        <v>4896</v>
      </c>
      <c r="B11" s="232" t="s">
        <v>4896</v>
      </c>
      <c r="C11" s="232"/>
      <c r="D11" s="232"/>
      <c r="E11" s="162"/>
      <c r="F11" s="162" t="s">
        <v>4896</v>
      </c>
      <c r="G11" s="162"/>
      <c r="H11" s="233" t="s">
        <v>4896</v>
      </c>
      <c r="I11" s="233" t="s">
        <v>4896</v>
      </c>
    </row>
    <row r="12" spans="1:9" ht="12.5">
      <c r="A12" s="234" t="s">
        <v>5064</v>
      </c>
      <c r="B12" s="259" t="s">
        <v>5064</v>
      </c>
      <c r="C12" s="235"/>
      <c r="D12" s="235"/>
      <c r="E12" s="236"/>
      <c r="F12" s="265" t="s">
        <v>4896</v>
      </c>
      <c r="G12" s="265"/>
      <c r="H12" s="186" t="s">
        <v>4896</v>
      </c>
      <c r="I12" s="186" t="s">
        <v>4896</v>
      </c>
    </row>
    <row r="13" spans="1:9" ht="12.5">
      <c r="A13" s="336" t="s">
        <v>5590</v>
      </c>
      <c r="B13" s="237" t="s">
        <v>5590</v>
      </c>
      <c r="C13" s="237" t="s">
        <v>5590</v>
      </c>
      <c r="D13" s="237" t="s">
        <v>5590</v>
      </c>
      <c r="E13" s="238" t="s">
        <v>5590</v>
      </c>
      <c r="F13" s="148">
        <v>0</v>
      </c>
      <c r="G13" s="148">
        <v>0</v>
      </c>
      <c r="H13" s="148">
        <v>0</v>
      </c>
      <c r="I13" s="148">
        <v>0</v>
      </c>
    </row>
    <row r="14" spans="1:9" ht="12.5">
      <c r="A14" s="337" t="s">
        <v>4896</v>
      </c>
      <c r="B14" s="234" t="s">
        <v>5587</v>
      </c>
      <c r="C14" s="234"/>
      <c r="D14" s="234"/>
      <c r="E14" s="234"/>
      <c r="F14" s="309">
        <f>SUM(F13:F13)</f>
        <v>0</v>
      </c>
      <c r="G14" s="309">
        <f>SUM(G13:G13)</f>
        <v>0</v>
      </c>
      <c r="H14" s="186" t="s">
        <v>4896</v>
      </c>
      <c r="I14" s="186" t="s">
        <v>4896</v>
      </c>
    </row>
    <row r="15" spans="1:9" ht="12.5">
      <c r="A15" s="235"/>
      <c r="B15" s="235"/>
      <c r="C15" s="235"/>
      <c r="D15" s="235"/>
      <c r="E15" s="236"/>
      <c r="F15" s="174"/>
      <c r="G15" s="174"/>
      <c r="H15" s="174"/>
      <c r="I15" s="174"/>
    </row>
    <row r="16" spans="1:9" ht="12.5">
      <c r="A16" s="227" t="s">
        <v>4896</v>
      </c>
      <c r="B16" s="227" t="s">
        <v>4896</v>
      </c>
      <c r="C16" s="227"/>
      <c r="D16" s="227"/>
      <c r="E16" s="187"/>
      <c r="F16" s="177" t="s">
        <v>4896</v>
      </c>
      <c r="G16" s="177"/>
      <c r="H16" s="177" t="s">
        <v>4896</v>
      </c>
      <c r="I16" s="177" t="s">
        <v>4896</v>
      </c>
    </row>
    <row r="17" spans="1:9" ht="12.5">
      <c r="A17" s="234" t="s">
        <v>5065</v>
      </c>
      <c r="B17" s="234" t="s">
        <v>5065</v>
      </c>
      <c r="C17" s="235"/>
      <c r="D17" s="235"/>
      <c r="E17" s="236"/>
      <c r="F17" s="186" t="s">
        <v>4896</v>
      </c>
      <c r="G17" s="186"/>
      <c r="H17" s="186" t="s">
        <v>4896</v>
      </c>
      <c r="I17" s="186" t="s">
        <v>4896</v>
      </c>
    </row>
    <row r="18" spans="1:9" ht="25">
      <c r="A18" s="338" t="s">
        <v>5886</v>
      </c>
      <c r="B18" s="336" t="s">
        <v>5887</v>
      </c>
      <c r="C18" s="237" t="s">
        <v>5808</v>
      </c>
      <c r="D18" s="237" t="s">
        <v>5838</v>
      </c>
      <c r="E18" s="238" t="s">
        <v>5839</v>
      </c>
      <c r="F18" s="148">
        <v>1</v>
      </c>
      <c r="G18" s="148">
        <v>0</v>
      </c>
      <c r="H18" s="148">
        <v>10190.74</v>
      </c>
      <c r="I18" s="148">
        <v>10190.74</v>
      </c>
    </row>
    <row r="19" spans="1:9" ht="12.5">
      <c r="A19" s="338" t="s">
        <v>5886</v>
      </c>
      <c r="B19" s="336" t="s">
        <v>5887</v>
      </c>
      <c r="C19" s="237" t="s">
        <v>5816</v>
      </c>
      <c r="D19" s="237" t="s">
        <v>5838</v>
      </c>
      <c r="E19" s="238" t="s">
        <v>5839</v>
      </c>
      <c r="F19" s="148">
        <v>27</v>
      </c>
      <c r="G19" s="148">
        <v>0</v>
      </c>
      <c r="H19" s="148">
        <v>10190.74</v>
      </c>
      <c r="I19" s="148">
        <v>10190.74</v>
      </c>
    </row>
    <row r="20" spans="1:9" ht="12.5">
      <c r="A20" s="338" t="s">
        <v>5890</v>
      </c>
      <c r="B20" s="336" t="s">
        <v>5215</v>
      </c>
      <c r="C20" s="237" t="s">
        <v>5816</v>
      </c>
      <c r="D20" s="237" t="s">
        <v>5838</v>
      </c>
      <c r="E20" s="238" t="s">
        <v>5839</v>
      </c>
      <c r="F20" s="148">
        <v>1</v>
      </c>
      <c r="G20" s="148">
        <v>0</v>
      </c>
      <c r="H20" s="148">
        <v>10190.74</v>
      </c>
      <c r="I20" s="148">
        <v>10190.74</v>
      </c>
    </row>
    <row r="21" spans="1:9" ht="25">
      <c r="A21" s="338" t="s">
        <v>6381</v>
      </c>
      <c r="B21" s="336" t="s">
        <v>6382</v>
      </c>
      <c r="C21" s="237" t="s">
        <v>5816</v>
      </c>
      <c r="D21" s="237" t="s">
        <v>5952</v>
      </c>
      <c r="E21" s="238" t="s">
        <v>5839</v>
      </c>
      <c r="F21" s="148">
        <v>8</v>
      </c>
      <c r="G21" s="148">
        <v>0</v>
      </c>
      <c r="H21" s="148">
        <v>48193.18</v>
      </c>
      <c r="I21" s="148">
        <v>48193.18</v>
      </c>
    </row>
    <row r="22" spans="1:9" ht="25">
      <c r="A22" s="338" t="s">
        <v>6381</v>
      </c>
      <c r="B22" s="336" t="s">
        <v>6382</v>
      </c>
      <c r="C22" s="237" t="s">
        <v>5816</v>
      </c>
      <c r="D22" s="237" t="s">
        <v>5952</v>
      </c>
      <c r="E22" s="238" t="s">
        <v>5902</v>
      </c>
      <c r="F22" s="148">
        <v>1</v>
      </c>
      <c r="G22" s="148">
        <v>0</v>
      </c>
      <c r="H22" s="148">
        <v>58579.48</v>
      </c>
      <c r="I22" s="148">
        <v>58579.48</v>
      </c>
    </row>
    <row r="23" spans="1:9" ht="25">
      <c r="A23" s="338" t="s">
        <v>6381</v>
      </c>
      <c r="B23" s="336" t="s">
        <v>6382</v>
      </c>
      <c r="C23" s="237" t="s">
        <v>5816</v>
      </c>
      <c r="D23" s="237" t="s">
        <v>5952</v>
      </c>
      <c r="E23" s="238" t="s">
        <v>5904</v>
      </c>
      <c r="F23" s="148">
        <v>1</v>
      </c>
      <c r="G23" s="148">
        <v>0</v>
      </c>
      <c r="H23" s="148">
        <v>98049.24</v>
      </c>
      <c r="I23" s="148">
        <v>98049.24</v>
      </c>
    </row>
    <row r="24" spans="1:9" ht="25">
      <c r="A24" s="338" t="s">
        <v>6383</v>
      </c>
      <c r="B24" s="336" t="s">
        <v>6384</v>
      </c>
      <c r="C24" s="237" t="s">
        <v>5816</v>
      </c>
      <c r="D24" s="237" t="s">
        <v>5952</v>
      </c>
      <c r="E24" s="238" t="s">
        <v>5839</v>
      </c>
      <c r="F24" s="148">
        <v>1</v>
      </c>
      <c r="G24" s="148">
        <v>0</v>
      </c>
      <c r="H24" s="148">
        <v>45909.26</v>
      </c>
      <c r="I24" s="148">
        <v>45909.26</v>
      </c>
    </row>
    <row r="25" spans="1:9" ht="25">
      <c r="A25" s="338" t="s">
        <v>6103</v>
      </c>
      <c r="B25" s="336" t="s">
        <v>6104</v>
      </c>
      <c r="C25" s="237" t="s">
        <v>5807</v>
      </c>
      <c r="D25" s="237" t="s">
        <v>5952</v>
      </c>
      <c r="E25" s="238" t="s">
        <v>5839</v>
      </c>
      <c r="F25" s="148">
        <v>3</v>
      </c>
      <c r="G25" s="148">
        <v>42</v>
      </c>
      <c r="H25" s="148">
        <v>776.68</v>
      </c>
      <c r="I25" s="148">
        <v>776.68</v>
      </c>
    </row>
    <row r="26" spans="1:9" ht="25">
      <c r="A26" s="338" t="s">
        <v>6103</v>
      </c>
      <c r="B26" s="336" t="s">
        <v>6104</v>
      </c>
      <c r="C26" s="237" t="s">
        <v>5816</v>
      </c>
      <c r="D26" s="237" t="s">
        <v>5952</v>
      </c>
      <c r="E26" s="238" t="s">
        <v>5839</v>
      </c>
      <c r="F26" s="148">
        <v>512</v>
      </c>
      <c r="G26" s="148">
        <v>15226</v>
      </c>
      <c r="H26" s="148">
        <v>776.68</v>
      </c>
      <c r="I26" s="148">
        <v>776.68</v>
      </c>
    </row>
    <row r="27" spans="1:9" ht="25">
      <c r="A27" s="338" t="s">
        <v>6103</v>
      </c>
      <c r="B27" s="336" t="s">
        <v>6104</v>
      </c>
      <c r="C27" s="237" t="s">
        <v>5816</v>
      </c>
      <c r="D27" s="237" t="s">
        <v>5952</v>
      </c>
      <c r="E27" s="238" t="s">
        <v>5902</v>
      </c>
      <c r="F27" s="148">
        <v>109</v>
      </c>
      <c r="G27" s="148">
        <v>3282</v>
      </c>
      <c r="H27" s="148">
        <v>1045.36</v>
      </c>
      <c r="I27" s="148">
        <v>1045.36</v>
      </c>
    </row>
    <row r="28" spans="1:9" ht="25">
      <c r="A28" s="338" t="s">
        <v>6103</v>
      </c>
      <c r="B28" s="339" t="s">
        <v>6104</v>
      </c>
      <c r="C28" s="237" t="s">
        <v>5816</v>
      </c>
      <c r="D28" s="237" t="s">
        <v>5952</v>
      </c>
      <c r="E28" s="238" t="s">
        <v>5903</v>
      </c>
      <c r="F28" s="148">
        <v>52</v>
      </c>
      <c r="G28" s="148">
        <v>1536</v>
      </c>
      <c r="H28" s="148">
        <v>1391.44</v>
      </c>
      <c r="I28" s="148">
        <v>1391.44</v>
      </c>
    </row>
    <row r="29" spans="1:9" ht="25">
      <c r="A29" s="338" t="s">
        <v>6103</v>
      </c>
      <c r="B29" s="339" t="s">
        <v>6104</v>
      </c>
      <c r="C29" s="237" t="s">
        <v>5816</v>
      </c>
      <c r="D29" s="237" t="s">
        <v>5952</v>
      </c>
      <c r="E29" s="238" t="s">
        <v>5904</v>
      </c>
      <c r="F29" s="148">
        <v>19</v>
      </c>
      <c r="G29" s="148">
        <v>570</v>
      </c>
      <c r="H29" s="148">
        <v>1827.48</v>
      </c>
      <c r="I29" s="148">
        <v>1827.48</v>
      </c>
    </row>
    <row r="30" spans="1:9" ht="25">
      <c r="A30" s="338" t="s">
        <v>6103</v>
      </c>
      <c r="B30" s="339" t="s">
        <v>6104</v>
      </c>
      <c r="C30" s="237" t="s">
        <v>5816</v>
      </c>
      <c r="D30" s="237" t="s">
        <v>5952</v>
      </c>
      <c r="E30" s="238" t="s">
        <v>5905</v>
      </c>
      <c r="F30" s="148">
        <v>9</v>
      </c>
      <c r="G30" s="148">
        <v>270</v>
      </c>
      <c r="H30" s="148">
        <v>2331.08</v>
      </c>
      <c r="I30" s="148">
        <v>2331.08</v>
      </c>
    </row>
    <row r="31" spans="1:9" ht="25">
      <c r="A31" s="338" t="s">
        <v>6105</v>
      </c>
      <c r="B31" s="339" t="s">
        <v>6106</v>
      </c>
      <c r="C31" s="237" t="s">
        <v>5816</v>
      </c>
      <c r="D31" s="237" t="s">
        <v>5952</v>
      </c>
      <c r="E31" s="238" t="s">
        <v>5839</v>
      </c>
      <c r="F31" s="148">
        <v>4</v>
      </c>
      <c r="G31" s="148">
        <v>24</v>
      </c>
      <c r="H31" s="148">
        <v>776.68</v>
      </c>
      <c r="I31" s="148">
        <v>776.68</v>
      </c>
    </row>
    <row r="32" spans="1:9" ht="25">
      <c r="A32" s="338" t="s">
        <v>6105</v>
      </c>
      <c r="B32" s="339" t="s">
        <v>6106</v>
      </c>
      <c r="C32" s="237" t="s">
        <v>5816</v>
      </c>
      <c r="D32" s="237" t="s">
        <v>5952</v>
      </c>
      <c r="E32" s="238" t="s">
        <v>5905</v>
      </c>
      <c r="F32" s="148">
        <v>1</v>
      </c>
      <c r="G32" s="148">
        <v>6</v>
      </c>
      <c r="H32" s="148">
        <v>2331.08</v>
      </c>
      <c r="I32" s="148">
        <v>2331.08</v>
      </c>
    </row>
    <row r="33" spans="1:9" ht="25">
      <c r="A33" s="338" t="s">
        <v>6635</v>
      </c>
      <c r="B33" s="339" t="s">
        <v>6636</v>
      </c>
      <c r="C33" s="237" t="s">
        <v>5816</v>
      </c>
      <c r="D33" s="237" t="s">
        <v>5952</v>
      </c>
      <c r="E33" s="238" t="s">
        <v>5839</v>
      </c>
      <c r="F33" s="148">
        <v>8</v>
      </c>
      <c r="G33" s="148">
        <v>0</v>
      </c>
      <c r="H33" s="148">
        <v>37046.18</v>
      </c>
      <c r="I33" s="148">
        <v>37046.18</v>
      </c>
    </row>
    <row r="34" spans="1:9" ht="12.5">
      <c r="A34" s="338" t="s">
        <v>6221</v>
      </c>
      <c r="B34" s="339" t="s">
        <v>6222</v>
      </c>
      <c r="C34" s="237" t="s">
        <v>5816</v>
      </c>
      <c r="D34" s="237" t="s">
        <v>5838</v>
      </c>
      <c r="E34" s="238" t="s">
        <v>5839</v>
      </c>
      <c r="F34" s="148">
        <v>33</v>
      </c>
      <c r="G34" s="148">
        <v>0</v>
      </c>
      <c r="H34" s="148">
        <v>10190.74</v>
      </c>
      <c r="I34" s="148">
        <v>10190.74</v>
      </c>
    </row>
    <row r="35" spans="1:9" ht="12.5">
      <c r="A35" s="340" t="s">
        <v>4896</v>
      </c>
      <c r="B35" s="250" t="s">
        <v>5589</v>
      </c>
      <c r="C35" s="251"/>
      <c r="D35" s="251"/>
      <c r="E35" s="251"/>
      <c r="F35" s="309">
        <f>SUM(F18:F34)</f>
        <v>790</v>
      </c>
      <c r="G35" s="309">
        <f>SUM(G18:G34)</f>
        <v>20956</v>
      </c>
      <c r="H35" s="186" t="s">
        <v>4896</v>
      </c>
      <c r="I35" s="186" t="s">
        <v>4896</v>
      </c>
    </row>
    <row r="36" spans="1:9" ht="12.5">
      <c r="A36" s="253" t="s">
        <v>4896</v>
      </c>
      <c r="H36" s="181" t="s">
        <v>4896</v>
      </c>
      <c r="I36" s="181" t="s">
        <v>4896</v>
      </c>
    </row>
    <row r="37" spans="1:9" ht="12.5">
      <c r="A37" s="256" t="s">
        <v>4896</v>
      </c>
      <c r="B37" s="256" t="s">
        <v>4896</v>
      </c>
      <c r="C37" s="257"/>
      <c r="D37" s="257"/>
      <c r="E37" s="258"/>
      <c r="F37" s="177" t="s">
        <v>4896</v>
      </c>
      <c r="G37" s="177"/>
      <c r="H37" s="177" t="s">
        <v>4896</v>
      </c>
      <c r="I37" s="177" t="s">
        <v>4896</v>
      </c>
    </row>
    <row r="38" spans="1:9" ht="12.5">
      <c r="A38" s="234" t="s">
        <v>5066</v>
      </c>
      <c r="B38" s="234" t="s">
        <v>5065</v>
      </c>
      <c r="C38" s="235"/>
      <c r="D38" s="235"/>
      <c r="E38" s="236"/>
      <c r="F38" s="186" t="s">
        <v>4896</v>
      </c>
      <c r="G38" s="186"/>
      <c r="H38" s="179" t="s">
        <v>4896</v>
      </c>
      <c r="I38" s="179" t="s">
        <v>4896</v>
      </c>
    </row>
    <row r="39" spans="1:9" ht="12.5">
      <c r="A39" s="338" t="s">
        <v>5886</v>
      </c>
      <c r="B39" s="336" t="s">
        <v>5887</v>
      </c>
      <c r="C39" s="237" t="s">
        <v>5816</v>
      </c>
      <c r="D39" s="237" t="s">
        <v>5838</v>
      </c>
      <c r="E39" s="238" t="s">
        <v>7324</v>
      </c>
      <c r="F39" s="148">
        <v>146</v>
      </c>
      <c r="G39" s="148">
        <v>0</v>
      </c>
      <c r="H39" s="341">
        <v>10190.74</v>
      </c>
      <c r="I39" s="108">
        <v>10190.74</v>
      </c>
    </row>
    <row r="40" spans="1:9" ht="25">
      <c r="A40" s="107" t="s">
        <v>6103</v>
      </c>
      <c r="B40" s="339" t="s">
        <v>6104</v>
      </c>
      <c r="C40" s="237" t="s">
        <v>5816</v>
      </c>
      <c r="D40" s="237" t="s">
        <v>5952</v>
      </c>
      <c r="E40" s="238" t="s">
        <v>7324</v>
      </c>
      <c r="F40" s="148">
        <v>138</v>
      </c>
      <c r="G40" s="148">
        <v>4140</v>
      </c>
      <c r="H40" s="341">
        <v>776.68</v>
      </c>
      <c r="I40" s="108">
        <v>776.68</v>
      </c>
    </row>
    <row r="41" spans="1:9" ht="12.5">
      <c r="A41" s="107" t="s">
        <v>6221</v>
      </c>
      <c r="B41" s="339" t="s">
        <v>6222</v>
      </c>
      <c r="C41" s="237" t="s">
        <v>5816</v>
      </c>
      <c r="D41" s="237" t="s">
        <v>5838</v>
      </c>
      <c r="E41" s="238" t="s">
        <v>7324</v>
      </c>
      <c r="F41" s="148">
        <v>109</v>
      </c>
      <c r="G41" s="148">
        <v>0</v>
      </c>
      <c r="H41" s="341">
        <v>10190.74</v>
      </c>
      <c r="I41" s="108">
        <v>10190.74</v>
      </c>
    </row>
    <row r="42" spans="1:9" ht="12.5">
      <c r="A42" s="340" t="s">
        <v>4896</v>
      </c>
      <c r="B42" s="250" t="s">
        <v>5591</v>
      </c>
      <c r="C42" s="251"/>
      <c r="D42" s="251"/>
      <c r="E42" s="251"/>
      <c r="F42" s="309">
        <f>SUM(F39:F41)</f>
        <v>393</v>
      </c>
      <c r="G42" s="309">
        <f>SUM(G39:G41)</f>
        <v>4140</v>
      </c>
      <c r="H42" s="170" t="s">
        <v>4896</v>
      </c>
      <c r="I42" s="170" t="s">
        <v>4896</v>
      </c>
    </row>
    <row r="43" spans="1:9" ht="12.5">
      <c r="A43" s="227"/>
      <c r="B43" s="256"/>
      <c r="C43" s="227"/>
      <c r="D43" s="227"/>
      <c r="E43" s="187"/>
      <c r="F43" s="177"/>
      <c r="G43" s="177"/>
      <c r="H43" s="177"/>
      <c r="I43" s="177"/>
    </row>
    <row r="44" spans="1:9" ht="12.5">
      <c r="A44" s="227"/>
      <c r="B44" s="260" t="s">
        <v>7385</v>
      </c>
      <c r="C44" s="260"/>
      <c r="D44" s="260"/>
      <c r="E44" s="260"/>
      <c r="F44" s="261">
        <f>SUM(F35,F14,F42)</f>
        <v>1183</v>
      </c>
      <c r="G44" s="261">
        <f>SUM(G35,G14,G42)</f>
        <v>25096</v>
      </c>
      <c r="H44" s="177"/>
      <c r="I44" s="177"/>
    </row>
  </sheetData>
  <mergeCells count="21">
    <mergeCell ref="A38:B38"/>
    <mergeCell ref="B42:E42"/>
    <mergeCell ref="B44:E44"/>
    <mergeCell ref="G9:G10"/>
    <mergeCell ref="H9:I9"/>
    <mergeCell ref="A12:B12"/>
    <mergeCell ref="B14:E14"/>
    <mergeCell ref="A17:B17"/>
    <mergeCell ref="B35:E35"/>
    <mergeCell ref="A9:A10"/>
    <mergeCell ref="B9:B10"/>
    <mergeCell ref="C9:C10"/>
    <mergeCell ref="D9:D10"/>
    <mergeCell ref="E9:E10"/>
    <mergeCell ref="F9:F10"/>
    <mergeCell ref="A2:I2"/>
    <mergeCell ref="A3:I3"/>
    <mergeCell ref="A4:I4"/>
    <mergeCell ref="A5:I5"/>
    <mergeCell ref="A6:I6"/>
    <mergeCell ref="A8:B8"/>
  </mergeCells>
  <printOptions horizontalCentered="1"/>
  <pageMargins left="0.70875" right="0.70875" top="1.1025" bottom="0.748125" header="0.31500000000000006" footer="0.31500000000000006"/>
  <pageSetup orientation="landscape" paperSize="1" scale="60" r:id="rId2"/>
  <headerFooter>
    <oddHeader>&amp;L&amp;G&amp;R&amp;G</oddHeader>
  </headerFooter>
  <legacyDrawingHF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65"/>
  <sheetViews>
    <sheetView showGridLines="0" zoomScale="95" zoomScaleNormal="95" workbookViewId="0" topLeftCell="A1">
      <selection pane="topLeft" activeCell="E8" sqref="E8:J8"/>
    </sheetView>
  </sheetViews>
  <sheetFormatPr defaultColWidth="11.454285714285714" defaultRowHeight="12.5"/>
  <cols>
    <col min="1" max="1" width="10.428571428571429" style="109" customWidth="1"/>
    <col min="2" max="2" width="29.428571428571427" style="160" customWidth="1"/>
    <col min="3" max="3" width="22.142857142857142" style="160" customWidth="1"/>
    <col min="4" max="4" width="8" style="254" customWidth="1"/>
    <col min="5" max="6" width="11.428571428571429" style="255" customWidth="1"/>
    <col min="7" max="7" width="13.428571428571429" style="255" customWidth="1"/>
    <col min="8" max="8" width="5.714285714285714" style="358" customWidth="1"/>
    <col min="9" max="9" width="9" style="255" customWidth="1"/>
    <col min="10" max="10" width="13.285714285714286" style="255" customWidth="1"/>
    <col min="11" max="11" width="12.714285714285714" style="255" customWidth="1"/>
    <col min="12" max="12" width="9.714285714285714" style="255" customWidth="1"/>
    <col min="13" max="13" width="10.428571428571429" style="255" customWidth="1"/>
    <col min="14" max="14" width="5.571428571428571" style="358" customWidth="1"/>
    <col min="15" max="15" width="12.571428571428571" style="255" customWidth="1"/>
    <col min="16" max="16" width="11.571428571428571" style="255" customWidth="1"/>
    <col min="17" max="16384" width="11.428571428571429" style="109"/>
  </cols>
  <sheetData>
    <row r="1" spans="1:16" s="219" customFormat="1" ht="12.5">
      <c r="A1" s="109"/>
      <c r="B1" s="220"/>
      <c r="C1" s="220"/>
      <c r="D1" s="221"/>
      <c r="E1" s="222"/>
      <c r="F1" s="222"/>
      <c r="G1" s="222"/>
      <c r="H1" s="342"/>
      <c r="I1" s="222"/>
      <c r="J1" s="222"/>
      <c r="K1" s="222"/>
      <c r="L1" s="222"/>
      <c r="M1" s="222"/>
      <c r="N1" s="342"/>
      <c r="O1" s="222"/>
      <c r="P1" s="222"/>
    </row>
    <row r="2" spans="1:16" s="219" customFormat="1" ht="15">
      <c r="A2" s="21" t="s">
        <v>0</v>
      </c>
      <c r="B2" s="21" t="s">
        <v>0</v>
      </c>
      <c r="C2" s="21"/>
      <c r="D2" s="21"/>
      <c r="E2" s="21" t="s">
        <v>0</v>
      </c>
      <c r="F2" s="21" t="s">
        <v>0</v>
      </c>
      <c r="G2" s="21" t="s">
        <v>0</v>
      </c>
      <c r="H2" s="21" t="s">
        <v>0</v>
      </c>
      <c r="I2" s="21"/>
      <c r="J2" s="21"/>
      <c r="K2" s="21" t="s">
        <v>0</v>
      </c>
      <c r="L2" s="21" t="s">
        <v>0</v>
      </c>
      <c r="M2" s="21" t="s">
        <v>0</v>
      </c>
      <c r="N2" s="21" t="s">
        <v>0</v>
      </c>
      <c r="O2" s="21"/>
      <c r="P2" s="21" t="s">
        <v>0</v>
      </c>
    </row>
    <row r="3" spans="1:16" s="219" customFormat="1" ht="15">
      <c r="A3" s="21" t="s">
        <v>5</v>
      </c>
      <c r="B3" s="21" t="s">
        <v>0</v>
      </c>
      <c r="C3" s="21"/>
      <c r="D3" s="21"/>
      <c r="E3" s="21" t="s">
        <v>0</v>
      </c>
      <c r="F3" s="21" t="s">
        <v>0</v>
      </c>
      <c r="G3" s="21" t="s">
        <v>0</v>
      </c>
      <c r="H3" s="21" t="s">
        <v>0</v>
      </c>
      <c r="I3" s="21"/>
      <c r="J3" s="21"/>
      <c r="K3" s="21" t="s">
        <v>0</v>
      </c>
      <c r="L3" s="21" t="s">
        <v>0</v>
      </c>
      <c r="M3" s="21" t="s">
        <v>0</v>
      </c>
      <c r="N3" s="21" t="s">
        <v>0</v>
      </c>
      <c r="O3" s="21"/>
      <c r="P3" s="21" t="s">
        <v>0</v>
      </c>
    </row>
    <row r="4" spans="1:16" s="219" customFormat="1" ht="15">
      <c r="A4" s="21" t="s">
        <v>5054</v>
      </c>
      <c r="B4" s="21" t="s">
        <v>5124</v>
      </c>
      <c r="C4" s="21"/>
      <c r="D4" s="21"/>
      <c r="E4" s="21" t="s">
        <v>5124</v>
      </c>
      <c r="F4" s="21" t="s">
        <v>5124</v>
      </c>
      <c r="G4" s="21" t="s">
        <v>5124</v>
      </c>
      <c r="H4" s="21" t="s">
        <v>5124</v>
      </c>
      <c r="I4" s="21"/>
      <c r="J4" s="21"/>
      <c r="K4" s="21" t="s">
        <v>5124</v>
      </c>
      <c r="L4" s="21" t="s">
        <v>5124</v>
      </c>
      <c r="M4" s="21" t="s">
        <v>5124</v>
      </c>
      <c r="N4" s="21" t="s">
        <v>5124</v>
      </c>
      <c r="O4" s="21"/>
      <c r="P4" s="21" t="s">
        <v>5124</v>
      </c>
    </row>
    <row r="5" spans="1:16" s="219" customFormat="1" ht="15">
      <c r="A5" s="21" t="s">
        <v>7386</v>
      </c>
      <c r="B5" s="21" t="s">
        <v>5125</v>
      </c>
      <c r="C5" s="21"/>
      <c r="D5" s="21"/>
      <c r="E5" s="21" t="s">
        <v>5125</v>
      </c>
      <c r="F5" s="21" t="s">
        <v>5125</v>
      </c>
      <c r="G5" s="21" t="s">
        <v>5125</v>
      </c>
      <c r="H5" s="21" t="s">
        <v>5125</v>
      </c>
      <c r="I5" s="21"/>
      <c r="J5" s="21"/>
      <c r="K5" s="21" t="s">
        <v>5125</v>
      </c>
      <c r="L5" s="21" t="s">
        <v>5125</v>
      </c>
      <c r="M5" s="21" t="s">
        <v>5125</v>
      </c>
      <c r="N5" s="21" t="s">
        <v>5125</v>
      </c>
      <c r="O5" s="21"/>
      <c r="P5" s="21" t="s">
        <v>5125</v>
      </c>
    </row>
    <row r="6" spans="1:16" s="219" customFormat="1" ht="15">
      <c r="A6" s="263" t="s">
        <v>5095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</row>
    <row r="7" spans="1:16" ht="12.5">
      <c r="A7" s="264" t="s">
        <v>7387</v>
      </c>
      <c r="B7" s="264"/>
      <c r="C7" s="264"/>
      <c r="D7" s="264"/>
      <c r="E7" s="186" t="s">
        <v>4896</v>
      </c>
      <c r="F7" s="186" t="s">
        <v>4896</v>
      </c>
      <c r="G7" s="186" t="s">
        <v>4896</v>
      </c>
      <c r="H7" s="343" t="s">
        <v>4896</v>
      </c>
      <c r="I7" s="186"/>
      <c r="J7" s="186"/>
      <c r="K7" s="186" t="s">
        <v>4896</v>
      </c>
      <c r="L7" s="186" t="s">
        <v>4896</v>
      </c>
      <c r="M7" s="186" t="s">
        <v>4896</v>
      </c>
      <c r="N7" s="343" t="s">
        <v>4896</v>
      </c>
      <c r="O7" s="186"/>
      <c r="P7" s="186" t="s">
        <v>4896</v>
      </c>
    </row>
    <row r="8" spans="1:16" ht="12.5">
      <c r="A8" s="266" t="s">
        <v>5127</v>
      </c>
      <c r="B8" s="267" t="s">
        <v>5128</v>
      </c>
      <c r="C8" s="267" t="s">
        <v>5833</v>
      </c>
      <c r="D8" s="267" t="s">
        <v>5834</v>
      </c>
      <c r="E8" s="268" t="s">
        <v>5097</v>
      </c>
      <c r="F8" s="269"/>
      <c r="G8" s="269"/>
      <c r="H8" s="269"/>
      <c r="I8" s="269"/>
      <c r="J8" s="270"/>
      <c r="K8" s="344" t="s">
        <v>5129</v>
      </c>
      <c r="L8" s="345"/>
      <c r="M8" s="345"/>
      <c r="N8" s="345"/>
      <c r="O8" s="345"/>
      <c r="P8" s="345"/>
    </row>
    <row r="9" spans="1:16" ht="12.5">
      <c r="A9" s="274"/>
      <c r="B9" s="264"/>
      <c r="C9" s="264"/>
      <c r="D9" s="264"/>
      <c r="E9" s="275" t="s">
        <v>5100</v>
      </c>
      <c r="F9" s="275" t="s">
        <v>5102</v>
      </c>
      <c r="G9" s="275" t="s">
        <v>5101</v>
      </c>
      <c r="H9" s="264" t="s">
        <v>6283</v>
      </c>
      <c r="I9" s="264"/>
      <c r="J9" s="276" t="s">
        <v>5103</v>
      </c>
      <c r="K9" s="314" t="s">
        <v>5131</v>
      </c>
      <c r="L9" s="275" t="s">
        <v>5132</v>
      </c>
      <c r="M9" s="275" t="s">
        <v>5133</v>
      </c>
      <c r="N9" s="264" t="s">
        <v>6284</v>
      </c>
      <c r="O9" s="264"/>
      <c r="P9" s="277" t="s">
        <v>5103</v>
      </c>
    </row>
    <row r="10" spans="1:16" ht="12.5">
      <c r="A10" s="278"/>
      <c r="B10" s="279"/>
      <c r="C10" s="279"/>
      <c r="D10" s="279"/>
      <c r="E10" s="276"/>
      <c r="F10" s="276"/>
      <c r="G10" s="276"/>
      <c r="H10" s="346" t="s">
        <v>5127</v>
      </c>
      <c r="I10" s="281" t="s">
        <v>6285</v>
      </c>
      <c r="J10" s="282"/>
      <c r="K10" s="315"/>
      <c r="L10" s="276"/>
      <c r="M10" s="276"/>
      <c r="N10" s="346" t="s">
        <v>5127</v>
      </c>
      <c r="O10" s="281" t="s">
        <v>6285</v>
      </c>
      <c r="P10" s="283"/>
    </row>
    <row r="11" spans="1:16" ht="25">
      <c r="A11" s="237" t="s">
        <v>6381</v>
      </c>
      <c r="B11" s="237" t="s">
        <v>6382</v>
      </c>
      <c r="C11" s="237" t="s">
        <v>5952</v>
      </c>
      <c r="D11" s="347" t="s">
        <v>5839</v>
      </c>
      <c r="E11" s="148">
        <v>48193.18</v>
      </c>
      <c r="F11" s="148">
        <v>324.70</v>
      </c>
      <c r="G11" s="148">
        <v>0</v>
      </c>
      <c r="H11" s="347" t="s">
        <v>6288</v>
      </c>
      <c r="I11" s="148">
        <v>4576.85</v>
      </c>
      <c r="J11" s="148">
        <v>53094.73</v>
      </c>
      <c r="K11" s="148">
        <v>19277.27</v>
      </c>
      <c r="L11" s="148">
        <v>0</v>
      </c>
      <c r="M11" s="148">
        <v>64257.57</v>
      </c>
      <c r="N11" s="347" t="s">
        <v>6289</v>
      </c>
      <c r="O11" s="148">
        <v>84553.21</v>
      </c>
      <c r="P11" s="148">
        <v>168088.05</v>
      </c>
    </row>
    <row r="12" spans="1:16" ht="25">
      <c r="A12" s="237" t="s">
        <v>6383</v>
      </c>
      <c r="B12" s="237" t="s">
        <v>6384</v>
      </c>
      <c r="C12" s="237" t="s">
        <v>5952</v>
      </c>
      <c r="D12" s="347" t="s">
        <v>5839</v>
      </c>
      <c r="E12" s="148">
        <v>45909.26</v>
      </c>
      <c r="F12" s="148">
        <v>324.70</v>
      </c>
      <c r="G12" s="148">
        <v>0</v>
      </c>
      <c r="H12" s="347" t="s">
        <v>6288</v>
      </c>
      <c r="I12" s="148">
        <v>4432.52</v>
      </c>
      <c r="J12" s="148">
        <v>50666.48</v>
      </c>
      <c r="K12" s="148">
        <v>18363.70</v>
      </c>
      <c r="L12" s="148">
        <v>0</v>
      </c>
      <c r="M12" s="148">
        <v>61212.35</v>
      </c>
      <c r="N12" s="347" t="s">
        <v>6289</v>
      </c>
      <c r="O12" s="148">
        <v>81051.20</v>
      </c>
      <c r="P12" s="148">
        <v>160627.25</v>
      </c>
    </row>
    <row r="13" spans="1:16" ht="25">
      <c r="A13" s="237" t="s">
        <v>6381</v>
      </c>
      <c r="B13" s="237" t="s">
        <v>6382</v>
      </c>
      <c r="C13" s="237" t="s">
        <v>5952</v>
      </c>
      <c r="D13" s="347">
        <v>16</v>
      </c>
      <c r="E13" s="148">
        <v>47716.01</v>
      </c>
      <c r="F13" s="148">
        <v>0</v>
      </c>
      <c r="G13" s="148">
        <v>0</v>
      </c>
      <c r="H13" s="347" t="s">
        <v>6288</v>
      </c>
      <c r="I13" s="148">
        <v>0</v>
      </c>
      <c r="J13" s="148">
        <v>47716.01</v>
      </c>
      <c r="K13" s="148">
        <v>0</v>
      </c>
      <c r="L13" s="148">
        <v>0</v>
      </c>
      <c r="M13" s="148">
        <v>63621.35</v>
      </c>
      <c r="N13" s="347" t="s">
        <v>6289</v>
      </c>
      <c r="O13" s="148">
        <v>0</v>
      </c>
      <c r="P13" s="148">
        <v>63621.35</v>
      </c>
    </row>
    <row r="14" spans="1:16" ht="25">
      <c r="A14" s="237" t="s">
        <v>6383</v>
      </c>
      <c r="B14" s="237" t="s">
        <v>6384</v>
      </c>
      <c r="C14" s="237" t="s">
        <v>5952</v>
      </c>
      <c r="D14" s="347">
        <v>16</v>
      </c>
      <c r="E14" s="148">
        <v>45454.70</v>
      </c>
      <c r="F14" s="148">
        <v>0</v>
      </c>
      <c r="G14" s="148">
        <v>0</v>
      </c>
      <c r="H14" s="347" t="s">
        <v>6288</v>
      </c>
      <c r="I14" s="148">
        <v>0</v>
      </c>
      <c r="J14" s="148">
        <v>45454.70</v>
      </c>
      <c r="K14" s="148">
        <v>0</v>
      </c>
      <c r="L14" s="148">
        <v>0</v>
      </c>
      <c r="M14" s="148">
        <v>60606.27</v>
      </c>
      <c r="N14" s="347" t="s">
        <v>6289</v>
      </c>
      <c r="O14" s="148">
        <v>0</v>
      </c>
      <c r="P14" s="148">
        <v>60606.27</v>
      </c>
    </row>
    <row r="15" spans="1:16" ht="25">
      <c r="A15" s="237" t="s">
        <v>6381</v>
      </c>
      <c r="B15" s="237" t="s">
        <v>6382</v>
      </c>
      <c r="C15" s="237" t="s">
        <v>5952</v>
      </c>
      <c r="D15" s="347" t="s">
        <v>5902</v>
      </c>
      <c r="E15" s="148">
        <v>58579.48</v>
      </c>
      <c r="F15" s="148">
        <v>324.70</v>
      </c>
      <c r="G15" s="148">
        <v>0</v>
      </c>
      <c r="H15" s="347" t="s">
        <v>6288</v>
      </c>
      <c r="I15" s="148">
        <v>4655.42</v>
      </c>
      <c r="J15" s="148">
        <v>63559.60</v>
      </c>
      <c r="K15" s="148">
        <v>23431.79</v>
      </c>
      <c r="L15" s="148">
        <v>0</v>
      </c>
      <c r="M15" s="148">
        <v>78105.97</v>
      </c>
      <c r="N15" s="347" t="s">
        <v>6289</v>
      </c>
      <c r="O15" s="148">
        <v>100478.87</v>
      </c>
      <c r="P15" s="148">
        <v>202016.63</v>
      </c>
    </row>
    <row r="16" spans="1:16" ht="25">
      <c r="A16" s="237" t="s">
        <v>6383</v>
      </c>
      <c r="B16" s="237" t="s">
        <v>6384</v>
      </c>
      <c r="C16" s="237" t="s">
        <v>5952</v>
      </c>
      <c r="D16" s="347" t="s">
        <v>5902</v>
      </c>
      <c r="E16" s="148">
        <v>55801.22</v>
      </c>
      <c r="F16" s="148">
        <v>324.70</v>
      </c>
      <c r="G16" s="148">
        <v>0</v>
      </c>
      <c r="H16" s="347" t="s">
        <v>6288</v>
      </c>
      <c r="I16" s="148">
        <v>4510.1</v>
      </c>
      <c r="J16" s="148">
        <v>60636.02</v>
      </c>
      <c r="K16" s="148">
        <v>22320.49</v>
      </c>
      <c r="L16" s="148">
        <v>0</v>
      </c>
      <c r="M16" s="148">
        <v>74401.63</v>
      </c>
      <c r="N16" s="347" t="s">
        <v>6289</v>
      </c>
      <c r="O16" s="148">
        <v>96218.87</v>
      </c>
      <c r="P16" s="148">
        <v>192940.99</v>
      </c>
    </row>
    <row r="17" spans="1:16" ht="25">
      <c r="A17" s="237" t="s">
        <v>6381</v>
      </c>
      <c r="B17" s="237" t="s">
        <v>6382</v>
      </c>
      <c r="C17" s="237" t="s">
        <v>5952</v>
      </c>
      <c r="D17" s="347" t="s">
        <v>5903</v>
      </c>
      <c r="E17" s="148">
        <v>74212.92</v>
      </c>
      <c r="F17" s="148">
        <v>324.70</v>
      </c>
      <c r="G17" s="148">
        <v>0</v>
      </c>
      <c r="H17" s="347" t="s">
        <v>6288</v>
      </c>
      <c r="I17" s="148">
        <v>4745.48</v>
      </c>
      <c r="J17" s="148">
        <v>79283.1</v>
      </c>
      <c r="K17" s="148">
        <v>29685.17</v>
      </c>
      <c r="L17" s="148">
        <v>0</v>
      </c>
      <c r="M17" s="148">
        <v>98950.56</v>
      </c>
      <c r="N17" s="347" t="s">
        <v>6289</v>
      </c>
      <c r="O17" s="148">
        <v>124450.14</v>
      </c>
      <c r="P17" s="148">
        <v>253085.87</v>
      </c>
    </row>
    <row r="18" spans="1:16" ht="25">
      <c r="A18" s="237" t="s">
        <v>6383</v>
      </c>
      <c r="B18" s="237" t="s">
        <v>6384</v>
      </c>
      <c r="C18" s="237" t="s">
        <v>5952</v>
      </c>
      <c r="D18" s="347" t="s">
        <v>5903</v>
      </c>
      <c r="E18" s="148">
        <v>70690.52</v>
      </c>
      <c r="F18" s="148">
        <v>324.70</v>
      </c>
      <c r="G18" s="148">
        <v>0</v>
      </c>
      <c r="H18" s="347" t="s">
        <v>6288</v>
      </c>
      <c r="I18" s="148">
        <v>4599.11</v>
      </c>
      <c r="J18" s="148">
        <v>75614.33</v>
      </c>
      <c r="K18" s="148">
        <v>28276.21</v>
      </c>
      <c r="L18" s="148">
        <v>0</v>
      </c>
      <c r="M18" s="148">
        <v>94254.03</v>
      </c>
      <c r="N18" s="347" t="s">
        <v>6289</v>
      </c>
      <c r="O18" s="148">
        <v>119049.13</v>
      </c>
      <c r="P18" s="148">
        <v>241579.37</v>
      </c>
    </row>
    <row r="19" spans="1:16" ht="25">
      <c r="A19" s="237" t="s">
        <v>6381</v>
      </c>
      <c r="B19" s="237" t="s">
        <v>6382</v>
      </c>
      <c r="C19" s="237" t="s">
        <v>5952</v>
      </c>
      <c r="D19" s="347" t="s">
        <v>5904</v>
      </c>
      <c r="E19" s="148">
        <v>98049.24</v>
      </c>
      <c r="F19" s="148">
        <v>324.70</v>
      </c>
      <c r="G19" s="148">
        <v>0</v>
      </c>
      <c r="H19" s="347" t="s">
        <v>6288</v>
      </c>
      <c r="I19" s="148">
        <v>4847.42</v>
      </c>
      <c r="J19" s="148">
        <v>103221.36</v>
      </c>
      <c r="K19" s="148">
        <v>39219.7</v>
      </c>
      <c r="L19" s="148">
        <v>0</v>
      </c>
      <c r="M19" s="148">
        <v>130732.32</v>
      </c>
      <c r="N19" s="347" t="s">
        <v>6289</v>
      </c>
      <c r="O19" s="148">
        <v>160999.17</v>
      </c>
      <c r="P19" s="148">
        <v>330951.19</v>
      </c>
    </row>
    <row r="20" spans="1:16" ht="25">
      <c r="A20" s="237" t="s">
        <v>6383</v>
      </c>
      <c r="B20" s="237" t="s">
        <v>6384</v>
      </c>
      <c r="C20" s="237" t="s">
        <v>5952</v>
      </c>
      <c r="D20" s="347" t="s">
        <v>5904</v>
      </c>
      <c r="E20" s="148">
        <v>93392.48</v>
      </c>
      <c r="F20" s="148">
        <v>324.70</v>
      </c>
      <c r="G20" s="148">
        <v>0</v>
      </c>
      <c r="H20" s="347" t="s">
        <v>6288</v>
      </c>
      <c r="I20" s="148">
        <v>4699.80</v>
      </c>
      <c r="J20" s="148">
        <v>98416.98</v>
      </c>
      <c r="K20" s="148">
        <v>37356.99</v>
      </c>
      <c r="L20" s="148">
        <v>0</v>
      </c>
      <c r="M20" s="148">
        <v>124523.31</v>
      </c>
      <c r="N20" s="347" t="s">
        <v>6289</v>
      </c>
      <c r="O20" s="148">
        <v>153858.8</v>
      </c>
      <c r="P20" s="148">
        <v>315739.1</v>
      </c>
    </row>
    <row r="21" spans="1:16" ht="25">
      <c r="A21" s="237" t="s">
        <v>6381</v>
      </c>
      <c r="B21" s="237" t="s">
        <v>6382</v>
      </c>
      <c r="C21" s="237" t="s">
        <v>5952</v>
      </c>
      <c r="D21" s="347" t="s">
        <v>5905</v>
      </c>
      <c r="E21" s="148">
        <v>125580.34</v>
      </c>
      <c r="F21" s="148">
        <v>324.70</v>
      </c>
      <c r="G21" s="148">
        <v>0</v>
      </c>
      <c r="H21" s="347" t="s">
        <v>6288</v>
      </c>
      <c r="I21" s="148">
        <v>4953.61</v>
      </c>
      <c r="J21" s="148">
        <v>130858.65</v>
      </c>
      <c r="K21" s="148">
        <v>50232.14</v>
      </c>
      <c r="L21" s="148">
        <v>0</v>
      </c>
      <c r="M21" s="148">
        <v>167440.45</v>
      </c>
      <c r="N21" s="347" t="s">
        <v>6289</v>
      </c>
      <c r="O21" s="148">
        <v>203213.52</v>
      </c>
      <c r="P21" s="148">
        <v>420886.11</v>
      </c>
    </row>
    <row r="22" spans="1:16" ht="25">
      <c r="A22" s="237" t="s">
        <v>6383</v>
      </c>
      <c r="B22" s="237" t="s">
        <v>6384</v>
      </c>
      <c r="C22" s="237" t="s">
        <v>5952</v>
      </c>
      <c r="D22" s="347" t="s">
        <v>5905</v>
      </c>
      <c r="E22" s="148">
        <v>119613.24</v>
      </c>
      <c r="F22" s="148">
        <v>324.70</v>
      </c>
      <c r="G22" s="148">
        <v>0</v>
      </c>
      <c r="H22" s="347" t="s">
        <v>6288</v>
      </c>
      <c r="I22" s="148">
        <v>4804.69</v>
      </c>
      <c r="J22" s="148">
        <v>124742.63</v>
      </c>
      <c r="K22" s="148">
        <v>47845.30</v>
      </c>
      <c r="L22" s="148">
        <v>0</v>
      </c>
      <c r="M22" s="148">
        <v>159484.32</v>
      </c>
      <c r="N22" s="347" t="s">
        <v>6289</v>
      </c>
      <c r="O22" s="148">
        <v>194063.97</v>
      </c>
      <c r="P22" s="148">
        <v>401393.59</v>
      </c>
    </row>
    <row r="23" spans="1:16" ht="25">
      <c r="A23" s="237" t="s">
        <v>6381</v>
      </c>
      <c r="B23" s="237" t="s">
        <v>6382</v>
      </c>
      <c r="C23" s="237" t="s">
        <v>5952</v>
      </c>
      <c r="D23" s="347" t="s">
        <v>5906</v>
      </c>
      <c r="E23" s="148">
        <v>160820.08</v>
      </c>
      <c r="F23" s="148">
        <v>324.70</v>
      </c>
      <c r="G23" s="148">
        <v>0</v>
      </c>
      <c r="H23" s="347" t="s">
        <v>6288</v>
      </c>
      <c r="I23" s="148">
        <v>5077.49</v>
      </c>
      <c r="J23" s="148">
        <v>166222.27</v>
      </c>
      <c r="K23" s="148">
        <v>64328.03</v>
      </c>
      <c r="L23" s="148">
        <v>0</v>
      </c>
      <c r="M23" s="148">
        <v>214426.77</v>
      </c>
      <c r="N23" s="347" t="s">
        <v>6289</v>
      </c>
      <c r="O23" s="148">
        <v>257247.79</v>
      </c>
      <c r="P23" s="148">
        <v>536002.59</v>
      </c>
    </row>
    <row r="24" spans="1:16" ht="25">
      <c r="A24" s="237" t="s">
        <v>6383</v>
      </c>
      <c r="B24" s="237" t="s">
        <v>6384</v>
      </c>
      <c r="C24" s="237" t="s">
        <v>5952</v>
      </c>
      <c r="D24" s="347" t="s">
        <v>5906</v>
      </c>
      <c r="E24" s="148">
        <v>153175.72</v>
      </c>
      <c r="F24" s="148">
        <v>324.70</v>
      </c>
      <c r="G24" s="148">
        <v>0</v>
      </c>
      <c r="H24" s="347" t="s">
        <v>6288</v>
      </c>
      <c r="I24" s="148">
        <v>4927.08</v>
      </c>
      <c r="J24" s="148">
        <v>158427.50</v>
      </c>
      <c r="K24" s="148">
        <v>61270.29</v>
      </c>
      <c r="L24" s="148">
        <v>0</v>
      </c>
      <c r="M24" s="148">
        <v>204234.29</v>
      </c>
      <c r="N24" s="347" t="s">
        <v>6289</v>
      </c>
      <c r="O24" s="148">
        <v>245526.44</v>
      </c>
      <c r="P24" s="148">
        <v>511031.02</v>
      </c>
    </row>
    <row r="25" spans="1:16" ht="12.5">
      <c r="A25" s="227" t="s">
        <v>4896</v>
      </c>
      <c r="B25" s="227" t="s">
        <v>4896</v>
      </c>
      <c r="C25" s="227"/>
      <c r="D25" s="187"/>
      <c r="E25" s="177" t="s">
        <v>4896</v>
      </c>
      <c r="F25" s="177" t="s">
        <v>4896</v>
      </c>
      <c r="G25" s="177" t="s">
        <v>4896</v>
      </c>
      <c r="H25" s="348" t="s">
        <v>4896</v>
      </c>
      <c r="I25" s="177"/>
      <c r="J25" s="177"/>
      <c r="K25" s="177" t="s">
        <v>4896</v>
      </c>
      <c r="L25" s="177" t="s">
        <v>4896</v>
      </c>
      <c r="M25" s="177" t="s">
        <v>4896</v>
      </c>
      <c r="N25" s="348" t="s">
        <v>4896</v>
      </c>
      <c r="O25" s="177"/>
      <c r="P25" s="177" t="s">
        <v>4896</v>
      </c>
    </row>
    <row r="26" spans="1:16" ht="12.5">
      <c r="A26" s="227" t="s">
        <v>4896</v>
      </c>
      <c r="B26" s="227" t="s">
        <v>4896</v>
      </c>
      <c r="C26" s="227"/>
      <c r="D26" s="187"/>
      <c r="E26" s="177" t="s">
        <v>4896</v>
      </c>
      <c r="F26" s="177" t="s">
        <v>4896</v>
      </c>
      <c r="G26" s="177" t="s">
        <v>4896</v>
      </c>
      <c r="H26" s="348" t="s">
        <v>4896</v>
      </c>
      <c r="I26" s="177"/>
      <c r="J26" s="177"/>
      <c r="K26" s="177" t="s">
        <v>4896</v>
      </c>
      <c r="L26" s="177" t="s">
        <v>4896</v>
      </c>
      <c r="M26" s="177" t="s">
        <v>4896</v>
      </c>
      <c r="N26" s="348" t="s">
        <v>4896</v>
      </c>
      <c r="O26" s="177"/>
      <c r="P26" s="177" t="s">
        <v>4896</v>
      </c>
    </row>
    <row r="27" spans="1:16" ht="12.5">
      <c r="A27" s="264" t="s">
        <v>7388</v>
      </c>
      <c r="B27" s="264"/>
      <c r="C27" s="264"/>
      <c r="D27" s="264"/>
      <c r="E27" s="284" t="s">
        <v>4896</v>
      </c>
      <c r="F27" s="284" t="s">
        <v>4896</v>
      </c>
      <c r="G27" s="284" t="s">
        <v>4896</v>
      </c>
      <c r="H27" s="349" t="s">
        <v>4896</v>
      </c>
      <c r="I27" s="284"/>
      <c r="J27" s="284"/>
      <c r="K27" s="284" t="s">
        <v>4896</v>
      </c>
      <c r="L27" s="284" t="s">
        <v>4896</v>
      </c>
      <c r="M27" s="284" t="s">
        <v>4896</v>
      </c>
      <c r="N27" s="349" t="s">
        <v>4896</v>
      </c>
      <c r="O27" s="284"/>
      <c r="P27" s="284" t="s">
        <v>4896</v>
      </c>
    </row>
    <row r="28" spans="1:16" ht="12.5">
      <c r="A28" s="266" t="s">
        <v>5127</v>
      </c>
      <c r="B28" s="267" t="s">
        <v>5128</v>
      </c>
      <c r="C28" s="267" t="s">
        <v>5833</v>
      </c>
      <c r="D28" s="267" t="s">
        <v>5834</v>
      </c>
      <c r="E28" s="268" t="s">
        <v>5097</v>
      </c>
      <c r="F28" s="269"/>
      <c r="G28" s="269"/>
      <c r="H28" s="269"/>
      <c r="I28" s="269"/>
      <c r="J28" s="270"/>
      <c r="K28" s="350" t="s">
        <v>5129</v>
      </c>
      <c r="L28" s="351"/>
      <c r="M28" s="351"/>
      <c r="N28" s="351"/>
      <c r="O28" s="351"/>
      <c r="P28" s="351"/>
    </row>
    <row r="29" spans="1:16" ht="12.5">
      <c r="A29" s="274"/>
      <c r="B29" s="264"/>
      <c r="C29" s="264"/>
      <c r="D29" s="264"/>
      <c r="E29" s="275" t="s">
        <v>5100</v>
      </c>
      <c r="F29" s="275" t="s">
        <v>5102</v>
      </c>
      <c r="G29" s="275" t="s">
        <v>5101</v>
      </c>
      <c r="H29" s="264" t="s">
        <v>6283</v>
      </c>
      <c r="I29" s="264"/>
      <c r="J29" s="276" t="s">
        <v>5103</v>
      </c>
      <c r="K29" s="314" t="s">
        <v>5131</v>
      </c>
      <c r="L29" s="275" t="s">
        <v>5132</v>
      </c>
      <c r="M29" s="275" t="s">
        <v>5133</v>
      </c>
      <c r="N29" s="264" t="s">
        <v>6284</v>
      </c>
      <c r="O29" s="264"/>
      <c r="P29" s="277" t="s">
        <v>5103</v>
      </c>
    </row>
    <row r="30" spans="1:16" ht="12.5">
      <c r="A30" s="278"/>
      <c r="B30" s="279"/>
      <c r="C30" s="279"/>
      <c r="D30" s="279"/>
      <c r="E30" s="276"/>
      <c r="F30" s="276"/>
      <c r="G30" s="276"/>
      <c r="H30" s="346" t="s">
        <v>5127</v>
      </c>
      <c r="I30" s="281" t="s">
        <v>6285</v>
      </c>
      <c r="J30" s="282"/>
      <c r="K30" s="315"/>
      <c r="L30" s="276"/>
      <c r="M30" s="276"/>
      <c r="N30" s="346" t="s">
        <v>5127</v>
      </c>
      <c r="O30" s="281" t="s">
        <v>6285</v>
      </c>
      <c r="P30" s="283"/>
    </row>
    <row r="31" spans="1:16" ht="12.5">
      <c r="A31" s="237" t="s">
        <v>5890</v>
      </c>
      <c r="B31" s="237" t="s">
        <v>5215</v>
      </c>
      <c r="C31" s="237" t="s">
        <v>5838</v>
      </c>
      <c r="D31" s="347" t="s">
        <v>5839</v>
      </c>
      <c r="E31" s="148">
        <v>10190.74</v>
      </c>
      <c r="F31" s="148">
        <v>217.30</v>
      </c>
      <c r="G31" s="148">
        <v>0</v>
      </c>
      <c r="H31" s="347" t="s">
        <v>6288</v>
      </c>
      <c r="I31" s="148">
        <v>3528.0200000000004</v>
      </c>
      <c r="J31" s="148">
        <v>13936.06</v>
      </c>
      <c r="K31" s="148">
        <v>3396.91</v>
      </c>
      <c r="L31" s="148">
        <v>0</v>
      </c>
      <c r="M31" s="148">
        <v>13587.65</v>
      </c>
      <c r="N31" s="347" t="s">
        <v>6289</v>
      </c>
      <c r="O31" s="148">
        <v>21834.74</v>
      </c>
      <c r="P31" s="148">
        <v>38819.3</v>
      </c>
    </row>
    <row r="32" spans="1:16" ht="25">
      <c r="A32" s="237" t="s">
        <v>6221</v>
      </c>
      <c r="B32" s="237" t="s">
        <v>6222</v>
      </c>
      <c r="C32" s="237" t="s">
        <v>5838</v>
      </c>
      <c r="D32" s="347">
        <v>16</v>
      </c>
      <c r="E32" s="148">
        <v>10190.74</v>
      </c>
      <c r="F32" s="148">
        <v>0</v>
      </c>
      <c r="G32" s="148">
        <v>0</v>
      </c>
      <c r="H32" s="347" t="s">
        <v>6288</v>
      </c>
      <c r="I32" s="148">
        <v>0</v>
      </c>
      <c r="J32" s="148">
        <v>10190.74</v>
      </c>
      <c r="K32" s="148">
        <v>0</v>
      </c>
      <c r="L32" s="148">
        <v>0</v>
      </c>
      <c r="M32" s="148">
        <v>13587.65</v>
      </c>
      <c r="N32" s="347" t="s">
        <v>6289</v>
      </c>
      <c r="O32" s="148">
        <v>0</v>
      </c>
      <c r="P32" s="148">
        <v>13587.65</v>
      </c>
    </row>
    <row r="33" spans="1:16" ht="25">
      <c r="A33" s="237" t="s">
        <v>6221</v>
      </c>
      <c r="B33" s="237" t="s">
        <v>6222</v>
      </c>
      <c r="C33" s="237" t="s">
        <v>5838</v>
      </c>
      <c r="D33" s="347" t="s">
        <v>5839</v>
      </c>
      <c r="E33" s="148">
        <v>10190.74</v>
      </c>
      <c r="F33" s="148">
        <v>217.30</v>
      </c>
      <c r="G33" s="148">
        <v>0</v>
      </c>
      <c r="H33" s="347" t="s">
        <v>6288</v>
      </c>
      <c r="I33" s="148">
        <v>3528.02</v>
      </c>
      <c r="J33" s="148">
        <v>13936.06</v>
      </c>
      <c r="K33" s="148">
        <v>3396.91</v>
      </c>
      <c r="L33" s="148">
        <v>0</v>
      </c>
      <c r="M33" s="148">
        <v>13587.65</v>
      </c>
      <c r="N33" s="347" t="s">
        <v>6289</v>
      </c>
      <c r="O33" s="148">
        <v>21834.74</v>
      </c>
      <c r="P33" s="148">
        <v>38819.3</v>
      </c>
    </row>
    <row r="34" spans="1:16" ht="37.5">
      <c r="A34" s="237" t="s">
        <v>6105</v>
      </c>
      <c r="B34" s="237" t="s">
        <v>6106</v>
      </c>
      <c r="C34" s="237" t="s">
        <v>5952</v>
      </c>
      <c r="D34" s="347" t="s">
        <v>5839</v>
      </c>
      <c r="E34" s="148">
        <v>776.68</v>
      </c>
      <c r="F34" s="148">
        <v>11.40</v>
      </c>
      <c r="G34" s="148">
        <v>0</v>
      </c>
      <c r="H34" s="347" t="s">
        <v>6288</v>
      </c>
      <c r="I34" s="148">
        <v>100.46</v>
      </c>
      <c r="J34" s="148">
        <v>888.54</v>
      </c>
      <c r="K34" s="148">
        <v>310.67</v>
      </c>
      <c r="L34" s="148">
        <v>0</v>
      </c>
      <c r="M34" s="148">
        <v>1035.57</v>
      </c>
      <c r="N34" s="347" t="s">
        <v>6289</v>
      </c>
      <c r="O34" s="148">
        <v>11847.91</v>
      </c>
      <c r="P34" s="148">
        <v>13194.15</v>
      </c>
    </row>
    <row r="35" spans="1:16" ht="37.5">
      <c r="A35" s="237" t="s">
        <v>6105</v>
      </c>
      <c r="B35" s="237" t="s">
        <v>6106</v>
      </c>
      <c r="C35" s="237" t="s">
        <v>5952</v>
      </c>
      <c r="D35" s="347">
        <v>16</v>
      </c>
      <c r="E35" s="148">
        <v>776.68</v>
      </c>
      <c r="F35" s="148">
        <v>0</v>
      </c>
      <c r="G35" s="148">
        <v>0</v>
      </c>
      <c r="H35" s="347" t="s">
        <v>6288</v>
      </c>
      <c r="I35" s="148">
        <v>0</v>
      </c>
      <c r="J35" s="148">
        <v>776.68</v>
      </c>
      <c r="K35" s="148">
        <v>0</v>
      </c>
      <c r="L35" s="148">
        <v>0</v>
      </c>
      <c r="M35" s="148">
        <v>1035.57</v>
      </c>
      <c r="N35" s="347" t="s">
        <v>6289</v>
      </c>
      <c r="O35" s="148">
        <v>0</v>
      </c>
      <c r="P35" s="148">
        <v>1035.57</v>
      </c>
    </row>
    <row r="36" spans="1:16" ht="37.5">
      <c r="A36" s="237" t="s">
        <v>6105</v>
      </c>
      <c r="B36" s="237" t="s">
        <v>6106</v>
      </c>
      <c r="C36" s="237" t="s">
        <v>5952</v>
      </c>
      <c r="D36" s="347" t="s">
        <v>5902</v>
      </c>
      <c r="E36" s="148">
        <v>1045.36</v>
      </c>
      <c r="F36" s="148">
        <v>11.40</v>
      </c>
      <c r="G36" s="148">
        <v>0</v>
      </c>
      <c r="H36" s="347" t="s">
        <v>6288</v>
      </c>
      <c r="I36" s="148">
        <v>102.96</v>
      </c>
      <c r="J36" s="148">
        <v>1159.72</v>
      </c>
      <c r="K36" s="148">
        <v>418.14</v>
      </c>
      <c r="L36" s="148">
        <v>0</v>
      </c>
      <c r="M36" s="148">
        <v>1393.81</v>
      </c>
      <c r="N36" s="347" t="s">
        <v>6289</v>
      </c>
      <c r="O36" s="148">
        <v>12259.89</v>
      </c>
      <c r="P36" s="148">
        <v>14071.84</v>
      </c>
    </row>
    <row r="37" spans="1:16" ht="37.5">
      <c r="A37" s="237" t="s">
        <v>6105</v>
      </c>
      <c r="B37" s="237" t="s">
        <v>6106</v>
      </c>
      <c r="C37" s="237" t="s">
        <v>5952</v>
      </c>
      <c r="D37" s="347" t="s">
        <v>5903</v>
      </c>
      <c r="E37" s="148">
        <v>1391.44</v>
      </c>
      <c r="F37" s="148">
        <v>11.40</v>
      </c>
      <c r="G37" s="148">
        <v>0</v>
      </c>
      <c r="H37" s="347" t="s">
        <v>6288</v>
      </c>
      <c r="I37" s="148">
        <v>106.10</v>
      </c>
      <c r="J37" s="148">
        <v>1508.94</v>
      </c>
      <c r="K37" s="148">
        <v>556.58</v>
      </c>
      <c r="L37" s="148">
        <v>0</v>
      </c>
      <c r="M37" s="148">
        <v>1855.25</v>
      </c>
      <c r="N37" s="347" t="s">
        <v>6289</v>
      </c>
      <c r="O37" s="148">
        <v>12790.54</v>
      </c>
      <c r="P37" s="148">
        <v>15202.37</v>
      </c>
    </row>
    <row r="38" spans="1:16" ht="37.5">
      <c r="A38" s="237" t="s">
        <v>6105</v>
      </c>
      <c r="B38" s="237" t="s">
        <v>6106</v>
      </c>
      <c r="C38" s="237" t="s">
        <v>5952</v>
      </c>
      <c r="D38" s="347" t="s">
        <v>5904</v>
      </c>
      <c r="E38" s="148">
        <v>1827.48</v>
      </c>
      <c r="F38" s="148">
        <v>11.40</v>
      </c>
      <c r="G38" s="148">
        <v>0</v>
      </c>
      <c r="H38" s="347" t="s">
        <v>6288</v>
      </c>
      <c r="I38" s="148">
        <v>110.94</v>
      </c>
      <c r="J38" s="148">
        <v>1949.82</v>
      </c>
      <c r="K38" s="148">
        <v>730.99</v>
      </c>
      <c r="L38" s="148">
        <v>0</v>
      </c>
      <c r="M38" s="148">
        <v>2436.64</v>
      </c>
      <c r="N38" s="347" t="s">
        <v>6289</v>
      </c>
      <c r="O38" s="148">
        <v>13459.14</v>
      </c>
      <c r="P38" s="148">
        <v>16626.77</v>
      </c>
    </row>
    <row r="39" spans="1:16" ht="37.5">
      <c r="A39" s="237" t="s">
        <v>6105</v>
      </c>
      <c r="B39" s="237" t="s">
        <v>6106</v>
      </c>
      <c r="C39" s="237" t="s">
        <v>5952</v>
      </c>
      <c r="D39" s="347" t="s">
        <v>5905</v>
      </c>
      <c r="E39" s="148">
        <v>2331.08</v>
      </c>
      <c r="F39" s="148">
        <v>11.40</v>
      </c>
      <c r="G39" s="148">
        <v>0</v>
      </c>
      <c r="H39" s="347" t="s">
        <v>6288</v>
      </c>
      <c r="I39" s="148">
        <v>115.32</v>
      </c>
      <c r="J39" s="148">
        <v>2457.8</v>
      </c>
      <c r="K39" s="148">
        <v>932.43</v>
      </c>
      <c r="L39" s="148">
        <v>0</v>
      </c>
      <c r="M39" s="148">
        <v>3108.11</v>
      </c>
      <c r="N39" s="347" t="s">
        <v>6289</v>
      </c>
      <c r="O39" s="148">
        <v>14231.32</v>
      </c>
      <c r="P39" s="148">
        <v>18271.86</v>
      </c>
    </row>
    <row r="40" spans="1:16" ht="37.5">
      <c r="A40" s="237" t="s">
        <v>6105</v>
      </c>
      <c r="B40" s="237" t="s">
        <v>6106</v>
      </c>
      <c r="C40" s="237" t="s">
        <v>5952</v>
      </c>
      <c r="D40" s="347" t="s">
        <v>5906</v>
      </c>
      <c r="E40" s="148">
        <v>2975.98</v>
      </c>
      <c r="F40" s="148">
        <v>11.40</v>
      </c>
      <c r="G40" s="148">
        <v>0</v>
      </c>
      <c r="H40" s="347" t="s">
        <v>6288</v>
      </c>
      <c r="I40" s="148">
        <v>120.96</v>
      </c>
      <c r="J40" s="148">
        <v>3108.34</v>
      </c>
      <c r="K40" s="148">
        <v>1190.39</v>
      </c>
      <c r="L40" s="148">
        <v>0</v>
      </c>
      <c r="M40" s="148">
        <v>3967.97</v>
      </c>
      <c r="N40" s="347" t="s">
        <v>6289</v>
      </c>
      <c r="O40" s="148">
        <v>15220.17</v>
      </c>
      <c r="P40" s="148">
        <v>20378.53</v>
      </c>
    </row>
    <row r="41" spans="1:16" ht="25">
      <c r="A41" s="237" t="s">
        <v>5886</v>
      </c>
      <c r="B41" s="237" t="s">
        <v>5887</v>
      </c>
      <c r="C41" s="237" t="s">
        <v>5838</v>
      </c>
      <c r="D41" s="347" t="s">
        <v>5839</v>
      </c>
      <c r="E41" s="148">
        <v>10190.74</v>
      </c>
      <c r="F41" s="148">
        <v>217.30</v>
      </c>
      <c r="G41" s="148">
        <v>0</v>
      </c>
      <c r="H41" s="347" t="s">
        <v>6288</v>
      </c>
      <c r="I41" s="148">
        <v>3528.02</v>
      </c>
      <c r="J41" s="148">
        <v>13936.06</v>
      </c>
      <c r="K41" s="148">
        <v>3396.91</v>
      </c>
      <c r="L41" s="148">
        <v>0</v>
      </c>
      <c r="M41" s="148">
        <v>13587.65</v>
      </c>
      <c r="N41" s="347" t="s">
        <v>6289</v>
      </c>
      <c r="O41" s="148">
        <v>21834.74</v>
      </c>
      <c r="P41" s="148">
        <v>38819.3</v>
      </c>
    </row>
    <row r="42" spans="1:16" ht="25">
      <c r="A42" s="237" t="s">
        <v>5886</v>
      </c>
      <c r="B42" s="237" t="s">
        <v>5887</v>
      </c>
      <c r="C42" s="237" t="s">
        <v>5838</v>
      </c>
      <c r="D42" s="347">
        <v>16</v>
      </c>
      <c r="E42" s="148">
        <v>10190.74</v>
      </c>
      <c r="F42" s="148">
        <v>0</v>
      </c>
      <c r="G42" s="148">
        <v>0</v>
      </c>
      <c r="H42" s="347" t="s">
        <v>6288</v>
      </c>
      <c r="I42" s="148">
        <v>0</v>
      </c>
      <c r="J42" s="148">
        <v>10190.74</v>
      </c>
      <c r="K42" s="148">
        <v>0</v>
      </c>
      <c r="L42" s="148">
        <v>0</v>
      </c>
      <c r="M42" s="148">
        <v>13587.65</v>
      </c>
      <c r="N42" s="347" t="s">
        <v>6289</v>
      </c>
      <c r="O42" s="148">
        <v>0</v>
      </c>
      <c r="P42" s="148">
        <v>13587.65</v>
      </c>
    </row>
    <row r="43" spans="1:16" ht="25">
      <c r="A43" s="237" t="s">
        <v>6103</v>
      </c>
      <c r="B43" s="237" t="s">
        <v>6104</v>
      </c>
      <c r="C43" s="237" t="s">
        <v>5952</v>
      </c>
      <c r="D43" s="347" t="s">
        <v>5839</v>
      </c>
      <c r="E43" s="148">
        <v>776.68</v>
      </c>
      <c r="F43" s="148">
        <v>11.40</v>
      </c>
      <c r="G43" s="148">
        <v>0</v>
      </c>
      <c r="H43" s="347" t="s">
        <v>6288</v>
      </c>
      <c r="I43" s="148">
        <v>100.46</v>
      </c>
      <c r="J43" s="148">
        <v>888.54</v>
      </c>
      <c r="K43" s="148">
        <v>310.67</v>
      </c>
      <c r="L43" s="148">
        <v>0</v>
      </c>
      <c r="M43" s="148">
        <v>1035.57</v>
      </c>
      <c r="N43" s="347" t="s">
        <v>6289</v>
      </c>
      <c r="O43" s="148">
        <v>11847.91</v>
      </c>
      <c r="P43" s="148">
        <v>13194.15</v>
      </c>
    </row>
    <row r="44" spans="1:16" ht="25">
      <c r="A44" s="237" t="s">
        <v>6103</v>
      </c>
      <c r="B44" s="237" t="s">
        <v>6104</v>
      </c>
      <c r="C44" s="237" t="s">
        <v>5952</v>
      </c>
      <c r="D44" s="347">
        <v>16</v>
      </c>
      <c r="E44" s="148">
        <v>776.68</v>
      </c>
      <c r="F44" s="148">
        <v>0</v>
      </c>
      <c r="G44" s="148">
        <v>0</v>
      </c>
      <c r="H44" s="347" t="s">
        <v>6288</v>
      </c>
      <c r="I44" s="148">
        <v>0</v>
      </c>
      <c r="J44" s="148">
        <v>776.68</v>
      </c>
      <c r="K44" s="148">
        <v>0</v>
      </c>
      <c r="L44" s="148">
        <v>0</v>
      </c>
      <c r="M44" s="148">
        <v>1035.57</v>
      </c>
      <c r="N44" s="347" t="s">
        <v>6289</v>
      </c>
      <c r="O44" s="148">
        <v>0</v>
      </c>
      <c r="P44" s="148">
        <v>1035.57</v>
      </c>
    </row>
    <row r="45" spans="1:16" ht="25">
      <c r="A45" s="237" t="s">
        <v>6103</v>
      </c>
      <c r="B45" s="237" t="s">
        <v>6104</v>
      </c>
      <c r="C45" s="237" t="s">
        <v>5952</v>
      </c>
      <c r="D45" s="347" t="s">
        <v>5902</v>
      </c>
      <c r="E45" s="148">
        <v>1045.36</v>
      </c>
      <c r="F45" s="148">
        <v>11.40</v>
      </c>
      <c r="G45" s="148">
        <v>0</v>
      </c>
      <c r="H45" s="347" t="s">
        <v>6288</v>
      </c>
      <c r="I45" s="148">
        <v>102.96</v>
      </c>
      <c r="J45" s="148">
        <v>1159.72</v>
      </c>
      <c r="K45" s="148">
        <v>418.14</v>
      </c>
      <c r="L45" s="148">
        <v>0</v>
      </c>
      <c r="M45" s="148">
        <v>1393.81</v>
      </c>
      <c r="N45" s="347" t="s">
        <v>6289</v>
      </c>
      <c r="O45" s="148">
        <v>12259.89</v>
      </c>
      <c r="P45" s="148">
        <v>14071.84</v>
      </c>
    </row>
    <row r="46" spans="1:16" ht="25">
      <c r="A46" s="237" t="s">
        <v>6103</v>
      </c>
      <c r="B46" s="237" t="s">
        <v>6104</v>
      </c>
      <c r="C46" s="237" t="s">
        <v>5952</v>
      </c>
      <c r="D46" s="347" t="s">
        <v>5903</v>
      </c>
      <c r="E46" s="148">
        <v>1391.44</v>
      </c>
      <c r="F46" s="148">
        <v>11.40</v>
      </c>
      <c r="G46" s="148">
        <v>0</v>
      </c>
      <c r="H46" s="347" t="s">
        <v>6288</v>
      </c>
      <c r="I46" s="148">
        <v>106.10</v>
      </c>
      <c r="J46" s="148">
        <v>1508.94</v>
      </c>
      <c r="K46" s="148">
        <v>556.58</v>
      </c>
      <c r="L46" s="148">
        <v>0</v>
      </c>
      <c r="M46" s="148">
        <v>1855.25</v>
      </c>
      <c r="N46" s="347" t="s">
        <v>6289</v>
      </c>
      <c r="O46" s="148">
        <v>12790.54</v>
      </c>
      <c r="P46" s="148">
        <v>15202.37</v>
      </c>
    </row>
    <row r="47" spans="1:16" ht="25">
      <c r="A47" s="237" t="s">
        <v>6103</v>
      </c>
      <c r="B47" s="237" t="s">
        <v>6104</v>
      </c>
      <c r="C47" s="237" t="s">
        <v>5952</v>
      </c>
      <c r="D47" s="347" t="s">
        <v>5904</v>
      </c>
      <c r="E47" s="148">
        <v>1827.48</v>
      </c>
      <c r="F47" s="148">
        <v>11.40</v>
      </c>
      <c r="G47" s="148">
        <v>0</v>
      </c>
      <c r="H47" s="347" t="s">
        <v>6288</v>
      </c>
      <c r="I47" s="148">
        <v>110.94</v>
      </c>
      <c r="J47" s="148">
        <v>1949.82</v>
      </c>
      <c r="K47" s="148">
        <v>730.99</v>
      </c>
      <c r="L47" s="148">
        <v>0</v>
      </c>
      <c r="M47" s="148">
        <v>2436.64</v>
      </c>
      <c r="N47" s="347" t="s">
        <v>6289</v>
      </c>
      <c r="O47" s="148">
        <v>13459.14</v>
      </c>
      <c r="P47" s="148">
        <v>16626.77</v>
      </c>
    </row>
    <row r="48" spans="1:16" ht="25">
      <c r="A48" s="237" t="s">
        <v>6103</v>
      </c>
      <c r="B48" s="237" t="s">
        <v>6104</v>
      </c>
      <c r="C48" s="237" t="s">
        <v>5952</v>
      </c>
      <c r="D48" s="347" t="s">
        <v>5905</v>
      </c>
      <c r="E48" s="148">
        <v>2331.08</v>
      </c>
      <c r="F48" s="148">
        <v>11.40</v>
      </c>
      <c r="G48" s="148">
        <v>0</v>
      </c>
      <c r="H48" s="347" t="s">
        <v>6288</v>
      </c>
      <c r="I48" s="148">
        <v>115.32</v>
      </c>
      <c r="J48" s="148">
        <v>2457.8</v>
      </c>
      <c r="K48" s="148">
        <v>932.43</v>
      </c>
      <c r="L48" s="148">
        <v>0</v>
      </c>
      <c r="M48" s="148">
        <v>3108.11</v>
      </c>
      <c r="N48" s="347" t="s">
        <v>6289</v>
      </c>
      <c r="O48" s="148">
        <v>14231.32</v>
      </c>
      <c r="P48" s="148">
        <v>18271.86</v>
      </c>
    </row>
    <row r="49" spans="1:16" ht="25">
      <c r="A49" s="237" t="s">
        <v>6103</v>
      </c>
      <c r="B49" s="237" t="s">
        <v>6104</v>
      </c>
      <c r="C49" s="237" t="s">
        <v>5952</v>
      </c>
      <c r="D49" s="347" t="s">
        <v>5906</v>
      </c>
      <c r="E49" s="148">
        <v>2975.98</v>
      </c>
      <c r="F49" s="148">
        <v>11.40</v>
      </c>
      <c r="G49" s="148">
        <v>0</v>
      </c>
      <c r="H49" s="347" t="s">
        <v>6288</v>
      </c>
      <c r="I49" s="148">
        <v>120.96</v>
      </c>
      <c r="J49" s="148">
        <v>3108.34</v>
      </c>
      <c r="K49" s="148">
        <v>1190.39</v>
      </c>
      <c r="L49" s="148">
        <v>0</v>
      </c>
      <c r="M49" s="148">
        <v>3967.97</v>
      </c>
      <c r="N49" s="347" t="s">
        <v>6289</v>
      </c>
      <c r="O49" s="148">
        <v>15220.17</v>
      </c>
      <c r="P49" s="148">
        <v>20378.53</v>
      </c>
    </row>
    <row r="50" spans="1:16" ht="44.4" customHeight="1">
      <c r="A50" s="237" t="s">
        <v>6635</v>
      </c>
      <c r="B50" s="237" t="s">
        <v>6636</v>
      </c>
      <c r="C50" s="237" t="s">
        <v>5952</v>
      </c>
      <c r="D50" s="347" t="s">
        <v>5839</v>
      </c>
      <c r="E50" s="148">
        <v>37046.18</v>
      </c>
      <c r="F50" s="148">
        <v>311.1</v>
      </c>
      <c r="G50" s="148">
        <v>0</v>
      </c>
      <c r="H50" s="347" t="s">
        <v>6288</v>
      </c>
      <c r="I50" s="148">
        <v>3689.08</v>
      </c>
      <c r="J50" s="148">
        <v>41046.36</v>
      </c>
      <c r="K50" s="148">
        <v>14818.47</v>
      </c>
      <c r="L50" s="148">
        <v>0</v>
      </c>
      <c r="M50" s="148">
        <v>49394.91</v>
      </c>
      <c r="N50" s="347" t="s">
        <v>6289</v>
      </c>
      <c r="O50" s="148">
        <v>67461.14</v>
      </c>
      <c r="P50" s="148">
        <v>131674.52</v>
      </c>
    </row>
    <row r="54" spans="1:14" ht="12.5">
      <c r="A54" s="317"/>
      <c r="B54" s="286" t="s">
        <v>7227</v>
      </c>
      <c r="C54" s="286"/>
      <c r="D54" s="286"/>
      <c r="E54" s="286"/>
      <c r="F54" s="286"/>
      <c r="G54" s="287"/>
      <c r="H54" s="352"/>
      <c r="I54" s="286" t="s">
        <v>7228</v>
      </c>
      <c r="J54" s="286"/>
      <c r="K54" s="286"/>
      <c r="L54" s="286"/>
      <c r="M54" s="286"/>
      <c r="N54" s="286"/>
    </row>
    <row r="55" spans="1:14" ht="25">
      <c r="A55" s="289" t="s">
        <v>7229</v>
      </c>
      <c r="B55" s="290" t="s">
        <v>7230</v>
      </c>
      <c r="C55" s="291" t="s">
        <v>7231</v>
      </c>
      <c r="D55" s="292"/>
      <c r="E55" s="292"/>
      <c r="F55" s="293"/>
      <c r="G55" s="287"/>
      <c r="H55" s="353" t="s">
        <v>7229</v>
      </c>
      <c r="I55" s="354" t="s">
        <v>7230</v>
      </c>
      <c r="J55" s="291" t="s">
        <v>7231</v>
      </c>
      <c r="K55" s="292"/>
      <c r="L55" s="292"/>
      <c r="M55" s="292"/>
      <c r="N55" s="293"/>
    </row>
    <row r="56" spans="1:14" ht="12.5">
      <c r="A56" s="296" t="s">
        <v>6288</v>
      </c>
      <c r="B56" s="297" t="s">
        <v>7232</v>
      </c>
      <c r="C56" s="298" t="s">
        <v>7233</v>
      </c>
      <c r="D56" s="299"/>
      <c r="E56" s="299"/>
      <c r="F56" s="300"/>
      <c r="G56" s="287"/>
      <c r="H56" s="355" t="s">
        <v>6289</v>
      </c>
      <c r="I56" s="108" t="s">
        <v>7234</v>
      </c>
      <c r="J56" s="302" t="s">
        <v>7235</v>
      </c>
      <c r="K56" s="302"/>
      <c r="L56" s="302"/>
      <c r="M56" s="302"/>
      <c r="N56" s="302"/>
    </row>
    <row r="57" spans="1:14" ht="12.5">
      <c r="A57" s="303"/>
      <c r="B57" s="297">
        <v>39</v>
      </c>
      <c r="C57" s="298" t="s">
        <v>7236</v>
      </c>
      <c r="D57" s="299"/>
      <c r="E57" s="299"/>
      <c r="F57" s="300"/>
      <c r="G57" s="287"/>
      <c r="H57" s="356"/>
      <c r="I57" s="108" t="s">
        <v>7237</v>
      </c>
      <c r="J57" s="302" t="s">
        <v>7238</v>
      </c>
      <c r="K57" s="302"/>
      <c r="L57" s="302"/>
      <c r="M57" s="302"/>
      <c r="N57" s="302"/>
    </row>
    <row r="58" spans="1:14" ht="12.5">
      <c r="A58" s="303"/>
      <c r="B58" s="297">
        <v>44</v>
      </c>
      <c r="C58" s="298" t="s">
        <v>7239</v>
      </c>
      <c r="D58" s="299"/>
      <c r="E58" s="299"/>
      <c r="F58" s="300"/>
      <c r="G58" s="287"/>
      <c r="H58" s="356"/>
      <c r="I58" s="108" t="s">
        <v>7240</v>
      </c>
      <c r="J58" s="302" t="s">
        <v>7241</v>
      </c>
      <c r="K58" s="302"/>
      <c r="L58" s="302"/>
      <c r="M58" s="302"/>
      <c r="N58" s="302"/>
    </row>
    <row r="59" spans="1:14" ht="12.5">
      <c r="A59" s="303"/>
      <c r="B59" s="297" t="s">
        <v>7242</v>
      </c>
      <c r="C59" s="298" t="s">
        <v>7243</v>
      </c>
      <c r="D59" s="299"/>
      <c r="E59" s="299"/>
      <c r="F59" s="300"/>
      <c r="G59" s="287"/>
      <c r="H59" s="356"/>
      <c r="I59" s="108" t="s">
        <v>7244</v>
      </c>
      <c r="J59" s="302" t="s">
        <v>7245</v>
      </c>
      <c r="K59" s="302"/>
      <c r="L59" s="302"/>
      <c r="M59" s="302"/>
      <c r="N59" s="302"/>
    </row>
    <row r="60" spans="1:14" ht="12.5">
      <c r="A60" s="303"/>
      <c r="B60" s="297" t="s">
        <v>7246</v>
      </c>
      <c r="C60" s="298" t="s">
        <v>7247</v>
      </c>
      <c r="D60" s="299"/>
      <c r="E60" s="299"/>
      <c r="F60" s="300"/>
      <c r="G60" s="287"/>
      <c r="H60" s="356"/>
      <c r="I60" s="108" t="s">
        <v>7248</v>
      </c>
      <c r="J60" s="302" t="s">
        <v>7249</v>
      </c>
      <c r="K60" s="302"/>
      <c r="L60" s="302"/>
      <c r="M60" s="302"/>
      <c r="N60" s="302"/>
    </row>
    <row r="61" spans="1:14" ht="12.5">
      <c r="A61" s="303"/>
      <c r="B61" s="297" t="s">
        <v>7254</v>
      </c>
      <c r="C61" s="298" t="s">
        <v>7255</v>
      </c>
      <c r="D61" s="299"/>
      <c r="E61" s="299"/>
      <c r="F61" s="300"/>
      <c r="G61" s="287"/>
      <c r="H61" s="356"/>
      <c r="I61" s="108" t="s">
        <v>7252</v>
      </c>
      <c r="J61" s="302" t="s">
        <v>7253</v>
      </c>
      <c r="K61" s="302"/>
      <c r="L61" s="302"/>
      <c r="M61" s="302"/>
      <c r="N61" s="302"/>
    </row>
    <row r="62" spans="1:14" ht="12.5">
      <c r="A62" s="303"/>
      <c r="B62" s="297" t="s">
        <v>7258</v>
      </c>
      <c r="C62" s="298" t="s">
        <v>7259</v>
      </c>
      <c r="D62" s="299"/>
      <c r="E62" s="299"/>
      <c r="F62" s="300"/>
      <c r="H62" s="356"/>
      <c r="I62" s="108" t="s">
        <v>7256</v>
      </c>
      <c r="J62" s="302" t="s">
        <v>7257</v>
      </c>
      <c r="K62" s="302"/>
      <c r="L62" s="302"/>
      <c r="M62" s="302"/>
      <c r="N62" s="302"/>
    </row>
    <row r="63" spans="1:14" ht="12.5">
      <c r="A63" s="305"/>
      <c r="B63" s="297" t="s">
        <v>7262</v>
      </c>
      <c r="C63" s="298" t="s">
        <v>7263</v>
      </c>
      <c r="D63" s="299"/>
      <c r="E63" s="299"/>
      <c r="F63" s="300"/>
      <c r="H63" s="356"/>
      <c r="I63" s="108" t="s">
        <v>7260</v>
      </c>
      <c r="J63" s="302" t="s">
        <v>7261</v>
      </c>
      <c r="K63" s="302"/>
      <c r="L63" s="302"/>
      <c r="M63" s="302"/>
      <c r="N63" s="302"/>
    </row>
    <row r="64" spans="8:14" ht="12.5">
      <c r="H64" s="356"/>
      <c r="I64" s="108" t="s">
        <v>7264</v>
      </c>
      <c r="J64" s="302" t="s">
        <v>7265</v>
      </c>
      <c r="K64" s="302"/>
      <c r="L64" s="302"/>
      <c r="M64" s="302"/>
      <c r="N64" s="302"/>
    </row>
    <row r="65" spans="1:14" ht="12.5">
      <c r="A65" s="100" t="s">
        <v>7274</v>
      </c>
      <c r="H65" s="357"/>
      <c r="I65" s="108" t="s">
        <v>7268</v>
      </c>
      <c r="J65" s="302" t="s">
        <v>7269</v>
      </c>
      <c r="K65" s="302"/>
      <c r="L65" s="302"/>
      <c r="M65" s="302"/>
      <c r="N65" s="302"/>
    </row>
  </sheetData>
  <mergeCells count="63">
    <mergeCell ref="J64:N64"/>
    <mergeCell ref="J65:N65"/>
    <mergeCell ref="C61:F61"/>
    <mergeCell ref="J61:N61"/>
    <mergeCell ref="C62:F62"/>
    <mergeCell ref="J62:N62"/>
    <mergeCell ref="C63:F63"/>
    <mergeCell ref="J63:N63"/>
    <mergeCell ref="J57:N57"/>
    <mergeCell ref="C58:F58"/>
    <mergeCell ref="J58:N58"/>
    <mergeCell ref="C59:F59"/>
    <mergeCell ref="J59:N59"/>
    <mergeCell ref="C60:F60"/>
    <mergeCell ref="J60:N60"/>
    <mergeCell ref="P29:P30"/>
    <mergeCell ref="B54:F54"/>
    <mergeCell ref="I54:N54"/>
    <mergeCell ref="C55:F55"/>
    <mergeCell ref="J55:N55"/>
    <mergeCell ref="A56:A63"/>
    <mergeCell ref="C56:F56"/>
    <mergeCell ref="H56:H65"/>
    <mergeCell ref="J56:N56"/>
    <mergeCell ref="C57:F57"/>
    <mergeCell ref="K28:P28"/>
    <mergeCell ref="E29:E30"/>
    <mergeCell ref="F29:F30"/>
    <mergeCell ref="G29:G30"/>
    <mergeCell ref="H29:I29"/>
    <mergeCell ref="J29:J30"/>
    <mergeCell ref="K29:K30"/>
    <mergeCell ref="L29:L30"/>
    <mergeCell ref="M29:M30"/>
    <mergeCell ref="N29:O29"/>
    <mergeCell ref="A27:D27"/>
    <mergeCell ref="A28:A30"/>
    <mergeCell ref="B28:B30"/>
    <mergeCell ref="C28:C30"/>
    <mergeCell ref="D28:D30"/>
    <mergeCell ref="E28:J28"/>
    <mergeCell ref="J9:J10"/>
    <mergeCell ref="K9:K10"/>
    <mergeCell ref="L9:L10"/>
    <mergeCell ref="M9:M10"/>
    <mergeCell ref="N9:O9"/>
    <mergeCell ref="P9:P10"/>
    <mergeCell ref="A8:A10"/>
    <mergeCell ref="B8:B10"/>
    <mergeCell ref="C8:C10"/>
    <mergeCell ref="D8:D10"/>
    <mergeCell ref="E8:J8"/>
    <mergeCell ref="K8:P8"/>
    <mergeCell ref="E9:E10"/>
    <mergeCell ref="F9:F10"/>
    <mergeCell ref="G9:G10"/>
    <mergeCell ref="H9:I9"/>
    <mergeCell ref="A2:P2"/>
    <mergeCell ref="A3:P3"/>
    <mergeCell ref="A4:P4"/>
    <mergeCell ref="A5:P5"/>
    <mergeCell ref="A6:P6"/>
    <mergeCell ref="A7:D7"/>
  </mergeCells>
  <printOptions horizontalCentered="1"/>
  <pageMargins left="0.70875" right="0.70875" top="1.1025" bottom="0.748125" header="0.31500000000000006" footer="0.31500000000000006"/>
  <pageSetup fitToHeight="0" orientation="landscape" paperSize="1" scale="60" r:id="rId2"/>
  <headerFooter>
    <oddHeader>&amp;L&amp;G&amp;R&amp;G</oddHeader>
  </headerFooter>
  <legacyDrawingHF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5"/>
  <sheetViews>
    <sheetView showGridLines="0" zoomScale="88" zoomScaleNormal="88" workbookViewId="0" topLeftCell="A1">
      <selection pane="topLeft" activeCell="G8" sqref="G8"/>
    </sheetView>
  </sheetViews>
  <sheetFormatPr defaultColWidth="11.454285714285714" defaultRowHeight="12.5"/>
  <cols>
    <col min="1" max="1" width="18.142857142857142" style="109" customWidth="1"/>
    <col min="2" max="2" width="38.57142857142857" style="109" customWidth="1"/>
    <col min="3" max="3" width="38.57142857142857" style="254" customWidth="1"/>
    <col min="4" max="4" width="32.57142857142857" style="254" customWidth="1"/>
    <col min="5" max="7" width="12.142857142857142" style="254" customWidth="1"/>
    <col min="8" max="8" width="15.571428571428571" style="255" customWidth="1"/>
    <col min="9" max="9" width="10.571428571428571" style="255" customWidth="1"/>
    <col min="10" max="10" width="41.42857142857143" style="109" bestFit="1" customWidth="1"/>
    <col min="11" max="16384" width="11.428571428571429" style="109"/>
  </cols>
  <sheetData>
    <row r="1" spans="3:9" s="219" customFormat="1" ht="11.5">
      <c r="C1" s="221"/>
      <c r="D1" s="221"/>
      <c r="E1" s="221"/>
      <c r="F1" s="221"/>
      <c r="G1" s="221"/>
      <c r="H1" s="222"/>
      <c r="I1" s="222"/>
    </row>
    <row r="2" spans="1:9" s="219" customFormat="1" ht="15" customHeight="1">
      <c r="A2" s="21" t="s">
        <v>0</v>
      </c>
      <c r="B2" s="21" t="s">
        <v>0</v>
      </c>
      <c r="C2" s="21"/>
      <c r="D2" s="21"/>
      <c r="E2" s="21"/>
      <c r="F2" s="21" t="s">
        <v>0</v>
      </c>
      <c r="G2" s="21"/>
      <c r="H2" s="21" t="s">
        <v>0</v>
      </c>
      <c r="I2" s="21" t="s">
        <v>0</v>
      </c>
    </row>
    <row r="3" spans="1:9" s="219" customFormat="1" ht="15" customHeight="1">
      <c r="A3" s="21" t="s">
        <v>5</v>
      </c>
      <c r="B3" s="21" t="s">
        <v>18</v>
      </c>
      <c r="C3" s="21"/>
      <c r="D3" s="21"/>
      <c r="E3" s="21"/>
      <c r="F3" s="21" t="s">
        <v>18</v>
      </c>
      <c r="G3" s="21"/>
      <c r="H3" s="21" t="s">
        <v>18</v>
      </c>
      <c r="I3" s="21" t="s">
        <v>18</v>
      </c>
    </row>
    <row r="4" spans="1:9" s="219" customFormat="1" ht="15" customHeight="1">
      <c r="A4" s="21" t="s">
        <v>5054</v>
      </c>
      <c r="B4" s="21" t="s">
        <v>5124</v>
      </c>
      <c r="C4" s="21"/>
      <c r="D4" s="21"/>
      <c r="E4" s="21"/>
      <c r="F4" s="21" t="s">
        <v>5124</v>
      </c>
      <c r="G4" s="21"/>
      <c r="H4" s="21" t="s">
        <v>5124</v>
      </c>
      <c r="I4" s="21" t="s">
        <v>5124</v>
      </c>
    </row>
    <row r="5" spans="1:9" s="219" customFormat="1" ht="15" customHeight="1">
      <c r="A5" s="21" t="s">
        <v>7389</v>
      </c>
      <c r="B5" s="21" t="s">
        <v>5573</v>
      </c>
      <c r="C5" s="21"/>
      <c r="D5" s="21"/>
      <c r="E5" s="21"/>
      <c r="F5" s="21" t="s">
        <v>5573</v>
      </c>
      <c r="G5" s="21"/>
      <c r="H5" s="21" t="s">
        <v>5573</v>
      </c>
      <c r="I5" s="21" t="s">
        <v>5573</v>
      </c>
    </row>
    <row r="6" spans="1:9" s="219" customFormat="1" ht="15" customHeight="1">
      <c r="A6" s="157" t="s">
        <v>5095</v>
      </c>
      <c r="B6" s="157" t="s">
        <v>5095</v>
      </c>
      <c r="C6" s="157"/>
      <c r="D6" s="157"/>
      <c r="E6" s="157"/>
      <c r="F6" s="157" t="s">
        <v>5095</v>
      </c>
      <c r="G6" s="157"/>
      <c r="H6" s="157" t="s">
        <v>5095</v>
      </c>
      <c r="I6" s="157" t="s">
        <v>5095</v>
      </c>
    </row>
    <row r="7" spans="1:9" s="219" customFormat="1" ht="15" customHeight="1">
      <c r="A7" s="223" t="s">
        <v>4896</v>
      </c>
      <c r="B7" s="223" t="s">
        <v>4896</v>
      </c>
      <c r="C7" s="224"/>
      <c r="D7" s="224"/>
      <c r="E7" s="224"/>
      <c r="F7" s="224" t="s">
        <v>4896</v>
      </c>
      <c r="G7" s="224"/>
      <c r="H7" s="225" t="s">
        <v>4896</v>
      </c>
      <c r="I7" s="225" t="s">
        <v>4896</v>
      </c>
    </row>
    <row r="8" spans="1:9" ht="12.5">
      <c r="A8" s="226" t="s">
        <v>7390</v>
      </c>
      <c r="B8" s="226"/>
      <c r="C8" s="187"/>
      <c r="D8" s="187"/>
      <c r="E8" s="187"/>
      <c r="F8" s="335"/>
      <c r="G8" s="187"/>
      <c r="H8" s="228"/>
      <c r="I8" s="228"/>
    </row>
    <row r="9" spans="1:9" ht="12.5">
      <c r="A9" s="67" t="s">
        <v>5577</v>
      </c>
      <c r="B9" s="67" t="s">
        <v>5128</v>
      </c>
      <c r="C9" s="229" t="s">
        <v>5796</v>
      </c>
      <c r="D9" s="229" t="s">
        <v>5833</v>
      </c>
      <c r="E9" s="229" t="s">
        <v>5834</v>
      </c>
      <c r="F9" s="67" t="s">
        <v>5575</v>
      </c>
      <c r="G9" s="229" t="s">
        <v>5835</v>
      </c>
      <c r="H9" s="90" t="s">
        <v>5576</v>
      </c>
      <c r="I9" s="90" t="s">
        <v>5576</v>
      </c>
    </row>
    <row r="10" spans="1:9" ht="33.65" customHeight="1">
      <c r="A10" s="67" t="s">
        <v>5577</v>
      </c>
      <c r="B10" s="67" t="s">
        <v>5128</v>
      </c>
      <c r="C10" s="66"/>
      <c r="D10" s="66"/>
      <c r="E10" s="66"/>
      <c r="F10" s="67" t="s">
        <v>5575</v>
      </c>
      <c r="G10" s="66"/>
      <c r="H10" s="92" t="s">
        <v>5578</v>
      </c>
      <c r="I10" s="92" t="s">
        <v>5579</v>
      </c>
    </row>
    <row r="11" spans="1:9" ht="12.5">
      <c r="A11" s="232" t="s">
        <v>4896</v>
      </c>
      <c r="B11" s="232" t="s">
        <v>4896</v>
      </c>
      <c r="C11" s="162"/>
      <c r="D11" s="162"/>
      <c r="E11" s="162"/>
      <c r="F11" s="162" t="s">
        <v>4896</v>
      </c>
      <c r="G11" s="162"/>
      <c r="H11" s="233" t="s">
        <v>4896</v>
      </c>
      <c r="I11" s="233" t="s">
        <v>4896</v>
      </c>
    </row>
    <row r="12" spans="1:9" ht="12.5">
      <c r="A12" s="234" t="s">
        <v>5064</v>
      </c>
      <c r="B12" s="234" t="s">
        <v>5064</v>
      </c>
      <c r="C12" s="236"/>
      <c r="D12" s="236"/>
      <c r="E12" s="236"/>
      <c r="F12" s="265" t="s">
        <v>4896</v>
      </c>
      <c r="G12" s="265"/>
      <c r="H12" s="186" t="s">
        <v>4896</v>
      </c>
      <c r="I12" s="186" t="s">
        <v>4896</v>
      </c>
    </row>
    <row r="13" spans="1:9" ht="12.5">
      <c r="A13" s="338" t="s">
        <v>7391</v>
      </c>
      <c r="B13" s="336" t="s">
        <v>7392</v>
      </c>
      <c r="C13" s="238" t="s">
        <v>5828</v>
      </c>
      <c r="D13" s="237" t="s">
        <v>5838</v>
      </c>
      <c r="E13" s="238">
        <v>17</v>
      </c>
      <c r="F13" s="148">
        <v>1</v>
      </c>
      <c r="G13" s="148">
        <v>0</v>
      </c>
      <c r="H13" s="148">
        <v>15507.19</v>
      </c>
      <c r="I13" s="148">
        <v>15507.19</v>
      </c>
    </row>
    <row r="14" spans="1:9" ht="12.5">
      <c r="A14" s="107" t="s">
        <v>5876</v>
      </c>
      <c r="B14" s="339" t="s">
        <v>5877</v>
      </c>
      <c r="C14" s="238" t="s">
        <v>5828</v>
      </c>
      <c r="D14" s="237" t="s">
        <v>5838</v>
      </c>
      <c r="E14" s="238">
        <v>23</v>
      </c>
      <c r="F14" s="148">
        <v>2</v>
      </c>
      <c r="G14" s="148">
        <v>0</v>
      </c>
      <c r="H14" s="148">
        <v>10190.74</v>
      </c>
      <c r="I14" s="148">
        <v>10190.74</v>
      </c>
    </row>
    <row r="15" spans="1:9" ht="12.5">
      <c r="A15" s="107" t="s">
        <v>5881</v>
      </c>
      <c r="B15" s="339" t="s">
        <v>5882</v>
      </c>
      <c r="C15" s="238" t="s">
        <v>5828</v>
      </c>
      <c r="D15" s="237" t="s">
        <v>5838</v>
      </c>
      <c r="E15" s="238">
        <v>19</v>
      </c>
      <c r="F15" s="148">
        <v>2</v>
      </c>
      <c r="G15" s="148">
        <v>0</v>
      </c>
      <c r="H15" s="148">
        <v>10190.74</v>
      </c>
      <c r="I15" s="148">
        <v>10190.74</v>
      </c>
    </row>
    <row r="16" spans="1:9" ht="12.5">
      <c r="A16" s="107" t="s">
        <v>5874</v>
      </c>
      <c r="B16" s="339" t="s">
        <v>5875</v>
      </c>
      <c r="C16" s="238" t="s">
        <v>5828</v>
      </c>
      <c r="D16" s="237" t="s">
        <v>5838</v>
      </c>
      <c r="E16" s="238">
        <v>27</v>
      </c>
      <c r="F16" s="148">
        <v>1</v>
      </c>
      <c r="G16" s="148">
        <v>0</v>
      </c>
      <c r="H16" s="148">
        <v>10260.48</v>
      </c>
      <c r="I16" s="148">
        <v>10260.48</v>
      </c>
    </row>
    <row r="17" spans="1:9" ht="12.5">
      <c r="A17" s="337" t="s">
        <v>4896</v>
      </c>
      <c r="B17" s="234" t="s">
        <v>5587</v>
      </c>
      <c r="C17" s="234"/>
      <c r="D17" s="234"/>
      <c r="E17" s="234"/>
      <c r="F17" s="309">
        <f>SUM(F13:F16)</f>
        <v>6</v>
      </c>
      <c r="G17" s="309">
        <f>SUM(G13:G16)</f>
        <v>0</v>
      </c>
      <c r="H17" s="186" t="s">
        <v>4896</v>
      </c>
      <c r="I17" s="186" t="s">
        <v>4896</v>
      </c>
    </row>
    <row r="18" spans="1:9" ht="12.5">
      <c r="A18" s="235"/>
      <c r="B18" s="235"/>
      <c r="C18" s="236"/>
      <c r="D18" s="236"/>
      <c r="E18" s="236"/>
      <c r="F18" s="174"/>
      <c r="G18" s="174"/>
      <c r="H18" s="174"/>
      <c r="I18" s="174"/>
    </row>
    <row r="19" spans="1:9" ht="12.5">
      <c r="A19" s="227" t="s">
        <v>4896</v>
      </c>
      <c r="B19" s="227" t="s">
        <v>4896</v>
      </c>
      <c r="C19" s="187"/>
      <c r="D19" s="187"/>
      <c r="E19" s="187"/>
      <c r="F19" s="177" t="s">
        <v>4896</v>
      </c>
      <c r="G19" s="177"/>
      <c r="H19" s="177" t="s">
        <v>4896</v>
      </c>
      <c r="I19" s="177" t="s">
        <v>4896</v>
      </c>
    </row>
    <row r="20" spans="1:9" ht="12.5">
      <c r="A20" s="234" t="s">
        <v>5065</v>
      </c>
      <c r="B20" s="234" t="s">
        <v>5065</v>
      </c>
      <c r="C20" s="236"/>
      <c r="D20" s="236"/>
      <c r="E20" s="236"/>
      <c r="F20" s="186" t="s">
        <v>4896</v>
      </c>
      <c r="G20" s="186"/>
      <c r="H20" s="186" t="s">
        <v>4896</v>
      </c>
      <c r="I20" s="186" t="s">
        <v>4896</v>
      </c>
    </row>
    <row r="21" spans="1:9" ht="25">
      <c r="A21" s="338" t="s">
        <v>7393</v>
      </c>
      <c r="B21" s="336" t="s">
        <v>7394</v>
      </c>
      <c r="C21" s="238" t="s">
        <v>5828</v>
      </c>
      <c r="D21" s="237" t="s">
        <v>5838</v>
      </c>
      <c r="E21" s="238">
        <v>8</v>
      </c>
      <c r="F21" s="148">
        <v>2</v>
      </c>
      <c r="G21" s="148">
        <v>0</v>
      </c>
      <c r="H21" s="148">
        <v>12274.10</v>
      </c>
      <c r="I21" s="148">
        <v>12274.10</v>
      </c>
    </row>
    <row r="22" spans="1:9" ht="12.5">
      <c r="A22" s="338" t="s">
        <v>7395</v>
      </c>
      <c r="B22" s="336" t="s">
        <v>7396</v>
      </c>
      <c r="C22" s="238" t="s">
        <v>5828</v>
      </c>
      <c r="D22" s="237" t="s">
        <v>5838</v>
      </c>
      <c r="E22" s="238">
        <v>11</v>
      </c>
      <c r="F22" s="148">
        <v>1</v>
      </c>
      <c r="G22" s="148">
        <v>0</v>
      </c>
      <c r="H22" s="148">
        <v>13517.58</v>
      </c>
      <c r="I22" s="148">
        <v>13517.58</v>
      </c>
    </row>
    <row r="23" spans="1:9" ht="12.5">
      <c r="A23" s="338" t="s">
        <v>7397</v>
      </c>
      <c r="B23" s="336" t="s">
        <v>5326</v>
      </c>
      <c r="C23" s="238" t="s">
        <v>5828</v>
      </c>
      <c r="D23" s="237" t="s">
        <v>5838</v>
      </c>
      <c r="E23" s="238">
        <v>9</v>
      </c>
      <c r="F23" s="148">
        <v>3</v>
      </c>
      <c r="G23" s="148">
        <v>0</v>
      </c>
      <c r="H23" s="148">
        <v>12274.10</v>
      </c>
      <c r="I23" s="148">
        <v>12274.10</v>
      </c>
    </row>
    <row r="24" spans="1:9" ht="12.5">
      <c r="A24" s="338" t="s">
        <v>7398</v>
      </c>
      <c r="B24" s="336" t="s">
        <v>6197</v>
      </c>
      <c r="C24" s="238" t="s">
        <v>5828</v>
      </c>
      <c r="D24" s="237" t="s">
        <v>5838</v>
      </c>
      <c r="E24" s="238">
        <v>13</v>
      </c>
      <c r="F24" s="148">
        <v>1</v>
      </c>
      <c r="G24" s="148">
        <v>0</v>
      </c>
      <c r="H24" s="148">
        <v>14834.54</v>
      </c>
      <c r="I24" s="148">
        <v>14834.54</v>
      </c>
    </row>
    <row r="25" spans="1:9" ht="12.5">
      <c r="A25" s="338" t="s">
        <v>7399</v>
      </c>
      <c r="B25" s="336" t="s">
        <v>7341</v>
      </c>
      <c r="C25" s="238" t="s">
        <v>5828</v>
      </c>
      <c r="D25" s="237" t="s">
        <v>5838</v>
      </c>
      <c r="E25" s="238">
        <v>12</v>
      </c>
      <c r="F25" s="148">
        <v>2</v>
      </c>
      <c r="G25" s="148">
        <v>0</v>
      </c>
      <c r="H25" s="148">
        <v>14173.42</v>
      </c>
      <c r="I25" s="148">
        <v>14173.42</v>
      </c>
    </row>
    <row r="26" spans="1:9" ht="12.5">
      <c r="A26" s="338" t="s">
        <v>7380</v>
      </c>
      <c r="B26" s="336" t="s">
        <v>7381</v>
      </c>
      <c r="C26" s="238" t="s">
        <v>5828</v>
      </c>
      <c r="D26" s="237" t="s">
        <v>5838</v>
      </c>
      <c r="E26" s="238">
        <v>5</v>
      </c>
      <c r="F26" s="148">
        <v>6</v>
      </c>
      <c r="G26" s="148">
        <v>0</v>
      </c>
      <c r="H26" s="148">
        <v>12274.10</v>
      </c>
      <c r="I26" s="148">
        <v>12274.10</v>
      </c>
    </row>
    <row r="27" spans="1:9" ht="12.5">
      <c r="A27" s="338" t="s">
        <v>7400</v>
      </c>
      <c r="B27" s="336" t="s">
        <v>7401</v>
      </c>
      <c r="C27" s="238" t="s">
        <v>5828</v>
      </c>
      <c r="D27" s="237" t="s">
        <v>5838</v>
      </c>
      <c r="E27" s="238">
        <v>11</v>
      </c>
      <c r="F27" s="148">
        <v>1</v>
      </c>
      <c r="G27" s="148">
        <v>0</v>
      </c>
      <c r="H27" s="148">
        <v>13517.58</v>
      </c>
      <c r="I27" s="148">
        <v>13517.58</v>
      </c>
    </row>
    <row r="28" spans="1:9" ht="12.5">
      <c r="A28" s="338" t="s">
        <v>7359</v>
      </c>
      <c r="B28" s="336" t="s">
        <v>7360</v>
      </c>
      <c r="C28" s="238" t="s">
        <v>5828</v>
      </c>
      <c r="D28" s="237" t="s">
        <v>5919</v>
      </c>
      <c r="E28" s="238">
        <v>1034</v>
      </c>
      <c r="F28" s="148">
        <v>4</v>
      </c>
      <c r="G28" s="148">
        <v>0</v>
      </c>
      <c r="H28" s="148">
        <v>11908.22</v>
      </c>
      <c r="I28" s="148">
        <v>11908.22</v>
      </c>
    </row>
    <row r="29" spans="1:9" ht="12.5">
      <c r="A29" s="338" t="s">
        <v>7361</v>
      </c>
      <c r="B29" s="336" t="s">
        <v>7362</v>
      </c>
      <c r="C29" s="238" t="s">
        <v>5828</v>
      </c>
      <c r="D29" s="237" t="s">
        <v>5919</v>
      </c>
      <c r="E29" s="238">
        <v>1046</v>
      </c>
      <c r="F29" s="148">
        <v>2</v>
      </c>
      <c r="G29" s="148">
        <v>0</v>
      </c>
      <c r="H29" s="148">
        <v>13314.60</v>
      </c>
      <c r="I29" s="148">
        <v>13314.60</v>
      </c>
    </row>
    <row r="30" spans="1:9" ht="12.5">
      <c r="A30" s="338" t="s">
        <v>7363</v>
      </c>
      <c r="B30" s="336" t="s">
        <v>7364</v>
      </c>
      <c r="C30" s="238" t="s">
        <v>5828</v>
      </c>
      <c r="D30" s="237" t="s">
        <v>5919</v>
      </c>
      <c r="E30" s="238">
        <v>1054</v>
      </c>
      <c r="F30" s="148">
        <v>2</v>
      </c>
      <c r="G30" s="148">
        <v>0</v>
      </c>
      <c r="H30" s="148">
        <v>14840.30</v>
      </c>
      <c r="I30" s="148">
        <v>14840.30</v>
      </c>
    </row>
    <row r="31" spans="1:9" ht="12.5">
      <c r="A31" s="338" t="s">
        <v>7365</v>
      </c>
      <c r="B31" s="336" t="s">
        <v>7366</v>
      </c>
      <c r="C31" s="238" t="s">
        <v>5828</v>
      </c>
      <c r="D31" s="237" t="s">
        <v>5919</v>
      </c>
      <c r="E31" s="238">
        <v>1062</v>
      </c>
      <c r="F31" s="148">
        <v>2</v>
      </c>
      <c r="G31" s="148">
        <v>0</v>
      </c>
      <c r="H31" s="148">
        <v>17082.84</v>
      </c>
      <c r="I31" s="148">
        <v>17082.84</v>
      </c>
    </row>
    <row r="32" spans="1:9" ht="12.5">
      <c r="A32" s="338" t="s">
        <v>7367</v>
      </c>
      <c r="B32" s="336" t="s">
        <v>7368</v>
      </c>
      <c r="C32" s="238" t="s">
        <v>5828</v>
      </c>
      <c r="D32" s="237" t="s">
        <v>5919</v>
      </c>
      <c r="E32" s="238">
        <v>1072</v>
      </c>
      <c r="F32" s="148">
        <v>1</v>
      </c>
      <c r="G32" s="148">
        <v>0</v>
      </c>
      <c r="H32" s="148">
        <v>19925.16</v>
      </c>
      <c r="I32" s="148">
        <v>19925.16</v>
      </c>
    </row>
    <row r="33" spans="1:9" ht="12.5">
      <c r="A33" s="338" t="s">
        <v>7369</v>
      </c>
      <c r="B33" s="336" t="s">
        <v>7370</v>
      </c>
      <c r="C33" s="238" t="s">
        <v>5828</v>
      </c>
      <c r="D33" s="237" t="s">
        <v>5919</v>
      </c>
      <c r="E33" s="238">
        <v>1078</v>
      </c>
      <c r="F33" s="148">
        <v>3</v>
      </c>
      <c r="G33" s="148">
        <v>0</v>
      </c>
      <c r="H33" s="148">
        <v>23319.62</v>
      </c>
      <c r="I33" s="148">
        <v>23319.62</v>
      </c>
    </row>
    <row r="34" spans="1:9" ht="12.5">
      <c r="A34" s="338" t="s">
        <v>7371</v>
      </c>
      <c r="B34" s="336" t="s">
        <v>7372</v>
      </c>
      <c r="C34" s="238" t="s">
        <v>5828</v>
      </c>
      <c r="D34" s="237" t="s">
        <v>5919</v>
      </c>
      <c r="E34" s="238">
        <v>1096</v>
      </c>
      <c r="F34" s="148">
        <v>19</v>
      </c>
      <c r="G34" s="148">
        <v>0</v>
      </c>
      <c r="H34" s="148">
        <v>46060.28</v>
      </c>
      <c r="I34" s="148">
        <v>46060.28</v>
      </c>
    </row>
    <row r="35" spans="1:9" ht="12.5">
      <c r="A35" s="338" t="s">
        <v>7402</v>
      </c>
      <c r="B35" s="336" t="s">
        <v>7403</v>
      </c>
      <c r="C35" s="238" t="s">
        <v>5828</v>
      </c>
      <c r="D35" s="237" t="s">
        <v>5919</v>
      </c>
      <c r="E35" s="238">
        <v>1080</v>
      </c>
      <c r="F35" s="148">
        <v>1</v>
      </c>
      <c r="G35" s="148">
        <v>0</v>
      </c>
      <c r="H35" s="148">
        <v>24070.44</v>
      </c>
      <c r="I35" s="148">
        <v>24070.44</v>
      </c>
    </row>
    <row r="36" spans="1:9" ht="12.5">
      <c r="A36" s="338" t="s">
        <v>6266</v>
      </c>
      <c r="B36" s="336" t="s">
        <v>6267</v>
      </c>
      <c r="C36" s="238" t="s">
        <v>5828</v>
      </c>
      <c r="D36" s="237" t="s">
        <v>5919</v>
      </c>
      <c r="E36" s="238">
        <v>1008</v>
      </c>
      <c r="F36" s="148">
        <v>9</v>
      </c>
      <c r="G36" s="148">
        <v>90</v>
      </c>
      <c r="H36" s="148">
        <v>565.76</v>
      </c>
      <c r="I36" s="148">
        <v>565.76</v>
      </c>
    </row>
    <row r="37" spans="1:9" ht="12.5">
      <c r="A37" s="107" t="s">
        <v>7373</v>
      </c>
      <c r="B37" s="336" t="s">
        <v>7374</v>
      </c>
      <c r="C37" s="238" t="s">
        <v>5828</v>
      </c>
      <c r="D37" s="237" t="s">
        <v>5919</v>
      </c>
      <c r="E37" s="238">
        <v>1010</v>
      </c>
      <c r="F37" s="148">
        <v>20</v>
      </c>
      <c r="G37" s="148">
        <v>190</v>
      </c>
      <c r="H37" s="148">
        <v>640.38</v>
      </c>
      <c r="I37" s="148">
        <v>640.38</v>
      </c>
    </row>
    <row r="38" spans="1:9" ht="12.5">
      <c r="A38" s="340" t="s">
        <v>4896</v>
      </c>
      <c r="B38" s="250" t="s">
        <v>5589</v>
      </c>
      <c r="C38" s="251"/>
      <c r="D38" s="251"/>
      <c r="E38" s="251"/>
      <c r="F38" s="309">
        <f>SUM(F21:F37)</f>
        <v>79</v>
      </c>
      <c r="G38" s="309">
        <f>SUM(G21:G37)</f>
        <v>280</v>
      </c>
      <c r="H38" s="186" t="s">
        <v>4896</v>
      </c>
      <c r="I38" s="186" t="s">
        <v>4896</v>
      </c>
    </row>
    <row r="39" spans="1:9" ht="12.5">
      <c r="A39" s="253" t="s">
        <v>4896</v>
      </c>
      <c r="F39" s="109"/>
      <c r="G39" s="109"/>
      <c r="H39" s="181" t="s">
        <v>4896</v>
      </c>
      <c r="I39" s="181" t="s">
        <v>4896</v>
      </c>
    </row>
    <row r="40" spans="1:9" ht="12.5">
      <c r="A40" s="256" t="s">
        <v>4896</v>
      </c>
      <c r="B40" s="256" t="s">
        <v>4896</v>
      </c>
      <c r="C40" s="258"/>
      <c r="D40" s="258"/>
      <c r="E40" s="258"/>
      <c r="F40" s="177" t="s">
        <v>4896</v>
      </c>
      <c r="G40" s="177"/>
      <c r="H40" s="177" t="s">
        <v>4896</v>
      </c>
      <c r="I40" s="177" t="s">
        <v>4896</v>
      </c>
    </row>
    <row r="41" spans="1:9" ht="12.5">
      <c r="A41" s="234" t="s">
        <v>5066</v>
      </c>
      <c r="B41" s="234" t="s">
        <v>5065</v>
      </c>
      <c r="C41" s="236"/>
      <c r="D41" s="236"/>
      <c r="E41" s="236"/>
      <c r="F41" s="186" t="s">
        <v>4896</v>
      </c>
      <c r="G41" s="186"/>
      <c r="H41" s="179" t="s">
        <v>4896</v>
      </c>
      <c r="I41" s="179" t="s">
        <v>4896</v>
      </c>
    </row>
    <row r="42" spans="1:9" ht="12.5">
      <c r="A42" s="338" t="s">
        <v>5590</v>
      </c>
      <c r="B42" s="336" t="s">
        <v>5590</v>
      </c>
      <c r="C42" s="238" t="s">
        <v>5590</v>
      </c>
      <c r="D42" s="237" t="s">
        <v>5590</v>
      </c>
      <c r="E42" s="238" t="s">
        <v>5590</v>
      </c>
      <c r="F42" s="148">
        <v>0</v>
      </c>
      <c r="G42" s="148">
        <v>0</v>
      </c>
      <c r="H42" s="341">
        <v>0</v>
      </c>
      <c r="I42" s="108">
        <v>0</v>
      </c>
    </row>
    <row r="43" spans="1:9" ht="12.5">
      <c r="A43" s="340" t="s">
        <v>4896</v>
      </c>
      <c r="B43" s="250" t="s">
        <v>5591</v>
      </c>
      <c r="C43" s="251"/>
      <c r="D43" s="251"/>
      <c r="E43" s="251"/>
      <c r="F43" s="309">
        <f>SUM(F42:F42)</f>
        <v>0</v>
      </c>
      <c r="G43" s="309">
        <f>SUM(G42:G42)</f>
        <v>0</v>
      </c>
      <c r="H43" s="170" t="s">
        <v>4896</v>
      </c>
      <c r="I43" s="170" t="s">
        <v>4896</v>
      </c>
    </row>
    <row r="44" spans="1:9" ht="12.5">
      <c r="A44" s="227"/>
      <c r="B44" s="227"/>
      <c r="C44" s="187"/>
      <c r="D44" s="187"/>
      <c r="E44" s="187"/>
      <c r="F44" s="177"/>
      <c r="G44" s="177"/>
      <c r="H44" s="177"/>
      <c r="I44" s="177"/>
    </row>
    <row r="45" spans="1:9" ht="12.5">
      <c r="A45" s="227"/>
      <c r="B45" s="260" t="s">
        <v>7404</v>
      </c>
      <c r="C45" s="260"/>
      <c r="D45" s="260"/>
      <c r="E45" s="260"/>
      <c r="F45" s="261">
        <f>SUM(F38,F17,F43)</f>
        <v>85</v>
      </c>
      <c r="G45" s="261">
        <f>SUM(G38,G17,G43)</f>
        <v>280</v>
      </c>
      <c r="H45" s="177"/>
      <c r="I45" s="177"/>
    </row>
  </sheetData>
  <mergeCells count="21">
    <mergeCell ref="A41:B41"/>
    <mergeCell ref="B43:E43"/>
    <mergeCell ref="B45:E45"/>
    <mergeCell ref="G9:G10"/>
    <mergeCell ref="H9:I9"/>
    <mergeCell ref="A12:B12"/>
    <mergeCell ref="B17:E17"/>
    <mergeCell ref="A20:B20"/>
    <mergeCell ref="B38:E38"/>
    <mergeCell ref="A9:A10"/>
    <mergeCell ref="B9:B10"/>
    <mergeCell ref="C9:C10"/>
    <mergeCell ref="D9:D10"/>
    <mergeCell ref="E9:E10"/>
    <mergeCell ref="F9:F10"/>
    <mergeCell ref="A2:I2"/>
    <mergeCell ref="A3:I3"/>
    <mergeCell ref="A4:I4"/>
    <mergeCell ref="A5:I5"/>
    <mergeCell ref="A6:I6"/>
    <mergeCell ref="A8:B8"/>
  </mergeCells>
  <printOptions horizontalCentered="1"/>
  <pageMargins left="0.70875" right="0.70875" top="1.1025" bottom="0.748125" header="0.31500000000000006" footer="0.31500000000000006"/>
  <pageSetup fitToHeight="0" orientation="landscape" paperSize="1" scale="60" r:id="rId2"/>
  <headerFooter>
    <oddHeader>&amp;L&amp;G&amp;R&amp;G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9"/>
  <sheetViews>
    <sheetView showGridLines="0" workbookViewId="0" topLeftCell="A1"/>
  </sheetViews>
  <sheetFormatPr defaultColWidth="11.424285714285714" defaultRowHeight="14.5"/>
  <cols>
    <col min="2" max="2" width="39.142857142857146" customWidth="1"/>
    <col min="3" max="3" width="19.857142857142858" customWidth="1"/>
  </cols>
  <sheetData>
    <row r="2" spans="2:3" ht="14.5">
      <c r="B2" s="19" t="s">
        <v>5048</v>
      </c>
      <c r="C2" s="20"/>
    </row>
    <row r="3" spans="2:3" ht="14.5">
      <c r="B3" s="1" t="s">
        <v>4741</v>
      </c>
      <c r="C3" s="1" t="s">
        <v>24</v>
      </c>
    </row>
    <row r="4" spans="2:3" ht="25">
      <c r="B4" s="2" t="s">
        <v>4742</v>
      </c>
      <c r="C4" s="4" t="s">
        <v>494</v>
      </c>
    </row>
    <row r="5" spans="2:3" ht="14.5">
      <c r="B5" s="2" t="s">
        <v>4743</v>
      </c>
      <c r="C5" s="4" t="s">
        <v>4747</v>
      </c>
    </row>
    <row r="6" spans="2:3" ht="14.5">
      <c r="B6" s="2" t="s">
        <v>4744</v>
      </c>
      <c r="C6" s="4" t="s">
        <v>4748</v>
      </c>
    </row>
    <row r="7" spans="2:3" ht="14.5">
      <c r="B7" s="2" t="s">
        <v>4745</v>
      </c>
      <c r="C7" s="4" t="s">
        <v>488</v>
      </c>
    </row>
    <row r="8" spans="2:3" ht="14.5">
      <c r="B8" s="2" t="s">
        <v>4746</v>
      </c>
      <c r="C8" s="4" t="s">
        <v>446</v>
      </c>
    </row>
    <row r="9" spans="2:3" ht="14.5">
      <c r="B9" s="3" t="s">
        <v>23</v>
      </c>
      <c r="C9" s="5" t="s">
        <v>47</v>
      </c>
    </row>
  </sheetData>
  <mergeCells count="1">
    <mergeCell ref="B2:C2"/>
  </mergeCells>
  <pageMargins left="0.7" right="0.7" top="0.75" bottom="0.75" header="0.3" footer="0.3"/>
  <pageSetup horizontalDpi="300" verticalDpi="300" orientation="portrait" paperSize="9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233"/>
  <sheetViews>
    <sheetView showGridLines="0" zoomScale="95" zoomScaleNormal="95" workbookViewId="0" topLeftCell="A1">
      <selection pane="topLeft" activeCell="E8" sqref="E8:J8"/>
    </sheetView>
  </sheetViews>
  <sheetFormatPr defaultColWidth="11.454285714285714" defaultRowHeight="12.5"/>
  <cols>
    <col min="1" max="1" width="10.428571428571429" style="109" customWidth="1"/>
    <col min="2" max="2" width="29.428571428571427" style="160" customWidth="1"/>
    <col min="3" max="3" width="22.142857142857142" style="109" customWidth="1"/>
    <col min="4" max="4" width="8" style="254" customWidth="1"/>
    <col min="5" max="6" width="11.428571428571429" style="255" customWidth="1"/>
    <col min="7" max="7" width="13.428571428571429" style="255" customWidth="1"/>
    <col min="8" max="8" width="5.714285714285714" style="109" customWidth="1"/>
    <col min="9" max="9" width="9" style="255" customWidth="1"/>
    <col min="10" max="10" width="13.285714285714286" style="255" customWidth="1"/>
    <col min="11" max="11" width="12.714285714285714" style="255" customWidth="1"/>
    <col min="12" max="12" width="9.714285714285714" style="255" customWidth="1"/>
    <col min="13" max="13" width="10.428571428571429" style="255" customWidth="1"/>
    <col min="14" max="14" width="5.571428571428571" style="254" customWidth="1"/>
    <col min="15" max="15" width="12.571428571428571" style="255" customWidth="1"/>
    <col min="16" max="16" width="11.571428571428571" style="255" customWidth="1"/>
    <col min="17" max="16384" width="11.428571428571429" style="109"/>
  </cols>
  <sheetData>
    <row r="1" spans="1:16" s="219" customFormat="1" ht="12.5">
      <c r="A1" s="109"/>
      <c r="B1" s="220"/>
      <c r="D1" s="221"/>
      <c r="E1" s="222"/>
      <c r="F1" s="222"/>
      <c r="G1" s="222"/>
      <c r="I1" s="222"/>
      <c r="J1" s="222"/>
      <c r="K1" s="222"/>
      <c r="L1" s="222"/>
      <c r="M1" s="222"/>
      <c r="N1" s="221"/>
      <c r="O1" s="222"/>
      <c r="P1" s="222"/>
    </row>
    <row r="2" spans="1:16" s="219" customFormat="1" ht="15">
      <c r="A2" s="21" t="s">
        <v>0</v>
      </c>
      <c r="B2" s="21" t="s">
        <v>0</v>
      </c>
      <c r="C2" s="21"/>
      <c r="D2" s="21"/>
      <c r="E2" s="21" t="s">
        <v>0</v>
      </c>
      <c r="F2" s="21" t="s">
        <v>0</v>
      </c>
      <c r="G2" s="21" t="s">
        <v>0</v>
      </c>
      <c r="H2" s="21" t="s">
        <v>0</v>
      </c>
      <c r="I2" s="21"/>
      <c r="J2" s="21"/>
      <c r="K2" s="21" t="s">
        <v>0</v>
      </c>
      <c r="L2" s="21" t="s">
        <v>0</v>
      </c>
      <c r="M2" s="21" t="s">
        <v>0</v>
      </c>
      <c r="N2" s="21" t="s">
        <v>0</v>
      </c>
      <c r="O2" s="21"/>
      <c r="P2" s="21" t="s">
        <v>0</v>
      </c>
    </row>
    <row r="3" spans="1:16" s="219" customFormat="1" ht="15">
      <c r="A3" s="21" t="s">
        <v>5</v>
      </c>
      <c r="B3" s="21" t="s">
        <v>0</v>
      </c>
      <c r="C3" s="21"/>
      <c r="D3" s="21"/>
      <c r="E3" s="21" t="s">
        <v>0</v>
      </c>
      <c r="F3" s="21" t="s">
        <v>0</v>
      </c>
      <c r="G3" s="21" t="s">
        <v>0</v>
      </c>
      <c r="H3" s="21" t="s">
        <v>0</v>
      </c>
      <c r="I3" s="21"/>
      <c r="J3" s="21"/>
      <c r="K3" s="21" t="s">
        <v>0</v>
      </c>
      <c r="L3" s="21" t="s">
        <v>0</v>
      </c>
      <c r="M3" s="21" t="s">
        <v>0</v>
      </c>
      <c r="N3" s="21" t="s">
        <v>0</v>
      </c>
      <c r="O3" s="21"/>
      <c r="P3" s="21" t="s">
        <v>0</v>
      </c>
    </row>
    <row r="4" spans="1:16" s="219" customFormat="1" ht="15">
      <c r="A4" s="21" t="s">
        <v>5054</v>
      </c>
      <c r="B4" s="21" t="s">
        <v>5124</v>
      </c>
      <c r="C4" s="21"/>
      <c r="D4" s="21"/>
      <c r="E4" s="21" t="s">
        <v>5124</v>
      </c>
      <c r="F4" s="21" t="s">
        <v>5124</v>
      </c>
      <c r="G4" s="21" t="s">
        <v>5124</v>
      </c>
      <c r="H4" s="21" t="s">
        <v>5124</v>
      </c>
      <c r="I4" s="21"/>
      <c r="J4" s="21"/>
      <c r="K4" s="21" t="s">
        <v>5124</v>
      </c>
      <c r="L4" s="21" t="s">
        <v>5124</v>
      </c>
      <c r="M4" s="21" t="s">
        <v>5124</v>
      </c>
      <c r="N4" s="21" t="s">
        <v>5124</v>
      </c>
      <c r="O4" s="21"/>
      <c r="P4" s="21" t="s">
        <v>5124</v>
      </c>
    </row>
    <row r="5" spans="1:16" s="219" customFormat="1" ht="15">
      <c r="A5" s="21" t="s">
        <v>7405</v>
      </c>
      <c r="B5" s="21" t="s">
        <v>5125</v>
      </c>
      <c r="C5" s="21"/>
      <c r="D5" s="21"/>
      <c r="E5" s="21" t="s">
        <v>5125</v>
      </c>
      <c r="F5" s="21" t="s">
        <v>5125</v>
      </c>
      <c r="G5" s="21" t="s">
        <v>5125</v>
      </c>
      <c r="H5" s="21" t="s">
        <v>5125</v>
      </c>
      <c r="I5" s="21"/>
      <c r="J5" s="21"/>
      <c r="K5" s="21" t="s">
        <v>5125</v>
      </c>
      <c r="L5" s="21" t="s">
        <v>5125</v>
      </c>
      <c r="M5" s="21" t="s">
        <v>5125</v>
      </c>
      <c r="N5" s="21" t="s">
        <v>5125</v>
      </c>
      <c r="O5" s="21"/>
      <c r="P5" s="21" t="s">
        <v>5125</v>
      </c>
    </row>
    <row r="6" spans="1:16" s="219" customFormat="1" ht="15">
      <c r="A6" s="263" t="s">
        <v>5095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</row>
    <row r="7" spans="1:16" ht="12.5">
      <c r="A7" s="264" t="s">
        <v>7406</v>
      </c>
      <c r="B7" s="264"/>
      <c r="C7" s="264"/>
      <c r="D7" s="264"/>
      <c r="E7" s="186" t="s">
        <v>4896</v>
      </c>
      <c r="F7" s="186" t="s">
        <v>4896</v>
      </c>
      <c r="G7" s="186" t="s">
        <v>4896</v>
      </c>
      <c r="H7" s="239" t="s">
        <v>4896</v>
      </c>
      <c r="I7" s="186"/>
      <c r="J7" s="186"/>
      <c r="K7" s="186" t="s">
        <v>4896</v>
      </c>
      <c r="L7" s="186" t="s">
        <v>4896</v>
      </c>
      <c r="M7" s="186" t="s">
        <v>4896</v>
      </c>
      <c r="N7" s="265" t="s">
        <v>4896</v>
      </c>
      <c r="O7" s="186"/>
      <c r="P7" s="186" t="s">
        <v>4896</v>
      </c>
    </row>
    <row r="8" spans="1:16" ht="12.5">
      <c r="A8" s="266" t="s">
        <v>5127</v>
      </c>
      <c r="B8" s="267" t="s">
        <v>5128</v>
      </c>
      <c r="C8" s="267" t="s">
        <v>5833</v>
      </c>
      <c r="D8" s="267" t="s">
        <v>5834</v>
      </c>
      <c r="E8" s="271" t="s">
        <v>5097</v>
      </c>
      <c r="F8" s="272"/>
      <c r="G8" s="272"/>
      <c r="H8" s="272"/>
      <c r="I8" s="272"/>
      <c r="J8" s="313"/>
      <c r="K8" s="344" t="s">
        <v>5129</v>
      </c>
      <c r="L8" s="345"/>
      <c r="M8" s="345"/>
      <c r="N8" s="345"/>
      <c r="O8" s="345"/>
      <c r="P8" s="345"/>
    </row>
    <row r="9" spans="1:16" ht="12.5">
      <c r="A9" s="274"/>
      <c r="B9" s="264"/>
      <c r="C9" s="264"/>
      <c r="D9" s="264"/>
      <c r="E9" s="275" t="s">
        <v>5100</v>
      </c>
      <c r="F9" s="275" t="s">
        <v>5102</v>
      </c>
      <c r="G9" s="275" t="s">
        <v>5101</v>
      </c>
      <c r="H9" s="264" t="s">
        <v>6283</v>
      </c>
      <c r="I9" s="264"/>
      <c r="J9" s="276" t="s">
        <v>5103</v>
      </c>
      <c r="K9" s="314" t="s">
        <v>5131</v>
      </c>
      <c r="L9" s="275" t="s">
        <v>5132</v>
      </c>
      <c r="M9" s="275" t="s">
        <v>5133</v>
      </c>
      <c r="N9" s="264" t="s">
        <v>6284</v>
      </c>
      <c r="O9" s="264"/>
      <c r="P9" s="277" t="s">
        <v>5103</v>
      </c>
    </row>
    <row r="10" spans="1:16" ht="12.5">
      <c r="A10" s="274"/>
      <c r="B10" s="264"/>
      <c r="C10" s="264"/>
      <c r="D10" s="264"/>
      <c r="E10" s="275"/>
      <c r="F10" s="275"/>
      <c r="G10" s="275"/>
      <c r="H10" s="359" t="s">
        <v>5127</v>
      </c>
      <c r="I10" s="360" t="s">
        <v>6285</v>
      </c>
      <c r="J10" s="361"/>
      <c r="K10" s="314"/>
      <c r="L10" s="275"/>
      <c r="M10" s="275"/>
      <c r="N10" s="359" t="s">
        <v>5127</v>
      </c>
      <c r="O10" s="360" t="s">
        <v>6285</v>
      </c>
      <c r="P10" s="362"/>
    </row>
    <row r="11" spans="1:16" ht="12.5">
      <c r="A11" s="338" t="s">
        <v>7407</v>
      </c>
      <c r="B11" s="338" t="s">
        <v>5563</v>
      </c>
      <c r="C11" s="338" t="s">
        <v>5838</v>
      </c>
      <c r="D11" s="363">
        <v>14</v>
      </c>
      <c r="E11" s="364">
        <v>15108.68</v>
      </c>
      <c r="F11" s="364">
        <v>0</v>
      </c>
      <c r="G11" s="364">
        <v>0</v>
      </c>
      <c r="H11" s="365" t="s">
        <v>6288</v>
      </c>
      <c r="I11" s="364">
        <v>0</v>
      </c>
      <c r="J11" s="364">
        <v>15108.68</v>
      </c>
      <c r="K11" s="364">
        <v>12086.944000000001</v>
      </c>
      <c r="L11" s="364">
        <v>0</v>
      </c>
      <c r="M11" s="364">
        <v>20144.90666666667</v>
      </c>
      <c r="N11" s="365" t="s">
        <v>6289</v>
      </c>
      <c r="O11" s="366">
        <v>26051.601333333332</v>
      </c>
      <c r="P11" s="364">
        <v>58283.452000000005</v>
      </c>
    </row>
    <row r="12" spans="1:16" ht="25">
      <c r="A12" s="338" t="s">
        <v>7408</v>
      </c>
      <c r="B12" s="338" t="s">
        <v>7409</v>
      </c>
      <c r="C12" s="338" t="s">
        <v>5838</v>
      </c>
      <c r="D12" s="363">
        <v>16</v>
      </c>
      <c r="E12" s="364">
        <v>10041.58</v>
      </c>
      <c r="F12" s="364">
        <v>0</v>
      </c>
      <c r="G12" s="364">
        <v>0</v>
      </c>
      <c r="H12" s="365" t="s">
        <v>6288</v>
      </c>
      <c r="I12" s="364">
        <v>0</v>
      </c>
      <c r="J12" s="364">
        <v>10041.58</v>
      </c>
      <c r="K12" s="364">
        <v>8033.264</v>
      </c>
      <c r="L12" s="364">
        <v>0</v>
      </c>
      <c r="M12" s="364">
        <v>13388.773333333334</v>
      </c>
      <c r="N12" s="365" t="s">
        <v>6289</v>
      </c>
      <c r="O12" s="366">
        <v>19880.135333333335</v>
      </c>
      <c r="P12" s="364">
        <v>41302.172666666665</v>
      </c>
    </row>
    <row r="13" spans="1:16" ht="25">
      <c r="A13" s="367" t="s">
        <v>7391</v>
      </c>
      <c r="B13" s="338" t="s">
        <v>7392</v>
      </c>
      <c r="C13" s="338" t="s">
        <v>5838</v>
      </c>
      <c r="D13" s="363">
        <v>17</v>
      </c>
      <c r="E13" s="364">
        <v>15507.19</v>
      </c>
      <c r="F13" s="364">
        <v>1198.55</v>
      </c>
      <c r="G13" s="364">
        <v>0</v>
      </c>
      <c r="H13" s="365" t="s">
        <v>6288</v>
      </c>
      <c r="I13" s="364">
        <v>139.82</v>
      </c>
      <c r="J13" s="364">
        <v>16845.56</v>
      </c>
      <c r="K13" s="364">
        <v>12405.752</v>
      </c>
      <c r="L13" s="364">
        <v>0</v>
      </c>
      <c r="M13" s="364">
        <v>20676.253333333334</v>
      </c>
      <c r="N13" s="365" t="s">
        <v>6289</v>
      </c>
      <c r="O13" s="366">
        <v>26536.962666666666</v>
      </c>
      <c r="P13" s="364">
        <v>59618.968</v>
      </c>
    </row>
    <row r="14" spans="1:16" ht="12.5">
      <c r="A14" s="338" t="s">
        <v>5876</v>
      </c>
      <c r="B14" s="338" t="s">
        <v>5877</v>
      </c>
      <c r="C14" s="338" t="s">
        <v>5838</v>
      </c>
      <c r="D14" s="363">
        <v>23</v>
      </c>
      <c r="E14" s="364">
        <v>10190.74</v>
      </c>
      <c r="F14" s="364">
        <v>530.3</v>
      </c>
      <c r="G14" s="364">
        <v>0</v>
      </c>
      <c r="H14" s="365" t="s">
        <v>6288</v>
      </c>
      <c r="I14" s="364">
        <v>2841.94</v>
      </c>
      <c r="J14" s="364">
        <v>13562.98</v>
      </c>
      <c r="K14" s="364">
        <v>3396.913333333333</v>
      </c>
      <c r="L14" s="364">
        <v>0</v>
      </c>
      <c r="M14" s="364">
        <v>13587.653333333332</v>
      </c>
      <c r="N14" s="365" t="s">
        <v>6289</v>
      </c>
      <c r="O14" s="366">
        <v>20061.826</v>
      </c>
      <c r="P14" s="364">
        <v>37046.39266666667</v>
      </c>
    </row>
    <row r="15" spans="1:16" ht="12.5">
      <c r="A15" s="338" t="s">
        <v>7410</v>
      </c>
      <c r="B15" s="338" t="s">
        <v>7411</v>
      </c>
      <c r="C15" s="338" t="s">
        <v>5838</v>
      </c>
      <c r="D15" s="363">
        <v>120</v>
      </c>
      <c r="E15" s="364">
        <v>10158.25</v>
      </c>
      <c r="F15" s="364">
        <v>1198.55</v>
      </c>
      <c r="G15" s="364">
        <v>0</v>
      </c>
      <c r="H15" s="365" t="s">
        <v>6288</v>
      </c>
      <c r="I15" s="364">
        <v>0</v>
      </c>
      <c r="J15" s="364">
        <v>11356.80</v>
      </c>
      <c r="K15" s="364">
        <v>8126.60</v>
      </c>
      <c r="L15" s="364">
        <v>0</v>
      </c>
      <c r="M15" s="364">
        <v>13544.333333333334</v>
      </c>
      <c r="N15" s="365" t="s">
        <v>6289</v>
      </c>
      <c r="O15" s="366">
        <v>20022.23</v>
      </c>
      <c r="P15" s="364">
        <v>41693.16333333333</v>
      </c>
    </row>
    <row r="16" spans="1:16" ht="12.5">
      <c r="A16" s="368" t="s">
        <v>4896</v>
      </c>
      <c r="B16" s="368" t="s">
        <v>4896</v>
      </c>
      <c r="C16" s="368"/>
      <c r="D16" s="369"/>
      <c r="E16" s="370" t="s">
        <v>4896</v>
      </c>
      <c r="F16" s="370" t="s">
        <v>4896</v>
      </c>
      <c r="G16" s="370" t="s">
        <v>4896</v>
      </c>
      <c r="H16" s="371" t="s">
        <v>4896</v>
      </c>
      <c r="I16" s="370"/>
      <c r="J16" s="370"/>
      <c r="K16" s="370" t="s">
        <v>4896</v>
      </c>
      <c r="L16" s="370" t="s">
        <v>4896</v>
      </c>
      <c r="M16" s="370" t="s">
        <v>4896</v>
      </c>
      <c r="N16" s="370" t="s">
        <v>4896</v>
      </c>
      <c r="O16" s="370"/>
      <c r="P16" s="370" t="s">
        <v>4896</v>
      </c>
    </row>
    <row r="17" spans="1:16" ht="12.5">
      <c r="A17" s="227" t="s">
        <v>4896</v>
      </c>
      <c r="B17" s="227" t="s">
        <v>4896</v>
      </c>
      <c r="C17" s="227"/>
      <c r="D17" s="187"/>
      <c r="E17" s="177" t="s">
        <v>4896</v>
      </c>
      <c r="F17" s="177" t="s">
        <v>4896</v>
      </c>
      <c r="G17" s="177" t="s">
        <v>4896</v>
      </c>
      <c r="H17" s="372" t="s">
        <v>4896</v>
      </c>
      <c r="I17" s="177"/>
      <c r="J17" s="177"/>
      <c r="K17" s="177" t="s">
        <v>4896</v>
      </c>
      <c r="L17" s="177" t="s">
        <v>4896</v>
      </c>
      <c r="M17" s="177" t="s">
        <v>4896</v>
      </c>
      <c r="N17" s="177" t="s">
        <v>4896</v>
      </c>
      <c r="O17" s="177"/>
      <c r="P17" s="177" t="s">
        <v>4896</v>
      </c>
    </row>
    <row r="18" spans="1:16" ht="12.5">
      <c r="A18" s="264" t="s">
        <v>7412</v>
      </c>
      <c r="B18" s="264"/>
      <c r="C18" s="264"/>
      <c r="D18" s="264"/>
      <c r="E18" s="284" t="s">
        <v>4896</v>
      </c>
      <c r="F18" s="284" t="s">
        <v>4896</v>
      </c>
      <c r="G18" s="284" t="s">
        <v>4896</v>
      </c>
      <c r="H18" s="373" t="s">
        <v>4896</v>
      </c>
      <c r="I18" s="284"/>
      <c r="J18" s="284"/>
      <c r="K18" s="284" t="s">
        <v>4896</v>
      </c>
      <c r="L18" s="284" t="s">
        <v>4896</v>
      </c>
      <c r="M18" s="284" t="s">
        <v>4896</v>
      </c>
      <c r="N18" s="284" t="s">
        <v>4896</v>
      </c>
      <c r="O18" s="284"/>
      <c r="P18" s="284" t="s">
        <v>4896</v>
      </c>
    </row>
    <row r="19" spans="1:16" ht="12.5">
      <c r="A19" s="266" t="s">
        <v>5127</v>
      </c>
      <c r="B19" s="267" t="s">
        <v>5128</v>
      </c>
      <c r="C19" s="267" t="s">
        <v>5833</v>
      </c>
      <c r="D19" s="267" t="s">
        <v>5834</v>
      </c>
      <c r="E19" s="271" t="s">
        <v>5097</v>
      </c>
      <c r="F19" s="272"/>
      <c r="G19" s="272"/>
      <c r="H19" s="272"/>
      <c r="I19" s="272"/>
      <c r="J19" s="313"/>
      <c r="K19" s="344" t="s">
        <v>5129</v>
      </c>
      <c r="L19" s="345"/>
      <c r="M19" s="345"/>
      <c r="N19" s="345"/>
      <c r="O19" s="345"/>
      <c r="P19" s="345"/>
    </row>
    <row r="20" spans="1:16" ht="12.5">
      <c r="A20" s="274"/>
      <c r="B20" s="264"/>
      <c r="C20" s="264"/>
      <c r="D20" s="264"/>
      <c r="E20" s="275" t="s">
        <v>5100</v>
      </c>
      <c r="F20" s="275" t="s">
        <v>5102</v>
      </c>
      <c r="G20" s="275" t="s">
        <v>5101</v>
      </c>
      <c r="H20" s="264" t="s">
        <v>6283</v>
      </c>
      <c r="I20" s="264"/>
      <c r="J20" s="276" t="s">
        <v>5103</v>
      </c>
      <c r="K20" s="314" t="s">
        <v>5131</v>
      </c>
      <c r="L20" s="275" t="s">
        <v>5132</v>
      </c>
      <c r="M20" s="275" t="s">
        <v>5133</v>
      </c>
      <c r="N20" s="264" t="s">
        <v>6284</v>
      </c>
      <c r="O20" s="264"/>
      <c r="P20" s="277" t="s">
        <v>5103</v>
      </c>
    </row>
    <row r="21" spans="1:16" ht="12.5">
      <c r="A21" s="278"/>
      <c r="B21" s="279"/>
      <c r="C21" s="279"/>
      <c r="D21" s="279"/>
      <c r="E21" s="276"/>
      <c r="F21" s="276"/>
      <c r="G21" s="276"/>
      <c r="H21" s="280" t="s">
        <v>5127</v>
      </c>
      <c r="I21" s="281" t="s">
        <v>6285</v>
      </c>
      <c r="J21" s="282"/>
      <c r="K21" s="315"/>
      <c r="L21" s="276"/>
      <c r="M21" s="276"/>
      <c r="N21" s="280" t="s">
        <v>5127</v>
      </c>
      <c r="O21" s="281" t="s">
        <v>6285</v>
      </c>
      <c r="P21" s="283"/>
    </row>
    <row r="22" spans="1:16" ht="12.5">
      <c r="A22" s="237" t="s">
        <v>7413</v>
      </c>
      <c r="B22" s="237" t="s">
        <v>7414</v>
      </c>
      <c r="C22" s="237" t="s">
        <v>5919</v>
      </c>
      <c r="D22" s="238">
        <v>1016</v>
      </c>
      <c r="E22" s="148">
        <v>6272.87</v>
      </c>
      <c r="F22" s="148">
        <v>1198.55</v>
      </c>
      <c r="G22" s="148">
        <v>0</v>
      </c>
      <c r="H22" s="374" t="s">
        <v>6288</v>
      </c>
      <c r="I22" s="148">
        <v>155.92</v>
      </c>
      <c r="J22" s="148">
        <v>7627.34</v>
      </c>
      <c r="K22" s="148">
        <v>5018.296</v>
      </c>
      <c r="L22" s="148">
        <v>0</v>
      </c>
      <c r="M22" s="148">
        <v>8363.82666666667</v>
      </c>
      <c r="N22" s="374" t="s">
        <v>6289</v>
      </c>
      <c r="O22" s="148">
        <v>11621.19066666667</v>
      </c>
      <c r="P22" s="148">
        <v>25003.31333333334</v>
      </c>
    </row>
    <row r="23" spans="1:16" ht="12.5">
      <c r="A23" s="237" t="s">
        <v>7415</v>
      </c>
      <c r="B23" s="237" t="s">
        <v>7416</v>
      </c>
      <c r="C23" s="237" t="s">
        <v>5919</v>
      </c>
      <c r="D23" s="238">
        <v>1020</v>
      </c>
      <c r="E23" s="148">
        <v>7350.22</v>
      </c>
      <c r="F23" s="148">
        <v>1198.55</v>
      </c>
      <c r="G23" s="148">
        <v>0</v>
      </c>
      <c r="H23" s="374" t="s">
        <v>6288</v>
      </c>
      <c r="I23" s="148">
        <v>172.05</v>
      </c>
      <c r="J23" s="148">
        <v>8720.82</v>
      </c>
      <c r="K23" s="148">
        <v>5880.176</v>
      </c>
      <c r="L23" s="148">
        <v>0</v>
      </c>
      <c r="M23" s="148">
        <v>9800.293333333335</v>
      </c>
      <c r="N23" s="374" t="s">
        <v>6289</v>
      </c>
      <c r="O23" s="148">
        <v>13273.127333333334</v>
      </c>
      <c r="P23" s="148">
        <v>28953.596666666668</v>
      </c>
    </row>
    <row r="24" spans="1:16" ht="12.5">
      <c r="A24" s="237" t="s">
        <v>7417</v>
      </c>
      <c r="B24" s="237" t="s">
        <v>7418</v>
      </c>
      <c r="C24" s="237" t="s">
        <v>5919</v>
      </c>
      <c r="D24" s="238">
        <v>1024</v>
      </c>
      <c r="E24" s="148">
        <v>8467.95</v>
      </c>
      <c r="F24" s="148">
        <v>1198.55</v>
      </c>
      <c r="G24" s="148">
        <v>0</v>
      </c>
      <c r="H24" s="374" t="s">
        <v>6288</v>
      </c>
      <c r="I24" s="148">
        <v>180.17000000000002</v>
      </c>
      <c r="J24" s="148">
        <v>9846.67</v>
      </c>
      <c r="K24" s="148">
        <v>6774.360000000001</v>
      </c>
      <c r="L24" s="148">
        <v>0</v>
      </c>
      <c r="M24" s="148">
        <v>11290.600000000002</v>
      </c>
      <c r="N24" s="374" t="s">
        <v>6289</v>
      </c>
      <c r="O24" s="148">
        <v>14986.980000000003</v>
      </c>
      <c r="P24" s="148">
        <v>33051.94</v>
      </c>
    </row>
    <row r="25" spans="1:16" ht="12.5">
      <c r="A25" s="237" t="s">
        <v>7359</v>
      </c>
      <c r="B25" s="237" t="s">
        <v>7360</v>
      </c>
      <c r="C25" s="237" t="s">
        <v>5919</v>
      </c>
      <c r="D25" s="238">
        <v>1034</v>
      </c>
      <c r="E25" s="148">
        <v>11908.22</v>
      </c>
      <c r="F25" s="148">
        <v>1198.55</v>
      </c>
      <c r="G25" s="148">
        <v>0</v>
      </c>
      <c r="H25" s="374" t="s">
        <v>6288</v>
      </c>
      <c r="I25" s="148">
        <v>451.74</v>
      </c>
      <c r="J25" s="148">
        <v>13558.509999999998</v>
      </c>
      <c r="K25" s="148">
        <v>9526.576</v>
      </c>
      <c r="L25" s="148">
        <v>0</v>
      </c>
      <c r="M25" s="148">
        <v>15877.626666666665</v>
      </c>
      <c r="N25" s="374" t="s">
        <v>6289</v>
      </c>
      <c r="O25" s="148">
        <v>20262.060666666668</v>
      </c>
      <c r="P25" s="148">
        <v>45666.263333333336</v>
      </c>
    </row>
    <row r="26" spans="1:16" ht="12.5">
      <c r="A26" s="237" t="s">
        <v>7361</v>
      </c>
      <c r="B26" s="237" t="s">
        <v>7362</v>
      </c>
      <c r="C26" s="237" t="s">
        <v>5919</v>
      </c>
      <c r="D26" s="238">
        <v>1046</v>
      </c>
      <c r="E26" s="148">
        <v>13314.60</v>
      </c>
      <c r="F26" s="148">
        <v>1198.55</v>
      </c>
      <c r="G26" s="148">
        <v>0</v>
      </c>
      <c r="H26" s="374" t="s">
        <v>6288</v>
      </c>
      <c r="I26" s="148">
        <v>503.58</v>
      </c>
      <c r="J26" s="148">
        <v>15016.73</v>
      </c>
      <c r="K26" s="148">
        <v>10651.68</v>
      </c>
      <c r="L26" s="148">
        <v>0</v>
      </c>
      <c r="M26" s="148">
        <v>17752.80</v>
      </c>
      <c r="N26" s="374" t="s">
        <v>6289</v>
      </c>
      <c r="O26" s="148">
        <v>22418.510000000002</v>
      </c>
      <c r="P26" s="148">
        <v>50822.990000000005</v>
      </c>
    </row>
    <row r="27" spans="1:16" ht="12.5">
      <c r="A27" s="237" t="s">
        <v>7363</v>
      </c>
      <c r="B27" s="237" t="s">
        <v>7364</v>
      </c>
      <c r="C27" s="237" t="s">
        <v>5919</v>
      </c>
      <c r="D27" s="238">
        <v>1054</v>
      </c>
      <c r="E27" s="148">
        <v>14840.30</v>
      </c>
      <c r="F27" s="148">
        <v>1198.55</v>
      </c>
      <c r="G27" s="148">
        <v>0</v>
      </c>
      <c r="H27" s="374" t="s">
        <v>6288</v>
      </c>
      <c r="I27" s="148">
        <v>548.6600000000001</v>
      </c>
      <c r="J27" s="148">
        <v>16587.51</v>
      </c>
      <c r="K27" s="148">
        <v>11872.239999999998</v>
      </c>
      <c r="L27" s="148">
        <v>0</v>
      </c>
      <c r="M27" s="148">
        <v>19787.066666666666</v>
      </c>
      <c r="N27" s="374" t="s">
        <v>6289</v>
      </c>
      <c r="O27" s="148">
        <v>24757.916666666668</v>
      </c>
      <c r="P27" s="148">
        <v>56417.22333333333</v>
      </c>
    </row>
    <row r="28" spans="1:16" ht="12.5">
      <c r="A28" s="237" t="s">
        <v>7365</v>
      </c>
      <c r="B28" s="237" t="s">
        <v>7366</v>
      </c>
      <c r="C28" s="237" t="s">
        <v>5919</v>
      </c>
      <c r="D28" s="238">
        <v>1062</v>
      </c>
      <c r="E28" s="148">
        <v>17082.84</v>
      </c>
      <c r="F28" s="148">
        <v>1198.55</v>
      </c>
      <c r="G28" s="148">
        <v>0</v>
      </c>
      <c r="H28" s="374" t="s">
        <v>6288</v>
      </c>
      <c r="I28" s="148">
        <v>604.01</v>
      </c>
      <c r="J28" s="148">
        <v>18885.399999999998</v>
      </c>
      <c r="K28" s="148">
        <v>13666.272</v>
      </c>
      <c r="L28" s="148">
        <v>0</v>
      </c>
      <c r="M28" s="148">
        <v>22777.12</v>
      </c>
      <c r="N28" s="374" t="s">
        <v>6289</v>
      </c>
      <c r="O28" s="148">
        <v>28196.478000000003</v>
      </c>
      <c r="P28" s="148">
        <v>64639.87</v>
      </c>
    </row>
    <row r="29" spans="1:16" ht="12.5">
      <c r="A29" s="237" t="s">
        <v>7367</v>
      </c>
      <c r="B29" s="237" t="s">
        <v>7368</v>
      </c>
      <c r="C29" s="237" t="s">
        <v>5919</v>
      </c>
      <c r="D29" s="238">
        <v>1072</v>
      </c>
      <c r="E29" s="148">
        <v>19925.16</v>
      </c>
      <c r="F29" s="148">
        <v>1198.55</v>
      </c>
      <c r="G29" s="148">
        <v>0</v>
      </c>
      <c r="H29" s="374" t="s">
        <v>6288</v>
      </c>
      <c r="I29" s="148">
        <v>654.10</v>
      </c>
      <c r="J29" s="148">
        <v>21777.809999999998</v>
      </c>
      <c r="K29" s="148">
        <v>15940.128</v>
      </c>
      <c r="L29" s="148">
        <v>0</v>
      </c>
      <c r="M29" s="148">
        <v>26566.88</v>
      </c>
      <c r="N29" s="374" t="s">
        <v>6289</v>
      </c>
      <c r="O29" s="148">
        <v>32554.701999999997</v>
      </c>
      <c r="P29" s="148">
        <v>75061.70999999999</v>
      </c>
    </row>
    <row r="30" spans="1:16" ht="12.5">
      <c r="A30" s="237" t="s">
        <v>7369</v>
      </c>
      <c r="B30" s="237" t="s">
        <v>7370</v>
      </c>
      <c r="C30" s="237" t="s">
        <v>5919</v>
      </c>
      <c r="D30" s="238">
        <v>1078</v>
      </c>
      <c r="E30" s="148">
        <v>23319.62</v>
      </c>
      <c r="F30" s="148">
        <v>1198.55</v>
      </c>
      <c r="G30" s="148">
        <v>0</v>
      </c>
      <c r="H30" s="374" t="s">
        <v>6288</v>
      </c>
      <c r="I30" s="148">
        <v>744.66</v>
      </c>
      <c r="J30" s="148">
        <v>25262.829999999998</v>
      </c>
      <c r="K30" s="148">
        <v>18655.696</v>
      </c>
      <c r="L30" s="148">
        <v>0</v>
      </c>
      <c r="M30" s="148">
        <v>31092.826666666664</v>
      </c>
      <c r="N30" s="374" t="s">
        <v>6289</v>
      </c>
      <c r="O30" s="148">
        <v>37759.54066666667</v>
      </c>
      <c r="P30" s="148">
        <v>87508.06333333332</v>
      </c>
    </row>
    <row r="31" spans="1:16" ht="25">
      <c r="A31" s="237" t="s">
        <v>7419</v>
      </c>
      <c r="B31" s="237" t="s">
        <v>7420</v>
      </c>
      <c r="C31" s="237" t="s">
        <v>5919</v>
      </c>
      <c r="D31" s="238">
        <v>1012</v>
      </c>
      <c r="E31" s="148">
        <v>5702.37</v>
      </c>
      <c r="F31" s="148">
        <v>1198.55</v>
      </c>
      <c r="G31" s="148">
        <v>0</v>
      </c>
      <c r="H31" s="374" t="s">
        <v>6288</v>
      </c>
      <c r="I31" s="148">
        <v>146.76999999999998</v>
      </c>
      <c r="J31" s="148">
        <v>7047.6900000000005</v>
      </c>
      <c r="K31" s="148">
        <v>4561.896000000001</v>
      </c>
      <c r="L31" s="148">
        <v>0</v>
      </c>
      <c r="M31" s="148">
        <v>7603.16</v>
      </c>
      <c r="N31" s="374" t="s">
        <v>6289</v>
      </c>
      <c r="O31" s="148">
        <v>10746.424000000003</v>
      </c>
      <c r="P31" s="148">
        <v>22911.480000000003</v>
      </c>
    </row>
    <row r="32" spans="1:16" ht="25">
      <c r="A32" s="237" t="s">
        <v>7421</v>
      </c>
      <c r="B32" s="237" t="s">
        <v>7422</v>
      </c>
      <c r="C32" s="237" t="s">
        <v>5919</v>
      </c>
      <c r="D32" s="238">
        <v>1014</v>
      </c>
      <c r="E32" s="148">
        <v>6515.38</v>
      </c>
      <c r="F32" s="148">
        <v>1198.55</v>
      </c>
      <c r="G32" s="148">
        <v>0</v>
      </c>
      <c r="H32" s="374" t="s">
        <v>6288</v>
      </c>
      <c r="I32" s="148">
        <v>152.26999999999998</v>
      </c>
      <c r="J32" s="148">
        <v>7866.200000000001</v>
      </c>
      <c r="K32" s="148">
        <v>5212.304</v>
      </c>
      <c r="L32" s="148">
        <v>0</v>
      </c>
      <c r="M32" s="148">
        <v>8687.173333333334</v>
      </c>
      <c r="N32" s="374" t="s">
        <v>6289</v>
      </c>
      <c r="O32" s="148">
        <v>11993.039333333334</v>
      </c>
      <c r="P32" s="148">
        <v>25892.5166666667</v>
      </c>
    </row>
    <row r="33" spans="1:16" ht="25">
      <c r="A33" s="237" t="s">
        <v>7423</v>
      </c>
      <c r="B33" s="237" t="s">
        <v>7424</v>
      </c>
      <c r="C33" s="237" t="s">
        <v>5919</v>
      </c>
      <c r="D33" s="238">
        <v>1018</v>
      </c>
      <c r="E33" s="148">
        <v>7443.81</v>
      </c>
      <c r="F33" s="148">
        <v>1198.55</v>
      </c>
      <c r="G33" s="148">
        <v>0</v>
      </c>
      <c r="H33" s="374" t="s">
        <v>6288</v>
      </c>
      <c r="I33" s="148">
        <v>173.45</v>
      </c>
      <c r="J33" s="148">
        <v>8815.810000000001</v>
      </c>
      <c r="K33" s="148">
        <v>5955.048000000001</v>
      </c>
      <c r="L33" s="148">
        <v>0</v>
      </c>
      <c r="M33" s="148">
        <v>9925.08</v>
      </c>
      <c r="N33" s="374" t="s">
        <v>6289</v>
      </c>
      <c r="O33" s="148">
        <v>13416.632000000001</v>
      </c>
      <c r="P33" s="148">
        <v>29296.760000000002</v>
      </c>
    </row>
    <row r="34" spans="1:16" ht="25">
      <c r="A34" s="237" t="s">
        <v>7425</v>
      </c>
      <c r="B34" s="237" t="s">
        <v>7426</v>
      </c>
      <c r="C34" s="237" t="s">
        <v>5919</v>
      </c>
      <c r="D34" s="238">
        <v>1026</v>
      </c>
      <c r="E34" s="148">
        <v>9480.23</v>
      </c>
      <c r="F34" s="148">
        <v>1198.55</v>
      </c>
      <c r="G34" s="148">
        <v>0</v>
      </c>
      <c r="H34" s="374" t="s">
        <v>6288</v>
      </c>
      <c r="I34" s="148">
        <v>289.53</v>
      </c>
      <c r="J34" s="148">
        <v>10968.31</v>
      </c>
      <c r="K34" s="148">
        <v>7584.183999999999</v>
      </c>
      <c r="L34" s="148">
        <v>0</v>
      </c>
      <c r="M34" s="148">
        <v>12640.306666666665</v>
      </c>
      <c r="N34" s="374" t="s">
        <v>6289</v>
      </c>
      <c r="O34" s="148">
        <v>16539.142666666667</v>
      </c>
      <c r="P34" s="148">
        <v>36763.63333333333</v>
      </c>
    </row>
    <row r="35" spans="1:16" ht="25">
      <c r="A35" s="237" t="s">
        <v>7427</v>
      </c>
      <c r="B35" s="237" t="s">
        <v>7428</v>
      </c>
      <c r="C35" s="237" t="s">
        <v>5919</v>
      </c>
      <c r="D35" s="238">
        <v>1032</v>
      </c>
      <c r="E35" s="148">
        <v>10478.18</v>
      </c>
      <c r="F35" s="148">
        <v>1198.55</v>
      </c>
      <c r="G35" s="148">
        <v>0</v>
      </c>
      <c r="H35" s="374" t="s">
        <v>6288</v>
      </c>
      <c r="I35" s="148">
        <v>333.36</v>
      </c>
      <c r="J35" s="148">
        <v>12010.09</v>
      </c>
      <c r="K35" s="148">
        <v>8382.544</v>
      </c>
      <c r="L35" s="148">
        <v>0</v>
      </c>
      <c r="M35" s="148">
        <v>13970.906666666668</v>
      </c>
      <c r="N35" s="374" t="s">
        <v>6289</v>
      </c>
      <c r="O35" s="148">
        <v>18069.33266666667</v>
      </c>
      <c r="P35" s="148">
        <v>40422.78333333334</v>
      </c>
    </row>
    <row r="36" spans="1:16" ht="25">
      <c r="A36" s="237" t="s">
        <v>7429</v>
      </c>
      <c r="B36" s="237" t="s">
        <v>7430</v>
      </c>
      <c r="C36" s="237" t="s">
        <v>5919</v>
      </c>
      <c r="D36" s="238">
        <v>1042</v>
      </c>
      <c r="E36" s="148">
        <v>11558.53</v>
      </c>
      <c r="F36" s="148">
        <v>1198.55</v>
      </c>
      <c r="G36" s="148">
        <v>0</v>
      </c>
      <c r="H36" s="374" t="s">
        <v>6288</v>
      </c>
      <c r="I36" s="148">
        <v>353.58000000000004</v>
      </c>
      <c r="J36" s="148">
        <v>13110.66</v>
      </c>
      <c r="K36" s="148">
        <v>9246.824</v>
      </c>
      <c r="L36" s="148">
        <v>0</v>
      </c>
      <c r="M36" s="148">
        <v>15411.373333333333</v>
      </c>
      <c r="N36" s="374" t="s">
        <v>6289</v>
      </c>
      <c r="O36" s="148">
        <v>19725.869333333336</v>
      </c>
      <c r="P36" s="148">
        <v>44384.066666666666</v>
      </c>
    </row>
    <row r="37" spans="1:16" ht="25">
      <c r="A37" s="237" t="s">
        <v>7431</v>
      </c>
      <c r="B37" s="237" t="s">
        <v>7432</v>
      </c>
      <c r="C37" s="237" t="s">
        <v>5919</v>
      </c>
      <c r="D37" s="238">
        <v>1098</v>
      </c>
      <c r="E37" s="148">
        <v>12650.48</v>
      </c>
      <c r="F37" s="148">
        <v>1198.55</v>
      </c>
      <c r="G37" s="148">
        <v>0</v>
      </c>
      <c r="H37" s="374" t="s">
        <v>6288</v>
      </c>
      <c r="I37" s="148">
        <v>370.79999999999995</v>
      </c>
      <c r="J37" s="148">
        <v>14219.829999999998</v>
      </c>
      <c r="K37" s="148">
        <v>10120.384</v>
      </c>
      <c r="L37" s="148">
        <v>0</v>
      </c>
      <c r="M37" s="148">
        <v>16867.306666666667</v>
      </c>
      <c r="N37" s="374" t="s">
        <v>6289</v>
      </c>
      <c r="O37" s="148">
        <v>21400.192666666666</v>
      </c>
      <c r="P37" s="148">
        <v>48387.88333333333</v>
      </c>
    </row>
    <row r="38" spans="1:16" ht="25">
      <c r="A38" s="237" t="s">
        <v>7433</v>
      </c>
      <c r="B38" s="237" t="s">
        <v>7434</v>
      </c>
      <c r="C38" s="237" t="s">
        <v>5919</v>
      </c>
      <c r="D38" s="238">
        <v>1100</v>
      </c>
      <c r="E38" s="148">
        <v>14230.26</v>
      </c>
      <c r="F38" s="148">
        <v>1198.55</v>
      </c>
      <c r="G38" s="148">
        <v>0</v>
      </c>
      <c r="H38" s="374" t="s">
        <v>6288</v>
      </c>
      <c r="I38" s="148">
        <v>392.13</v>
      </c>
      <c r="J38" s="148">
        <v>15820.939999999999</v>
      </c>
      <c r="K38" s="148">
        <v>11384.207999999999</v>
      </c>
      <c r="L38" s="148">
        <v>0</v>
      </c>
      <c r="M38" s="148">
        <v>18973.68</v>
      </c>
      <c r="N38" s="374" t="s">
        <v>6289</v>
      </c>
      <c r="O38" s="148">
        <v>23822.521999999997</v>
      </c>
      <c r="P38" s="148">
        <v>54180.409999999996</v>
      </c>
    </row>
    <row r="39" spans="1:16" ht="12.5">
      <c r="A39" s="237" t="s">
        <v>7435</v>
      </c>
      <c r="B39" s="237" t="s">
        <v>7436</v>
      </c>
      <c r="C39" s="237" t="s">
        <v>5919</v>
      </c>
      <c r="D39" s="238">
        <v>1030</v>
      </c>
      <c r="E39" s="148">
        <v>9409.34</v>
      </c>
      <c r="F39" s="148">
        <v>1198.55</v>
      </c>
      <c r="G39" s="148">
        <v>0</v>
      </c>
      <c r="H39" s="374" t="s">
        <v>6288</v>
      </c>
      <c r="I39" s="148">
        <v>233.88</v>
      </c>
      <c r="J39" s="148">
        <v>10841.769999999999</v>
      </c>
      <c r="K39" s="148">
        <v>7527.472000000001</v>
      </c>
      <c r="L39" s="148">
        <v>0</v>
      </c>
      <c r="M39" s="148">
        <v>12545.786666666667</v>
      </c>
      <c r="N39" s="374" t="s">
        <v>6289</v>
      </c>
      <c r="O39" s="148">
        <v>17861.604666666666</v>
      </c>
      <c r="P39" s="148">
        <v>37934.863333333335</v>
      </c>
    </row>
    <row r="40" spans="1:16" ht="12.5">
      <c r="A40" s="237" t="s">
        <v>7437</v>
      </c>
      <c r="B40" s="237" t="s">
        <v>7438</v>
      </c>
      <c r="C40" s="237" t="s">
        <v>5919</v>
      </c>
      <c r="D40" s="238">
        <v>1040</v>
      </c>
      <c r="E40" s="148">
        <v>11025.38</v>
      </c>
      <c r="F40" s="148">
        <v>1198.55</v>
      </c>
      <c r="G40" s="148">
        <v>0</v>
      </c>
      <c r="H40" s="374" t="s">
        <v>6288</v>
      </c>
      <c r="I40" s="148">
        <v>258.07</v>
      </c>
      <c r="J40" s="148">
        <v>12481.999999999998</v>
      </c>
      <c r="K40" s="148">
        <v>8820.304</v>
      </c>
      <c r="L40" s="148">
        <v>0</v>
      </c>
      <c r="M40" s="148">
        <v>14700.506666666664</v>
      </c>
      <c r="N40" s="374" t="s">
        <v>6289</v>
      </c>
      <c r="O40" s="148">
        <v>20339.53266666667</v>
      </c>
      <c r="P40" s="148">
        <v>43860.34333333334</v>
      </c>
    </row>
    <row r="41" spans="1:16" ht="12.5">
      <c r="A41" s="237" t="s">
        <v>7439</v>
      </c>
      <c r="B41" s="237" t="s">
        <v>7440</v>
      </c>
      <c r="C41" s="237" t="s">
        <v>5919</v>
      </c>
      <c r="D41" s="238">
        <v>1050</v>
      </c>
      <c r="E41" s="148">
        <v>12701.88</v>
      </c>
      <c r="F41" s="148">
        <v>1198.55</v>
      </c>
      <c r="G41" s="148">
        <v>0</v>
      </c>
      <c r="H41" s="374" t="s">
        <v>6288</v>
      </c>
      <c r="I41" s="148">
        <v>270.26</v>
      </c>
      <c r="J41" s="148">
        <v>14170.689999999999</v>
      </c>
      <c r="K41" s="148">
        <v>10161.503999999999</v>
      </c>
      <c r="L41" s="148">
        <v>0</v>
      </c>
      <c r="M41" s="148">
        <v>16935.839999999997</v>
      </c>
      <c r="N41" s="374" t="s">
        <v>6289</v>
      </c>
      <c r="O41" s="148">
        <v>22910.165999999997</v>
      </c>
      <c r="P41" s="148">
        <v>50007.509999999995</v>
      </c>
    </row>
    <row r="42" spans="1:16" ht="12.5">
      <c r="A42" s="237" t="s">
        <v>7441</v>
      </c>
      <c r="B42" s="237" t="s">
        <v>7442</v>
      </c>
      <c r="C42" s="237" t="s">
        <v>5919</v>
      </c>
      <c r="D42" s="238">
        <v>1064</v>
      </c>
      <c r="E42" s="148">
        <v>16756.26</v>
      </c>
      <c r="F42" s="148">
        <v>1198.55</v>
      </c>
      <c r="G42" s="148">
        <v>0</v>
      </c>
      <c r="H42" s="374" t="s">
        <v>6288</v>
      </c>
      <c r="I42" s="148">
        <v>492.19</v>
      </c>
      <c r="J42" s="148">
        <v>18446.999999999996</v>
      </c>
      <c r="K42" s="148">
        <v>13405.007999999998</v>
      </c>
      <c r="L42" s="148">
        <v>0</v>
      </c>
      <c r="M42" s="148">
        <v>22341.679999999997</v>
      </c>
      <c r="N42" s="374" t="s">
        <v>6289</v>
      </c>
      <c r="O42" s="148">
        <v>29126.882</v>
      </c>
      <c r="P42" s="148">
        <v>64873.56999999999</v>
      </c>
    </row>
    <row r="43" spans="1:16" ht="12.5">
      <c r="A43" s="237" t="s">
        <v>7443</v>
      </c>
      <c r="B43" s="237" t="s">
        <v>7444</v>
      </c>
      <c r="C43" s="237" t="s">
        <v>5919</v>
      </c>
      <c r="D43" s="238">
        <v>1070</v>
      </c>
      <c r="E43" s="148">
        <v>18852.63</v>
      </c>
      <c r="F43" s="148">
        <v>1198.55</v>
      </c>
      <c r="G43" s="148">
        <v>0</v>
      </c>
      <c r="H43" s="374" t="s">
        <v>6288</v>
      </c>
      <c r="I43" s="148">
        <v>548.40</v>
      </c>
      <c r="J43" s="148">
        <v>20599.58</v>
      </c>
      <c r="K43" s="148">
        <v>15082.104000000001</v>
      </c>
      <c r="L43" s="148">
        <v>0</v>
      </c>
      <c r="M43" s="148">
        <v>25136.840000000004</v>
      </c>
      <c r="N43" s="374" t="s">
        <v>6289</v>
      </c>
      <c r="O43" s="148">
        <v>32341.316000000003</v>
      </c>
      <c r="P43" s="148">
        <v>72560.26000000001</v>
      </c>
    </row>
    <row r="44" spans="1:16" ht="12.5">
      <c r="A44" s="237" t="s">
        <v>7445</v>
      </c>
      <c r="B44" s="237" t="s">
        <v>7446</v>
      </c>
      <c r="C44" s="237" t="s">
        <v>5919</v>
      </c>
      <c r="D44" s="238">
        <v>1074</v>
      </c>
      <c r="E44" s="148">
        <v>21214.02</v>
      </c>
      <c r="F44" s="148">
        <v>1198.55</v>
      </c>
      <c r="G44" s="148">
        <v>0</v>
      </c>
      <c r="H44" s="374" t="s">
        <v>6288</v>
      </c>
      <c r="I44" s="148">
        <v>591.83</v>
      </c>
      <c r="J44" s="148">
        <v>23004.40</v>
      </c>
      <c r="K44" s="148">
        <v>16971.216</v>
      </c>
      <c r="L44" s="148">
        <v>0</v>
      </c>
      <c r="M44" s="148">
        <v>28285.36</v>
      </c>
      <c r="N44" s="374" t="s">
        <v>6289</v>
      </c>
      <c r="O44" s="148">
        <v>35962.114</v>
      </c>
      <c r="P44" s="148">
        <v>81218.69</v>
      </c>
    </row>
    <row r="45" spans="1:16" ht="12.5">
      <c r="A45" s="237" t="s">
        <v>7447</v>
      </c>
      <c r="B45" s="237" t="s">
        <v>7448</v>
      </c>
      <c r="C45" s="237" t="s">
        <v>5919</v>
      </c>
      <c r="D45" s="238">
        <v>1082</v>
      </c>
      <c r="E45" s="148">
        <v>0</v>
      </c>
      <c r="F45" s="148">
        <v>1198.55</v>
      </c>
      <c r="G45" s="148">
        <v>0</v>
      </c>
      <c r="H45" s="374" t="s">
        <v>6288</v>
      </c>
      <c r="I45" s="148">
        <v>653.0300000000001</v>
      </c>
      <c r="J45" s="148">
        <v>1851.58</v>
      </c>
      <c r="K45" s="148">
        <v>0</v>
      </c>
      <c r="L45" s="148">
        <v>0</v>
      </c>
      <c r="M45" s="148">
        <v>0</v>
      </c>
      <c r="N45" s="374" t="s">
        <v>6289</v>
      </c>
      <c r="O45" s="148">
        <v>3433.95</v>
      </c>
      <c r="P45" s="148">
        <v>3433.95</v>
      </c>
    </row>
    <row r="46" spans="1:16" ht="12.5">
      <c r="A46" s="237" t="s">
        <v>7449</v>
      </c>
      <c r="B46" s="237" t="s">
        <v>7450</v>
      </c>
      <c r="C46" s="237" t="s">
        <v>5919</v>
      </c>
      <c r="D46" s="238">
        <v>1088</v>
      </c>
      <c r="E46" s="148">
        <v>28930.43</v>
      </c>
      <c r="F46" s="148">
        <v>1198.55</v>
      </c>
      <c r="G46" s="148">
        <v>0</v>
      </c>
      <c r="H46" s="374" t="s">
        <v>6288</v>
      </c>
      <c r="I46" s="148">
        <v>709.69</v>
      </c>
      <c r="J46" s="148">
        <v>30838.67</v>
      </c>
      <c r="K46" s="148">
        <v>23144.344</v>
      </c>
      <c r="L46" s="148">
        <v>0</v>
      </c>
      <c r="M46" s="148">
        <v>38573.90666666667</v>
      </c>
      <c r="N46" s="374" t="s">
        <v>6289</v>
      </c>
      <c r="O46" s="148">
        <v>47793.94266666666</v>
      </c>
      <c r="P46" s="148">
        <v>109512.19333333333</v>
      </c>
    </row>
    <row r="47" spans="1:16" ht="12.5">
      <c r="A47" s="237" t="s">
        <v>7451</v>
      </c>
      <c r="B47" s="237" t="s">
        <v>7452</v>
      </c>
      <c r="C47" s="237" t="s">
        <v>5919</v>
      </c>
      <c r="D47" s="238">
        <v>1092</v>
      </c>
      <c r="E47" s="148">
        <v>34203.19</v>
      </c>
      <c r="F47" s="148">
        <v>1198.55</v>
      </c>
      <c r="G47" s="148">
        <v>0</v>
      </c>
      <c r="H47" s="374" t="s">
        <v>6288</v>
      </c>
      <c r="I47" s="148">
        <v>780.23</v>
      </c>
      <c r="J47" s="148">
        <v>36181.97000000001</v>
      </c>
      <c r="K47" s="148">
        <v>27362.552000000003</v>
      </c>
      <c r="L47" s="148">
        <v>0</v>
      </c>
      <c r="M47" s="148">
        <v>45604.253333333334</v>
      </c>
      <c r="N47" s="374" t="s">
        <v>6289</v>
      </c>
      <c r="O47" s="148">
        <v>55878.84133333333</v>
      </c>
      <c r="P47" s="148">
        <v>128845.64666666667</v>
      </c>
    </row>
    <row r="48" spans="1:16" ht="25">
      <c r="A48" s="237" t="s">
        <v>7453</v>
      </c>
      <c r="B48" s="237" t="s">
        <v>7454</v>
      </c>
      <c r="C48" s="237" t="s">
        <v>5919</v>
      </c>
      <c r="D48" s="238">
        <v>1022</v>
      </c>
      <c r="E48" s="148">
        <v>8553.54</v>
      </c>
      <c r="F48" s="148">
        <v>1198.55</v>
      </c>
      <c r="G48" s="148">
        <v>0</v>
      </c>
      <c r="H48" s="374" t="s">
        <v>6288</v>
      </c>
      <c r="I48" s="148">
        <v>220.16</v>
      </c>
      <c r="J48" s="148">
        <v>9972.25</v>
      </c>
      <c r="K48" s="148">
        <v>6842.832000000001</v>
      </c>
      <c r="L48" s="148">
        <v>0</v>
      </c>
      <c r="M48" s="148">
        <v>11404.72</v>
      </c>
      <c r="N48" s="374" t="s">
        <v>6289</v>
      </c>
      <c r="O48" s="148">
        <v>16549.378</v>
      </c>
      <c r="P48" s="148">
        <v>34796.93000000001</v>
      </c>
    </row>
    <row r="49" spans="1:16" ht="25">
      <c r="A49" s="237" t="s">
        <v>7455</v>
      </c>
      <c r="B49" s="237" t="s">
        <v>7456</v>
      </c>
      <c r="C49" s="237" t="s">
        <v>5919</v>
      </c>
      <c r="D49" s="238">
        <v>1028</v>
      </c>
      <c r="E49" s="148">
        <v>9773.12</v>
      </c>
      <c r="F49" s="148">
        <v>1198.55</v>
      </c>
      <c r="G49" s="148">
        <v>0</v>
      </c>
      <c r="H49" s="374" t="s">
        <v>6288</v>
      </c>
      <c r="I49" s="148">
        <v>228.40999999999997</v>
      </c>
      <c r="J49" s="148">
        <v>11200.08</v>
      </c>
      <c r="K49" s="148">
        <v>7818.496</v>
      </c>
      <c r="L49" s="148">
        <v>0</v>
      </c>
      <c r="M49" s="148">
        <v>13030.826666666668</v>
      </c>
      <c r="N49" s="374" t="s">
        <v>6289</v>
      </c>
      <c r="O49" s="148">
        <v>18419.40066666667</v>
      </c>
      <c r="P49" s="148">
        <v>39268.723333333335</v>
      </c>
    </row>
    <row r="50" spans="1:16" ht="25">
      <c r="A50" s="237" t="s">
        <v>7457</v>
      </c>
      <c r="B50" s="237" t="s">
        <v>7458</v>
      </c>
      <c r="C50" s="237" t="s">
        <v>5919</v>
      </c>
      <c r="D50" s="238">
        <v>1036</v>
      </c>
      <c r="E50" s="148">
        <v>11165.67</v>
      </c>
      <c r="F50" s="148">
        <v>1198.55</v>
      </c>
      <c r="G50" s="148">
        <v>0</v>
      </c>
      <c r="H50" s="374" t="s">
        <v>6288</v>
      </c>
      <c r="I50" s="148">
        <v>260.17</v>
      </c>
      <c r="J50" s="148">
        <v>12624.39</v>
      </c>
      <c r="K50" s="148">
        <v>8932.536</v>
      </c>
      <c r="L50" s="148">
        <v>0</v>
      </c>
      <c r="M50" s="148">
        <v>14887.56</v>
      </c>
      <c r="N50" s="374" t="s">
        <v>6289</v>
      </c>
      <c r="O50" s="148">
        <v>20554.644000000004</v>
      </c>
      <c r="P50" s="148">
        <v>44374.740000000005</v>
      </c>
    </row>
    <row r="51" spans="1:16" ht="25">
      <c r="A51" s="237" t="s">
        <v>7459</v>
      </c>
      <c r="B51" s="237" t="s">
        <v>7460</v>
      </c>
      <c r="C51" s="237" t="s">
        <v>5919</v>
      </c>
      <c r="D51" s="238">
        <v>1052</v>
      </c>
      <c r="E51" s="148">
        <v>14220.33</v>
      </c>
      <c r="F51" s="148">
        <v>1198.55</v>
      </c>
      <c r="G51" s="148">
        <v>0</v>
      </c>
      <c r="H51" s="374" t="s">
        <v>6288</v>
      </c>
      <c r="I51" s="148">
        <v>434.29999999999995</v>
      </c>
      <c r="J51" s="148">
        <v>15853.179999999998</v>
      </c>
      <c r="K51" s="148">
        <v>11376.264000000001</v>
      </c>
      <c r="L51" s="148">
        <v>0</v>
      </c>
      <c r="M51" s="148">
        <v>18960.440000000002</v>
      </c>
      <c r="N51" s="374" t="s">
        <v>6289</v>
      </c>
      <c r="O51" s="148">
        <v>25238.456000000002</v>
      </c>
      <c r="P51" s="148">
        <v>55575.16</v>
      </c>
    </row>
    <row r="52" spans="1:16" ht="25">
      <c r="A52" s="237" t="s">
        <v>7461</v>
      </c>
      <c r="B52" s="237" t="s">
        <v>7462</v>
      </c>
      <c r="C52" s="237" t="s">
        <v>5919</v>
      </c>
      <c r="D52" s="238">
        <v>1060</v>
      </c>
      <c r="E52" s="148">
        <v>15717.29</v>
      </c>
      <c r="F52" s="148">
        <v>1198.55</v>
      </c>
      <c r="G52" s="148">
        <v>0</v>
      </c>
      <c r="H52" s="374" t="s">
        <v>6288</v>
      </c>
      <c r="I52" s="148">
        <v>500.03</v>
      </c>
      <c r="J52" s="148">
        <v>17415.87</v>
      </c>
      <c r="K52" s="148">
        <v>12573.832</v>
      </c>
      <c r="L52" s="148">
        <v>0</v>
      </c>
      <c r="M52" s="148">
        <v>20956.386666666665</v>
      </c>
      <c r="N52" s="374" t="s">
        <v>6289</v>
      </c>
      <c r="O52" s="148">
        <v>27533.79466666667</v>
      </c>
      <c r="P52" s="148">
        <v>61064.013333333336</v>
      </c>
    </row>
    <row r="53" spans="1:16" ht="25">
      <c r="A53" s="237" t="s">
        <v>7463</v>
      </c>
      <c r="B53" s="237" t="s">
        <v>7464</v>
      </c>
      <c r="C53" s="237" t="s">
        <v>5919</v>
      </c>
      <c r="D53" s="238">
        <v>1068</v>
      </c>
      <c r="E53" s="148">
        <v>17337.82</v>
      </c>
      <c r="F53" s="148">
        <v>1198.55</v>
      </c>
      <c r="G53" s="148">
        <v>0</v>
      </c>
      <c r="H53" s="374" t="s">
        <v>6288</v>
      </c>
      <c r="I53" s="148">
        <v>530.36</v>
      </c>
      <c r="J53" s="148">
        <v>19066.73</v>
      </c>
      <c r="K53" s="148">
        <v>13870.256</v>
      </c>
      <c r="L53" s="148">
        <v>0</v>
      </c>
      <c r="M53" s="148">
        <v>23117.09333333333</v>
      </c>
      <c r="N53" s="374" t="s">
        <v>6289</v>
      </c>
      <c r="O53" s="148">
        <v>30018.607333333333</v>
      </c>
      <c r="P53" s="148">
        <v>67005.95666666667</v>
      </c>
    </row>
    <row r="54" spans="1:16" ht="25">
      <c r="A54" s="237" t="s">
        <v>7465</v>
      </c>
      <c r="B54" s="237" t="s">
        <v>7466</v>
      </c>
      <c r="C54" s="237" t="s">
        <v>5919</v>
      </c>
      <c r="D54" s="238">
        <v>1102</v>
      </c>
      <c r="E54" s="148">
        <v>18975.76</v>
      </c>
      <c r="F54" s="148">
        <v>1198.55</v>
      </c>
      <c r="G54" s="148">
        <v>0</v>
      </c>
      <c r="H54" s="374" t="s">
        <v>6288</v>
      </c>
      <c r="I54" s="148">
        <v>556.2</v>
      </c>
      <c r="J54" s="148">
        <v>20730.51</v>
      </c>
      <c r="K54" s="148">
        <v>15180.607999999998</v>
      </c>
      <c r="L54" s="148">
        <v>0</v>
      </c>
      <c r="M54" s="148">
        <v>25301.01333333333</v>
      </c>
      <c r="N54" s="374" t="s">
        <v>6289</v>
      </c>
      <c r="O54" s="148">
        <v>32530.11533333333</v>
      </c>
      <c r="P54" s="148">
        <v>73011.73666666666</v>
      </c>
    </row>
    <row r="55" spans="1:16" ht="25">
      <c r="A55" s="237" t="s">
        <v>7467</v>
      </c>
      <c r="B55" s="237" t="s">
        <v>7468</v>
      </c>
      <c r="C55" s="237" t="s">
        <v>5919</v>
      </c>
      <c r="D55" s="238">
        <v>1104</v>
      </c>
      <c r="E55" s="148">
        <v>21345.38</v>
      </c>
      <c r="F55" s="148">
        <v>1198.55</v>
      </c>
      <c r="G55" s="148">
        <v>0</v>
      </c>
      <c r="H55" s="374" t="s">
        <v>6288</v>
      </c>
      <c r="I55" s="148">
        <v>588.19</v>
      </c>
      <c r="J55" s="148">
        <v>23132.12</v>
      </c>
      <c r="K55" s="148">
        <v>17076.304000000004</v>
      </c>
      <c r="L55" s="148">
        <v>0</v>
      </c>
      <c r="M55" s="148">
        <v>28460.506666666668</v>
      </c>
      <c r="N55" s="374" t="s">
        <v>6289</v>
      </c>
      <c r="O55" s="148">
        <v>36163.532666666666</v>
      </c>
      <c r="P55" s="148">
        <v>81700.34333333334</v>
      </c>
    </row>
    <row r="56" spans="1:16" ht="12.5">
      <c r="A56" s="237" t="s">
        <v>7469</v>
      </c>
      <c r="B56" s="237" t="s">
        <v>7470</v>
      </c>
      <c r="C56" s="237" t="s">
        <v>5919</v>
      </c>
      <c r="D56" s="238">
        <v>1048</v>
      </c>
      <c r="E56" s="148">
        <v>12545.76</v>
      </c>
      <c r="F56" s="148">
        <v>1198.55</v>
      </c>
      <c r="G56" s="148">
        <v>0</v>
      </c>
      <c r="H56" s="374" t="s">
        <v>6288</v>
      </c>
      <c r="I56" s="148">
        <v>311.84000000000003</v>
      </c>
      <c r="J56" s="148">
        <v>14056.15</v>
      </c>
      <c r="K56" s="148">
        <v>10036.608</v>
      </c>
      <c r="L56" s="148">
        <v>0</v>
      </c>
      <c r="M56" s="148">
        <v>16727.68</v>
      </c>
      <c r="N56" s="374" t="s">
        <v>6289</v>
      </c>
      <c r="O56" s="148">
        <v>22670.782000000003</v>
      </c>
      <c r="P56" s="148">
        <v>49435.07000000001</v>
      </c>
    </row>
    <row r="57" spans="1:16" ht="12.5">
      <c r="A57" s="237" t="s">
        <v>7471</v>
      </c>
      <c r="B57" s="237" t="s">
        <v>7472</v>
      </c>
      <c r="C57" s="237" t="s">
        <v>5919</v>
      </c>
      <c r="D57" s="238">
        <v>1058</v>
      </c>
      <c r="E57" s="148">
        <v>14700.49</v>
      </c>
      <c r="F57" s="148">
        <v>1198.55</v>
      </c>
      <c r="G57" s="148">
        <v>0</v>
      </c>
      <c r="H57" s="374" t="s">
        <v>6288</v>
      </c>
      <c r="I57" s="148">
        <v>344.09</v>
      </c>
      <c r="J57" s="148">
        <v>16243.13</v>
      </c>
      <c r="K57" s="148">
        <v>11760.392</v>
      </c>
      <c r="L57" s="148">
        <v>0</v>
      </c>
      <c r="M57" s="148">
        <v>19600.653333333332</v>
      </c>
      <c r="N57" s="374" t="s">
        <v>6289</v>
      </c>
      <c r="O57" s="148">
        <v>25974.70133333333</v>
      </c>
      <c r="P57" s="148">
        <v>57335.74666666666</v>
      </c>
    </row>
    <row r="58" spans="1:16" ht="12.5">
      <c r="A58" s="237" t="s">
        <v>7473</v>
      </c>
      <c r="B58" s="237" t="s">
        <v>7474</v>
      </c>
      <c r="C58" s="237" t="s">
        <v>5919</v>
      </c>
      <c r="D58" s="238">
        <v>1066</v>
      </c>
      <c r="E58" s="148">
        <v>16935.85</v>
      </c>
      <c r="F58" s="148">
        <v>1198.55</v>
      </c>
      <c r="G58" s="148">
        <v>0</v>
      </c>
      <c r="H58" s="374" t="s">
        <v>6288</v>
      </c>
      <c r="I58" s="148">
        <v>360.34</v>
      </c>
      <c r="J58" s="148">
        <v>18494.739999999998</v>
      </c>
      <c r="K58" s="148">
        <v>13548.68</v>
      </c>
      <c r="L58" s="148">
        <v>0</v>
      </c>
      <c r="M58" s="148">
        <v>22581.13333333333</v>
      </c>
      <c r="N58" s="374" t="s">
        <v>6289</v>
      </c>
      <c r="O58" s="148">
        <v>29402.253333333334</v>
      </c>
      <c r="P58" s="148">
        <v>65532.066666666666</v>
      </c>
    </row>
    <row r="59" spans="1:16" ht="12.5">
      <c r="A59" s="237" t="s">
        <v>7475</v>
      </c>
      <c r="B59" s="237" t="s">
        <v>7476</v>
      </c>
      <c r="C59" s="237" t="s">
        <v>5919</v>
      </c>
      <c r="D59" s="238">
        <v>1106</v>
      </c>
      <c r="E59" s="148">
        <v>22341.71</v>
      </c>
      <c r="F59" s="148">
        <v>1198.55</v>
      </c>
      <c r="G59" s="148">
        <v>0</v>
      </c>
      <c r="H59" s="374" t="s">
        <v>6288</v>
      </c>
      <c r="I59" s="148">
        <v>835.26</v>
      </c>
      <c r="J59" s="148">
        <v>24375.519999999997</v>
      </c>
      <c r="K59" s="148">
        <v>17873.368</v>
      </c>
      <c r="L59" s="148">
        <v>0</v>
      </c>
      <c r="M59" s="148">
        <v>29788.946666666667</v>
      </c>
      <c r="N59" s="374" t="s">
        <v>6289</v>
      </c>
      <c r="O59" s="148">
        <v>37691.238666666664</v>
      </c>
      <c r="P59" s="148">
        <v>85353.55333333333</v>
      </c>
    </row>
    <row r="60" spans="1:16" ht="12.5">
      <c r="A60" s="237" t="s">
        <v>7477</v>
      </c>
      <c r="B60" s="237" t="s">
        <v>7478</v>
      </c>
      <c r="C60" s="237" t="s">
        <v>5919</v>
      </c>
      <c r="D60" s="238">
        <v>1084</v>
      </c>
      <c r="E60" s="148">
        <v>25136.80</v>
      </c>
      <c r="F60" s="148">
        <v>1198.55</v>
      </c>
      <c r="G60" s="148">
        <v>0</v>
      </c>
      <c r="H60" s="374" t="s">
        <v>6288</v>
      </c>
      <c r="I60" s="148">
        <v>933.36</v>
      </c>
      <c r="J60" s="148">
        <v>27268.71</v>
      </c>
      <c r="K60" s="148">
        <v>20109.44</v>
      </c>
      <c r="L60" s="148">
        <v>0</v>
      </c>
      <c r="M60" s="148">
        <v>33515.73333333333</v>
      </c>
      <c r="N60" s="374" t="s">
        <v>6289</v>
      </c>
      <c r="O60" s="148">
        <v>41977.04333333333</v>
      </c>
      <c r="P60" s="148">
        <v>95602.21666666665</v>
      </c>
    </row>
    <row r="61" spans="1:16" ht="12.5">
      <c r="A61" s="237" t="s">
        <v>7479</v>
      </c>
      <c r="B61" s="237" t="s">
        <v>7480</v>
      </c>
      <c r="C61" s="237" t="s">
        <v>5919</v>
      </c>
      <c r="D61" s="238">
        <v>1086</v>
      </c>
      <c r="E61" s="148">
        <v>28285.36</v>
      </c>
      <c r="F61" s="148">
        <v>1198.55</v>
      </c>
      <c r="G61" s="148">
        <v>0</v>
      </c>
      <c r="H61" s="374" t="s">
        <v>6288</v>
      </c>
      <c r="I61" s="148">
        <v>1014.7599999999999</v>
      </c>
      <c r="J61" s="148">
        <v>30498.67</v>
      </c>
      <c r="K61" s="148">
        <v>22628.288</v>
      </c>
      <c r="L61" s="148">
        <v>0</v>
      </c>
      <c r="M61" s="148">
        <v>37713.81333333333</v>
      </c>
      <c r="N61" s="374" t="s">
        <v>6289</v>
      </c>
      <c r="O61" s="148">
        <v>46804.83533333333</v>
      </c>
      <c r="P61" s="148">
        <v>107146.93666666666</v>
      </c>
    </row>
    <row r="62" spans="1:16" ht="12.5">
      <c r="A62" s="237" t="s">
        <v>7481</v>
      </c>
      <c r="B62" s="237" t="s">
        <v>7482</v>
      </c>
      <c r="C62" s="237" t="s">
        <v>5919</v>
      </c>
      <c r="D62" s="238">
        <v>1090</v>
      </c>
      <c r="E62" s="148">
        <v>32634.28</v>
      </c>
      <c r="F62" s="148">
        <v>1198.55</v>
      </c>
      <c r="G62" s="148">
        <v>0</v>
      </c>
      <c r="H62" s="374" t="s">
        <v>6288</v>
      </c>
      <c r="I62" s="148">
        <v>1131.98</v>
      </c>
      <c r="J62" s="148">
        <v>34964.810000000005</v>
      </c>
      <c r="K62" s="148">
        <v>26107.424</v>
      </c>
      <c r="L62" s="148">
        <v>0</v>
      </c>
      <c r="M62" s="148">
        <v>43512.37333333334</v>
      </c>
      <c r="N62" s="374" t="s">
        <v>6289</v>
      </c>
      <c r="O62" s="148">
        <v>53473.17933333333</v>
      </c>
      <c r="P62" s="148">
        <v>123092.97666666667</v>
      </c>
    </row>
    <row r="63" spans="1:16" ht="12.5">
      <c r="A63" s="237" t="s">
        <v>7483</v>
      </c>
      <c r="B63" s="237" t="s">
        <v>7484</v>
      </c>
      <c r="C63" s="237" t="s">
        <v>5919</v>
      </c>
      <c r="D63" s="238">
        <v>1094</v>
      </c>
      <c r="E63" s="148">
        <v>38573.86</v>
      </c>
      <c r="F63" s="148">
        <v>1198.55</v>
      </c>
      <c r="G63" s="148">
        <v>0</v>
      </c>
      <c r="H63" s="374" t="s">
        <v>6288</v>
      </c>
      <c r="I63" s="148">
        <v>1255.01</v>
      </c>
      <c r="J63" s="148">
        <v>41027.420000000006</v>
      </c>
      <c r="K63" s="148">
        <v>30859.087999999996</v>
      </c>
      <c r="L63" s="148">
        <v>0</v>
      </c>
      <c r="M63" s="148">
        <v>51431.81333333333</v>
      </c>
      <c r="N63" s="374" t="s">
        <v>6289</v>
      </c>
      <c r="O63" s="148">
        <v>62580.53533333332</v>
      </c>
      <c r="P63" s="148">
        <v>144871.43666666665</v>
      </c>
    </row>
    <row r="64" spans="1:16" ht="12.5">
      <c r="A64" s="237" t="s">
        <v>7371</v>
      </c>
      <c r="B64" s="237" t="s">
        <v>7372</v>
      </c>
      <c r="C64" s="237" t="s">
        <v>5919</v>
      </c>
      <c r="D64" s="238">
        <v>1096</v>
      </c>
      <c r="E64" s="148">
        <v>46060.28</v>
      </c>
      <c r="F64" s="148">
        <v>1198.55</v>
      </c>
      <c r="G64" s="148">
        <v>0</v>
      </c>
      <c r="H64" s="374" t="s">
        <v>6288</v>
      </c>
      <c r="I64" s="148">
        <v>1490.62</v>
      </c>
      <c r="J64" s="148">
        <v>48749.450000000004</v>
      </c>
      <c r="K64" s="148">
        <v>36848.224</v>
      </c>
      <c r="L64" s="148">
        <v>0</v>
      </c>
      <c r="M64" s="148">
        <v>61413.706666666665</v>
      </c>
      <c r="N64" s="374" t="s">
        <v>6289</v>
      </c>
      <c r="O64" s="148">
        <v>74059.71266666667</v>
      </c>
      <c r="P64" s="148">
        <v>172321.64333333334</v>
      </c>
    </row>
    <row r="65" spans="1:16" ht="25">
      <c r="A65" s="237" t="s">
        <v>7485</v>
      </c>
      <c r="B65" s="237" t="s">
        <v>7486</v>
      </c>
      <c r="C65" s="237" t="s">
        <v>5919</v>
      </c>
      <c r="D65" s="238">
        <v>1038</v>
      </c>
      <c r="E65" s="148">
        <v>11404.73</v>
      </c>
      <c r="F65" s="148">
        <v>1198.55</v>
      </c>
      <c r="G65" s="148">
        <v>0</v>
      </c>
      <c r="H65" s="374" t="s">
        <v>6288</v>
      </c>
      <c r="I65" s="148">
        <v>293.53999999999996</v>
      </c>
      <c r="J65" s="148">
        <v>12896.82</v>
      </c>
      <c r="K65" s="148">
        <v>9123.784</v>
      </c>
      <c r="L65" s="148">
        <v>0</v>
      </c>
      <c r="M65" s="148">
        <v>15206.306666666667</v>
      </c>
      <c r="N65" s="374" t="s">
        <v>6289</v>
      </c>
      <c r="O65" s="148">
        <v>20921.202666666668</v>
      </c>
      <c r="P65" s="148">
        <v>45251.293333333335</v>
      </c>
    </row>
    <row r="66" spans="1:16" ht="25">
      <c r="A66" s="237" t="s">
        <v>7487</v>
      </c>
      <c r="B66" s="237" t="s">
        <v>7488</v>
      </c>
      <c r="C66" s="237" t="s">
        <v>5919</v>
      </c>
      <c r="D66" s="238">
        <v>1044</v>
      </c>
      <c r="E66" s="148">
        <v>13030.80</v>
      </c>
      <c r="F66" s="148">
        <v>1198.55</v>
      </c>
      <c r="G66" s="148">
        <v>0</v>
      </c>
      <c r="H66" s="374" t="s">
        <v>6288</v>
      </c>
      <c r="I66" s="148">
        <v>304.53999999999996</v>
      </c>
      <c r="J66" s="148">
        <v>14533.89</v>
      </c>
      <c r="K66" s="148">
        <v>10424.64</v>
      </c>
      <c r="L66" s="148">
        <v>0</v>
      </c>
      <c r="M66" s="148">
        <v>17374.399999999998</v>
      </c>
      <c r="N66" s="374" t="s">
        <v>6289</v>
      </c>
      <c r="O66" s="148">
        <v>23414.51</v>
      </c>
      <c r="P66" s="148">
        <v>51213.549999999996</v>
      </c>
    </row>
    <row r="67" spans="1:16" ht="25">
      <c r="A67" s="237" t="s">
        <v>7489</v>
      </c>
      <c r="B67" s="237" t="s">
        <v>7490</v>
      </c>
      <c r="C67" s="237" t="s">
        <v>5919</v>
      </c>
      <c r="D67" s="238">
        <v>1056</v>
      </c>
      <c r="E67" s="148">
        <v>14887.56</v>
      </c>
      <c r="F67" s="148">
        <v>1198.55</v>
      </c>
      <c r="G67" s="148">
        <v>0</v>
      </c>
      <c r="H67" s="374" t="s">
        <v>6288</v>
      </c>
      <c r="I67" s="148">
        <v>346.89</v>
      </c>
      <c r="J67" s="148">
        <v>16433</v>
      </c>
      <c r="K67" s="148">
        <v>11910.048</v>
      </c>
      <c r="L67" s="148">
        <v>0</v>
      </c>
      <c r="M67" s="148">
        <v>19850.08</v>
      </c>
      <c r="N67" s="374" t="s">
        <v>6289</v>
      </c>
      <c r="O67" s="148">
        <v>26261.542</v>
      </c>
      <c r="P67" s="148">
        <v>58021.670000000006</v>
      </c>
    </row>
    <row r="68" spans="1:16" ht="25">
      <c r="A68" s="237" t="s">
        <v>7491</v>
      </c>
      <c r="B68" s="237" t="s">
        <v>7492</v>
      </c>
      <c r="C68" s="237" t="s">
        <v>5919</v>
      </c>
      <c r="D68" s="238">
        <v>1108</v>
      </c>
      <c r="E68" s="148">
        <v>18960.43</v>
      </c>
      <c r="F68" s="148">
        <v>1198.55</v>
      </c>
      <c r="G68" s="148">
        <v>0</v>
      </c>
      <c r="H68" s="374" t="s">
        <v>6288</v>
      </c>
      <c r="I68" s="148">
        <v>712.34</v>
      </c>
      <c r="J68" s="148">
        <v>20871.32</v>
      </c>
      <c r="K68" s="148">
        <v>15168.344</v>
      </c>
      <c r="L68" s="148">
        <v>0</v>
      </c>
      <c r="M68" s="148">
        <v>25280.573333333334</v>
      </c>
      <c r="N68" s="374" t="s">
        <v>6289</v>
      </c>
      <c r="O68" s="148">
        <v>32506.609333333334</v>
      </c>
      <c r="P68" s="148">
        <v>72955.52666666667</v>
      </c>
    </row>
    <row r="69" spans="1:16" ht="25">
      <c r="A69" s="237" t="s">
        <v>7493</v>
      </c>
      <c r="B69" s="237" t="s">
        <v>7494</v>
      </c>
      <c r="C69" s="237" t="s">
        <v>5919</v>
      </c>
      <c r="D69" s="238">
        <v>1076</v>
      </c>
      <c r="E69" s="148">
        <v>20956.43</v>
      </c>
      <c r="F69" s="148">
        <v>1198.55</v>
      </c>
      <c r="G69" s="148">
        <v>0</v>
      </c>
      <c r="H69" s="374" t="s">
        <v>6288</v>
      </c>
      <c r="I69" s="148">
        <v>833.47</v>
      </c>
      <c r="J69" s="148">
        <v>22988.45</v>
      </c>
      <c r="K69" s="148">
        <v>16765.144</v>
      </c>
      <c r="L69" s="148">
        <v>0</v>
      </c>
      <c r="M69" s="148">
        <v>27941.90666666667</v>
      </c>
      <c r="N69" s="374" t="s">
        <v>6289</v>
      </c>
      <c r="O69" s="148">
        <v>35567.14266666667</v>
      </c>
      <c r="P69" s="148">
        <v>80274.19333333333</v>
      </c>
    </row>
    <row r="70" spans="1:16" ht="25">
      <c r="A70" s="237" t="s">
        <v>7402</v>
      </c>
      <c r="B70" s="237" t="s">
        <v>7403</v>
      </c>
      <c r="C70" s="237" t="s">
        <v>5919</v>
      </c>
      <c r="D70" s="238">
        <v>1080</v>
      </c>
      <c r="E70" s="148">
        <v>24070.44</v>
      </c>
      <c r="F70" s="148">
        <v>1198.55</v>
      </c>
      <c r="G70" s="148">
        <v>0</v>
      </c>
      <c r="H70" s="374" t="s">
        <v>6288</v>
      </c>
      <c r="I70" s="148">
        <v>949.88</v>
      </c>
      <c r="J70" s="148">
        <v>26218.87</v>
      </c>
      <c r="K70" s="148">
        <v>19256.352</v>
      </c>
      <c r="L70" s="148">
        <v>0</v>
      </c>
      <c r="M70" s="148">
        <v>32093.92</v>
      </c>
      <c r="N70" s="374" t="s">
        <v>6289</v>
      </c>
      <c r="O70" s="148">
        <v>40341.958</v>
      </c>
      <c r="P70" s="148">
        <v>91692.23</v>
      </c>
    </row>
    <row r="71" spans="1:16" ht="25">
      <c r="A71" s="237" t="s">
        <v>7495</v>
      </c>
      <c r="B71" s="237" t="s">
        <v>7496</v>
      </c>
      <c r="C71" s="237" t="s">
        <v>5919</v>
      </c>
      <c r="D71" s="238">
        <v>1110</v>
      </c>
      <c r="E71" s="148">
        <v>25301</v>
      </c>
      <c r="F71" s="148">
        <v>1198.55</v>
      </c>
      <c r="G71" s="148">
        <v>0</v>
      </c>
      <c r="H71" s="374" t="s">
        <v>6288</v>
      </c>
      <c r="I71" s="148">
        <v>741.5899999999999</v>
      </c>
      <c r="J71" s="148">
        <v>27241.14</v>
      </c>
      <c r="K71" s="148">
        <v>20240.80</v>
      </c>
      <c r="L71" s="148">
        <v>0</v>
      </c>
      <c r="M71" s="148">
        <v>33734.666666666664</v>
      </c>
      <c r="N71" s="374" t="s">
        <v>6289</v>
      </c>
      <c r="O71" s="148">
        <v>42228.81666666666</v>
      </c>
      <c r="P71" s="148">
        <v>96204.28333333333</v>
      </c>
    </row>
    <row r="72" spans="1:16" ht="25">
      <c r="A72" s="237" t="s">
        <v>7497</v>
      </c>
      <c r="B72" s="237" t="s">
        <v>7498</v>
      </c>
      <c r="C72" s="237" t="s">
        <v>5919</v>
      </c>
      <c r="D72" s="238">
        <v>1112</v>
      </c>
      <c r="E72" s="148">
        <v>28460.47</v>
      </c>
      <c r="F72" s="148">
        <v>1198.55</v>
      </c>
      <c r="G72" s="148">
        <v>0</v>
      </c>
      <c r="H72" s="374" t="s">
        <v>6288</v>
      </c>
      <c r="I72" s="148">
        <v>784.24</v>
      </c>
      <c r="J72" s="148">
        <v>30443.260000000002</v>
      </c>
      <c r="K72" s="148">
        <v>22768.376000000004</v>
      </c>
      <c r="L72" s="148">
        <v>0</v>
      </c>
      <c r="M72" s="148">
        <v>37947.293333333335</v>
      </c>
      <c r="N72" s="374" t="s">
        <v>6289</v>
      </c>
      <c r="O72" s="148">
        <v>47073.33733333333</v>
      </c>
      <c r="P72" s="148">
        <v>107789.00666666667</v>
      </c>
    </row>
    <row r="73" spans="1:16" ht="12.5">
      <c r="A73" s="237" t="s">
        <v>6266</v>
      </c>
      <c r="B73" s="237" t="s">
        <v>6267</v>
      </c>
      <c r="C73" s="237" t="s">
        <v>5919</v>
      </c>
      <c r="D73" s="238">
        <v>1008</v>
      </c>
      <c r="E73" s="148">
        <v>565.76</v>
      </c>
      <c r="F73" s="148">
        <v>1198.55</v>
      </c>
      <c r="G73" s="148">
        <v>0</v>
      </c>
      <c r="H73" s="374" t="s">
        <v>6288</v>
      </c>
      <c r="I73" s="148">
        <v>23.43</v>
      </c>
      <c r="J73" s="148">
        <v>1787.74</v>
      </c>
      <c r="K73" s="148">
        <v>452.60800000000006</v>
      </c>
      <c r="L73" s="148">
        <v>0</v>
      </c>
      <c r="M73" s="148">
        <v>754.3466666666667</v>
      </c>
      <c r="N73" s="374" t="s">
        <v>6289</v>
      </c>
      <c r="O73" s="148">
        <v>2338.5486666666666</v>
      </c>
      <c r="P73" s="148">
        <v>3545.503333333333</v>
      </c>
    </row>
    <row r="74" spans="1:16" ht="12.5">
      <c r="A74" s="237" t="s">
        <v>7373</v>
      </c>
      <c r="B74" s="237" t="s">
        <v>7374</v>
      </c>
      <c r="C74" s="237" t="s">
        <v>5919</v>
      </c>
      <c r="D74" s="238">
        <v>1010</v>
      </c>
      <c r="E74" s="148">
        <v>640.38</v>
      </c>
      <c r="F74" s="148">
        <v>1198.55</v>
      </c>
      <c r="G74" s="148">
        <v>0</v>
      </c>
      <c r="H74" s="374" t="s">
        <v>6288</v>
      </c>
      <c r="I74" s="148">
        <v>25.35</v>
      </c>
      <c r="J74" s="148">
        <v>1864.2799999999997</v>
      </c>
      <c r="K74" s="148">
        <v>512.304</v>
      </c>
      <c r="L74" s="148">
        <v>0</v>
      </c>
      <c r="M74" s="148">
        <v>853.84</v>
      </c>
      <c r="N74" s="374" t="s">
        <v>6289</v>
      </c>
      <c r="O74" s="148">
        <v>2452.966</v>
      </c>
      <c r="P74" s="148">
        <v>3819.1099999999997</v>
      </c>
    </row>
    <row r="75" spans="1:16" ht="25">
      <c r="A75" s="237" t="s">
        <v>7499</v>
      </c>
      <c r="B75" s="237" t="s">
        <v>7500</v>
      </c>
      <c r="C75" s="237" t="s">
        <v>5919</v>
      </c>
      <c r="D75" s="238">
        <v>1004</v>
      </c>
      <c r="E75" s="148">
        <v>410.84</v>
      </c>
      <c r="F75" s="148">
        <v>1198.55</v>
      </c>
      <c r="G75" s="148">
        <v>0</v>
      </c>
      <c r="H75" s="374" t="s">
        <v>6288</v>
      </c>
      <c r="I75" s="148">
        <v>9.35</v>
      </c>
      <c r="J75" s="148">
        <v>1618.7399999999998</v>
      </c>
      <c r="K75" s="148">
        <v>328.672</v>
      </c>
      <c r="L75" s="148">
        <v>0</v>
      </c>
      <c r="M75" s="148">
        <v>547.7866666666666</v>
      </c>
      <c r="N75" s="374" t="s">
        <v>6289</v>
      </c>
      <c r="O75" s="148">
        <v>2101.0046666666667</v>
      </c>
      <c r="P75" s="148">
        <v>2977.463333333333</v>
      </c>
    </row>
    <row r="76" spans="1:16" ht="25">
      <c r="A76" s="237" t="s">
        <v>7501</v>
      </c>
      <c r="B76" s="237" t="s">
        <v>7502</v>
      </c>
      <c r="C76" s="237" t="s">
        <v>5919</v>
      </c>
      <c r="D76" s="238">
        <v>1006</v>
      </c>
      <c r="E76" s="148">
        <v>447.02</v>
      </c>
      <c r="F76" s="148">
        <v>1198.55</v>
      </c>
      <c r="G76" s="148">
        <v>0</v>
      </c>
      <c r="H76" s="374" t="s">
        <v>6288</v>
      </c>
      <c r="I76" s="148">
        <v>10.35</v>
      </c>
      <c r="J76" s="148">
        <v>1655.9199999999998</v>
      </c>
      <c r="K76" s="148">
        <v>357.616</v>
      </c>
      <c r="L76" s="148">
        <v>0</v>
      </c>
      <c r="M76" s="148">
        <v>596.0266666666666</v>
      </c>
      <c r="N76" s="374" t="s">
        <v>6289</v>
      </c>
      <c r="O76" s="148">
        <v>2156.4806666666664</v>
      </c>
      <c r="P76" s="148">
        <v>3110.123333333333</v>
      </c>
    </row>
    <row r="77" spans="1:16" ht="25">
      <c r="A77" s="237" t="s">
        <v>7503</v>
      </c>
      <c r="B77" s="237" t="s">
        <v>7504</v>
      </c>
      <c r="C77" s="237" t="s">
        <v>5919</v>
      </c>
      <c r="D77" s="238">
        <v>1000</v>
      </c>
      <c r="E77" s="148">
        <v>291.58</v>
      </c>
      <c r="F77" s="148">
        <v>1198.55</v>
      </c>
      <c r="G77" s="148">
        <v>0</v>
      </c>
      <c r="H77" s="374" t="s">
        <v>6288</v>
      </c>
      <c r="I77" s="148">
        <v>0</v>
      </c>
      <c r="J77" s="148">
        <v>1490.13</v>
      </c>
      <c r="K77" s="148">
        <v>233.264</v>
      </c>
      <c r="L77" s="148">
        <v>0</v>
      </c>
      <c r="M77" s="148">
        <v>388.7733333333333</v>
      </c>
      <c r="N77" s="374" t="s">
        <v>6289</v>
      </c>
      <c r="O77" s="148">
        <v>1918.1393333333333</v>
      </c>
      <c r="P77" s="148">
        <v>2540.1766666666667</v>
      </c>
    </row>
    <row r="78" spans="1:16" ht="25">
      <c r="A78" s="237" t="s">
        <v>7505</v>
      </c>
      <c r="B78" s="237" t="s">
        <v>7506</v>
      </c>
      <c r="C78" s="237" t="s">
        <v>5919</v>
      </c>
      <c r="D78" s="238">
        <v>1002</v>
      </c>
      <c r="E78" s="148">
        <v>337.50</v>
      </c>
      <c r="F78" s="148">
        <v>1198.55</v>
      </c>
      <c r="G78" s="148">
        <v>0</v>
      </c>
      <c r="H78" s="374" t="s">
        <v>6288</v>
      </c>
      <c r="I78" s="148">
        <v>0</v>
      </c>
      <c r="J78" s="148">
        <v>1536.05</v>
      </c>
      <c r="K78" s="148">
        <v>270</v>
      </c>
      <c r="L78" s="148">
        <v>0</v>
      </c>
      <c r="M78" s="148">
        <v>450</v>
      </c>
      <c r="N78" s="374" t="s">
        <v>6289</v>
      </c>
      <c r="O78" s="148">
        <v>1988.55</v>
      </c>
      <c r="P78" s="148">
        <v>2708.55</v>
      </c>
    </row>
    <row r="79" spans="1:16" ht="12.5">
      <c r="A79" s="237" t="s">
        <v>7507</v>
      </c>
      <c r="B79" s="237" t="s">
        <v>6185</v>
      </c>
      <c r="C79" s="237" t="s">
        <v>5838</v>
      </c>
      <c r="D79" s="238">
        <v>11</v>
      </c>
      <c r="E79" s="148">
        <v>12694.21</v>
      </c>
      <c r="F79" s="148">
        <v>0</v>
      </c>
      <c r="G79" s="148">
        <v>0</v>
      </c>
      <c r="H79" s="374" t="s">
        <v>6288</v>
      </c>
      <c r="I79" s="148">
        <v>0</v>
      </c>
      <c r="J79" s="148">
        <v>12694.21</v>
      </c>
      <c r="K79" s="148">
        <v>10155.368</v>
      </c>
      <c r="L79" s="148">
        <v>0</v>
      </c>
      <c r="M79" s="148">
        <v>16925.613333333335</v>
      </c>
      <c r="N79" s="374" t="s">
        <v>6289</v>
      </c>
      <c r="O79" s="148">
        <v>23110.895333333334</v>
      </c>
      <c r="P79" s="148">
        <v>50191.87666666667</v>
      </c>
    </row>
    <row r="80" spans="1:16" ht="25">
      <c r="A80" s="237" t="s">
        <v>7508</v>
      </c>
      <c r="B80" s="237" t="s">
        <v>5887</v>
      </c>
      <c r="C80" s="237" t="s">
        <v>5838</v>
      </c>
      <c r="D80" s="238">
        <v>8</v>
      </c>
      <c r="E80" s="148">
        <v>10942.06</v>
      </c>
      <c r="F80" s="148">
        <v>1198.55</v>
      </c>
      <c r="G80" s="148">
        <v>0</v>
      </c>
      <c r="H80" s="374" t="s">
        <v>6288</v>
      </c>
      <c r="I80" s="148">
        <v>98.90</v>
      </c>
      <c r="J80" s="148">
        <v>12239.509999999998</v>
      </c>
      <c r="K80" s="148">
        <v>8753.648</v>
      </c>
      <c r="L80" s="148">
        <v>0</v>
      </c>
      <c r="M80" s="148">
        <v>14589.413333333332</v>
      </c>
      <c r="N80" s="374" t="s">
        <v>6289</v>
      </c>
      <c r="O80" s="148">
        <v>20976.866</v>
      </c>
      <c r="P80" s="148">
        <v>44319.92733333333</v>
      </c>
    </row>
    <row r="81" spans="1:16" ht="25">
      <c r="A81" s="237" t="s">
        <v>7509</v>
      </c>
      <c r="B81" s="237" t="s">
        <v>7510</v>
      </c>
      <c r="C81" s="237" t="s">
        <v>5838</v>
      </c>
      <c r="D81" s="238">
        <v>6</v>
      </c>
      <c r="E81" s="148">
        <v>9866.71</v>
      </c>
      <c r="F81" s="148">
        <v>0</v>
      </c>
      <c r="G81" s="148">
        <v>0</v>
      </c>
      <c r="H81" s="374" t="s">
        <v>6288</v>
      </c>
      <c r="I81" s="148">
        <v>0</v>
      </c>
      <c r="J81" s="148">
        <v>9866.71</v>
      </c>
      <c r="K81" s="148">
        <v>7893.368</v>
      </c>
      <c r="L81" s="148">
        <v>0</v>
      </c>
      <c r="M81" s="148">
        <v>13155.613333333333</v>
      </c>
      <c r="N81" s="374" t="s">
        <v>6289</v>
      </c>
      <c r="O81" s="148">
        <v>19667.145333333334</v>
      </c>
      <c r="P81" s="148">
        <v>40716.12666666666</v>
      </c>
    </row>
    <row r="82" spans="1:16" ht="12.5">
      <c r="A82" s="237" t="s">
        <v>7511</v>
      </c>
      <c r="B82" s="237" t="s">
        <v>7512</v>
      </c>
      <c r="C82" s="237" t="s">
        <v>5838</v>
      </c>
      <c r="D82" s="238">
        <v>6</v>
      </c>
      <c r="E82" s="148">
        <v>9866.71</v>
      </c>
      <c r="F82" s="148">
        <v>0</v>
      </c>
      <c r="G82" s="148">
        <v>0</v>
      </c>
      <c r="H82" s="374" t="s">
        <v>6288</v>
      </c>
      <c r="I82" s="148">
        <v>0</v>
      </c>
      <c r="J82" s="148">
        <v>9866.71</v>
      </c>
      <c r="K82" s="148">
        <v>7893.368</v>
      </c>
      <c r="L82" s="148">
        <v>0</v>
      </c>
      <c r="M82" s="148">
        <v>13155.613333333333</v>
      </c>
      <c r="N82" s="374" t="s">
        <v>6289</v>
      </c>
      <c r="O82" s="148">
        <v>19667.145333333334</v>
      </c>
      <c r="P82" s="148">
        <v>40716.12666666666</v>
      </c>
    </row>
    <row r="83" spans="1:16" ht="12.5">
      <c r="A83" s="237" t="s">
        <v>7513</v>
      </c>
      <c r="B83" s="237" t="s">
        <v>5477</v>
      </c>
      <c r="C83" s="237" t="s">
        <v>5838</v>
      </c>
      <c r="D83" s="238">
        <v>2</v>
      </c>
      <c r="E83" s="148">
        <v>6760.89</v>
      </c>
      <c r="F83" s="148">
        <v>0</v>
      </c>
      <c r="G83" s="148">
        <v>0</v>
      </c>
      <c r="H83" s="374" t="s">
        <v>6288</v>
      </c>
      <c r="I83" s="148">
        <v>0</v>
      </c>
      <c r="J83" s="148">
        <v>6760.89</v>
      </c>
      <c r="K83" s="148">
        <v>5408.7119999999995</v>
      </c>
      <c r="L83" s="148">
        <v>0</v>
      </c>
      <c r="M83" s="148">
        <v>9014.52</v>
      </c>
      <c r="N83" s="374" t="s">
        <v>6289</v>
      </c>
      <c r="O83" s="148">
        <v>15884.422666666665</v>
      </c>
      <c r="P83" s="148">
        <v>30307.654666666665</v>
      </c>
    </row>
    <row r="84" spans="1:16" ht="12.5">
      <c r="A84" s="237" t="s">
        <v>7514</v>
      </c>
      <c r="B84" s="237" t="s">
        <v>5426</v>
      </c>
      <c r="C84" s="237" t="s">
        <v>5838</v>
      </c>
      <c r="D84" s="238">
        <v>10</v>
      </c>
      <c r="E84" s="148">
        <v>12073.35</v>
      </c>
      <c r="F84" s="148">
        <v>0</v>
      </c>
      <c r="G84" s="148">
        <v>0</v>
      </c>
      <c r="H84" s="374" t="s">
        <v>6288</v>
      </c>
      <c r="I84" s="148">
        <v>0</v>
      </c>
      <c r="J84" s="148">
        <v>12073.35</v>
      </c>
      <c r="K84" s="148">
        <v>9658.68</v>
      </c>
      <c r="L84" s="148">
        <v>0</v>
      </c>
      <c r="M84" s="148">
        <v>16097.80</v>
      </c>
      <c r="N84" s="374" t="s">
        <v>6289</v>
      </c>
      <c r="O84" s="148">
        <v>22354.720666666668</v>
      </c>
      <c r="P84" s="148">
        <v>48111.20066666667</v>
      </c>
    </row>
    <row r="85" spans="1:16" ht="12.5">
      <c r="A85" s="237" t="s">
        <v>7515</v>
      </c>
      <c r="B85" s="237" t="s">
        <v>7516</v>
      </c>
      <c r="C85" s="237" t="s">
        <v>5838</v>
      </c>
      <c r="D85" s="238">
        <v>8</v>
      </c>
      <c r="E85" s="148">
        <v>10942.06</v>
      </c>
      <c r="F85" s="148">
        <v>0</v>
      </c>
      <c r="G85" s="148">
        <v>0</v>
      </c>
      <c r="H85" s="374" t="s">
        <v>6288</v>
      </c>
      <c r="I85" s="148">
        <v>0</v>
      </c>
      <c r="J85" s="148">
        <v>10942.06</v>
      </c>
      <c r="K85" s="148">
        <v>8753.648</v>
      </c>
      <c r="L85" s="148">
        <v>0</v>
      </c>
      <c r="M85" s="148">
        <v>14589.413333333332</v>
      </c>
      <c r="N85" s="374" t="s">
        <v>6289</v>
      </c>
      <c r="O85" s="148">
        <v>20976.866</v>
      </c>
      <c r="P85" s="148">
        <v>44319.92733333333</v>
      </c>
    </row>
    <row r="86" spans="1:16" ht="12.5">
      <c r="A86" s="237" t="s">
        <v>7517</v>
      </c>
      <c r="B86" s="237" t="s">
        <v>7518</v>
      </c>
      <c r="C86" s="237" t="s">
        <v>5838</v>
      </c>
      <c r="D86" s="238">
        <v>6</v>
      </c>
      <c r="E86" s="148">
        <v>9866.71</v>
      </c>
      <c r="F86" s="148">
        <v>0</v>
      </c>
      <c r="G86" s="148">
        <v>0</v>
      </c>
      <c r="H86" s="374" t="s">
        <v>6288</v>
      </c>
      <c r="I86" s="148">
        <v>0</v>
      </c>
      <c r="J86" s="148">
        <v>9866.71</v>
      </c>
      <c r="K86" s="148">
        <v>7893.368</v>
      </c>
      <c r="L86" s="148">
        <v>0</v>
      </c>
      <c r="M86" s="148">
        <v>13155.613333333333</v>
      </c>
      <c r="N86" s="374" t="s">
        <v>6289</v>
      </c>
      <c r="O86" s="148">
        <v>19667.145333333334</v>
      </c>
      <c r="P86" s="148">
        <v>40716.12666666666</v>
      </c>
    </row>
    <row r="87" spans="1:16" ht="12.5">
      <c r="A87" s="237" t="s">
        <v>6260</v>
      </c>
      <c r="B87" s="237" t="s">
        <v>6261</v>
      </c>
      <c r="C87" s="237" t="s">
        <v>5838</v>
      </c>
      <c r="D87" s="238">
        <v>2</v>
      </c>
      <c r="E87" s="148">
        <v>6760.89</v>
      </c>
      <c r="F87" s="148">
        <v>0</v>
      </c>
      <c r="G87" s="148">
        <v>0</v>
      </c>
      <c r="H87" s="374" t="s">
        <v>6288</v>
      </c>
      <c r="I87" s="148">
        <v>0</v>
      </c>
      <c r="J87" s="148">
        <v>6760.89</v>
      </c>
      <c r="K87" s="148">
        <v>5408.7119999999995</v>
      </c>
      <c r="L87" s="148">
        <v>0</v>
      </c>
      <c r="M87" s="148">
        <v>9014.52</v>
      </c>
      <c r="N87" s="374" t="s">
        <v>6289</v>
      </c>
      <c r="O87" s="148">
        <v>15884.422666666665</v>
      </c>
      <c r="P87" s="148">
        <v>30307.654666666665</v>
      </c>
    </row>
    <row r="88" spans="1:16" ht="12.5">
      <c r="A88" s="237" t="s">
        <v>7519</v>
      </c>
      <c r="B88" s="237" t="s">
        <v>7058</v>
      </c>
      <c r="C88" s="237" t="s">
        <v>5838</v>
      </c>
      <c r="D88" s="238">
        <v>4</v>
      </c>
      <c r="E88" s="148">
        <v>8946.33</v>
      </c>
      <c r="F88" s="148">
        <v>0</v>
      </c>
      <c r="G88" s="148">
        <v>0</v>
      </c>
      <c r="H88" s="374" t="s">
        <v>6288</v>
      </c>
      <c r="I88" s="148">
        <v>0</v>
      </c>
      <c r="J88" s="148">
        <v>8946.33</v>
      </c>
      <c r="K88" s="148">
        <v>7157.064</v>
      </c>
      <c r="L88" s="148">
        <v>0</v>
      </c>
      <c r="M88" s="148">
        <v>11928.44</v>
      </c>
      <c r="N88" s="374" t="s">
        <v>6289</v>
      </c>
      <c r="O88" s="148">
        <v>18546.170666666665</v>
      </c>
      <c r="P88" s="148">
        <v>37631.674666666666</v>
      </c>
    </row>
    <row r="89" spans="1:16" ht="12.5">
      <c r="A89" s="237" t="s">
        <v>7520</v>
      </c>
      <c r="B89" s="237" t="s">
        <v>7521</v>
      </c>
      <c r="C89" s="237" t="s">
        <v>5838</v>
      </c>
      <c r="D89" s="238">
        <v>2</v>
      </c>
      <c r="E89" s="148">
        <v>6760.89</v>
      </c>
      <c r="F89" s="148">
        <v>0</v>
      </c>
      <c r="G89" s="148">
        <v>0</v>
      </c>
      <c r="H89" s="374" t="s">
        <v>6288</v>
      </c>
      <c r="I89" s="148">
        <v>0</v>
      </c>
      <c r="J89" s="148">
        <v>6760.89</v>
      </c>
      <c r="K89" s="148">
        <v>5408.7119999999995</v>
      </c>
      <c r="L89" s="148">
        <v>0</v>
      </c>
      <c r="M89" s="148">
        <v>9014.52</v>
      </c>
      <c r="N89" s="374" t="s">
        <v>6289</v>
      </c>
      <c r="O89" s="148">
        <v>15884.422666666665</v>
      </c>
      <c r="P89" s="148">
        <v>30307.654666666665</v>
      </c>
    </row>
    <row r="90" spans="1:16" ht="25">
      <c r="A90" s="237" t="s">
        <v>7393</v>
      </c>
      <c r="B90" s="237" t="s">
        <v>7394</v>
      </c>
      <c r="C90" s="237" t="s">
        <v>5838</v>
      </c>
      <c r="D90" s="238">
        <v>8</v>
      </c>
      <c r="E90" s="148">
        <v>12274.10</v>
      </c>
      <c r="F90" s="148">
        <v>1198.55</v>
      </c>
      <c r="G90" s="148">
        <v>0</v>
      </c>
      <c r="H90" s="374" t="s">
        <v>6288</v>
      </c>
      <c r="I90" s="148">
        <v>3305.3599999999997</v>
      </c>
      <c r="J90" s="148">
        <v>16778.01</v>
      </c>
      <c r="K90" s="148">
        <v>9819.279999999999</v>
      </c>
      <c r="L90" s="148">
        <v>0</v>
      </c>
      <c r="M90" s="148">
        <v>16365.466666666667</v>
      </c>
      <c r="N90" s="374" t="s">
        <v>6289</v>
      </c>
      <c r="O90" s="148">
        <v>22139.843333333334</v>
      </c>
      <c r="P90" s="148">
        <v>48324.59</v>
      </c>
    </row>
    <row r="91" spans="1:16" ht="12.5">
      <c r="A91" s="237" t="s">
        <v>7522</v>
      </c>
      <c r="B91" s="237" t="s">
        <v>7523</v>
      </c>
      <c r="C91" s="237" t="s">
        <v>5838</v>
      </c>
      <c r="D91" s="238">
        <v>7</v>
      </c>
      <c r="E91" s="148">
        <v>10403.65</v>
      </c>
      <c r="F91" s="148">
        <v>0</v>
      </c>
      <c r="G91" s="148">
        <v>0</v>
      </c>
      <c r="H91" s="374" t="s">
        <v>6288</v>
      </c>
      <c r="I91" s="148">
        <v>0</v>
      </c>
      <c r="J91" s="148">
        <v>10403.65</v>
      </c>
      <c r="K91" s="148">
        <v>8322.919999999998</v>
      </c>
      <c r="L91" s="148">
        <v>0</v>
      </c>
      <c r="M91" s="148">
        <v>13871.533333333333</v>
      </c>
      <c r="N91" s="374" t="s">
        <v>6289</v>
      </c>
      <c r="O91" s="148">
        <v>20321.112666666668</v>
      </c>
      <c r="P91" s="148">
        <v>42515.566</v>
      </c>
    </row>
    <row r="92" spans="1:16" ht="25">
      <c r="A92" s="237" t="s">
        <v>6262</v>
      </c>
      <c r="B92" s="237" t="s">
        <v>6189</v>
      </c>
      <c r="C92" s="237" t="s">
        <v>5838</v>
      </c>
      <c r="D92" s="238">
        <v>13</v>
      </c>
      <c r="E92" s="148">
        <v>14077.34</v>
      </c>
      <c r="F92" s="148">
        <v>0</v>
      </c>
      <c r="G92" s="148">
        <v>0</v>
      </c>
      <c r="H92" s="374" t="s">
        <v>6288</v>
      </c>
      <c r="I92" s="148">
        <v>0</v>
      </c>
      <c r="J92" s="148">
        <v>14077.34</v>
      </c>
      <c r="K92" s="148">
        <v>11261.872</v>
      </c>
      <c r="L92" s="148">
        <v>0</v>
      </c>
      <c r="M92" s="148">
        <v>18769.786666666667</v>
      </c>
      <c r="N92" s="374" t="s">
        <v>6289</v>
      </c>
      <c r="O92" s="148">
        <v>24795.47333333333</v>
      </c>
      <c r="P92" s="148">
        <v>54827.132</v>
      </c>
    </row>
    <row r="93" spans="1:16" ht="12.5">
      <c r="A93" s="237" t="s">
        <v>7337</v>
      </c>
      <c r="B93" s="237" t="s">
        <v>7338</v>
      </c>
      <c r="C93" s="237" t="s">
        <v>5838</v>
      </c>
      <c r="D93" s="238">
        <v>13</v>
      </c>
      <c r="E93" s="148">
        <v>14077.34</v>
      </c>
      <c r="F93" s="148">
        <v>0</v>
      </c>
      <c r="G93" s="148">
        <v>0</v>
      </c>
      <c r="H93" s="374" t="s">
        <v>6288</v>
      </c>
      <c r="I93" s="148">
        <v>0</v>
      </c>
      <c r="J93" s="148">
        <v>14077.34</v>
      </c>
      <c r="K93" s="148">
        <v>11261.872</v>
      </c>
      <c r="L93" s="148">
        <v>0</v>
      </c>
      <c r="M93" s="148">
        <v>18769.786666666667</v>
      </c>
      <c r="N93" s="374" t="s">
        <v>6289</v>
      </c>
      <c r="O93" s="148">
        <v>24795.47333333333</v>
      </c>
      <c r="P93" s="148">
        <v>54827.132</v>
      </c>
    </row>
    <row r="94" spans="1:16" ht="25">
      <c r="A94" s="237" t="s">
        <v>7339</v>
      </c>
      <c r="B94" s="237" t="s">
        <v>7060</v>
      </c>
      <c r="C94" s="237" t="s">
        <v>5838</v>
      </c>
      <c r="D94" s="238">
        <v>8</v>
      </c>
      <c r="E94" s="148">
        <v>10942.06</v>
      </c>
      <c r="F94" s="148">
        <v>0</v>
      </c>
      <c r="G94" s="148">
        <v>0</v>
      </c>
      <c r="H94" s="374" t="s">
        <v>6288</v>
      </c>
      <c r="I94" s="148">
        <v>0</v>
      </c>
      <c r="J94" s="148">
        <v>10942.06</v>
      </c>
      <c r="K94" s="148">
        <v>8753.648</v>
      </c>
      <c r="L94" s="148">
        <v>0</v>
      </c>
      <c r="M94" s="148">
        <v>14589.413333333332</v>
      </c>
      <c r="N94" s="374" t="s">
        <v>6289</v>
      </c>
      <c r="O94" s="148">
        <v>20976.866</v>
      </c>
      <c r="P94" s="148">
        <v>44319.92733333333</v>
      </c>
    </row>
    <row r="95" spans="1:16" ht="25">
      <c r="A95" s="237" t="s">
        <v>7524</v>
      </c>
      <c r="B95" s="237" t="s">
        <v>7525</v>
      </c>
      <c r="C95" s="237" t="s">
        <v>5838</v>
      </c>
      <c r="D95" s="238">
        <v>9</v>
      </c>
      <c r="E95" s="148">
        <v>11489.03</v>
      </c>
      <c r="F95" s="148">
        <v>0</v>
      </c>
      <c r="G95" s="148">
        <v>0</v>
      </c>
      <c r="H95" s="374" t="s">
        <v>6288</v>
      </c>
      <c r="I95" s="148">
        <v>0</v>
      </c>
      <c r="J95" s="148">
        <v>11489.03</v>
      </c>
      <c r="K95" s="148">
        <v>9191.224</v>
      </c>
      <c r="L95" s="148">
        <v>0</v>
      </c>
      <c r="M95" s="148">
        <v>15318.706666666667</v>
      </c>
      <c r="N95" s="374" t="s">
        <v>6289</v>
      </c>
      <c r="O95" s="148">
        <v>21643.044</v>
      </c>
      <c r="P95" s="148">
        <v>46152.97466666667</v>
      </c>
    </row>
    <row r="96" spans="1:16" ht="25">
      <c r="A96" s="237" t="s">
        <v>7526</v>
      </c>
      <c r="B96" s="237" t="s">
        <v>7527</v>
      </c>
      <c r="C96" s="237" t="s">
        <v>5838</v>
      </c>
      <c r="D96" s="238">
        <v>7</v>
      </c>
      <c r="E96" s="148">
        <v>10403.65</v>
      </c>
      <c r="F96" s="148">
        <v>0</v>
      </c>
      <c r="G96" s="148">
        <v>0</v>
      </c>
      <c r="H96" s="374" t="s">
        <v>6288</v>
      </c>
      <c r="I96" s="148">
        <v>0</v>
      </c>
      <c r="J96" s="148">
        <v>10403.65</v>
      </c>
      <c r="K96" s="148">
        <v>8322.919999999998</v>
      </c>
      <c r="L96" s="148">
        <v>0</v>
      </c>
      <c r="M96" s="148">
        <v>13871.533333333333</v>
      </c>
      <c r="N96" s="374" t="s">
        <v>6289</v>
      </c>
      <c r="O96" s="148">
        <v>20321.112666666668</v>
      </c>
      <c r="P96" s="148">
        <v>42515.566</v>
      </c>
    </row>
    <row r="97" spans="1:16" ht="12.5">
      <c r="A97" s="237" t="s">
        <v>7528</v>
      </c>
      <c r="B97" s="237" t="s">
        <v>5390</v>
      </c>
      <c r="C97" s="237" t="s">
        <v>5838</v>
      </c>
      <c r="D97" s="238">
        <v>7</v>
      </c>
      <c r="E97" s="148">
        <v>10403.65</v>
      </c>
      <c r="F97" s="148">
        <v>0</v>
      </c>
      <c r="G97" s="148">
        <v>0</v>
      </c>
      <c r="H97" s="374" t="s">
        <v>6288</v>
      </c>
      <c r="I97" s="148">
        <v>0</v>
      </c>
      <c r="J97" s="148">
        <v>10403.65</v>
      </c>
      <c r="K97" s="148">
        <v>8322.919999999998</v>
      </c>
      <c r="L97" s="148">
        <v>0</v>
      </c>
      <c r="M97" s="148">
        <v>13871.533333333333</v>
      </c>
      <c r="N97" s="374" t="s">
        <v>6289</v>
      </c>
      <c r="O97" s="148">
        <v>20321.112666666668</v>
      </c>
      <c r="P97" s="148">
        <v>42515.566</v>
      </c>
    </row>
    <row r="98" spans="1:16" ht="12.5">
      <c r="A98" s="237" t="s">
        <v>7529</v>
      </c>
      <c r="B98" s="237" t="s">
        <v>7530</v>
      </c>
      <c r="C98" s="237" t="s">
        <v>5838</v>
      </c>
      <c r="D98" s="238">
        <v>4</v>
      </c>
      <c r="E98" s="148">
        <v>8946.33</v>
      </c>
      <c r="F98" s="148">
        <v>0</v>
      </c>
      <c r="G98" s="148">
        <v>0</v>
      </c>
      <c r="H98" s="374" t="s">
        <v>6288</v>
      </c>
      <c r="I98" s="148">
        <v>0</v>
      </c>
      <c r="J98" s="148">
        <v>8946.33</v>
      </c>
      <c r="K98" s="148">
        <v>7157.064</v>
      </c>
      <c r="L98" s="148">
        <v>0</v>
      </c>
      <c r="M98" s="148">
        <v>11928.44</v>
      </c>
      <c r="N98" s="374" t="s">
        <v>6289</v>
      </c>
      <c r="O98" s="148">
        <v>18546.170666666665</v>
      </c>
      <c r="P98" s="148">
        <v>37631.674666666666</v>
      </c>
    </row>
    <row r="99" spans="1:16" ht="25">
      <c r="A99" s="237" t="s">
        <v>7531</v>
      </c>
      <c r="B99" s="237" t="s">
        <v>7532</v>
      </c>
      <c r="C99" s="237" t="s">
        <v>5838</v>
      </c>
      <c r="D99" s="238">
        <v>3</v>
      </c>
      <c r="E99" s="148">
        <v>8555.96</v>
      </c>
      <c r="F99" s="148">
        <v>0</v>
      </c>
      <c r="G99" s="148">
        <v>0</v>
      </c>
      <c r="H99" s="374" t="s">
        <v>6288</v>
      </c>
      <c r="I99" s="148">
        <v>0</v>
      </c>
      <c r="J99" s="148">
        <v>8555.96</v>
      </c>
      <c r="K99" s="148">
        <v>6844.767999999998</v>
      </c>
      <c r="L99" s="148">
        <v>0</v>
      </c>
      <c r="M99" s="148">
        <v>11407.946666666665</v>
      </c>
      <c r="N99" s="374" t="s">
        <v>6289</v>
      </c>
      <c r="O99" s="148">
        <v>18070.714666666667</v>
      </c>
      <c r="P99" s="148">
        <v>36323.42933333333</v>
      </c>
    </row>
    <row r="100" spans="1:16" ht="12.5">
      <c r="A100" s="237" t="s">
        <v>7533</v>
      </c>
      <c r="B100" s="237" t="s">
        <v>7063</v>
      </c>
      <c r="C100" s="237" t="s">
        <v>5838</v>
      </c>
      <c r="D100" s="238">
        <v>5</v>
      </c>
      <c r="E100" s="148">
        <v>9381.84</v>
      </c>
      <c r="F100" s="148">
        <v>0</v>
      </c>
      <c r="G100" s="148">
        <v>0</v>
      </c>
      <c r="H100" s="374" t="s">
        <v>6288</v>
      </c>
      <c r="I100" s="148">
        <v>0</v>
      </c>
      <c r="J100" s="148">
        <v>9381.84</v>
      </c>
      <c r="K100" s="148">
        <v>7505.472</v>
      </c>
      <c r="L100" s="148">
        <v>0</v>
      </c>
      <c r="M100" s="148">
        <v>12509.12</v>
      </c>
      <c r="N100" s="374" t="s">
        <v>6289</v>
      </c>
      <c r="O100" s="148">
        <v>19076.60</v>
      </c>
      <c r="P100" s="148">
        <v>39091.191999999995</v>
      </c>
    </row>
    <row r="101" spans="1:16" ht="12.5">
      <c r="A101" s="237" t="s">
        <v>7534</v>
      </c>
      <c r="B101" s="237" t="s">
        <v>5263</v>
      </c>
      <c r="C101" s="237" t="s">
        <v>5838</v>
      </c>
      <c r="D101" s="238">
        <v>14</v>
      </c>
      <c r="E101" s="148">
        <v>15108.68</v>
      </c>
      <c r="F101" s="148">
        <v>0</v>
      </c>
      <c r="G101" s="148">
        <v>0</v>
      </c>
      <c r="H101" s="374" t="s">
        <v>6288</v>
      </c>
      <c r="I101" s="148">
        <v>0</v>
      </c>
      <c r="J101" s="148">
        <v>15108.68</v>
      </c>
      <c r="K101" s="148">
        <v>12086.944000000001</v>
      </c>
      <c r="L101" s="148">
        <v>0</v>
      </c>
      <c r="M101" s="148">
        <v>20144.90666666667</v>
      </c>
      <c r="N101" s="374" t="s">
        <v>6289</v>
      </c>
      <c r="O101" s="148">
        <v>26051.601333333332</v>
      </c>
      <c r="P101" s="148">
        <v>58283.452000000005</v>
      </c>
    </row>
    <row r="102" spans="1:16" ht="12.5">
      <c r="A102" s="237" t="s">
        <v>7535</v>
      </c>
      <c r="B102" s="237" t="s">
        <v>6191</v>
      </c>
      <c r="C102" s="237" t="s">
        <v>5838</v>
      </c>
      <c r="D102" s="238">
        <v>7</v>
      </c>
      <c r="E102" s="148">
        <v>10403.65</v>
      </c>
      <c r="F102" s="148">
        <v>1198.55</v>
      </c>
      <c r="G102" s="148">
        <v>0</v>
      </c>
      <c r="H102" s="374" t="s">
        <v>6288</v>
      </c>
      <c r="I102" s="148">
        <v>98.90</v>
      </c>
      <c r="J102" s="148">
        <v>11701.099999999999</v>
      </c>
      <c r="K102" s="148">
        <v>8322.919999999998</v>
      </c>
      <c r="L102" s="148">
        <v>0</v>
      </c>
      <c r="M102" s="148">
        <v>13871.533333333333</v>
      </c>
      <c r="N102" s="374" t="s">
        <v>6289</v>
      </c>
      <c r="O102" s="148">
        <v>20321.112666666668</v>
      </c>
      <c r="P102" s="148">
        <v>42515.566</v>
      </c>
    </row>
    <row r="103" spans="1:16" ht="12.5">
      <c r="A103" s="237" t="s">
        <v>7536</v>
      </c>
      <c r="B103" s="237" t="s">
        <v>6269</v>
      </c>
      <c r="C103" s="237" t="s">
        <v>5838</v>
      </c>
      <c r="D103" s="238">
        <v>4</v>
      </c>
      <c r="E103" s="148">
        <v>8946.33</v>
      </c>
      <c r="F103" s="148">
        <v>0</v>
      </c>
      <c r="G103" s="148">
        <v>0</v>
      </c>
      <c r="H103" s="374" t="s">
        <v>6288</v>
      </c>
      <c r="I103" s="148">
        <v>0</v>
      </c>
      <c r="J103" s="148">
        <v>8946.33</v>
      </c>
      <c r="K103" s="148">
        <v>7157.064</v>
      </c>
      <c r="L103" s="148">
        <v>0</v>
      </c>
      <c r="M103" s="148">
        <v>11928.44</v>
      </c>
      <c r="N103" s="374" t="s">
        <v>6289</v>
      </c>
      <c r="O103" s="148">
        <v>18546.170666666665</v>
      </c>
      <c r="P103" s="148">
        <v>37631.674666666666</v>
      </c>
    </row>
    <row r="104" spans="1:16" ht="12.5">
      <c r="A104" s="237" t="s">
        <v>7537</v>
      </c>
      <c r="B104" s="237" t="s">
        <v>7396</v>
      </c>
      <c r="C104" s="237" t="s">
        <v>5838</v>
      </c>
      <c r="D104" s="238">
        <v>11</v>
      </c>
      <c r="E104" s="148">
        <v>12694.21</v>
      </c>
      <c r="F104" s="148">
        <v>1198.55</v>
      </c>
      <c r="G104" s="148">
        <v>0</v>
      </c>
      <c r="H104" s="374" t="s">
        <v>6288</v>
      </c>
      <c r="I104" s="148">
        <v>107.44</v>
      </c>
      <c r="J104" s="148">
        <v>14000.20</v>
      </c>
      <c r="K104" s="148">
        <v>10155.368</v>
      </c>
      <c r="L104" s="148">
        <v>0</v>
      </c>
      <c r="M104" s="148">
        <v>16925.613333333335</v>
      </c>
      <c r="N104" s="374" t="s">
        <v>6289</v>
      </c>
      <c r="O104" s="148">
        <v>23110.895333333334</v>
      </c>
      <c r="P104" s="148">
        <v>50191.87666666667</v>
      </c>
    </row>
    <row r="105" spans="1:16" ht="25">
      <c r="A105" s="237" t="s">
        <v>7538</v>
      </c>
      <c r="B105" s="237" t="s">
        <v>7539</v>
      </c>
      <c r="C105" s="237" t="s">
        <v>5838</v>
      </c>
      <c r="D105" s="238">
        <v>12</v>
      </c>
      <c r="E105" s="148">
        <v>13350.06</v>
      </c>
      <c r="F105" s="148">
        <v>0</v>
      </c>
      <c r="G105" s="148">
        <v>0</v>
      </c>
      <c r="H105" s="374" t="s">
        <v>6288</v>
      </c>
      <c r="I105" s="148">
        <v>0</v>
      </c>
      <c r="J105" s="148">
        <v>13350.06</v>
      </c>
      <c r="K105" s="148">
        <v>10680.048</v>
      </c>
      <c r="L105" s="148">
        <v>0</v>
      </c>
      <c r="M105" s="148">
        <v>17800.08</v>
      </c>
      <c r="N105" s="374" t="s">
        <v>6289</v>
      </c>
      <c r="O105" s="148">
        <v>23909.693333333333</v>
      </c>
      <c r="P105" s="148">
        <v>52389.82133333334</v>
      </c>
    </row>
    <row r="106" spans="1:16" ht="12.5">
      <c r="A106" s="237" t="s">
        <v>7395</v>
      </c>
      <c r="B106" s="237" t="s">
        <v>7396</v>
      </c>
      <c r="C106" s="237" t="s">
        <v>5838</v>
      </c>
      <c r="D106" s="238">
        <v>11</v>
      </c>
      <c r="E106" s="148">
        <v>13517.58</v>
      </c>
      <c r="F106" s="148">
        <v>1198.55</v>
      </c>
      <c r="G106" s="148">
        <v>0</v>
      </c>
      <c r="H106" s="374" t="s">
        <v>6288</v>
      </c>
      <c r="I106" s="148">
        <v>2061.88</v>
      </c>
      <c r="J106" s="148">
        <v>16778.01</v>
      </c>
      <c r="K106" s="148">
        <v>10814.064</v>
      </c>
      <c r="L106" s="148">
        <v>0</v>
      </c>
      <c r="M106" s="148">
        <v>18023.440000000002</v>
      </c>
      <c r="N106" s="374" t="s">
        <v>6289</v>
      </c>
      <c r="O106" s="148">
        <v>23647.974666666665</v>
      </c>
      <c r="P106" s="148">
        <v>52485.47866666666</v>
      </c>
    </row>
    <row r="107" spans="1:16" ht="12.5">
      <c r="A107" s="237" t="s">
        <v>7397</v>
      </c>
      <c r="B107" s="237" t="s">
        <v>5326</v>
      </c>
      <c r="C107" s="237" t="s">
        <v>5838</v>
      </c>
      <c r="D107" s="238">
        <v>9</v>
      </c>
      <c r="E107" s="148">
        <v>12274.10</v>
      </c>
      <c r="F107" s="148">
        <v>1198.55</v>
      </c>
      <c r="G107" s="148">
        <v>0</v>
      </c>
      <c r="H107" s="374" t="s">
        <v>6288</v>
      </c>
      <c r="I107" s="148">
        <v>3305.3599999999997</v>
      </c>
      <c r="J107" s="148">
        <v>16778.01</v>
      </c>
      <c r="K107" s="148">
        <v>9819.279999999999</v>
      </c>
      <c r="L107" s="148">
        <v>0</v>
      </c>
      <c r="M107" s="148">
        <v>16365.466666666667</v>
      </c>
      <c r="N107" s="374" t="s">
        <v>6289</v>
      </c>
      <c r="O107" s="148">
        <v>22139.843333333334</v>
      </c>
      <c r="P107" s="148">
        <v>48324.59</v>
      </c>
    </row>
    <row r="108" spans="1:16" ht="12.5">
      <c r="A108" s="237" t="s">
        <v>7540</v>
      </c>
      <c r="B108" s="237" t="s">
        <v>5326</v>
      </c>
      <c r="C108" s="237" t="s">
        <v>5838</v>
      </c>
      <c r="D108" s="238">
        <v>9</v>
      </c>
      <c r="E108" s="148">
        <v>11489.03</v>
      </c>
      <c r="F108" s="148">
        <v>1198.55</v>
      </c>
      <c r="G108" s="148">
        <v>0</v>
      </c>
      <c r="H108" s="374" t="s">
        <v>6288</v>
      </c>
      <c r="I108" s="148">
        <v>100.04</v>
      </c>
      <c r="J108" s="148">
        <v>12787.62</v>
      </c>
      <c r="K108" s="148">
        <v>9191.224</v>
      </c>
      <c r="L108" s="148">
        <v>0</v>
      </c>
      <c r="M108" s="148">
        <v>15318.706666666667</v>
      </c>
      <c r="N108" s="374" t="s">
        <v>6289</v>
      </c>
      <c r="O108" s="148">
        <v>21643.044</v>
      </c>
      <c r="P108" s="148">
        <v>46152.97466666667</v>
      </c>
    </row>
    <row r="109" spans="1:16" ht="12.5">
      <c r="A109" s="237" t="s">
        <v>7541</v>
      </c>
      <c r="B109" s="237" t="s">
        <v>7542</v>
      </c>
      <c r="C109" s="237" t="s">
        <v>5838</v>
      </c>
      <c r="D109" s="238">
        <v>11</v>
      </c>
      <c r="E109" s="148">
        <v>12694.21</v>
      </c>
      <c r="F109" s="148">
        <v>0</v>
      </c>
      <c r="G109" s="148">
        <v>0</v>
      </c>
      <c r="H109" s="374" t="s">
        <v>6288</v>
      </c>
      <c r="I109" s="148">
        <v>0</v>
      </c>
      <c r="J109" s="148">
        <v>12694.21</v>
      </c>
      <c r="K109" s="148">
        <v>10155.368</v>
      </c>
      <c r="L109" s="148">
        <v>0</v>
      </c>
      <c r="M109" s="148">
        <v>16925.613333333335</v>
      </c>
      <c r="N109" s="374" t="s">
        <v>6289</v>
      </c>
      <c r="O109" s="148">
        <v>23110.895333333334</v>
      </c>
      <c r="P109" s="148">
        <v>50191.87666666667</v>
      </c>
    </row>
    <row r="110" spans="1:16" ht="25">
      <c r="A110" s="237" t="s">
        <v>7543</v>
      </c>
      <c r="B110" s="237" t="s">
        <v>7544</v>
      </c>
      <c r="C110" s="237" t="s">
        <v>5838</v>
      </c>
      <c r="D110" s="238">
        <v>13</v>
      </c>
      <c r="E110" s="148">
        <v>14077.34</v>
      </c>
      <c r="F110" s="148">
        <v>0</v>
      </c>
      <c r="G110" s="148">
        <v>0</v>
      </c>
      <c r="H110" s="374" t="s">
        <v>6288</v>
      </c>
      <c r="I110" s="148">
        <v>0</v>
      </c>
      <c r="J110" s="148">
        <v>14077.34</v>
      </c>
      <c r="K110" s="148">
        <v>11261.872</v>
      </c>
      <c r="L110" s="148">
        <v>0</v>
      </c>
      <c r="M110" s="148">
        <v>18769.786666666667</v>
      </c>
      <c r="N110" s="374" t="s">
        <v>6289</v>
      </c>
      <c r="O110" s="148">
        <v>24795.47333333333</v>
      </c>
      <c r="P110" s="148">
        <v>54827.132</v>
      </c>
    </row>
    <row r="111" spans="1:16" ht="12.5">
      <c r="A111" s="237" t="s">
        <v>7545</v>
      </c>
      <c r="B111" s="237" t="s">
        <v>7546</v>
      </c>
      <c r="C111" s="237" t="s">
        <v>5838</v>
      </c>
      <c r="D111" s="238">
        <v>8</v>
      </c>
      <c r="E111" s="148">
        <v>10942.06</v>
      </c>
      <c r="F111" s="148">
        <v>0</v>
      </c>
      <c r="G111" s="148">
        <v>0</v>
      </c>
      <c r="H111" s="374" t="s">
        <v>6288</v>
      </c>
      <c r="I111" s="148">
        <v>0</v>
      </c>
      <c r="J111" s="148">
        <v>10942.06</v>
      </c>
      <c r="K111" s="148">
        <v>8753.648</v>
      </c>
      <c r="L111" s="148">
        <v>0</v>
      </c>
      <c r="M111" s="148">
        <v>14589.413333333332</v>
      </c>
      <c r="N111" s="374" t="s">
        <v>6289</v>
      </c>
      <c r="O111" s="148">
        <v>20976.866</v>
      </c>
      <c r="P111" s="148">
        <v>44319.92733333333</v>
      </c>
    </row>
    <row r="112" spans="1:16" ht="12.5">
      <c r="A112" s="237" t="s">
        <v>7547</v>
      </c>
      <c r="B112" s="237" t="s">
        <v>7548</v>
      </c>
      <c r="C112" s="237" t="s">
        <v>5838</v>
      </c>
      <c r="D112" s="238">
        <v>5</v>
      </c>
      <c r="E112" s="148">
        <v>9381.84</v>
      </c>
      <c r="F112" s="148">
        <v>0</v>
      </c>
      <c r="G112" s="148">
        <v>0</v>
      </c>
      <c r="H112" s="374" t="s">
        <v>6288</v>
      </c>
      <c r="I112" s="148">
        <v>0</v>
      </c>
      <c r="J112" s="148">
        <v>9381.84</v>
      </c>
      <c r="K112" s="148">
        <v>7505.472</v>
      </c>
      <c r="L112" s="148">
        <v>0</v>
      </c>
      <c r="M112" s="148">
        <v>12509.12</v>
      </c>
      <c r="N112" s="374" t="s">
        <v>6289</v>
      </c>
      <c r="O112" s="148">
        <v>19076.60</v>
      </c>
      <c r="P112" s="148">
        <v>39091.191999999995</v>
      </c>
    </row>
    <row r="113" spans="1:16" ht="12.5">
      <c r="A113" s="237" t="s">
        <v>7549</v>
      </c>
      <c r="B113" s="237" t="s">
        <v>7550</v>
      </c>
      <c r="C113" s="237" t="s">
        <v>5838</v>
      </c>
      <c r="D113" s="238">
        <v>3</v>
      </c>
      <c r="E113" s="148">
        <v>8555.96</v>
      </c>
      <c r="F113" s="148">
        <v>0</v>
      </c>
      <c r="G113" s="148">
        <v>0</v>
      </c>
      <c r="H113" s="374" t="s">
        <v>6288</v>
      </c>
      <c r="I113" s="148">
        <v>0</v>
      </c>
      <c r="J113" s="148">
        <v>8555.96</v>
      </c>
      <c r="K113" s="148">
        <v>6844.767999999998</v>
      </c>
      <c r="L113" s="148">
        <v>0</v>
      </c>
      <c r="M113" s="148">
        <v>11407.946666666665</v>
      </c>
      <c r="N113" s="374" t="s">
        <v>6289</v>
      </c>
      <c r="O113" s="148">
        <v>18070.714666666667</v>
      </c>
      <c r="P113" s="148">
        <v>36323.42933333333</v>
      </c>
    </row>
    <row r="114" spans="1:16" ht="12.5">
      <c r="A114" s="237" t="s">
        <v>7551</v>
      </c>
      <c r="B114" s="237" t="s">
        <v>7552</v>
      </c>
      <c r="C114" s="237" t="s">
        <v>5838</v>
      </c>
      <c r="D114" s="238">
        <v>4</v>
      </c>
      <c r="E114" s="148">
        <v>8946.33</v>
      </c>
      <c r="F114" s="148">
        <v>0</v>
      </c>
      <c r="G114" s="148">
        <v>0</v>
      </c>
      <c r="H114" s="374" t="s">
        <v>6288</v>
      </c>
      <c r="I114" s="148">
        <v>0</v>
      </c>
      <c r="J114" s="148">
        <v>8946.33</v>
      </c>
      <c r="K114" s="148">
        <v>7157.064</v>
      </c>
      <c r="L114" s="148">
        <v>0</v>
      </c>
      <c r="M114" s="148">
        <v>11928.44</v>
      </c>
      <c r="N114" s="374" t="s">
        <v>6289</v>
      </c>
      <c r="O114" s="148">
        <v>18546.170666666665</v>
      </c>
      <c r="P114" s="148">
        <v>37631.674666666666</v>
      </c>
    </row>
    <row r="115" spans="1:16" ht="12.5">
      <c r="A115" s="237" t="s">
        <v>7398</v>
      </c>
      <c r="B115" s="237" t="s">
        <v>6197</v>
      </c>
      <c r="C115" s="237" t="s">
        <v>5838</v>
      </c>
      <c r="D115" s="238">
        <v>13</v>
      </c>
      <c r="E115" s="148">
        <v>14834.54</v>
      </c>
      <c r="F115" s="148">
        <v>1198.55</v>
      </c>
      <c r="G115" s="148">
        <v>0</v>
      </c>
      <c r="H115" s="374" t="s">
        <v>6288</v>
      </c>
      <c r="I115" s="148">
        <v>744.92</v>
      </c>
      <c r="J115" s="148">
        <v>16778.01</v>
      </c>
      <c r="K115" s="148">
        <v>11867.632</v>
      </c>
      <c r="L115" s="148">
        <v>0</v>
      </c>
      <c r="M115" s="148">
        <v>19779.386666666665</v>
      </c>
      <c r="N115" s="374" t="s">
        <v>6289</v>
      </c>
      <c r="O115" s="148">
        <v>25251.98</v>
      </c>
      <c r="P115" s="148">
        <v>56898.99866666667</v>
      </c>
    </row>
    <row r="116" spans="1:16" ht="25">
      <c r="A116" s="237" t="s">
        <v>7399</v>
      </c>
      <c r="B116" s="237" t="s">
        <v>7341</v>
      </c>
      <c r="C116" s="237" t="s">
        <v>5838</v>
      </c>
      <c r="D116" s="238">
        <v>12</v>
      </c>
      <c r="E116" s="148">
        <v>14173.42</v>
      </c>
      <c r="F116" s="148">
        <v>1198.55</v>
      </c>
      <c r="G116" s="148">
        <v>0</v>
      </c>
      <c r="H116" s="374" t="s">
        <v>6288</v>
      </c>
      <c r="I116" s="148">
        <v>1406.04</v>
      </c>
      <c r="J116" s="148">
        <v>16778.01</v>
      </c>
      <c r="K116" s="148">
        <v>11338.736</v>
      </c>
      <c r="L116" s="148">
        <v>0</v>
      </c>
      <c r="M116" s="148">
        <v>18897.893333333333</v>
      </c>
      <c r="N116" s="374" t="s">
        <v>6289</v>
      </c>
      <c r="O116" s="148">
        <v>24446.760000000002</v>
      </c>
      <c r="P116" s="148">
        <v>54683.38933333334</v>
      </c>
    </row>
    <row r="117" spans="1:16" ht="12.5">
      <c r="A117" s="237" t="s">
        <v>7553</v>
      </c>
      <c r="B117" s="237" t="s">
        <v>7554</v>
      </c>
      <c r="C117" s="237" t="s">
        <v>5838</v>
      </c>
      <c r="D117" s="238">
        <v>14</v>
      </c>
      <c r="E117" s="148">
        <v>15108.68</v>
      </c>
      <c r="F117" s="148">
        <v>0</v>
      </c>
      <c r="G117" s="148">
        <v>0</v>
      </c>
      <c r="H117" s="374" t="s">
        <v>6288</v>
      </c>
      <c r="I117" s="148">
        <v>0</v>
      </c>
      <c r="J117" s="148">
        <v>15108.68</v>
      </c>
      <c r="K117" s="148">
        <v>12086.944000000001</v>
      </c>
      <c r="L117" s="148">
        <v>0</v>
      </c>
      <c r="M117" s="148">
        <v>20144.90666666667</v>
      </c>
      <c r="N117" s="374" t="s">
        <v>6289</v>
      </c>
      <c r="O117" s="148">
        <v>26051.601333333332</v>
      </c>
      <c r="P117" s="148">
        <v>58283.452000000005</v>
      </c>
    </row>
    <row r="118" spans="1:16" ht="12.5">
      <c r="A118" s="237" t="s">
        <v>7555</v>
      </c>
      <c r="B118" s="237" t="s">
        <v>7556</v>
      </c>
      <c r="C118" s="237" t="s">
        <v>5838</v>
      </c>
      <c r="D118" s="238">
        <v>11</v>
      </c>
      <c r="E118" s="148">
        <v>12694.21</v>
      </c>
      <c r="F118" s="148">
        <v>0</v>
      </c>
      <c r="G118" s="148">
        <v>0</v>
      </c>
      <c r="H118" s="374" t="s">
        <v>6288</v>
      </c>
      <c r="I118" s="148">
        <v>0</v>
      </c>
      <c r="J118" s="148">
        <v>12694.21</v>
      </c>
      <c r="K118" s="148">
        <v>10155.368</v>
      </c>
      <c r="L118" s="148">
        <v>0</v>
      </c>
      <c r="M118" s="148">
        <v>16925.613333333335</v>
      </c>
      <c r="N118" s="374" t="s">
        <v>6289</v>
      </c>
      <c r="O118" s="148">
        <v>23110.895333333334</v>
      </c>
      <c r="P118" s="148">
        <v>50191.87666666667</v>
      </c>
    </row>
    <row r="119" spans="1:16" ht="12.5">
      <c r="A119" s="237" t="s">
        <v>7557</v>
      </c>
      <c r="B119" s="237" t="s">
        <v>7558</v>
      </c>
      <c r="C119" s="237" t="s">
        <v>5838</v>
      </c>
      <c r="D119" s="238">
        <v>14</v>
      </c>
      <c r="E119" s="148">
        <v>15108.68</v>
      </c>
      <c r="F119" s="148">
        <v>0</v>
      </c>
      <c r="G119" s="148">
        <v>0</v>
      </c>
      <c r="H119" s="374" t="s">
        <v>6288</v>
      </c>
      <c r="I119" s="148">
        <v>0</v>
      </c>
      <c r="J119" s="148">
        <v>15108.68</v>
      </c>
      <c r="K119" s="148">
        <v>12086.944000000001</v>
      </c>
      <c r="L119" s="148">
        <v>0</v>
      </c>
      <c r="M119" s="148">
        <v>20144.90666666667</v>
      </c>
      <c r="N119" s="374" t="s">
        <v>6289</v>
      </c>
      <c r="O119" s="148">
        <v>26051.601333333332</v>
      </c>
      <c r="P119" s="148">
        <v>58283.452000000005</v>
      </c>
    </row>
    <row r="120" spans="1:16" ht="12.5">
      <c r="A120" s="237" t="s">
        <v>7559</v>
      </c>
      <c r="B120" s="237" t="s">
        <v>7560</v>
      </c>
      <c r="C120" s="237" t="s">
        <v>5838</v>
      </c>
      <c r="D120" s="238">
        <v>12</v>
      </c>
      <c r="E120" s="148">
        <v>13350.06</v>
      </c>
      <c r="F120" s="148">
        <v>0</v>
      </c>
      <c r="G120" s="148">
        <v>0</v>
      </c>
      <c r="H120" s="374" t="s">
        <v>6288</v>
      </c>
      <c r="I120" s="148">
        <v>0</v>
      </c>
      <c r="J120" s="148">
        <v>13350.06</v>
      </c>
      <c r="K120" s="148">
        <v>10680.048</v>
      </c>
      <c r="L120" s="148">
        <v>0</v>
      </c>
      <c r="M120" s="148">
        <v>17800.08</v>
      </c>
      <c r="N120" s="374" t="s">
        <v>6289</v>
      </c>
      <c r="O120" s="148">
        <v>23909.693333333333</v>
      </c>
      <c r="P120" s="148">
        <v>52389.82133333334</v>
      </c>
    </row>
    <row r="121" spans="1:16" ht="12.5">
      <c r="A121" s="237" t="s">
        <v>7561</v>
      </c>
      <c r="B121" s="237" t="s">
        <v>7146</v>
      </c>
      <c r="C121" s="237" t="s">
        <v>5838</v>
      </c>
      <c r="D121" s="238">
        <v>9</v>
      </c>
      <c r="E121" s="148">
        <v>11489.03</v>
      </c>
      <c r="F121" s="148">
        <v>0</v>
      </c>
      <c r="G121" s="148">
        <v>0</v>
      </c>
      <c r="H121" s="374" t="s">
        <v>6288</v>
      </c>
      <c r="I121" s="148">
        <v>0</v>
      </c>
      <c r="J121" s="148">
        <v>11489.03</v>
      </c>
      <c r="K121" s="148">
        <v>9191.224</v>
      </c>
      <c r="L121" s="148">
        <v>0</v>
      </c>
      <c r="M121" s="148">
        <v>15318.706666666667</v>
      </c>
      <c r="N121" s="374" t="s">
        <v>6289</v>
      </c>
      <c r="O121" s="148">
        <v>21643.044</v>
      </c>
      <c r="P121" s="148">
        <v>46152.97466666667</v>
      </c>
    </row>
    <row r="122" spans="1:16" ht="12.5">
      <c r="A122" s="237" t="s">
        <v>7562</v>
      </c>
      <c r="B122" s="237" t="s">
        <v>6422</v>
      </c>
      <c r="C122" s="237" t="s">
        <v>5838</v>
      </c>
      <c r="D122" s="238">
        <v>14</v>
      </c>
      <c r="E122" s="148">
        <v>15108.68</v>
      </c>
      <c r="F122" s="148">
        <v>0</v>
      </c>
      <c r="G122" s="148">
        <v>0</v>
      </c>
      <c r="H122" s="374" t="s">
        <v>6288</v>
      </c>
      <c r="I122" s="148">
        <v>0</v>
      </c>
      <c r="J122" s="148">
        <v>15108.68</v>
      </c>
      <c r="K122" s="148">
        <v>12086.944000000001</v>
      </c>
      <c r="L122" s="148">
        <v>0</v>
      </c>
      <c r="M122" s="148">
        <v>20144.90666666667</v>
      </c>
      <c r="N122" s="374" t="s">
        <v>6289</v>
      </c>
      <c r="O122" s="148">
        <v>26051.601333333332</v>
      </c>
      <c r="P122" s="148">
        <v>58283.452000000005</v>
      </c>
    </row>
    <row r="123" spans="1:16" ht="12.5">
      <c r="A123" s="237" t="s">
        <v>7563</v>
      </c>
      <c r="B123" s="237" t="s">
        <v>7564</v>
      </c>
      <c r="C123" s="237" t="s">
        <v>5838</v>
      </c>
      <c r="D123" s="238">
        <v>11</v>
      </c>
      <c r="E123" s="148">
        <v>12694.21</v>
      </c>
      <c r="F123" s="148">
        <v>0</v>
      </c>
      <c r="G123" s="148">
        <v>0</v>
      </c>
      <c r="H123" s="374" t="s">
        <v>6288</v>
      </c>
      <c r="I123" s="148">
        <v>0</v>
      </c>
      <c r="J123" s="148">
        <v>12694.21</v>
      </c>
      <c r="K123" s="148">
        <v>10155.368</v>
      </c>
      <c r="L123" s="148">
        <v>0</v>
      </c>
      <c r="M123" s="148">
        <v>16925.613333333335</v>
      </c>
      <c r="N123" s="374" t="s">
        <v>6289</v>
      </c>
      <c r="O123" s="148">
        <v>23110.895333333334</v>
      </c>
      <c r="P123" s="148">
        <v>50191.87666666667</v>
      </c>
    </row>
    <row r="124" spans="1:16" ht="12.5">
      <c r="A124" s="237" t="s">
        <v>7565</v>
      </c>
      <c r="B124" s="237" t="s">
        <v>7566</v>
      </c>
      <c r="C124" s="237" t="s">
        <v>5838</v>
      </c>
      <c r="D124" s="238">
        <v>14</v>
      </c>
      <c r="E124" s="148">
        <v>15108.68</v>
      </c>
      <c r="F124" s="148">
        <v>0</v>
      </c>
      <c r="G124" s="148">
        <v>0</v>
      </c>
      <c r="H124" s="374" t="s">
        <v>6288</v>
      </c>
      <c r="I124" s="148">
        <v>0</v>
      </c>
      <c r="J124" s="148">
        <v>15108.68</v>
      </c>
      <c r="K124" s="148">
        <v>12086.944000000001</v>
      </c>
      <c r="L124" s="148">
        <v>0</v>
      </c>
      <c r="M124" s="148">
        <v>20144.90666666667</v>
      </c>
      <c r="N124" s="374" t="s">
        <v>6289</v>
      </c>
      <c r="O124" s="148">
        <v>26051.601333333332</v>
      </c>
      <c r="P124" s="148">
        <v>58283.452000000005</v>
      </c>
    </row>
    <row r="125" spans="1:16" ht="12.5">
      <c r="A125" s="237" t="s">
        <v>7567</v>
      </c>
      <c r="B125" s="237" t="s">
        <v>7568</v>
      </c>
      <c r="C125" s="237" t="s">
        <v>5838</v>
      </c>
      <c r="D125" s="238">
        <v>11</v>
      </c>
      <c r="E125" s="148">
        <v>12694.21</v>
      </c>
      <c r="F125" s="148">
        <v>0</v>
      </c>
      <c r="G125" s="148">
        <v>0</v>
      </c>
      <c r="H125" s="374" t="s">
        <v>6288</v>
      </c>
      <c r="I125" s="148">
        <v>0</v>
      </c>
      <c r="J125" s="148">
        <v>12694.21</v>
      </c>
      <c r="K125" s="148">
        <v>10155.368</v>
      </c>
      <c r="L125" s="148">
        <v>0</v>
      </c>
      <c r="M125" s="148">
        <v>16925.613333333335</v>
      </c>
      <c r="N125" s="374" t="s">
        <v>6289</v>
      </c>
      <c r="O125" s="148">
        <v>23110.895333333334</v>
      </c>
      <c r="P125" s="148">
        <v>50191.87666666667</v>
      </c>
    </row>
    <row r="126" spans="1:16" ht="12.5">
      <c r="A126" s="237" t="s">
        <v>7569</v>
      </c>
      <c r="B126" s="237" t="s">
        <v>7178</v>
      </c>
      <c r="C126" s="237" t="s">
        <v>5838</v>
      </c>
      <c r="D126" s="238">
        <v>14</v>
      </c>
      <c r="E126" s="148">
        <v>15108.68</v>
      </c>
      <c r="F126" s="148">
        <v>0</v>
      </c>
      <c r="G126" s="148">
        <v>0</v>
      </c>
      <c r="H126" s="374" t="s">
        <v>6288</v>
      </c>
      <c r="I126" s="148">
        <v>0</v>
      </c>
      <c r="J126" s="148">
        <v>15108.68</v>
      </c>
      <c r="K126" s="148">
        <v>12086.944000000001</v>
      </c>
      <c r="L126" s="148">
        <v>0</v>
      </c>
      <c r="M126" s="148">
        <v>20144.90666666667</v>
      </c>
      <c r="N126" s="374" t="s">
        <v>6289</v>
      </c>
      <c r="O126" s="148">
        <v>26051.601333333332</v>
      </c>
      <c r="P126" s="148">
        <v>58283.452000000005</v>
      </c>
    </row>
    <row r="127" spans="1:16" ht="12.5">
      <c r="A127" s="237" t="s">
        <v>7570</v>
      </c>
      <c r="B127" s="237" t="s">
        <v>6218</v>
      </c>
      <c r="C127" s="237" t="s">
        <v>5838</v>
      </c>
      <c r="D127" s="238">
        <v>14</v>
      </c>
      <c r="E127" s="148">
        <v>15108.68</v>
      </c>
      <c r="F127" s="148">
        <v>0</v>
      </c>
      <c r="G127" s="148">
        <v>0</v>
      </c>
      <c r="H127" s="374" t="s">
        <v>6288</v>
      </c>
      <c r="I127" s="148">
        <v>0</v>
      </c>
      <c r="J127" s="148">
        <v>15108.68</v>
      </c>
      <c r="K127" s="148">
        <v>12086.944000000001</v>
      </c>
      <c r="L127" s="148">
        <v>0</v>
      </c>
      <c r="M127" s="148">
        <v>20144.90666666667</v>
      </c>
      <c r="N127" s="374" t="s">
        <v>6289</v>
      </c>
      <c r="O127" s="148">
        <v>26051.601333333332</v>
      </c>
      <c r="P127" s="148">
        <v>58283.452000000005</v>
      </c>
    </row>
    <row r="128" spans="1:16" ht="12.5">
      <c r="A128" s="237" t="s">
        <v>7571</v>
      </c>
      <c r="B128" s="237" t="s">
        <v>7572</v>
      </c>
      <c r="C128" s="237" t="s">
        <v>5838</v>
      </c>
      <c r="D128" s="238">
        <v>5</v>
      </c>
      <c r="E128" s="148">
        <v>9381.84</v>
      </c>
      <c r="F128" s="148">
        <v>0</v>
      </c>
      <c r="G128" s="148">
        <v>0</v>
      </c>
      <c r="H128" s="374" t="s">
        <v>6288</v>
      </c>
      <c r="I128" s="148">
        <v>0</v>
      </c>
      <c r="J128" s="148">
        <v>9381.84</v>
      </c>
      <c r="K128" s="148">
        <v>7505.472</v>
      </c>
      <c r="L128" s="148">
        <v>0</v>
      </c>
      <c r="M128" s="148">
        <v>12509.12</v>
      </c>
      <c r="N128" s="374" t="s">
        <v>6289</v>
      </c>
      <c r="O128" s="148">
        <v>19076.60</v>
      </c>
      <c r="P128" s="148">
        <v>39091.191999999995</v>
      </c>
    </row>
    <row r="129" spans="1:16" ht="12.5">
      <c r="A129" s="237" t="s">
        <v>7573</v>
      </c>
      <c r="B129" s="237" t="s">
        <v>7574</v>
      </c>
      <c r="C129" s="237" t="s">
        <v>5838</v>
      </c>
      <c r="D129" s="238">
        <v>12</v>
      </c>
      <c r="E129" s="148">
        <v>13350.06</v>
      </c>
      <c r="F129" s="148">
        <v>0</v>
      </c>
      <c r="G129" s="148">
        <v>0</v>
      </c>
      <c r="H129" s="374" t="s">
        <v>6288</v>
      </c>
      <c r="I129" s="148">
        <v>0</v>
      </c>
      <c r="J129" s="148">
        <v>13350.06</v>
      </c>
      <c r="K129" s="148">
        <v>10680.048</v>
      </c>
      <c r="L129" s="148">
        <v>0</v>
      </c>
      <c r="M129" s="148">
        <v>17800.08</v>
      </c>
      <c r="N129" s="374" t="s">
        <v>6289</v>
      </c>
      <c r="O129" s="148">
        <v>23909.693333333333</v>
      </c>
      <c r="P129" s="148">
        <v>52389.82133333334</v>
      </c>
    </row>
    <row r="130" spans="1:16" ht="12.5">
      <c r="A130" s="237" t="s">
        <v>7575</v>
      </c>
      <c r="B130" s="237" t="s">
        <v>7089</v>
      </c>
      <c r="C130" s="237" t="s">
        <v>5838</v>
      </c>
      <c r="D130" s="238">
        <v>5</v>
      </c>
      <c r="E130" s="148">
        <v>9381.84</v>
      </c>
      <c r="F130" s="148">
        <v>0</v>
      </c>
      <c r="G130" s="148">
        <v>0</v>
      </c>
      <c r="H130" s="374" t="s">
        <v>6288</v>
      </c>
      <c r="I130" s="148">
        <v>0</v>
      </c>
      <c r="J130" s="148">
        <v>9381.84</v>
      </c>
      <c r="K130" s="148">
        <v>7505.472</v>
      </c>
      <c r="L130" s="148">
        <v>0</v>
      </c>
      <c r="M130" s="148">
        <v>12509.12</v>
      </c>
      <c r="N130" s="374" t="s">
        <v>6289</v>
      </c>
      <c r="O130" s="148">
        <v>19076.60</v>
      </c>
      <c r="P130" s="148">
        <v>39091.191999999995</v>
      </c>
    </row>
    <row r="131" spans="1:16" ht="12.5">
      <c r="A131" s="237" t="s">
        <v>7576</v>
      </c>
      <c r="B131" s="237" t="s">
        <v>7093</v>
      </c>
      <c r="C131" s="237" t="s">
        <v>5838</v>
      </c>
      <c r="D131" s="238">
        <v>8</v>
      </c>
      <c r="E131" s="148">
        <v>10942.06</v>
      </c>
      <c r="F131" s="148">
        <v>0</v>
      </c>
      <c r="G131" s="148">
        <v>0</v>
      </c>
      <c r="H131" s="374" t="s">
        <v>6288</v>
      </c>
      <c r="I131" s="148">
        <v>0</v>
      </c>
      <c r="J131" s="148">
        <v>10942.06</v>
      </c>
      <c r="K131" s="148">
        <v>8753.648</v>
      </c>
      <c r="L131" s="148">
        <v>0</v>
      </c>
      <c r="M131" s="148">
        <v>14589.413333333332</v>
      </c>
      <c r="N131" s="374" t="s">
        <v>6289</v>
      </c>
      <c r="O131" s="148">
        <v>20976.866</v>
      </c>
      <c r="P131" s="148">
        <v>44319.92733333333</v>
      </c>
    </row>
    <row r="132" spans="1:16" ht="25">
      <c r="A132" s="237" t="s">
        <v>7577</v>
      </c>
      <c r="B132" s="237" t="s">
        <v>7578</v>
      </c>
      <c r="C132" s="237" t="s">
        <v>5838</v>
      </c>
      <c r="D132" s="238">
        <v>3</v>
      </c>
      <c r="E132" s="148">
        <v>8555.96</v>
      </c>
      <c r="F132" s="148">
        <v>0</v>
      </c>
      <c r="G132" s="148">
        <v>0</v>
      </c>
      <c r="H132" s="374" t="s">
        <v>6288</v>
      </c>
      <c r="I132" s="148">
        <v>0</v>
      </c>
      <c r="J132" s="148">
        <v>8555.96</v>
      </c>
      <c r="K132" s="148">
        <v>6844.767999999998</v>
      </c>
      <c r="L132" s="148">
        <v>0</v>
      </c>
      <c r="M132" s="148">
        <v>11407.946666666665</v>
      </c>
      <c r="N132" s="374" t="s">
        <v>6289</v>
      </c>
      <c r="O132" s="148">
        <v>18070.714666666667</v>
      </c>
      <c r="P132" s="148">
        <v>36323.42933333333</v>
      </c>
    </row>
    <row r="133" spans="1:16" ht="25">
      <c r="A133" s="237" t="s">
        <v>7579</v>
      </c>
      <c r="B133" s="237" t="s">
        <v>7580</v>
      </c>
      <c r="C133" s="237" t="s">
        <v>5838</v>
      </c>
      <c r="D133" s="238">
        <v>5</v>
      </c>
      <c r="E133" s="148">
        <v>9381.84</v>
      </c>
      <c r="F133" s="148">
        <v>0</v>
      </c>
      <c r="G133" s="148">
        <v>0</v>
      </c>
      <c r="H133" s="374" t="s">
        <v>6288</v>
      </c>
      <c r="I133" s="148">
        <v>0</v>
      </c>
      <c r="J133" s="148">
        <v>9381.84</v>
      </c>
      <c r="K133" s="148">
        <v>7505.472</v>
      </c>
      <c r="L133" s="148">
        <v>0</v>
      </c>
      <c r="M133" s="148">
        <v>12509.12</v>
      </c>
      <c r="N133" s="374" t="s">
        <v>6289</v>
      </c>
      <c r="O133" s="148">
        <v>19076.60</v>
      </c>
      <c r="P133" s="148">
        <v>39091.191999999995</v>
      </c>
    </row>
    <row r="134" spans="1:16" ht="25">
      <c r="A134" s="237" t="s">
        <v>7581</v>
      </c>
      <c r="B134" s="237" t="s">
        <v>7582</v>
      </c>
      <c r="C134" s="237" t="s">
        <v>5838</v>
      </c>
      <c r="D134" s="238">
        <v>10</v>
      </c>
      <c r="E134" s="148">
        <v>12073.35</v>
      </c>
      <c r="F134" s="148">
        <v>0</v>
      </c>
      <c r="G134" s="148">
        <v>0</v>
      </c>
      <c r="H134" s="374" t="s">
        <v>6288</v>
      </c>
      <c r="I134" s="148">
        <v>0</v>
      </c>
      <c r="J134" s="148">
        <v>12073.35</v>
      </c>
      <c r="K134" s="148">
        <v>9658.68</v>
      </c>
      <c r="L134" s="148">
        <v>0</v>
      </c>
      <c r="M134" s="148">
        <v>16097.80</v>
      </c>
      <c r="N134" s="374" t="s">
        <v>6289</v>
      </c>
      <c r="O134" s="148">
        <v>22354.720666666668</v>
      </c>
      <c r="P134" s="148">
        <v>48111.20066666667</v>
      </c>
    </row>
    <row r="135" spans="1:16" ht="12.5">
      <c r="A135" s="237" t="s">
        <v>6276</v>
      </c>
      <c r="B135" s="237" t="s">
        <v>6275</v>
      </c>
      <c r="C135" s="237" t="s">
        <v>5838</v>
      </c>
      <c r="D135" s="238">
        <v>3</v>
      </c>
      <c r="E135" s="148">
        <v>8555.96</v>
      </c>
      <c r="F135" s="148">
        <v>1198.55</v>
      </c>
      <c r="G135" s="148">
        <v>0</v>
      </c>
      <c r="H135" s="374" t="s">
        <v>6288</v>
      </c>
      <c r="I135" s="148">
        <v>98.90</v>
      </c>
      <c r="J135" s="148">
        <v>9853.409999999998</v>
      </c>
      <c r="K135" s="148">
        <v>6844.767999999998</v>
      </c>
      <c r="L135" s="148">
        <v>0</v>
      </c>
      <c r="M135" s="148">
        <v>11407.946666666665</v>
      </c>
      <c r="N135" s="374" t="s">
        <v>6289</v>
      </c>
      <c r="O135" s="148">
        <v>18070.714666666667</v>
      </c>
      <c r="P135" s="148">
        <v>36323.42933333333</v>
      </c>
    </row>
    <row r="136" spans="1:16" ht="12.5">
      <c r="A136" s="237" t="s">
        <v>6277</v>
      </c>
      <c r="B136" s="237" t="s">
        <v>6278</v>
      </c>
      <c r="C136" s="237" t="s">
        <v>5838</v>
      </c>
      <c r="D136" s="238">
        <v>1</v>
      </c>
      <c r="E136" s="148">
        <v>6479.69</v>
      </c>
      <c r="F136" s="148">
        <v>0</v>
      </c>
      <c r="G136" s="148">
        <v>0</v>
      </c>
      <c r="H136" s="374" t="s">
        <v>6288</v>
      </c>
      <c r="I136" s="148">
        <v>0</v>
      </c>
      <c r="J136" s="148">
        <v>6479.69</v>
      </c>
      <c r="K136" s="148">
        <v>5183.752</v>
      </c>
      <c r="L136" s="148">
        <v>0</v>
      </c>
      <c r="M136" s="148">
        <v>8639.586666666666</v>
      </c>
      <c r="N136" s="374" t="s">
        <v>6289</v>
      </c>
      <c r="O136" s="148">
        <v>15541.928666666667</v>
      </c>
      <c r="P136" s="148">
        <v>29365.267333333333</v>
      </c>
    </row>
    <row r="137" spans="1:16" ht="12.5">
      <c r="A137" s="237" t="s">
        <v>7583</v>
      </c>
      <c r="B137" s="237" t="s">
        <v>7584</v>
      </c>
      <c r="C137" s="237" t="s">
        <v>5838</v>
      </c>
      <c r="D137" s="238">
        <v>5</v>
      </c>
      <c r="E137" s="148">
        <v>9381.84</v>
      </c>
      <c r="F137" s="148">
        <v>0</v>
      </c>
      <c r="G137" s="148">
        <v>0</v>
      </c>
      <c r="H137" s="374" t="s">
        <v>6288</v>
      </c>
      <c r="I137" s="148">
        <v>0</v>
      </c>
      <c r="J137" s="148">
        <v>9381.84</v>
      </c>
      <c r="K137" s="148">
        <v>7505.472</v>
      </c>
      <c r="L137" s="148">
        <v>0</v>
      </c>
      <c r="M137" s="148">
        <v>12509.12</v>
      </c>
      <c r="N137" s="374" t="s">
        <v>6289</v>
      </c>
      <c r="O137" s="148">
        <v>19076.60</v>
      </c>
      <c r="P137" s="148">
        <v>39091.191999999995</v>
      </c>
    </row>
    <row r="138" spans="1:16" ht="12.5">
      <c r="A138" s="237" t="s">
        <v>7585</v>
      </c>
      <c r="B138" s="237" t="s">
        <v>5736</v>
      </c>
      <c r="C138" s="237" t="s">
        <v>5838</v>
      </c>
      <c r="D138" s="238">
        <v>3</v>
      </c>
      <c r="E138" s="148">
        <v>8555.96</v>
      </c>
      <c r="F138" s="148">
        <v>0</v>
      </c>
      <c r="G138" s="148">
        <v>0</v>
      </c>
      <c r="H138" s="374" t="s">
        <v>6288</v>
      </c>
      <c r="I138" s="148">
        <v>0</v>
      </c>
      <c r="J138" s="148">
        <v>8555.96</v>
      </c>
      <c r="K138" s="148">
        <v>6844.767999999998</v>
      </c>
      <c r="L138" s="148">
        <v>0</v>
      </c>
      <c r="M138" s="148">
        <v>11407.946666666665</v>
      </c>
      <c r="N138" s="374" t="s">
        <v>6289</v>
      </c>
      <c r="O138" s="148">
        <v>18070.714666666667</v>
      </c>
      <c r="P138" s="148">
        <v>36323.42933333333</v>
      </c>
    </row>
    <row r="139" spans="1:16" ht="25">
      <c r="A139" s="237" t="s">
        <v>7586</v>
      </c>
      <c r="B139" s="237" t="s">
        <v>6235</v>
      </c>
      <c r="C139" s="237" t="s">
        <v>5838</v>
      </c>
      <c r="D139" s="238">
        <v>9</v>
      </c>
      <c r="E139" s="148">
        <v>11489.03</v>
      </c>
      <c r="F139" s="148">
        <v>0</v>
      </c>
      <c r="G139" s="148">
        <v>0</v>
      </c>
      <c r="H139" s="374" t="s">
        <v>6288</v>
      </c>
      <c r="I139" s="148">
        <v>0</v>
      </c>
      <c r="J139" s="148">
        <v>11489.03</v>
      </c>
      <c r="K139" s="148">
        <v>9191.224</v>
      </c>
      <c r="L139" s="148">
        <v>0</v>
      </c>
      <c r="M139" s="148">
        <v>15318.706666666667</v>
      </c>
      <c r="N139" s="374" t="s">
        <v>6289</v>
      </c>
      <c r="O139" s="148">
        <v>21643.044</v>
      </c>
      <c r="P139" s="148">
        <v>46152.97466666667</v>
      </c>
    </row>
    <row r="140" spans="1:16" ht="12.5">
      <c r="A140" s="237" t="s">
        <v>7587</v>
      </c>
      <c r="B140" s="237" t="s">
        <v>7588</v>
      </c>
      <c r="C140" s="237" t="s">
        <v>5838</v>
      </c>
      <c r="D140" s="238">
        <v>8</v>
      </c>
      <c r="E140" s="148">
        <v>10942.06</v>
      </c>
      <c r="F140" s="148">
        <v>0</v>
      </c>
      <c r="G140" s="148">
        <v>0</v>
      </c>
      <c r="H140" s="374" t="s">
        <v>6288</v>
      </c>
      <c r="I140" s="148">
        <v>0</v>
      </c>
      <c r="J140" s="148">
        <v>10942.06</v>
      </c>
      <c r="K140" s="148">
        <v>8753.648</v>
      </c>
      <c r="L140" s="148">
        <v>0</v>
      </c>
      <c r="M140" s="148">
        <v>14589.413333333332</v>
      </c>
      <c r="N140" s="374" t="s">
        <v>6289</v>
      </c>
      <c r="O140" s="148">
        <v>20976.866</v>
      </c>
      <c r="P140" s="148">
        <v>44319.92733333333</v>
      </c>
    </row>
    <row r="141" spans="1:16" ht="12.5">
      <c r="A141" s="237" t="s">
        <v>7589</v>
      </c>
      <c r="B141" s="237" t="s">
        <v>7110</v>
      </c>
      <c r="C141" s="237" t="s">
        <v>5838</v>
      </c>
      <c r="D141" s="238">
        <v>7</v>
      </c>
      <c r="E141" s="148">
        <v>10403.65</v>
      </c>
      <c r="F141" s="148">
        <v>0</v>
      </c>
      <c r="G141" s="148">
        <v>0</v>
      </c>
      <c r="H141" s="374" t="s">
        <v>6288</v>
      </c>
      <c r="I141" s="148">
        <v>0</v>
      </c>
      <c r="J141" s="148">
        <v>10403.65</v>
      </c>
      <c r="K141" s="148">
        <v>8322.919999999998</v>
      </c>
      <c r="L141" s="148">
        <v>0</v>
      </c>
      <c r="M141" s="148">
        <v>13871.533333333333</v>
      </c>
      <c r="N141" s="374" t="s">
        <v>6289</v>
      </c>
      <c r="O141" s="148">
        <v>20321.112666666668</v>
      </c>
      <c r="P141" s="148">
        <v>42515.566</v>
      </c>
    </row>
    <row r="142" spans="1:16" ht="25">
      <c r="A142" s="237" t="s">
        <v>7590</v>
      </c>
      <c r="B142" s="237" t="s">
        <v>7591</v>
      </c>
      <c r="C142" s="237" t="s">
        <v>5838</v>
      </c>
      <c r="D142" s="238">
        <v>10</v>
      </c>
      <c r="E142" s="148">
        <v>12073.35</v>
      </c>
      <c r="F142" s="148">
        <v>0</v>
      </c>
      <c r="G142" s="148">
        <v>0</v>
      </c>
      <c r="H142" s="374" t="s">
        <v>6288</v>
      </c>
      <c r="I142" s="148">
        <v>0</v>
      </c>
      <c r="J142" s="148">
        <v>12073.35</v>
      </c>
      <c r="K142" s="148">
        <v>9658.68</v>
      </c>
      <c r="L142" s="148">
        <v>0</v>
      </c>
      <c r="M142" s="148">
        <v>16097.80</v>
      </c>
      <c r="N142" s="374" t="s">
        <v>6289</v>
      </c>
      <c r="O142" s="148">
        <v>22354.720666666668</v>
      </c>
      <c r="P142" s="148">
        <v>48111.20066666667</v>
      </c>
    </row>
    <row r="143" spans="1:16" ht="12.5">
      <c r="A143" s="237" t="s">
        <v>7592</v>
      </c>
      <c r="B143" s="237" t="s">
        <v>7593</v>
      </c>
      <c r="C143" s="237" t="s">
        <v>5838</v>
      </c>
      <c r="D143" s="238">
        <v>8</v>
      </c>
      <c r="E143" s="148">
        <v>10942.06</v>
      </c>
      <c r="F143" s="148">
        <v>0</v>
      </c>
      <c r="G143" s="148">
        <v>0</v>
      </c>
      <c r="H143" s="374" t="s">
        <v>6288</v>
      </c>
      <c r="I143" s="148">
        <v>0</v>
      </c>
      <c r="J143" s="148">
        <v>10942.06</v>
      </c>
      <c r="K143" s="148">
        <v>8753.648</v>
      </c>
      <c r="L143" s="148">
        <v>0</v>
      </c>
      <c r="M143" s="148">
        <v>14589.413333333332</v>
      </c>
      <c r="N143" s="374" t="s">
        <v>6289</v>
      </c>
      <c r="O143" s="148">
        <v>20976.866</v>
      </c>
      <c r="P143" s="148">
        <v>44319.92733333333</v>
      </c>
    </row>
    <row r="144" spans="1:16" ht="12.5">
      <c r="A144" s="237" t="s">
        <v>7594</v>
      </c>
      <c r="B144" s="237" t="s">
        <v>7595</v>
      </c>
      <c r="C144" s="237" t="s">
        <v>5838</v>
      </c>
      <c r="D144" s="238">
        <v>8</v>
      </c>
      <c r="E144" s="148">
        <v>10942.06</v>
      </c>
      <c r="F144" s="148">
        <v>0</v>
      </c>
      <c r="G144" s="148">
        <v>0</v>
      </c>
      <c r="H144" s="374" t="s">
        <v>6288</v>
      </c>
      <c r="I144" s="148">
        <v>0</v>
      </c>
      <c r="J144" s="148">
        <v>10942.06</v>
      </c>
      <c r="K144" s="148">
        <v>8753.648</v>
      </c>
      <c r="L144" s="148">
        <v>0</v>
      </c>
      <c r="M144" s="148">
        <v>14589.413333333332</v>
      </c>
      <c r="N144" s="374" t="s">
        <v>6289</v>
      </c>
      <c r="O144" s="148">
        <v>20976.866</v>
      </c>
      <c r="P144" s="148">
        <v>44319.92733333333</v>
      </c>
    </row>
    <row r="145" spans="1:16" ht="12.5">
      <c r="A145" s="237" t="s">
        <v>7596</v>
      </c>
      <c r="B145" s="237" t="s">
        <v>7597</v>
      </c>
      <c r="C145" s="237" t="s">
        <v>5838</v>
      </c>
      <c r="D145" s="238">
        <v>4</v>
      </c>
      <c r="E145" s="148">
        <v>8946.33</v>
      </c>
      <c r="F145" s="148">
        <v>0</v>
      </c>
      <c r="G145" s="148">
        <v>0</v>
      </c>
      <c r="H145" s="374" t="s">
        <v>6288</v>
      </c>
      <c r="I145" s="148">
        <v>0</v>
      </c>
      <c r="J145" s="148">
        <v>8946.33</v>
      </c>
      <c r="K145" s="148">
        <v>7157.064</v>
      </c>
      <c r="L145" s="148">
        <v>0</v>
      </c>
      <c r="M145" s="148">
        <v>11928.44</v>
      </c>
      <c r="N145" s="374" t="s">
        <v>6289</v>
      </c>
      <c r="O145" s="148">
        <v>18546.170666666665</v>
      </c>
      <c r="P145" s="148">
        <v>37631.674666666666</v>
      </c>
    </row>
    <row r="146" spans="1:16" ht="12.5">
      <c r="A146" s="237" t="s">
        <v>7598</v>
      </c>
      <c r="B146" s="237" t="s">
        <v>7599</v>
      </c>
      <c r="C146" s="237" t="s">
        <v>5838</v>
      </c>
      <c r="D146" s="238">
        <v>7</v>
      </c>
      <c r="E146" s="148">
        <v>10403.65</v>
      </c>
      <c r="F146" s="148">
        <v>0</v>
      </c>
      <c r="G146" s="148">
        <v>0</v>
      </c>
      <c r="H146" s="374" t="s">
        <v>6288</v>
      </c>
      <c r="I146" s="148">
        <v>0</v>
      </c>
      <c r="J146" s="148">
        <v>10403.65</v>
      </c>
      <c r="K146" s="148">
        <v>8322.919999999998</v>
      </c>
      <c r="L146" s="148">
        <v>0</v>
      </c>
      <c r="M146" s="148">
        <v>13871.533333333333</v>
      </c>
      <c r="N146" s="374" t="s">
        <v>6289</v>
      </c>
      <c r="O146" s="148">
        <v>20321.112666666668</v>
      </c>
      <c r="P146" s="148">
        <v>42515.566</v>
      </c>
    </row>
    <row r="147" spans="1:16" ht="12.5">
      <c r="A147" s="237" t="s">
        <v>7600</v>
      </c>
      <c r="B147" s="237" t="s">
        <v>7601</v>
      </c>
      <c r="C147" s="237" t="s">
        <v>5838</v>
      </c>
      <c r="D147" s="238">
        <v>8</v>
      </c>
      <c r="E147" s="148">
        <v>10942.06</v>
      </c>
      <c r="F147" s="148">
        <v>0</v>
      </c>
      <c r="G147" s="148">
        <v>0</v>
      </c>
      <c r="H147" s="374" t="s">
        <v>6288</v>
      </c>
      <c r="I147" s="148">
        <v>0</v>
      </c>
      <c r="J147" s="148">
        <v>10942.06</v>
      </c>
      <c r="K147" s="148">
        <v>8753.648</v>
      </c>
      <c r="L147" s="148">
        <v>0</v>
      </c>
      <c r="M147" s="148">
        <v>14589.413333333332</v>
      </c>
      <c r="N147" s="374" t="s">
        <v>6289</v>
      </c>
      <c r="O147" s="148">
        <v>20976.866</v>
      </c>
      <c r="P147" s="148">
        <v>44319.92733333333</v>
      </c>
    </row>
    <row r="148" spans="1:16" ht="12.5">
      <c r="A148" s="237" t="s">
        <v>7602</v>
      </c>
      <c r="B148" s="237" t="s">
        <v>7159</v>
      </c>
      <c r="C148" s="237" t="s">
        <v>5838</v>
      </c>
      <c r="D148" s="238">
        <v>7</v>
      </c>
      <c r="E148" s="148">
        <v>10403.65</v>
      </c>
      <c r="F148" s="148">
        <v>0</v>
      </c>
      <c r="G148" s="148">
        <v>0</v>
      </c>
      <c r="H148" s="374" t="s">
        <v>6288</v>
      </c>
      <c r="I148" s="148">
        <v>0</v>
      </c>
      <c r="J148" s="148">
        <v>10403.65</v>
      </c>
      <c r="K148" s="148">
        <v>8322.919999999998</v>
      </c>
      <c r="L148" s="148">
        <v>0</v>
      </c>
      <c r="M148" s="148">
        <v>13871.533333333333</v>
      </c>
      <c r="N148" s="374" t="s">
        <v>6289</v>
      </c>
      <c r="O148" s="148">
        <v>20321.112666666668</v>
      </c>
      <c r="P148" s="148">
        <v>42515.566</v>
      </c>
    </row>
    <row r="149" spans="1:16" ht="12.5">
      <c r="A149" s="237" t="s">
        <v>7603</v>
      </c>
      <c r="B149" s="237" t="s">
        <v>7604</v>
      </c>
      <c r="C149" s="237" t="s">
        <v>5838</v>
      </c>
      <c r="D149" s="238">
        <v>7</v>
      </c>
      <c r="E149" s="148">
        <v>10403.65</v>
      </c>
      <c r="F149" s="148">
        <v>0</v>
      </c>
      <c r="G149" s="148">
        <v>0</v>
      </c>
      <c r="H149" s="374" t="s">
        <v>6288</v>
      </c>
      <c r="I149" s="148">
        <v>0</v>
      </c>
      <c r="J149" s="148">
        <v>10403.65</v>
      </c>
      <c r="K149" s="148">
        <v>8322.919999999998</v>
      </c>
      <c r="L149" s="148">
        <v>0</v>
      </c>
      <c r="M149" s="148">
        <v>13871.533333333333</v>
      </c>
      <c r="N149" s="374" t="s">
        <v>6289</v>
      </c>
      <c r="O149" s="148">
        <v>20321.112666666668</v>
      </c>
      <c r="P149" s="148">
        <v>42515.566</v>
      </c>
    </row>
    <row r="150" spans="1:16" ht="12.5">
      <c r="A150" s="237" t="s">
        <v>7605</v>
      </c>
      <c r="B150" s="237" t="s">
        <v>7606</v>
      </c>
      <c r="C150" s="237" t="s">
        <v>5838</v>
      </c>
      <c r="D150" s="238">
        <v>4</v>
      </c>
      <c r="E150" s="148">
        <v>8946.33</v>
      </c>
      <c r="F150" s="148">
        <v>0</v>
      </c>
      <c r="G150" s="148">
        <v>0</v>
      </c>
      <c r="H150" s="374" t="s">
        <v>6288</v>
      </c>
      <c r="I150" s="148">
        <v>0</v>
      </c>
      <c r="J150" s="148">
        <v>8946.33</v>
      </c>
      <c r="K150" s="148">
        <v>7157.064</v>
      </c>
      <c r="L150" s="148">
        <v>0</v>
      </c>
      <c r="M150" s="148">
        <v>11928.44</v>
      </c>
      <c r="N150" s="374" t="s">
        <v>6289</v>
      </c>
      <c r="O150" s="148">
        <v>18546.170666666665</v>
      </c>
      <c r="P150" s="148">
        <v>37631.674666666666</v>
      </c>
    </row>
    <row r="151" spans="1:16" ht="12.5">
      <c r="A151" s="237" t="s">
        <v>7607</v>
      </c>
      <c r="B151" s="237" t="s">
        <v>7608</v>
      </c>
      <c r="C151" s="237" t="s">
        <v>5838</v>
      </c>
      <c r="D151" s="238">
        <v>2</v>
      </c>
      <c r="E151" s="148">
        <v>6760.89</v>
      </c>
      <c r="F151" s="148">
        <v>0</v>
      </c>
      <c r="G151" s="148">
        <v>0</v>
      </c>
      <c r="H151" s="374" t="s">
        <v>6288</v>
      </c>
      <c r="I151" s="148">
        <v>0</v>
      </c>
      <c r="J151" s="148">
        <v>6760.89</v>
      </c>
      <c r="K151" s="148">
        <v>5408.7119999999995</v>
      </c>
      <c r="L151" s="148">
        <v>0</v>
      </c>
      <c r="M151" s="148">
        <v>9014.52</v>
      </c>
      <c r="N151" s="374" t="s">
        <v>6289</v>
      </c>
      <c r="O151" s="148">
        <v>15884.422666666665</v>
      </c>
      <c r="P151" s="148">
        <v>30307.654666666665</v>
      </c>
    </row>
    <row r="152" spans="1:16" ht="12.5">
      <c r="A152" s="237" t="s">
        <v>7609</v>
      </c>
      <c r="B152" s="237" t="s">
        <v>7610</v>
      </c>
      <c r="C152" s="237" t="s">
        <v>5838</v>
      </c>
      <c r="D152" s="238">
        <v>4</v>
      </c>
      <c r="E152" s="148">
        <v>8946.33</v>
      </c>
      <c r="F152" s="148">
        <v>0</v>
      </c>
      <c r="G152" s="148">
        <v>0</v>
      </c>
      <c r="H152" s="374" t="s">
        <v>6288</v>
      </c>
      <c r="I152" s="148">
        <v>0</v>
      </c>
      <c r="J152" s="148">
        <v>8946.33</v>
      </c>
      <c r="K152" s="148">
        <v>7157.064</v>
      </c>
      <c r="L152" s="148">
        <v>0</v>
      </c>
      <c r="M152" s="148">
        <v>11928.44</v>
      </c>
      <c r="N152" s="374" t="s">
        <v>6289</v>
      </c>
      <c r="O152" s="148">
        <v>18546.170666666665</v>
      </c>
      <c r="P152" s="148">
        <v>37631.674666666666</v>
      </c>
    </row>
    <row r="153" spans="1:16" ht="12.5">
      <c r="A153" s="237" t="s">
        <v>7611</v>
      </c>
      <c r="B153" s="237" t="s">
        <v>7612</v>
      </c>
      <c r="C153" s="237" t="s">
        <v>5838</v>
      </c>
      <c r="D153" s="238">
        <v>8</v>
      </c>
      <c r="E153" s="148">
        <v>10942.06</v>
      </c>
      <c r="F153" s="148">
        <v>0</v>
      </c>
      <c r="G153" s="148">
        <v>0</v>
      </c>
      <c r="H153" s="374" t="s">
        <v>6288</v>
      </c>
      <c r="I153" s="148">
        <v>0</v>
      </c>
      <c r="J153" s="148">
        <v>10942.06</v>
      </c>
      <c r="K153" s="148">
        <v>8753.648</v>
      </c>
      <c r="L153" s="148">
        <v>0</v>
      </c>
      <c r="M153" s="148">
        <v>14589.413333333332</v>
      </c>
      <c r="N153" s="374" t="s">
        <v>6289</v>
      </c>
      <c r="O153" s="148">
        <v>20976.866</v>
      </c>
      <c r="P153" s="148">
        <v>44319.92733333333</v>
      </c>
    </row>
    <row r="154" spans="1:16" ht="12.5">
      <c r="A154" s="237" t="s">
        <v>6279</v>
      </c>
      <c r="B154" s="237" t="s">
        <v>5242</v>
      </c>
      <c r="C154" s="237" t="s">
        <v>5838</v>
      </c>
      <c r="D154" s="238">
        <v>4</v>
      </c>
      <c r="E154" s="148">
        <v>8946.33</v>
      </c>
      <c r="F154" s="148">
        <v>0</v>
      </c>
      <c r="G154" s="148">
        <v>0</v>
      </c>
      <c r="H154" s="374" t="s">
        <v>6288</v>
      </c>
      <c r="I154" s="148">
        <v>0</v>
      </c>
      <c r="J154" s="148">
        <v>8946.33</v>
      </c>
      <c r="K154" s="148">
        <v>7157.064</v>
      </c>
      <c r="L154" s="148">
        <v>0</v>
      </c>
      <c r="M154" s="148">
        <v>11928.44</v>
      </c>
      <c r="N154" s="374" t="s">
        <v>6289</v>
      </c>
      <c r="O154" s="148">
        <v>18546.170666666665</v>
      </c>
      <c r="P154" s="148">
        <v>37631.674666666666</v>
      </c>
    </row>
    <row r="155" spans="1:16" ht="12.5">
      <c r="A155" s="237" t="s">
        <v>7613</v>
      </c>
      <c r="B155" s="237" t="s">
        <v>7614</v>
      </c>
      <c r="C155" s="237" t="s">
        <v>5838</v>
      </c>
      <c r="D155" s="238">
        <v>2</v>
      </c>
      <c r="E155" s="148">
        <v>6760.89</v>
      </c>
      <c r="F155" s="148">
        <v>0</v>
      </c>
      <c r="G155" s="148">
        <v>0</v>
      </c>
      <c r="H155" s="374" t="s">
        <v>6288</v>
      </c>
      <c r="I155" s="148">
        <v>0</v>
      </c>
      <c r="J155" s="148">
        <v>6760.89</v>
      </c>
      <c r="K155" s="148">
        <v>5408.7119999999995</v>
      </c>
      <c r="L155" s="148">
        <v>0</v>
      </c>
      <c r="M155" s="148">
        <v>9014.52</v>
      </c>
      <c r="N155" s="374" t="s">
        <v>6289</v>
      </c>
      <c r="O155" s="148">
        <v>15884.422666666665</v>
      </c>
      <c r="P155" s="148">
        <v>30307.654666666665</v>
      </c>
    </row>
    <row r="156" spans="1:16" ht="12.5">
      <c r="A156" s="237" t="s">
        <v>7380</v>
      </c>
      <c r="B156" s="237" t="s">
        <v>7381</v>
      </c>
      <c r="C156" s="237" t="s">
        <v>5838</v>
      </c>
      <c r="D156" s="238">
        <v>5</v>
      </c>
      <c r="E156" s="148">
        <v>12274.10</v>
      </c>
      <c r="F156" s="148">
        <v>1198.55</v>
      </c>
      <c r="G156" s="148">
        <v>0</v>
      </c>
      <c r="H156" s="374" t="s">
        <v>6288</v>
      </c>
      <c r="I156" s="148">
        <v>3305.3599999999997</v>
      </c>
      <c r="J156" s="148">
        <v>16778.01</v>
      </c>
      <c r="K156" s="148">
        <v>9819.279999999999</v>
      </c>
      <c r="L156" s="148">
        <v>0</v>
      </c>
      <c r="M156" s="148">
        <v>16365.466666666667</v>
      </c>
      <c r="N156" s="374" t="s">
        <v>6289</v>
      </c>
      <c r="O156" s="148">
        <v>22139.843333333334</v>
      </c>
      <c r="P156" s="148">
        <v>48324.59</v>
      </c>
    </row>
    <row r="157" spans="1:16" ht="12.5">
      <c r="A157" s="237" t="s">
        <v>7615</v>
      </c>
      <c r="B157" s="237" t="s">
        <v>6207</v>
      </c>
      <c r="C157" s="237" t="s">
        <v>5838</v>
      </c>
      <c r="D157" s="238">
        <v>8</v>
      </c>
      <c r="E157" s="148">
        <v>10942.06</v>
      </c>
      <c r="F157" s="148">
        <v>0</v>
      </c>
      <c r="G157" s="148">
        <v>0</v>
      </c>
      <c r="H157" s="374" t="s">
        <v>6288</v>
      </c>
      <c r="I157" s="148">
        <v>0</v>
      </c>
      <c r="J157" s="148">
        <v>10942.06</v>
      </c>
      <c r="K157" s="148">
        <v>8753.648</v>
      </c>
      <c r="L157" s="148">
        <v>0</v>
      </c>
      <c r="M157" s="148">
        <v>14589.413333333332</v>
      </c>
      <c r="N157" s="374" t="s">
        <v>6289</v>
      </c>
      <c r="O157" s="148">
        <v>20976.866</v>
      </c>
      <c r="P157" s="148">
        <v>44319.92733333333</v>
      </c>
    </row>
    <row r="158" spans="1:16" ht="25">
      <c r="A158" s="237" t="s">
        <v>7616</v>
      </c>
      <c r="B158" s="237" t="s">
        <v>7617</v>
      </c>
      <c r="C158" s="237" t="s">
        <v>5838</v>
      </c>
      <c r="D158" s="238">
        <v>6</v>
      </c>
      <c r="E158" s="148">
        <v>9866.71</v>
      </c>
      <c r="F158" s="148">
        <v>0</v>
      </c>
      <c r="G158" s="148">
        <v>0</v>
      </c>
      <c r="H158" s="374" t="s">
        <v>6288</v>
      </c>
      <c r="I158" s="148">
        <v>0</v>
      </c>
      <c r="J158" s="148">
        <v>9866.71</v>
      </c>
      <c r="K158" s="148">
        <v>7893.368</v>
      </c>
      <c r="L158" s="148">
        <v>0</v>
      </c>
      <c r="M158" s="148">
        <v>13155.613333333333</v>
      </c>
      <c r="N158" s="374" t="s">
        <v>6289</v>
      </c>
      <c r="O158" s="148">
        <v>19667.145333333334</v>
      </c>
      <c r="P158" s="148">
        <v>40716.12666666666</v>
      </c>
    </row>
    <row r="159" spans="1:16" ht="25">
      <c r="A159" s="237" t="s">
        <v>7618</v>
      </c>
      <c r="B159" s="237" t="s">
        <v>7619</v>
      </c>
      <c r="C159" s="237" t="s">
        <v>5838</v>
      </c>
      <c r="D159" s="238">
        <v>11</v>
      </c>
      <c r="E159" s="148">
        <v>12694.21</v>
      </c>
      <c r="F159" s="148">
        <v>1198.55</v>
      </c>
      <c r="G159" s="148">
        <v>0</v>
      </c>
      <c r="H159" s="374" t="s">
        <v>6288</v>
      </c>
      <c r="I159" s="148">
        <v>0</v>
      </c>
      <c r="J159" s="148">
        <v>13892.759999999998</v>
      </c>
      <c r="K159" s="148">
        <v>10155.368</v>
      </c>
      <c r="L159" s="148">
        <v>0</v>
      </c>
      <c r="M159" s="148">
        <v>16925.613333333335</v>
      </c>
      <c r="N159" s="374" t="s">
        <v>6289</v>
      </c>
      <c r="O159" s="148">
        <v>23110.895333333334</v>
      </c>
      <c r="P159" s="148">
        <v>50191.87666666667</v>
      </c>
    </row>
    <row r="160" spans="1:16" ht="12.5">
      <c r="A160" s="237" t="s">
        <v>7400</v>
      </c>
      <c r="B160" s="237" t="s">
        <v>7401</v>
      </c>
      <c r="C160" s="237" t="s">
        <v>5838</v>
      </c>
      <c r="D160" s="238">
        <v>11</v>
      </c>
      <c r="E160" s="148">
        <v>13517.58</v>
      </c>
      <c r="F160" s="148">
        <v>1198.55</v>
      </c>
      <c r="G160" s="148">
        <v>0</v>
      </c>
      <c r="H160" s="374" t="s">
        <v>6288</v>
      </c>
      <c r="I160" s="148">
        <v>2061.88</v>
      </c>
      <c r="J160" s="148">
        <v>16778.01</v>
      </c>
      <c r="K160" s="148">
        <v>10814.064</v>
      </c>
      <c r="L160" s="148">
        <v>0</v>
      </c>
      <c r="M160" s="148">
        <v>18023.440000000002</v>
      </c>
      <c r="N160" s="374" t="s">
        <v>6289</v>
      </c>
      <c r="O160" s="148">
        <v>23647.974666666665</v>
      </c>
      <c r="P160" s="148">
        <v>52485.47866666666</v>
      </c>
    </row>
    <row r="161" spans="1:16" ht="25">
      <c r="A161" s="237" t="s">
        <v>7620</v>
      </c>
      <c r="B161" s="237" t="s">
        <v>7344</v>
      </c>
      <c r="C161" s="237" t="s">
        <v>5838</v>
      </c>
      <c r="D161" s="238">
        <v>16</v>
      </c>
      <c r="E161" s="148">
        <v>13791.16</v>
      </c>
      <c r="F161" s="148">
        <v>0</v>
      </c>
      <c r="G161" s="148">
        <v>0</v>
      </c>
      <c r="H161" s="374" t="s">
        <v>6288</v>
      </c>
      <c r="I161" s="148">
        <v>0</v>
      </c>
      <c r="J161" s="148">
        <v>13791.16</v>
      </c>
      <c r="K161" s="148">
        <v>11032.928</v>
      </c>
      <c r="L161" s="148">
        <v>0</v>
      </c>
      <c r="M161" s="148">
        <v>18388.213333333333</v>
      </c>
      <c r="N161" s="374" t="s">
        <v>6289</v>
      </c>
      <c r="O161" s="148">
        <v>24446.924666666666</v>
      </c>
      <c r="P161" s="148">
        <v>53868.066</v>
      </c>
    </row>
    <row r="162" spans="1:16" ht="12.5">
      <c r="A162" s="237" t="s">
        <v>7621</v>
      </c>
      <c r="B162" s="237" t="s">
        <v>7622</v>
      </c>
      <c r="C162" s="237" t="s">
        <v>5838</v>
      </c>
      <c r="D162" s="238">
        <v>7</v>
      </c>
      <c r="E162" s="148">
        <v>10403.65</v>
      </c>
      <c r="F162" s="148">
        <v>0</v>
      </c>
      <c r="G162" s="148">
        <v>0</v>
      </c>
      <c r="H162" s="374" t="s">
        <v>6288</v>
      </c>
      <c r="I162" s="148">
        <v>0</v>
      </c>
      <c r="J162" s="148">
        <v>10403.65</v>
      </c>
      <c r="K162" s="148">
        <v>8322.919999999998</v>
      </c>
      <c r="L162" s="148">
        <v>0</v>
      </c>
      <c r="M162" s="148">
        <v>13871.533333333333</v>
      </c>
      <c r="N162" s="374" t="s">
        <v>6289</v>
      </c>
      <c r="O162" s="148">
        <v>20321.112666666668</v>
      </c>
      <c r="P162" s="148">
        <v>42515.566</v>
      </c>
    </row>
    <row r="163" spans="1:16" ht="12.5">
      <c r="A163" s="237" t="s">
        <v>7623</v>
      </c>
      <c r="B163" s="237" t="s">
        <v>5244</v>
      </c>
      <c r="C163" s="237" t="s">
        <v>5838</v>
      </c>
      <c r="D163" s="238">
        <v>14</v>
      </c>
      <c r="E163" s="148">
        <v>15108.68</v>
      </c>
      <c r="F163" s="148">
        <v>0</v>
      </c>
      <c r="G163" s="148">
        <v>0</v>
      </c>
      <c r="H163" s="374" t="s">
        <v>6288</v>
      </c>
      <c r="I163" s="148">
        <v>0</v>
      </c>
      <c r="J163" s="148">
        <v>15108.68</v>
      </c>
      <c r="K163" s="148">
        <v>12086.944000000001</v>
      </c>
      <c r="L163" s="148">
        <v>0</v>
      </c>
      <c r="M163" s="148">
        <v>20144.90666666667</v>
      </c>
      <c r="N163" s="374" t="s">
        <v>6289</v>
      </c>
      <c r="O163" s="148">
        <v>26051.601333333332</v>
      </c>
      <c r="P163" s="148">
        <v>58283.452000000005</v>
      </c>
    </row>
    <row r="164" spans="1:16" ht="25">
      <c r="A164" s="237" t="s">
        <v>7624</v>
      </c>
      <c r="B164" s="237" t="s">
        <v>7141</v>
      </c>
      <c r="C164" s="237" t="s">
        <v>5838</v>
      </c>
      <c r="D164" s="238">
        <v>12</v>
      </c>
      <c r="E164" s="148">
        <v>13350.06</v>
      </c>
      <c r="F164" s="148">
        <v>0</v>
      </c>
      <c r="G164" s="148">
        <v>0</v>
      </c>
      <c r="H164" s="374" t="s">
        <v>6288</v>
      </c>
      <c r="I164" s="148">
        <v>0</v>
      </c>
      <c r="J164" s="148">
        <v>13350.06</v>
      </c>
      <c r="K164" s="148">
        <v>10680.048</v>
      </c>
      <c r="L164" s="148">
        <v>0</v>
      </c>
      <c r="M164" s="148">
        <v>17800.08</v>
      </c>
      <c r="N164" s="374" t="s">
        <v>6289</v>
      </c>
      <c r="O164" s="148">
        <v>23909.693333333333</v>
      </c>
      <c r="P164" s="148">
        <v>52389.82133333334</v>
      </c>
    </row>
    <row r="165" spans="1:16" ht="12.5">
      <c r="A165" s="237" t="s">
        <v>7625</v>
      </c>
      <c r="B165" s="237" t="s">
        <v>5488</v>
      </c>
      <c r="C165" s="237" t="s">
        <v>5838</v>
      </c>
      <c r="D165" s="238">
        <v>5</v>
      </c>
      <c r="E165" s="148">
        <v>9381.84</v>
      </c>
      <c r="F165" s="148">
        <v>0</v>
      </c>
      <c r="G165" s="148">
        <v>0</v>
      </c>
      <c r="H165" s="374" t="s">
        <v>6288</v>
      </c>
      <c r="I165" s="148">
        <v>0</v>
      </c>
      <c r="J165" s="148">
        <v>9381.84</v>
      </c>
      <c r="K165" s="148">
        <v>7505.472</v>
      </c>
      <c r="L165" s="148">
        <v>0</v>
      </c>
      <c r="M165" s="148">
        <v>12509.12</v>
      </c>
      <c r="N165" s="374" t="s">
        <v>6289</v>
      </c>
      <c r="O165" s="148">
        <v>19076.60</v>
      </c>
      <c r="P165" s="148">
        <v>39091.191999999995</v>
      </c>
    </row>
    <row r="166" spans="1:16" ht="12.5">
      <c r="A166" s="237" t="s">
        <v>7626</v>
      </c>
      <c r="B166" s="237" t="s">
        <v>7627</v>
      </c>
      <c r="C166" s="237" t="s">
        <v>5838</v>
      </c>
      <c r="D166" s="238">
        <v>11</v>
      </c>
      <c r="E166" s="148">
        <v>12694.21</v>
      </c>
      <c r="F166" s="148">
        <v>0</v>
      </c>
      <c r="G166" s="148">
        <v>0</v>
      </c>
      <c r="H166" s="374" t="s">
        <v>6288</v>
      </c>
      <c r="I166" s="148">
        <v>0</v>
      </c>
      <c r="J166" s="148">
        <v>12694.21</v>
      </c>
      <c r="K166" s="148">
        <v>10155.368</v>
      </c>
      <c r="L166" s="148">
        <v>0</v>
      </c>
      <c r="M166" s="148">
        <v>16925.613333333335</v>
      </c>
      <c r="N166" s="374" t="s">
        <v>6289</v>
      </c>
      <c r="O166" s="148">
        <v>23110.895333333334</v>
      </c>
      <c r="P166" s="148">
        <v>50191.87666666667</v>
      </c>
    </row>
    <row r="167" spans="1:16" ht="12.5">
      <c r="A167" s="237" t="s">
        <v>7628</v>
      </c>
      <c r="B167" s="237" t="s">
        <v>6246</v>
      </c>
      <c r="C167" s="237" t="s">
        <v>5838</v>
      </c>
      <c r="D167" s="238">
        <v>8</v>
      </c>
      <c r="E167" s="148">
        <v>10942.06</v>
      </c>
      <c r="F167" s="148">
        <v>0</v>
      </c>
      <c r="G167" s="148">
        <v>0</v>
      </c>
      <c r="H167" s="374" t="s">
        <v>6288</v>
      </c>
      <c r="I167" s="148">
        <v>0</v>
      </c>
      <c r="J167" s="148">
        <v>10942.06</v>
      </c>
      <c r="K167" s="148">
        <v>8753.648</v>
      </c>
      <c r="L167" s="148">
        <v>0</v>
      </c>
      <c r="M167" s="148">
        <v>14589.413333333332</v>
      </c>
      <c r="N167" s="374" t="s">
        <v>6289</v>
      </c>
      <c r="O167" s="148">
        <v>20976.866</v>
      </c>
      <c r="P167" s="148">
        <v>44319.92733333333</v>
      </c>
    </row>
    <row r="168" spans="1:16" ht="12.5">
      <c r="A168" s="237" t="s">
        <v>7629</v>
      </c>
      <c r="B168" s="237" t="s">
        <v>7630</v>
      </c>
      <c r="C168" s="237" t="s">
        <v>5838</v>
      </c>
      <c r="D168" s="238">
        <v>6</v>
      </c>
      <c r="E168" s="148">
        <v>9866.71</v>
      </c>
      <c r="F168" s="148">
        <v>0</v>
      </c>
      <c r="G168" s="148">
        <v>0</v>
      </c>
      <c r="H168" s="374" t="s">
        <v>6288</v>
      </c>
      <c r="I168" s="148">
        <v>0</v>
      </c>
      <c r="J168" s="148">
        <v>9866.71</v>
      </c>
      <c r="K168" s="148">
        <v>7893.368</v>
      </c>
      <c r="L168" s="148">
        <v>0</v>
      </c>
      <c r="M168" s="148">
        <v>13155.613333333333</v>
      </c>
      <c r="N168" s="374" t="s">
        <v>6289</v>
      </c>
      <c r="O168" s="148">
        <v>19667.145333333334</v>
      </c>
      <c r="P168" s="148">
        <v>40716.12666666666</v>
      </c>
    </row>
    <row r="169" spans="1:16" ht="12.5">
      <c r="A169" s="237" t="s">
        <v>7631</v>
      </c>
      <c r="B169" s="237" t="s">
        <v>7198</v>
      </c>
      <c r="C169" s="237" t="s">
        <v>5838</v>
      </c>
      <c r="D169" s="238">
        <v>11</v>
      </c>
      <c r="E169" s="148">
        <v>12694.21</v>
      </c>
      <c r="F169" s="148">
        <v>0</v>
      </c>
      <c r="G169" s="148">
        <v>0</v>
      </c>
      <c r="H169" s="374" t="s">
        <v>6288</v>
      </c>
      <c r="I169" s="148">
        <v>0</v>
      </c>
      <c r="J169" s="148">
        <v>12694.21</v>
      </c>
      <c r="K169" s="148">
        <v>10155.368</v>
      </c>
      <c r="L169" s="148">
        <v>0</v>
      </c>
      <c r="M169" s="148">
        <v>16925.613333333335</v>
      </c>
      <c r="N169" s="374" t="s">
        <v>6289</v>
      </c>
      <c r="O169" s="148">
        <v>23110.895333333334</v>
      </c>
      <c r="P169" s="148">
        <v>50191.87666666667</v>
      </c>
    </row>
    <row r="170" spans="1:16" ht="12.5">
      <c r="A170" s="237" t="s">
        <v>7632</v>
      </c>
      <c r="B170" s="237" t="s">
        <v>6250</v>
      </c>
      <c r="C170" s="237" t="s">
        <v>5838</v>
      </c>
      <c r="D170" s="238">
        <v>8</v>
      </c>
      <c r="E170" s="148">
        <v>10942.06</v>
      </c>
      <c r="F170" s="148">
        <v>0</v>
      </c>
      <c r="G170" s="148">
        <v>0</v>
      </c>
      <c r="H170" s="374" t="s">
        <v>6288</v>
      </c>
      <c r="I170" s="148">
        <v>0</v>
      </c>
      <c r="J170" s="148">
        <v>10942.06</v>
      </c>
      <c r="K170" s="148">
        <v>8753.648</v>
      </c>
      <c r="L170" s="148">
        <v>0</v>
      </c>
      <c r="M170" s="148">
        <v>14589.413333333332</v>
      </c>
      <c r="N170" s="374" t="s">
        <v>6289</v>
      </c>
      <c r="O170" s="148">
        <v>20976.866</v>
      </c>
      <c r="P170" s="148">
        <v>44319.92733333333</v>
      </c>
    </row>
    <row r="171" spans="1:16" ht="12.5">
      <c r="A171" s="237" t="s">
        <v>7633</v>
      </c>
      <c r="B171" s="237" t="s">
        <v>7634</v>
      </c>
      <c r="C171" s="237" t="s">
        <v>5838</v>
      </c>
      <c r="D171" s="238">
        <v>7</v>
      </c>
      <c r="E171" s="148">
        <v>10403.65</v>
      </c>
      <c r="F171" s="148">
        <v>0</v>
      </c>
      <c r="G171" s="148">
        <v>0</v>
      </c>
      <c r="H171" s="374" t="s">
        <v>6288</v>
      </c>
      <c r="I171" s="148">
        <v>0</v>
      </c>
      <c r="J171" s="148">
        <v>10403.65</v>
      </c>
      <c r="K171" s="148">
        <v>8322.919999999998</v>
      </c>
      <c r="L171" s="148">
        <v>0</v>
      </c>
      <c r="M171" s="148">
        <v>13871.533333333333</v>
      </c>
      <c r="N171" s="374" t="s">
        <v>6289</v>
      </c>
      <c r="O171" s="148">
        <v>20321.112666666668</v>
      </c>
      <c r="P171" s="148">
        <v>42515.566</v>
      </c>
    </row>
    <row r="172" spans="1:16" ht="12.5">
      <c r="A172" s="237" t="s">
        <v>7635</v>
      </c>
      <c r="B172" s="237" t="s">
        <v>7200</v>
      </c>
      <c r="C172" s="237" t="s">
        <v>5838</v>
      </c>
      <c r="D172" s="238">
        <v>6</v>
      </c>
      <c r="E172" s="148">
        <v>9866.71</v>
      </c>
      <c r="F172" s="148">
        <v>0</v>
      </c>
      <c r="G172" s="148">
        <v>0</v>
      </c>
      <c r="H172" s="374" t="s">
        <v>6288</v>
      </c>
      <c r="I172" s="148">
        <v>0</v>
      </c>
      <c r="J172" s="148">
        <v>9866.71</v>
      </c>
      <c r="K172" s="148">
        <v>7893.368</v>
      </c>
      <c r="L172" s="148">
        <v>0</v>
      </c>
      <c r="M172" s="148">
        <v>13155.613333333333</v>
      </c>
      <c r="N172" s="374" t="s">
        <v>6289</v>
      </c>
      <c r="O172" s="148">
        <v>19667.145333333334</v>
      </c>
      <c r="P172" s="148">
        <v>40716.12666666666</v>
      </c>
    </row>
    <row r="173" spans="1:16" ht="12.5">
      <c r="A173" s="237" t="s">
        <v>7636</v>
      </c>
      <c r="B173" s="237" t="s">
        <v>7637</v>
      </c>
      <c r="C173" s="237" t="s">
        <v>5838</v>
      </c>
      <c r="D173" s="238">
        <v>8</v>
      </c>
      <c r="E173" s="148">
        <v>10942.06</v>
      </c>
      <c r="F173" s="148">
        <v>0</v>
      </c>
      <c r="G173" s="148">
        <v>0</v>
      </c>
      <c r="H173" s="374" t="s">
        <v>6288</v>
      </c>
      <c r="I173" s="148">
        <v>0</v>
      </c>
      <c r="J173" s="148">
        <v>10942.06</v>
      </c>
      <c r="K173" s="148">
        <v>8753.648</v>
      </c>
      <c r="L173" s="148">
        <v>0</v>
      </c>
      <c r="M173" s="148">
        <v>14589.413333333332</v>
      </c>
      <c r="N173" s="374" t="s">
        <v>6289</v>
      </c>
      <c r="O173" s="148">
        <v>20976.866</v>
      </c>
      <c r="P173" s="148">
        <v>44319.92733333333</v>
      </c>
    </row>
    <row r="174" spans="1:16" ht="12.5">
      <c r="A174" s="237" t="s">
        <v>7638</v>
      </c>
      <c r="B174" s="237" t="s">
        <v>7639</v>
      </c>
      <c r="C174" s="237" t="s">
        <v>5838</v>
      </c>
      <c r="D174" s="238">
        <v>6</v>
      </c>
      <c r="E174" s="148">
        <v>9866.71</v>
      </c>
      <c r="F174" s="148">
        <v>0</v>
      </c>
      <c r="G174" s="148">
        <v>0</v>
      </c>
      <c r="H174" s="374" t="s">
        <v>6288</v>
      </c>
      <c r="I174" s="148">
        <v>0</v>
      </c>
      <c r="J174" s="148">
        <v>9866.71</v>
      </c>
      <c r="K174" s="148">
        <v>7893.368</v>
      </c>
      <c r="L174" s="148">
        <v>0</v>
      </c>
      <c r="M174" s="148">
        <v>13155.613333333333</v>
      </c>
      <c r="N174" s="374" t="s">
        <v>6289</v>
      </c>
      <c r="O174" s="148">
        <v>19667.145333333334</v>
      </c>
      <c r="P174" s="148">
        <v>40716.12666666666</v>
      </c>
    </row>
    <row r="175" spans="1:16" ht="12.5">
      <c r="A175" s="237" t="s">
        <v>7640</v>
      </c>
      <c r="B175" s="237" t="s">
        <v>7641</v>
      </c>
      <c r="C175" s="237" t="s">
        <v>5838</v>
      </c>
      <c r="D175" s="238">
        <v>4</v>
      </c>
      <c r="E175" s="148">
        <v>8946.33</v>
      </c>
      <c r="F175" s="148">
        <v>0</v>
      </c>
      <c r="G175" s="148">
        <v>0</v>
      </c>
      <c r="H175" s="374" t="s">
        <v>6288</v>
      </c>
      <c r="I175" s="148">
        <v>0</v>
      </c>
      <c r="J175" s="148">
        <v>8946.33</v>
      </c>
      <c r="K175" s="148">
        <v>7157.064</v>
      </c>
      <c r="L175" s="148">
        <v>0</v>
      </c>
      <c r="M175" s="148">
        <v>11928.44</v>
      </c>
      <c r="N175" s="374" t="s">
        <v>6289</v>
      </c>
      <c r="O175" s="148">
        <v>18546.170666666665</v>
      </c>
      <c r="P175" s="148">
        <v>37631.674666666666</v>
      </c>
    </row>
    <row r="176" spans="1:16" ht="25">
      <c r="A176" s="237" t="s">
        <v>7642</v>
      </c>
      <c r="B176" s="237" t="s">
        <v>7206</v>
      </c>
      <c r="C176" s="237" t="s">
        <v>5838</v>
      </c>
      <c r="D176" s="238">
        <v>12</v>
      </c>
      <c r="E176" s="148">
        <v>13350.06</v>
      </c>
      <c r="F176" s="148">
        <v>0</v>
      </c>
      <c r="G176" s="148">
        <v>0</v>
      </c>
      <c r="H176" s="374" t="s">
        <v>6288</v>
      </c>
      <c r="I176" s="148">
        <v>0</v>
      </c>
      <c r="J176" s="148">
        <v>13350.06</v>
      </c>
      <c r="K176" s="148">
        <v>10680.048</v>
      </c>
      <c r="L176" s="148">
        <v>0</v>
      </c>
      <c r="M176" s="148">
        <v>17800.08</v>
      </c>
      <c r="N176" s="374" t="s">
        <v>6289</v>
      </c>
      <c r="O176" s="148">
        <v>23909.693333333333</v>
      </c>
      <c r="P176" s="148">
        <v>52389.82133333334</v>
      </c>
    </row>
    <row r="177" spans="1:16" ht="12.5">
      <c r="A177" s="237" t="s">
        <v>7643</v>
      </c>
      <c r="B177" s="237" t="s">
        <v>7122</v>
      </c>
      <c r="C177" s="237" t="s">
        <v>5838</v>
      </c>
      <c r="D177" s="238">
        <v>12</v>
      </c>
      <c r="E177" s="148">
        <v>13350.06</v>
      </c>
      <c r="F177" s="148">
        <v>0</v>
      </c>
      <c r="G177" s="148">
        <v>0</v>
      </c>
      <c r="H177" s="374" t="s">
        <v>6288</v>
      </c>
      <c r="I177" s="148">
        <v>0</v>
      </c>
      <c r="J177" s="148">
        <v>13350.06</v>
      </c>
      <c r="K177" s="148">
        <v>10680.048</v>
      </c>
      <c r="L177" s="148">
        <v>0</v>
      </c>
      <c r="M177" s="148">
        <v>17800.08</v>
      </c>
      <c r="N177" s="374" t="s">
        <v>6289</v>
      </c>
      <c r="O177" s="148">
        <v>23909.693333333333</v>
      </c>
      <c r="P177" s="148">
        <v>52389.82133333334</v>
      </c>
    </row>
    <row r="178" spans="1:16" ht="25">
      <c r="A178" s="237" t="s">
        <v>7644</v>
      </c>
      <c r="B178" s="237" t="s">
        <v>7645</v>
      </c>
      <c r="C178" s="237" t="s">
        <v>5838</v>
      </c>
      <c r="D178" s="238">
        <v>6</v>
      </c>
      <c r="E178" s="148">
        <v>9866.71</v>
      </c>
      <c r="F178" s="148">
        <v>0</v>
      </c>
      <c r="G178" s="148">
        <v>0</v>
      </c>
      <c r="H178" s="374" t="s">
        <v>6288</v>
      </c>
      <c r="I178" s="148">
        <v>0</v>
      </c>
      <c r="J178" s="148">
        <v>9866.71</v>
      </c>
      <c r="K178" s="148">
        <v>7893.368</v>
      </c>
      <c r="L178" s="148">
        <v>0</v>
      </c>
      <c r="M178" s="148">
        <v>13155.613333333333</v>
      </c>
      <c r="N178" s="374" t="s">
        <v>6289</v>
      </c>
      <c r="O178" s="148">
        <v>19667.145333333334</v>
      </c>
      <c r="P178" s="148">
        <v>40716.12666666666</v>
      </c>
    </row>
    <row r="179" spans="1:16" ht="12.5">
      <c r="A179" s="237" t="s">
        <v>7646</v>
      </c>
      <c r="B179" s="237" t="s">
        <v>7647</v>
      </c>
      <c r="C179" s="237" t="s">
        <v>5838</v>
      </c>
      <c r="D179" s="238">
        <v>8</v>
      </c>
      <c r="E179" s="148">
        <v>10942.06</v>
      </c>
      <c r="F179" s="148">
        <v>0</v>
      </c>
      <c r="G179" s="148">
        <v>0</v>
      </c>
      <c r="H179" s="374" t="s">
        <v>6288</v>
      </c>
      <c r="I179" s="148">
        <v>0</v>
      </c>
      <c r="J179" s="148">
        <v>10942.06</v>
      </c>
      <c r="K179" s="148">
        <v>8753.648</v>
      </c>
      <c r="L179" s="148">
        <v>0</v>
      </c>
      <c r="M179" s="148">
        <v>14589.413333333332</v>
      </c>
      <c r="N179" s="374" t="s">
        <v>6289</v>
      </c>
      <c r="O179" s="148">
        <v>20976.866</v>
      </c>
      <c r="P179" s="148">
        <v>44319.92733333333</v>
      </c>
    </row>
    <row r="180" spans="1:16" ht="12.5">
      <c r="A180" s="237" t="s">
        <v>7648</v>
      </c>
      <c r="B180" s="237" t="s">
        <v>5499</v>
      </c>
      <c r="C180" s="237" t="s">
        <v>5838</v>
      </c>
      <c r="D180" s="238">
        <v>12</v>
      </c>
      <c r="E180" s="148">
        <v>13350.06</v>
      </c>
      <c r="F180" s="148">
        <v>0</v>
      </c>
      <c r="G180" s="148">
        <v>0</v>
      </c>
      <c r="H180" s="374" t="s">
        <v>6288</v>
      </c>
      <c r="I180" s="148">
        <v>0</v>
      </c>
      <c r="J180" s="148">
        <v>13350.06</v>
      </c>
      <c r="K180" s="148">
        <v>10680.048</v>
      </c>
      <c r="L180" s="148">
        <v>0</v>
      </c>
      <c r="M180" s="148">
        <v>17800.08</v>
      </c>
      <c r="N180" s="374" t="s">
        <v>6289</v>
      </c>
      <c r="O180" s="148">
        <v>23909.693333333333</v>
      </c>
      <c r="P180" s="148">
        <v>52389.82133333334</v>
      </c>
    </row>
    <row r="181" spans="1:16" ht="12.5">
      <c r="A181" s="237" t="s">
        <v>7649</v>
      </c>
      <c r="B181" s="237" t="s">
        <v>7650</v>
      </c>
      <c r="C181" s="237" t="s">
        <v>5838</v>
      </c>
      <c r="D181" s="238">
        <v>6</v>
      </c>
      <c r="E181" s="148">
        <v>9866.71</v>
      </c>
      <c r="F181" s="148">
        <v>0</v>
      </c>
      <c r="G181" s="148">
        <v>0</v>
      </c>
      <c r="H181" s="374" t="s">
        <v>6288</v>
      </c>
      <c r="I181" s="148">
        <v>0</v>
      </c>
      <c r="J181" s="148">
        <v>9866.71</v>
      </c>
      <c r="K181" s="148">
        <v>7893.368</v>
      </c>
      <c r="L181" s="148">
        <v>0</v>
      </c>
      <c r="M181" s="148">
        <v>13155.613333333333</v>
      </c>
      <c r="N181" s="374" t="s">
        <v>6289</v>
      </c>
      <c r="O181" s="148">
        <v>19667.145333333334</v>
      </c>
      <c r="P181" s="148">
        <v>40716.12666666666</v>
      </c>
    </row>
    <row r="182" spans="1:16" ht="25">
      <c r="A182" s="237" t="s">
        <v>7651</v>
      </c>
      <c r="B182" s="237" t="s">
        <v>7652</v>
      </c>
      <c r="C182" s="237" t="s">
        <v>5838</v>
      </c>
      <c r="D182" s="238">
        <v>4</v>
      </c>
      <c r="E182" s="148">
        <v>8946.33</v>
      </c>
      <c r="F182" s="148">
        <v>0</v>
      </c>
      <c r="G182" s="148">
        <v>0</v>
      </c>
      <c r="H182" s="374" t="s">
        <v>6288</v>
      </c>
      <c r="I182" s="148">
        <v>0</v>
      </c>
      <c r="J182" s="148">
        <v>8946.33</v>
      </c>
      <c r="K182" s="148">
        <v>7157.064</v>
      </c>
      <c r="L182" s="148">
        <v>0</v>
      </c>
      <c r="M182" s="148">
        <v>11928.44</v>
      </c>
      <c r="N182" s="374" t="s">
        <v>6289</v>
      </c>
      <c r="O182" s="148">
        <v>18546.170666666665</v>
      </c>
      <c r="P182" s="148">
        <v>37631.674666666666</v>
      </c>
    </row>
    <row r="183" spans="1:16" ht="12.5">
      <c r="A183" s="237" t="s">
        <v>7653</v>
      </c>
      <c r="B183" s="237" t="s">
        <v>6197</v>
      </c>
      <c r="C183" s="237" t="s">
        <v>5838</v>
      </c>
      <c r="D183" s="238">
        <v>13</v>
      </c>
      <c r="E183" s="148">
        <v>14077.34</v>
      </c>
      <c r="F183" s="148">
        <v>0</v>
      </c>
      <c r="G183" s="148">
        <v>0</v>
      </c>
      <c r="H183" s="374" t="s">
        <v>6288</v>
      </c>
      <c r="I183" s="148">
        <v>0</v>
      </c>
      <c r="J183" s="148">
        <v>14077.34</v>
      </c>
      <c r="K183" s="148">
        <v>11261.872</v>
      </c>
      <c r="L183" s="148">
        <v>0</v>
      </c>
      <c r="M183" s="148">
        <v>18769.786666666667</v>
      </c>
      <c r="N183" s="374" t="s">
        <v>6289</v>
      </c>
      <c r="O183" s="148">
        <v>24795.47333333333</v>
      </c>
      <c r="P183" s="148">
        <v>54827.132</v>
      </c>
    </row>
    <row r="184" spans="1:16" ht="25">
      <c r="A184" s="237" t="s">
        <v>7340</v>
      </c>
      <c r="B184" s="237" t="s">
        <v>7341</v>
      </c>
      <c r="C184" s="237" t="s">
        <v>5838</v>
      </c>
      <c r="D184" s="238">
        <v>12</v>
      </c>
      <c r="E184" s="148">
        <v>13350.06</v>
      </c>
      <c r="F184" s="148">
        <v>0</v>
      </c>
      <c r="G184" s="148">
        <v>0</v>
      </c>
      <c r="H184" s="374" t="s">
        <v>6288</v>
      </c>
      <c r="I184" s="148">
        <v>0</v>
      </c>
      <c r="J184" s="148">
        <v>13350.06</v>
      </c>
      <c r="K184" s="148">
        <v>10680.048</v>
      </c>
      <c r="L184" s="148">
        <v>0</v>
      </c>
      <c r="M184" s="148">
        <v>17800.08</v>
      </c>
      <c r="N184" s="374" t="s">
        <v>6289</v>
      </c>
      <c r="O184" s="148">
        <v>23909.693333333333</v>
      </c>
      <c r="P184" s="148">
        <v>52389.82133333334</v>
      </c>
    </row>
    <row r="185" spans="1:16" ht="12.5">
      <c r="A185" s="237" t="s">
        <v>7654</v>
      </c>
      <c r="B185" s="237" t="s">
        <v>6185</v>
      </c>
      <c r="C185" s="237" t="s">
        <v>5838</v>
      </c>
      <c r="D185" s="238">
        <v>11</v>
      </c>
      <c r="E185" s="148">
        <v>12694.21</v>
      </c>
      <c r="F185" s="148">
        <v>0</v>
      </c>
      <c r="G185" s="148">
        <v>0</v>
      </c>
      <c r="H185" s="374" t="s">
        <v>6288</v>
      </c>
      <c r="I185" s="148">
        <v>0</v>
      </c>
      <c r="J185" s="148">
        <v>12694.21</v>
      </c>
      <c r="K185" s="148">
        <v>10155.368</v>
      </c>
      <c r="L185" s="148">
        <v>0</v>
      </c>
      <c r="M185" s="148">
        <v>16925.613333333335</v>
      </c>
      <c r="N185" s="374" t="s">
        <v>6289</v>
      </c>
      <c r="O185" s="148">
        <v>23110.895333333334</v>
      </c>
      <c r="P185" s="148">
        <v>50191.87666666667</v>
      </c>
    </row>
    <row r="186" spans="1:16" ht="25">
      <c r="A186" s="237" t="s">
        <v>7655</v>
      </c>
      <c r="B186" s="237" t="s">
        <v>5887</v>
      </c>
      <c r="C186" s="237" t="s">
        <v>5838</v>
      </c>
      <c r="D186" s="238">
        <v>8</v>
      </c>
      <c r="E186" s="148">
        <v>10942.06</v>
      </c>
      <c r="F186" s="148">
        <v>0</v>
      </c>
      <c r="G186" s="148">
        <v>0</v>
      </c>
      <c r="H186" s="374" t="s">
        <v>6288</v>
      </c>
      <c r="I186" s="148">
        <v>0</v>
      </c>
      <c r="J186" s="148">
        <v>10942.06</v>
      </c>
      <c r="K186" s="148">
        <v>8753.648</v>
      </c>
      <c r="L186" s="148">
        <v>0</v>
      </c>
      <c r="M186" s="148">
        <v>14589.413333333332</v>
      </c>
      <c r="N186" s="374" t="s">
        <v>6289</v>
      </c>
      <c r="O186" s="148">
        <v>20976.866</v>
      </c>
      <c r="P186" s="148">
        <v>44319.92733333333</v>
      </c>
    </row>
    <row r="187" spans="1:16" ht="12.5">
      <c r="A187" s="237" t="s">
        <v>7656</v>
      </c>
      <c r="B187" s="237" t="s">
        <v>5477</v>
      </c>
      <c r="C187" s="237" t="s">
        <v>5838</v>
      </c>
      <c r="D187" s="238">
        <v>2</v>
      </c>
      <c r="E187" s="148">
        <v>6760.89</v>
      </c>
      <c r="F187" s="148">
        <v>0</v>
      </c>
      <c r="G187" s="148">
        <v>0</v>
      </c>
      <c r="H187" s="374" t="s">
        <v>6288</v>
      </c>
      <c r="I187" s="148">
        <v>0</v>
      </c>
      <c r="J187" s="148">
        <v>6760.89</v>
      </c>
      <c r="K187" s="148">
        <v>5408.7119999999995</v>
      </c>
      <c r="L187" s="148">
        <v>0</v>
      </c>
      <c r="M187" s="148">
        <v>9014.52</v>
      </c>
      <c r="N187" s="374" t="s">
        <v>6289</v>
      </c>
      <c r="O187" s="148">
        <v>15884.422666666665</v>
      </c>
      <c r="P187" s="148">
        <v>30307.654666666665</v>
      </c>
    </row>
    <row r="188" spans="1:16" ht="12.5">
      <c r="A188" s="237" t="s">
        <v>7657</v>
      </c>
      <c r="B188" s="237" t="s">
        <v>7058</v>
      </c>
      <c r="C188" s="237" t="s">
        <v>5838</v>
      </c>
      <c r="D188" s="238">
        <v>4</v>
      </c>
      <c r="E188" s="148">
        <v>8946.33</v>
      </c>
      <c r="F188" s="148">
        <v>0</v>
      </c>
      <c r="G188" s="148">
        <v>0</v>
      </c>
      <c r="H188" s="374" t="s">
        <v>6288</v>
      </c>
      <c r="I188" s="148">
        <v>0</v>
      </c>
      <c r="J188" s="148">
        <v>8946.33</v>
      </c>
      <c r="K188" s="148">
        <v>7157.064</v>
      </c>
      <c r="L188" s="148">
        <v>0</v>
      </c>
      <c r="M188" s="148">
        <v>11928.44</v>
      </c>
      <c r="N188" s="374" t="s">
        <v>6289</v>
      </c>
      <c r="O188" s="148">
        <v>18546.170666666665</v>
      </c>
      <c r="P188" s="148">
        <v>37631.674666666666</v>
      </c>
    </row>
    <row r="189" spans="1:16" ht="25">
      <c r="A189" s="237" t="s">
        <v>7658</v>
      </c>
      <c r="B189" s="237" t="s">
        <v>6189</v>
      </c>
      <c r="C189" s="237" t="s">
        <v>5838</v>
      </c>
      <c r="D189" s="238">
        <v>13</v>
      </c>
      <c r="E189" s="148">
        <v>14077.34</v>
      </c>
      <c r="F189" s="148">
        <v>0</v>
      </c>
      <c r="G189" s="148">
        <v>0</v>
      </c>
      <c r="H189" s="374" t="s">
        <v>6288</v>
      </c>
      <c r="I189" s="148">
        <v>0</v>
      </c>
      <c r="J189" s="148">
        <v>14077.34</v>
      </c>
      <c r="K189" s="148">
        <v>11261.872</v>
      </c>
      <c r="L189" s="148">
        <v>0</v>
      </c>
      <c r="M189" s="148">
        <v>18769.786666666667</v>
      </c>
      <c r="N189" s="374" t="s">
        <v>6289</v>
      </c>
      <c r="O189" s="148">
        <v>24795.47333333333</v>
      </c>
      <c r="P189" s="148">
        <v>54827.132</v>
      </c>
    </row>
    <row r="190" spans="1:16" ht="12.5">
      <c r="A190" s="237" t="s">
        <v>7342</v>
      </c>
      <c r="B190" s="237" t="s">
        <v>7338</v>
      </c>
      <c r="C190" s="237" t="s">
        <v>5838</v>
      </c>
      <c r="D190" s="238">
        <v>13</v>
      </c>
      <c r="E190" s="148">
        <v>14077.34</v>
      </c>
      <c r="F190" s="148">
        <v>0</v>
      </c>
      <c r="G190" s="148">
        <v>0</v>
      </c>
      <c r="H190" s="374" t="s">
        <v>6288</v>
      </c>
      <c r="I190" s="148">
        <v>0</v>
      </c>
      <c r="J190" s="148">
        <v>14077.34</v>
      </c>
      <c r="K190" s="148">
        <v>11261.872</v>
      </c>
      <c r="L190" s="148">
        <v>0</v>
      </c>
      <c r="M190" s="148">
        <v>18769.786666666667</v>
      </c>
      <c r="N190" s="374" t="s">
        <v>6289</v>
      </c>
      <c r="O190" s="148">
        <v>24795.47333333333</v>
      </c>
      <c r="P190" s="148">
        <v>54827.132</v>
      </c>
    </row>
    <row r="191" spans="1:16" ht="25">
      <c r="A191" s="237" t="s">
        <v>7659</v>
      </c>
      <c r="B191" s="237" t="s">
        <v>7060</v>
      </c>
      <c r="C191" s="237" t="s">
        <v>5838</v>
      </c>
      <c r="D191" s="238">
        <v>8</v>
      </c>
      <c r="E191" s="148">
        <v>10942.06</v>
      </c>
      <c r="F191" s="148">
        <v>0</v>
      </c>
      <c r="G191" s="148">
        <v>0</v>
      </c>
      <c r="H191" s="374" t="s">
        <v>6288</v>
      </c>
      <c r="I191" s="148">
        <v>0</v>
      </c>
      <c r="J191" s="148">
        <v>10942.06</v>
      </c>
      <c r="K191" s="148">
        <v>8753.648</v>
      </c>
      <c r="L191" s="148">
        <v>0</v>
      </c>
      <c r="M191" s="148">
        <v>14589.413333333332</v>
      </c>
      <c r="N191" s="374" t="s">
        <v>6289</v>
      </c>
      <c r="O191" s="148">
        <v>20976.866</v>
      </c>
      <c r="P191" s="148">
        <v>44319.92733333333</v>
      </c>
    </row>
    <row r="192" spans="1:16" ht="12.5">
      <c r="A192" s="237" t="s">
        <v>7660</v>
      </c>
      <c r="B192" s="237" t="s">
        <v>5455</v>
      </c>
      <c r="C192" s="237" t="s">
        <v>5838</v>
      </c>
      <c r="D192" s="238">
        <v>11</v>
      </c>
      <c r="E192" s="148">
        <v>12694.21</v>
      </c>
      <c r="F192" s="148">
        <v>0</v>
      </c>
      <c r="G192" s="148">
        <v>0</v>
      </c>
      <c r="H192" s="374" t="s">
        <v>6288</v>
      </c>
      <c r="I192" s="148">
        <v>0</v>
      </c>
      <c r="J192" s="148">
        <v>12694.21</v>
      </c>
      <c r="K192" s="148">
        <v>10155.368</v>
      </c>
      <c r="L192" s="148">
        <v>0</v>
      </c>
      <c r="M192" s="148">
        <v>16925.613333333335</v>
      </c>
      <c r="N192" s="374" t="s">
        <v>6289</v>
      </c>
      <c r="O192" s="148">
        <v>23110.895333333334</v>
      </c>
      <c r="P192" s="148">
        <v>50191.87666666667</v>
      </c>
    </row>
    <row r="193" spans="1:16" ht="12.5">
      <c r="A193" s="237" t="s">
        <v>7661</v>
      </c>
      <c r="B193" s="237" t="s">
        <v>7558</v>
      </c>
      <c r="C193" s="237" t="s">
        <v>5838</v>
      </c>
      <c r="D193" s="238">
        <v>14</v>
      </c>
      <c r="E193" s="148">
        <v>15108.68</v>
      </c>
      <c r="F193" s="148">
        <v>0</v>
      </c>
      <c r="G193" s="148">
        <v>0</v>
      </c>
      <c r="H193" s="374" t="s">
        <v>6288</v>
      </c>
      <c r="I193" s="148">
        <v>0</v>
      </c>
      <c r="J193" s="148">
        <v>15108.68</v>
      </c>
      <c r="K193" s="148">
        <v>12086.944000000001</v>
      </c>
      <c r="L193" s="148">
        <v>0</v>
      </c>
      <c r="M193" s="148">
        <v>20144.90666666667</v>
      </c>
      <c r="N193" s="374" t="s">
        <v>6289</v>
      </c>
      <c r="O193" s="148">
        <v>26051.601333333332</v>
      </c>
      <c r="P193" s="148">
        <v>58283.452000000005</v>
      </c>
    </row>
    <row r="194" spans="1:16" ht="25">
      <c r="A194" s="237" t="s">
        <v>7662</v>
      </c>
      <c r="B194" s="237" t="s">
        <v>7532</v>
      </c>
      <c r="C194" s="237" t="s">
        <v>5838</v>
      </c>
      <c r="D194" s="238">
        <v>3</v>
      </c>
      <c r="E194" s="148">
        <v>8555.96</v>
      </c>
      <c r="F194" s="148">
        <v>0</v>
      </c>
      <c r="G194" s="148">
        <v>0</v>
      </c>
      <c r="H194" s="374" t="s">
        <v>6288</v>
      </c>
      <c r="I194" s="148">
        <v>0</v>
      </c>
      <c r="J194" s="148">
        <v>8555.96</v>
      </c>
      <c r="K194" s="148">
        <v>6844.767999999998</v>
      </c>
      <c r="L194" s="148">
        <v>0</v>
      </c>
      <c r="M194" s="148">
        <v>11407.946666666665</v>
      </c>
      <c r="N194" s="374" t="s">
        <v>6289</v>
      </c>
      <c r="O194" s="148">
        <v>18070.714666666667</v>
      </c>
      <c r="P194" s="148">
        <v>36323.42933333333</v>
      </c>
    </row>
    <row r="195" spans="1:16" ht="12.5">
      <c r="A195" s="237" t="s">
        <v>7663</v>
      </c>
      <c r="B195" s="237" t="s">
        <v>7146</v>
      </c>
      <c r="C195" s="237" t="s">
        <v>5838</v>
      </c>
      <c r="D195" s="238">
        <v>9</v>
      </c>
      <c r="E195" s="148">
        <v>11489.03</v>
      </c>
      <c r="F195" s="148">
        <v>0</v>
      </c>
      <c r="G195" s="148">
        <v>0</v>
      </c>
      <c r="H195" s="374" t="s">
        <v>6288</v>
      </c>
      <c r="I195" s="148">
        <v>0</v>
      </c>
      <c r="J195" s="148">
        <v>11489.03</v>
      </c>
      <c r="K195" s="148">
        <v>9191.224</v>
      </c>
      <c r="L195" s="148">
        <v>0</v>
      </c>
      <c r="M195" s="148">
        <v>15318.706666666667</v>
      </c>
      <c r="N195" s="374" t="s">
        <v>6289</v>
      </c>
      <c r="O195" s="148">
        <v>21643.044</v>
      </c>
      <c r="P195" s="148">
        <v>46152.97466666667</v>
      </c>
    </row>
    <row r="196" spans="1:16" ht="12.5">
      <c r="A196" s="237" t="s">
        <v>7664</v>
      </c>
      <c r="B196" s="237" t="s">
        <v>5263</v>
      </c>
      <c r="C196" s="237" t="s">
        <v>5838</v>
      </c>
      <c r="D196" s="238">
        <v>14</v>
      </c>
      <c r="E196" s="148">
        <v>15108.68</v>
      </c>
      <c r="F196" s="148">
        <v>0</v>
      </c>
      <c r="G196" s="148">
        <v>0</v>
      </c>
      <c r="H196" s="374" t="s">
        <v>6288</v>
      </c>
      <c r="I196" s="148">
        <v>0</v>
      </c>
      <c r="J196" s="148">
        <v>15108.68</v>
      </c>
      <c r="K196" s="148">
        <v>12086.944000000001</v>
      </c>
      <c r="L196" s="148">
        <v>0</v>
      </c>
      <c r="M196" s="148">
        <v>20144.90666666667</v>
      </c>
      <c r="N196" s="374" t="s">
        <v>6289</v>
      </c>
      <c r="O196" s="148">
        <v>26051.601333333332</v>
      </c>
      <c r="P196" s="148">
        <v>58283.452000000005</v>
      </c>
    </row>
    <row r="197" spans="1:16" ht="12.5">
      <c r="A197" s="237" t="s">
        <v>7665</v>
      </c>
      <c r="B197" s="237" t="s">
        <v>6275</v>
      </c>
      <c r="C197" s="237" t="s">
        <v>5838</v>
      </c>
      <c r="D197" s="238">
        <v>3</v>
      </c>
      <c r="E197" s="148">
        <v>8555.96</v>
      </c>
      <c r="F197" s="148">
        <v>0</v>
      </c>
      <c r="G197" s="148">
        <v>0</v>
      </c>
      <c r="H197" s="374" t="s">
        <v>6288</v>
      </c>
      <c r="I197" s="148">
        <v>0</v>
      </c>
      <c r="J197" s="148">
        <v>8555.96</v>
      </c>
      <c r="K197" s="148">
        <v>6844.767999999998</v>
      </c>
      <c r="L197" s="148">
        <v>0</v>
      </c>
      <c r="M197" s="148">
        <v>11407.946666666665</v>
      </c>
      <c r="N197" s="374" t="s">
        <v>6289</v>
      </c>
      <c r="O197" s="148">
        <v>18070.714666666667</v>
      </c>
      <c r="P197" s="148">
        <v>36323.42933333333</v>
      </c>
    </row>
    <row r="198" spans="1:16" ht="25">
      <c r="A198" s="237" t="s">
        <v>7343</v>
      </c>
      <c r="B198" s="237" t="s">
        <v>7344</v>
      </c>
      <c r="C198" s="237" t="s">
        <v>5838</v>
      </c>
      <c r="D198" s="238">
        <v>16</v>
      </c>
      <c r="E198" s="148">
        <v>13791.16</v>
      </c>
      <c r="F198" s="148">
        <v>0</v>
      </c>
      <c r="G198" s="148">
        <v>0</v>
      </c>
      <c r="H198" s="374" t="s">
        <v>6288</v>
      </c>
      <c r="I198" s="148">
        <v>0</v>
      </c>
      <c r="J198" s="148">
        <v>13791.16</v>
      </c>
      <c r="K198" s="148">
        <v>11032.928</v>
      </c>
      <c r="L198" s="148">
        <v>0</v>
      </c>
      <c r="M198" s="148">
        <v>18388.213333333333</v>
      </c>
      <c r="N198" s="374" t="s">
        <v>6289</v>
      </c>
      <c r="O198" s="148">
        <v>24446.924666666666</v>
      </c>
      <c r="P198" s="148">
        <v>53868.066</v>
      </c>
    </row>
    <row r="199" spans="1:16" ht="12.5">
      <c r="A199" s="237" t="s">
        <v>7666</v>
      </c>
      <c r="B199" s="237" t="s">
        <v>5244</v>
      </c>
      <c r="C199" s="237" t="s">
        <v>5838</v>
      </c>
      <c r="D199" s="238">
        <v>14</v>
      </c>
      <c r="E199" s="148">
        <v>15108.68</v>
      </c>
      <c r="F199" s="148">
        <v>0</v>
      </c>
      <c r="G199" s="148">
        <v>0</v>
      </c>
      <c r="H199" s="374" t="s">
        <v>6288</v>
      </c>
      <c r="I199" s="148">
        <v>0</v>
      </c>
      <c r="J199" s="148">
        <v>15108.68</v>
      </c>
      <c r="K199" s="148">
        <v>12086.944000000001</v>
      </c>
      <c r="L199" s="148">
        <v>0</v>
      </c>
      <c r="M199" s="148">
        <v>20144.90666666667</v>
      </c>
      <c r="N199" s="374" t="s">
        <v>6289</v>
      </c>
      <c r="O199" s="148">
        <v>26051.601333333332</v>
      </c>
      <c r="P199" s="148">
        <v>58283.452000000005</v>
      </c>
    </row>
    <row r="200" spans="1:16" ht="12.5">
      <c r="A200" s="237" t="s">
        <v>7667</v>
      </c>
      <c r="B200" s="237" t="s">
        <v>7668</v>
      </c>
      <c r="C200" s="237" t="s">
        <v>5838</v>
      </c>
      <c r="D200" s="238">
        <v>12</v>
      </c>
      <c r="E200" s="148">
        <v>13350.06</v>
      </c>
      <c r="F200" s="148">
        <v>0</v>
      </c>
      <c r="G200" s="148">
        <v>0</v>
      </c>
      <c r="H200" s="374" t="s">
        <v>6288</v>
      </c>
      <c r="I200" s="148">
        <v>0</v>
      </c>
      <c r="J200" s="148">
        <v>13350.06</v>
      </c>
      <c r="K200" s="148">
        <v>10680.048</v>
      </c>
      <c r="L200" s="148">
        <v>0</v>
      </c>
      <c r="M200" s="148">
        <v>17800.08</v>
      </c>
      <c r="N200" s="374" t="s">
        <v>6289</v>
      </c>
      <c r="O200" s="148">
        <v>23909.693333333333</v>
      </c>
      <c r="P200" s="148">
        <v>52389.82133333334</v>
      </c>
    </row>
    <row r="201" spans="1:16" ht="12.5">
      <c r="A201" s="237" t="s">
        <v>7669</v>
      </c>
      <c r="B201" s="237" t="s">
        <v>5488</v>
      </c>
      <c r="C201" s="237" t="s">
        <v>5838</v>
      </c>
      <c r="D201" s="238">
        <v>5</v>
      </c>
      <c r="E201" s="148">
        <v>9381.84</v>
      </c>
      <c r="F201" s="148">
        <v>0</v>
      </c>
      <c r="G201" s="148">
        <v>0</v>
      </c>
      <c r="H201" s="374" t="s">
        <v>6288</v>
      </c>
      <c r="I201" s="148">
        <v>0</v>
      </c>
      <c r="J201" s="148">
        <v>9381.84</v>
      </c>
      <c r="K201" s="148">
        <v>7505.472</v>
      </c>
      <c r="L201" s="148">
        <v>0</v>
      </c>
      <c r="M201" s="148">
        <v>12509.12</v>
      </c>
      <c r="N201" s="374" t="s">
        <v>6289</v>
      </c>
      <c r="O201" s="148">
        <v>19076.60</v>
      </c>
      <c r="P201" s="148">
        <v>39091.191999999995</v>
      </c>
    </row>
    <row r="202" spans="1:16" ht="12.5">
      <c r="A202" s="237" t="s">
        <v>7670</v>
      </c>
      <c r="B202" s="237" t="s">
        <v>7584</v>
      </c>
      <c r="C202" s="237" t="s">
        <v>5838</v>
      </c>
      <c r="D202" s="238">
        <v>5</v>
      </c>
      <c r="E202" s="148">
        <v>9381.84</v>
      </c>
      <c r="F202" s="148">
        <v>0</v>
      </c>
      <c r="G202" s="148">
        <v>0</v>
      </c>
      <c r="H202" s="374" t="s">
        <v>6288</v>
      </c>
      <c r="I202" s="148">
        <v>0</v>
      </c>
      <c r="J202" s="148">
        <v>9381.84</v>
      </c>
      <c r="K202" s="148">
        <v>7505.472</v>
      </c>
      <c r="L202" s="148">
        <v>0</v>
      </c>
      <c r="M202" s="148">
        <v>12509.12</v>
      </c>
      <c r="N202" s="374" t="s">
        <v>6289</v>
      </c>
      <c r="O202" s="148">
        <v>19076.60</v>
      </c>
      <c r="P202" s="148">
        <v>39091.191999999995</v>
      </c>
    </row>
    <row r="203" spans="1:16" ht="12.5">
      <c r="A203" s="237" t="s">
        <v>7671</v>
      </c>
      <c r="B203" s="237" t="s">
        <v>6191</v>
      </c>
      <c r="C203" s="237" t="s">
        <v>5838</v>
      </c>
      <c r="D203" s="238">
        <v>7</v>
      </c>
      <c r="E203" s="148">
        <v>10403.65</v>
      </c>
      <c r="F203" s="148">
        <v>0</v>
      </c>
      <c r="G203" s="148">
        <v>0</v>
      </c>
      <c r="H203" s="374" t="s">
        <v>6288</v>
      </c>
      <c r="I203" s="148">
        <v>0</v>
      </c>
      <c r="J203" s="148">
        <v>10403.65</v>
      </c>
      <c r="K203" s="148">
        <v>8322.919999999998</v>
      </c>
      <c r="L203" s="148">
        <v>0</v>
      </c>
      <c r="M203" s="148">
        <v>13871.533333333333</v>
      </c>
      <c r="N203" s="374" t="s">
        <v>6289</v>
      </c>
      <c r="O203" s="148">
        <v>20321.112666666668</v>
      </c>
      <c r="P203" s="148">
        <v>42515.566</v>
      </c>
    </row>
    <row r="204" spans="1:16" ht="12.5">
      <c r="A204" s="237" t="s">
        <v>7672</v>
      </c>
      <c r="B204" s="237" t="s">
        <v>6269</v>
      </c>
      <c r="C204" s="237" t="s">
        <v>5838</v>
      </c>
      <c r="D204" s="238">
        <v>4</v>
      </c>
      <c r="E204" s="148">
        <v>8946.33</v>
      </c>
      <c r="F204" s="148">
        <v>0</v>
      </c>
      <c r="G204" s="148">
        <v>0</v>
      </c>
      <c r="H204" s="374" t="s">
        <v>6288</v>
      </c>
      <c r="I204" s="148">
        <v>0</v>
      </c>
      <c r="J204" s="148">
        <v>8946.33</v>
      </c>
      <c r="K204" s="148">
        <v>7157.064</v>
      </c>
      <c r="L204" s="148">
        <v>0</v>
      </c>
      <c r="M204" s="148">
        <v>11928.44</v>
      </c>
      <c r="N204" s="374" t="s">
        <v>6289</v>
      </c>
      <c r="O204" s="148">
        <v>18546.170666666665</v>
      </c>
      <c r="P204" s="148">
        <v>37631.674666666666</v>
      </c>
    </row>
    <row r="205" spans="1:16" ht="12.5">
      <c r="A205" s="237" t="s">
        <v>7673</v>
      </c>
      <c r="B205" s="237" t="s">
        <v>7396</v>
      </c>
      <c r="C205" s="237" t="s">
        <v>5838</v>
      </c>
      <c r="D205" s="238">
        <v>11</v>
      </c>
      <c r="E205" s="148">
        <v>12694.21</v>
      </c>
      <c r="F205" s="148">
        <v>0</v>
      </c>
      <c r="G205" s="148">
        <v>0</v>
      </c>
      <c r="H205" s="374" t="s">
        <v>6288</v>
      </c>
      <c r="I205" s="148">
        <v>0</v>
      </c>
      <c r="J205" s="148">
        <v>12694.21</v>
      </c>
      <c r="K205" s="148">
        <v>10155.368</v>
      </c>
      <c r="L205" s="148">
        <v>0</v>
      </c>
      <c r="M205" s="148">
        <v>16925.613333333335</v>
      </c>
      <c r="N205" s="374" t="s">
        <v>6289</v>
      </c>
      <c r="O205" s="148">
        <v>23110.895333333334</v>
      </c>
      <c r="P205" s="148">
        <v>50191.87666666667</v>
      </c>
    </row>
    <row r="206" spans="1:16" ht="25">
      <c r="A206" s="237" t="s">
        <v>7674</v>
      </c>
      <c r="B206" s="237" t="s">
        <v>7539</v>
      </c>
      <c r="C206" s="237" t="s">
        <v>5838</v>
      </c>
      <c r="D206" s="238">
        <v>12</v>
      </c>
      <c r="E206" s="148">
        <v>13350.06</v>
      </c>
      <c r="F206" s="148">
        <v>0</v>
      </c>
      <c r="G206" s="148">
        <v>0</v>
      </c>
      <c r="H206" s="374" t="s">
        <v>6288</v>
      </c>
      <c r="I206" s="148">
        <v>0</v>
      </c>
      <c r="J206" s="148">
        <v>13350.06</v>
      </c>
      <c r="K206" s="148">
        <v>10680.048</v>
      </c>
      <c r="L206" s="148">
        <v>0</v>
      </c>
      <c r="M206" s="148">
        <v>17800.08</v>
      </c>
      <c r="N206" s="374" t="s">
        <v>6289</v>
      </c>
      <c r="O206" s="148">
        <v>23909.693333333333</v>
      </c>
      <c r="P206" s="148">
        <v>52389.82133333334</v>
      </c>
    </row>
    <row r="207" spans="1:16" ht="25">
      <c r="A207" s="237" t="s">
        <v>7675</v>
      </c>
      <c r="B207" s="237" t="s">
        <v>7043</v>
      </c>
      <c r="C207" s="237" t="s">
        <v>5838</v>
      </c>
      <c r="D207" s="238">
        <v>9</v>
      </c>
      <c r="E207" s="148">
        <v>11489.03</v>
      </c>
      <c r="F207" s="148">
        <v>0</v>
      </c>
      <c r="G207" s="148">
        <v>0</v>
      </c>
      <c r="H207" s="374" t="s">
        <v>6288</v>
      </c>
      <c r="I207" s="148">
        <v>0</v>
      </c>
      <c r="J207" s="148">
        <v>11489.03</v>
      </c>
      <c r="K207" s="148">
        <v>9191.224</v>
      </c>
      <c r="L207" s="148">
        <v>0</v>
      </c>
      <c r="M207" s="148">
        <v>15318.706666666667</v>
      </c>
      <c r="N207" s="374" t="s">
        <v>6289</v>
      </c>
      <c r="O207" s="148">
        <v>21643.044</v>
      </c>
      <c r="P207" s="148">
        <v>46152.97466666667</v>
      </c>
    </row>
    <row r="208" spans="1:16" ht="12.5">
      <c r="A208" s="237" t="s">
        <v>7676</v>
      </c>
      <c r="B208" s="237" t="s">
        <v>7677</v>
      </c>
      <c r="C208" s="237" t="s">
        <v>5838</v>
      </c>
      <c r="D208" s="238">
        <v>11</v>
      </c>
      <c r="E208" s="148">
        <v>12694.21</v>
      </c>
      <c r="F208" s="148">
        <v>0</v>
      </c>
      <c r="G208" s="148">
        <v>0</v>
      </c>
      <c r="H208" s="374" t="s">
        <v>6288</v>
      </c>
      <c r="I208" s="148">
        <v>0</v>
      </c>
      <c r="J208" s="148">
        <v>12694.21</v>
      </c>
      <c r="K208" s="148">
        <v>10155.368</v>
      </c>
      <c r="L208" s="148">
        <v>0</v>
      </c>
      <c r="M208" s="148">
        <v>16925.613333333335</v>
      </c>
      <c r="N208" s="374" t="s">
        <v>6289</v>
      </c>
      <c r="O208" s="148">
        <v>23110.895333333334</v>
      </c>
      <c r="P208" s="148">
        <v>50191.87666666667</v>
      </c>
    </row>
    <row r="209" spans="1:16" ht="25">
      <c r="A209" s="237" t="s">
        <v>7678</v>
      </c>
      <c r="B209" s="237" t="s">
        <v>6193</v>
      </c>
      <c r="C209" s="237" t="s">
        <v>5838</v>
      </c>
      <c r="D209" s="238">
        <v>12</v>
      </c>
      <c r="E209" s="148">
        <v>13350.06</v>
      </c>
      <c r="F209" s="148">
        <v>0</v>
      </c>
      <c r="G209" s="148">
        <v>0</v>
      </c>
      <c r="H209" s="374" t="s">
        <v>6288</v>
      </c>
      <c r="I209" s="148">
        <v>0</v>
      </c>
      <c r="J209" s="148">
        <v>13350.06</v>
      </c>
      <c r="K209" s="148">
        <v>10680.048</v>
      </c>
      <c r="L209" s="148">
        <v>0</v>
      </c>
      <c r="M209" s="148">
        <v>17800.08</v>
      </c>
      <c r="N209" s="374" t="s">
        <v>6289</v>
      </c>
      <c r="O209" s="148">
        <v>23909.693333333333</v>
      </c>
      <c r="P209" s="148">
        <v>52389.82133333334</v>
      </c>
    </row>
    <row r="210" spans="1:16" ht="12.5">
      <c r="A210" s="237" t="s">
        <v>7679</v>
      </c>
      <c r="B210" s="237" t="s">
        <v>7680</v>
      </c>
      <c r="C210" s="237" t="s">
        <v>5838</v>
      </c>
      <c r="D210" s="238">
        <v>13</v>
      </c>
      <c r="E210" s="148">
        <v>14077.34</v>
      </c>
      <c r="F210" s="148">
        <v>0</v>
      </c>
      <c r="G210" s="148">
        <v>0</v>
      </c>
      <c r="H210" s="374" t="s">
        <v>6288</v>
      </c>
      <c r="I210" s="148">
        <v>0</v>
      </c>
      <c r="J210" s="148">
        <v>14077.34</v>
      </c>
      <c r="K210" s="148">
        <v>11261.872</v>
      </c>
      <c r="L210" s="148">
        <v>0</v>
      </c>
      <c r="M210" s="148">
        <v>18769.786666666667</v>
      </c>
      <c r="N210" s="374" t="s">
        <v>6289</v>
      </c>
      <c r="O210" s="148">
        <v>24795.47333333333</v>
      </c>
      <c r="P210" s="148">
        <v>54827.132</v>
      </c>
    </row>
    <row r="211" spans="1:16" ht="12.5">
      <c r="A211" s="237" t="s">
        <v>7681</v>
      </c>
      <c r="B211" s="237" t="s">
        <v>5326</v>
      </c>
      <c r="C211" s="237" t="s">
        <v>5838</v>
      </c>
      <c r="D211" s="238">
        <v>9</v>
      </c>
      <c r="E211" s="148">
        <v>11489.03</v>
      </c>
      <c r="F211" s="148">
        <v>0</v>
      </c>
      <c r="G211" s="148">
        <v>0</v>
      </c>
      <c r="H211" s="374" t="s">
        <v>6288</v>
      </c>
      <c r="I211" s="148">
        <v>0</v>
      </c>
      <c r="J211" s="148">
        <v>11489.03</v>
      </c>
      <c r="K211" s="148">
        <v>9191.224</v>
      </c>
      <c r="L211" s="148">
        <v>0</v>
      </c>
      <c r="M211" s="148">
        <v>15318.706666666667</v>
      </c>
      <c r="N211" s="374" t="s">
        <v>6289</v>
      </c>
      <c r="O211" s="148">
        <v>21643.044</v>
      </c>
      <c r="P211" s="148">
        <v>46152.97466666667</v>
      </c>
    </row>
    <row r="212" spans="1:16" ht="12.5">
      <c r="A212" s="237" t="s">
        <v>7682</v>
      </c>
      <c r="B212" s="237" t="s">
        <v>5346</v>
      </c>
      <c r="C212" s="237" t="s">
        <v>5838</v>
      </c>
      <c r="D212" s="238">
        <v>14</v>
      </c>
      <c r="E212" s="148">
        <v>15108.68</v>
      </c>
      <c r="F212" s="148">
        <v>0</v>
      </c>
      <c r="G212" s="148">
        <v>0</v>
      </c>
      <c r="H212" s="374" t="s">
        <v>6288</v>
      </c>
      <c r="I212" s="148">
        <v>0</v>
      </c>
      <c r="J212" s="148">
        <v>15108.68</v>
      </c>
      <c r="K212" s="148">
        <v>12086.944000000001</v>
      </c>
      <c r="L212" s="148">
        <v>0</v>
      </c>
      <c r="M212" s="148">
        <v>20144.90666666667</v>
      </c>
      <c r="N212" s="374" t="s">
        <v>6289</v>
      </c>
      <c r="O212" s="148">
        <v>26051.601333333332</v>
      </c>
      <c r="P212" s="148">
        <v>58283.452000000005</v>
      </c>
    </row>
    <row r="213" spans="1:16" ht="12.5">
      <c r="A213" s="237" t="s">
        <v>7683</v>
      </c>
      <c r="B213" s="237" t="s">
        <v>7684</v>
      </c>
      <c r="C213" s="237" t="s">
        <v>5838</v>
      </c>
      <c r="D213" s="238">
        <v>14</v>
      </c>
      <c r="E213" s="148">
        <v>15108.68</v>
      </c>
      <c r="F213" s="148">
        <v>0</v>
      </c>
      <c r="G213" s="148">
        <v>0</v>
      </c>
      <c r="H213" s="374" t="s">
        <v>6288</v>
      </c>
      <c r="I213" s="148">
        <v>0</v>
      </c>
      <c r="J213" s="148">
        <v>15108.68</v>
      </c>
      <c r="K213" s="148">
        <v>12086.944000000001</v>
      </c>
      <c r="L213" s="148">
        <v>0</v>
      </c>
      <c r="M213" s="148">
        <v>20144.90666666667</v>
      </c>
      <c r="N213" s="374" t="s">
        <v>6289</v>
      </c>
      <c r="O213" s="148">
        <v>26051.601333333332</v>
      </c>
      <c r="P213" s="148">
        <v>58283.452000000005</v>
      </c>
    </row>
    <row r="214" spans="1:16" ht="25">
      <c r="A214" s="237" t="s">
        <v>7288</v>
      </c>
      <c r="B214" s="237" t="s">
        <v>7289</v>
      </c>
      <c r="C214" s="237" t="s">
        <v>5838</v>
      </c>
      <c r="D214" s="238">
        <v>14</v>
      </c>
      <c r="E214" s="148">
        <v>15108.68</v>
      </c>
      <c r="F214" s="148">
        <v>0</v>
      </c>
      <c r="G214" s="148">
        <v>0</v>
      </c>
      <c r="H214" s="374" t="s">
        <v>6288</v>
      </c>
      <c r="I214" s="148">
        <v>0</v>
      </c>
      <c r="J214" s="148">
        <v>15108.68</v>
      </c>
      <c r="K214" s="148">
        <v>12086.944000000001</v>
      </c>
      <c r="L214" s="148">
        <v>0</v>
      </c>
      <c r="M214" s="148">
        <v>20144.90666666667</v>
      </c>
      <c r="N214" s="374" t="s">
        <v>6289</v>
      </c>
      <c r="O214" s="148">
        <v>19137.661333333337</v>
      </c>
      <c r="P214" s="148">
        <v>51369.51200000001</v>
      </c>
    </row>
    <row r="215" spans="1:16" ht="12.5">
      <c r="A215" s="237" t="s">
        <v>7685</v>
      </c>
      <c r="B215" s="237" t="s">
        <v>7612</v>
      </c>
      <c r="C215" s="237" t="s">
        <v>5838</v>
      </c>
      <c r="D215" s="238">
        <v>8</v>
      </c>
      <c r="E215" s="148">
        <v>10942.06</v>
      </c>
      <c r="F215" s="148">
        <v>0</v>
      </c>
      <c r="G215" s="148">
        <v>0</v>
      </c>
      <c r="H215" s="374" t="s">
        <v>6288</v>
      </c>
      <c r="I215" s="148">
        <v>0</v>
      </c>
      <c r="J215" s="148">
        <v>10942.06</v>
      </c>
      <c r="K215" s="148">
        <v>8753.648</v>
      </c>
      <c r="L215" s="148">
        <v>0</v>
      </c>
      <c r="M215" s="148">
        <v>14589.413333333332</v>
      </c>
      <c r="N215" s="374" t="s">
        <v>6289</v>
      </c>
      <c r="O215" s="148">
        <v>20976.866</v>
      </c>
      <c r="P215" s="148">
        <v>44319.92733333333</v>
      </c>
    </row>
    <row r="216" spans="1:16" ht="12.5">
      <c r="A216" s="237" t="s">
        <v>7686</v>
      </c>
      <c r="B216" s="237" t="s">
        <v>7687</v>
      </c>
      <c r="C216" s="237" t="s">
        <v>5838</v>
      </c>
      <c r="D216" s="238">
        <v>10</v>
      </c>
      <c r="E216" s="148">
        <v>12073.35</v>
      </c>
      <c r="F216" s="148">
        <v>0</v>
      </c>
      <c r="G216" s="148">
        <v>0</v>
      </c>
      <c r="H216" s="374" t="s">
        <v>6288</v>
      </c>
      <c r="I216" s="148">
        <v>0</v>
      </c>
      <c r="J216" s="148">
        <v>12073.35</v>
      </c>
      <c r="K216" s="148">
        <v>9658.68</v>
      </c>
      <c r="L216" s="148">
        <v>0</v>
      </c>
      <c r="M216" s="148">
        <v>16097.80</v>
      </c>
      <c r="N216" s="374" t="s">
        <v>6289</v>
      </c>
      <c r="O216" s="148">
        <v>22354.720666666668</v>
      </c>
      <c r="P216" s="148">
        <v>48111.20066666667</v>
      </c>
    </row>
    <row r="217" spans="1:16" ht="12.5">
      <c r="A217" s="237" t="s">
        <v>7688</v>
      </c>
      <c r="B217" s="237" t="s">
        <v>7689</v>
      </c>
      <c r="C217" s="237" t="s">
        <v>5838</v>
      </c>
      <c r="D217" s="238">
        <v>9</v>
      </c>
      <c r="E217" s="148">
        <v>11489.03</v>
      </c>
      <c r="F217" s="148">
        <v>0</v>
      </c>
      <c r="G217" s="148">
        <v>0</v>
      </c>
      <c r="H217" s="374" t="s">
        <v>6288</v>
      </c>
      <c r="I217" s="148">
        <v>0</v>
      </c>
      <c r="J217" s="148">
        <v>11489.03</v>
      </c>
      <c r="K217" s="148">
        <v>9191.224</v>
      </c>
      <c r="L217" s="148">
        <v>0</v>
      </c>
      <c r="M217" s="148">
        <v>15318.706666666667</v>
      </c>
      <c r="N217" s="374" t="s">
        <v>6289</v>
      </c>
      <c r="O217" s="148">
        <v>21643.044</v>
      </c>
      <c r="P217" s="148">
        <v>46152.97466666667</v>
      </c>
    </row>
    <row r="218" spans="1:16" ht="12.5">
      <c r="A218" s="237" t="s">
        <v>7690</v>
      </c>
      <c r="B218" s="237" t="s">
        <v>7381</v>
      </c>
      <c r="C218" s="237" t="s">
        <v>5838</v>
      </c>
      <c r="D218" s="238">
        <v>5</v>
      </c>
      <c r="E218" s="148">
        <v>9381.84</v>
      </c>
      <c r="F218" s="148">
        <v>0</v>
      </c>
      <c r="G218" s="148">
        <v>0</v>
      </c>
      <c r="H218" s="374" t="s">
        <v>6288</v>
      </c>
      <c r="I218" s="148">
        <v>0</v>
      </c>
      <c r="J218" s="148">
        <v>9381.84</v>
      </c>
      <c r="K218" s="148">
        <v>7505.472</v>
      </c>
      <c r="L218" s="148">
        <v>0</v>
      </c>
      <c r="M218" s="148">
        <v>12509.12</v>
      </c>
      <c r="N218" s="374" t="s">
        <v>6289</v>
      </c>
      <c r="O218" s="148">
        <v>19076.60</v>
      </c>
      <c r="P218" s="148">
        <v>39091.191999999995</v>
      </c>
    </row>
    <row r="219" spans="1:16" ht="12.5">
      <c r="A219" s="237" t="s">
        <v>5874</v>
      </c>
      <c r="B219" s="237" t="s">
        <v>5875</v>
      </c>
      <c r="C219" s="237" t="s">
        <v>5838</v>
      </c>
      <c r="D219" s="238">
        <v>27</v>
      </c>
      <c r="E219" s="148">
        <v>10260.48</v>
      </c>
      <c r="F219" s="148">
        <v>530.3</v>
      </c>
      <c r="G219" s="148">
        <v>0</v>
      </c>
      <c r="H219" s="374" t="s">
        <v>6288</v>
      </c>
      <c r="I219" s="148">
        <v>1572.50</v>
      </c>
      <c r="J219" s="148">
        <v>12363.28</v>
      </c>
      <c r="K219" s="148">
        <v>3420.16</v>
      </c>
      <c r="L219" s="148">
        <v>0</v>
      </c>
      <c r="M219" s="148">
        <v>13680.64</v>
      </c>
      <c r="N219" s="374" t="s">
        <v>6289</v>
      </c>
      <c r="O219" s="148">
        <v>21904.48</v>
      </c>
      <c r="P219" s="148">
        <v>39005.28</v>
      </c>
    </row>
    <row r="220" spans="1:16" ht="12.5">
      <c r="A220" s="237" t="s">
        <v>7691</v>
      </c>
      <c r="B220" s="237" t="s">
        <v>7692</v>
      </c>
      <c r="C220" s="237" t="s">
        <v>5838</v>
      </c>
      <c r="D220" s="238">
        <v>16</v>
      </c>
      <c r="E220" s="148">
        <v>10041.58</v>
      </c>
      <c r="F220" s="148">
        <v>0</v>
      </c>
      <c r="G220" s="148">
        <v>0</v>
      </c>
      <c r="H220" s="374" t="s">
        <v>6288</v>
      </c>
      <c r="I220" s="148">
        <v>0</v>
      </c>
      <c r="J220" s="148">
        <v>10041.58</v>
      </c>
      <c r="K220" s="148">
        <v>8033.264</v>
      </c>
      <c r="L220" s="148">
        <v>0</v>
      </c>
      <c r="M220" s="148">
        <v>13388.773333333334</v>
      </c>
      <c r="N220" s="374" t="s">
        <v>6289</v>
      </c>
      <c r="O220" s="148">
        <v>19880.135333333335</v>
      </c>
      <c r="P220" s="148">
        <v>41302.172666666665</v>
      </c>
    </row>
    <row r="221" spans="1:16" ht="12.5">
      <c r="A221" s="237" t="s">
        <v>5881</v>
      </c>
      <c r="B221" s="237" t="s">
        <v>5882</v>
      </c>
      <c r="C221" s="237" t="s">
        <v>5838</v>
      </c>
      <c r="D221" s="238">
        <v>19</v>
      </c>
      <c r="E221" s="148">
        <v>10190.74</v>
      </c>
      <c r="F221" s="148">
        <v>530.3</v>
      </c>
      <c r="G221" s="148">
        <v>0</v>
      </c>
      <c r="H221" s="374" t="s">
        <v>6288</v>
      </c>
      <c r="I221" s="148">
        <v>2841.94</v>
      </c>
      <c r="J221" s="148">
        <v>13562.98</v>
      </c>
      <c r="K221" s="148">
        <v>3396.913333333333</v>
      </c>
      <c r="L221" s="148">
        <v>0</v>
      </c>
      <c r="M221" s="148">
        <v>13587.653333333332</v>
      </c>
      <c r="N221" s="374" t="s">
        <v>6289</v>
      </c>
      <c r="O221" s="148">
        <v>21834.74</v>
      </c>
      <c r="P221" s="148">
        <v>38819.30666666667</v>
      </c>
    </row>
    <row r="225" spans="1:14" ht="12.5">
      <c r="A225" s="317"/>
      <c r="B225" s="286" t="s">
        <v>7227</v>
      </c>
      <c r="C225" s="286"/>
      <c r="D225" s="286"/>
      <c r="E225" s="286"/>
      <c r="F225" s="286"/>
      <c r="G225" s="287"/>
      <c r="H225" s="317"/>
      <c r="I225" s="286" t="s">
        <v>7228</v>
      </c>
      <c r="J225" s="286"/>
      <c r="K225" s="286"/>
      <c r="L225" s="286"/>
      <c r="M225" s="286"/>
      <c r="N225" s="286"/>
    </row>
    <row r="226" spans="1:14" ht="25">
      <c r="A226" s="289" t="s">
        <v>7229</v>
      </c>
      <c r="B226" s="290" t="s">
        <v>7230</v>
      </c>
      <c r="C226" s="291" t="s">
        <v>7231</v>
      </c>
      <c r="D226" s="292"/>
      <c r="E226" s="292"/>
      <c r="F226" s="293"/>
      <c r="G226" s="287"/>
      <c r="H226" s="289" t="s">
        <v>7229</v>
      </c>
      <c r="I226" s="354" t="s">
        <v>7230</v>
      </c>
      <c r="J226" s="291" t="s">
        <v>7231</v>
      </c>
      <c r="K226" s="292"/>
      <c r="L226" s="292"/>
      <c r="M226" s="292"/>
      <c r="N226" s="293"/>
    </row>
    <row r="227" spans="1:14" ht="12.5">
      <c r="A227" s="296" t="s">
        <v>6288</v>
      </c>
      <c r="B227" s="107">
        <v>16</v>
      </c>
      <c r="C227" s="298" t="s">
        <v>7693</v>
      </c>
      <c r="D227" s="299"/>
      <c r="E227" s="299"/>
      <c r="F227" s="300"/>
      <c r="G227" s="287"/>
      <c r="H227" s="296" t="s">
        <v>6289</v>
      </c>
      <c r="I227" s="108" t="s">
        <v>7694</v>
      </c>
      <c r="J227" s="298" t="s">
        <v>7695</v>
      </c>
      <c r="K227" s="299"/>
      <c r="L227" s="299"/>
      <c r="M227" s="299"/>
      <c r="N227" s="300"/>
    </row>
    <row r="228" spans="1:14" ht="12.5">
      <c r="A228" s="303"/>
      <c r="B228" s="107">
        <v>60</v>
      </c>
      <c r="C228" s="375" t="s">
        <v>7271</v>
      </c>
      <c r="D228" s="376"/>
      <c r="E228" s="376"/>
      <c r="F228" s="377"/>
      <c r="G228" s="287"/>
      <c r="H228" s="378"/>
      <c r="I228" s="108" t="s">
        <v>6289</v>
      </c>
      <c r="J228" s="298" t="s">
        <v>7275</v>
      </c>
      <c r="K228" s="299"/>
      <c r="L228" s="299"/>
      <c r="M228" s="299"/>
      <c r="N228" s="300"/>
    </row>
    <row r="229" spans="1:14" ht="12.5">
      <c r="A229" s="303"/>
      <c r="B229" s="107">
        <v>71</v>
      </c>
      <c r="C229" s="379" t="s">
        <v>7696</v>
      </c>
      <c r="D229" s="380"/>
      <c r="E229" s="380"/>
      <c r="F229" s="381"/>
      <c r="G229" s="287"/>
      <c r="H229" s="378"/>
      <c r="I229" s="108" t="s">
        <v>7697</v>
      </c>
      <c r="J229" s="298" t="s">
        <v>7273</v>
      </c>
      <c r="K229" s="299"/>
      <c r="L229" s="299"/>
      <c r="M229" s="299"/>
      <c r="N229" s="300"/>
    </row>
    <row r="230" spans="1:14" ht="25">
      <c r="A230" s="305"/>
      <c r="B230" s="107" t="s">
        <v>7698</v>
      </c>
      <c r="C230" s="382" t="s">
        <v>7699</v>
      </c>
      <c r="D230" s="383"/>
      <c r="E230" s="384"/>
      <c r="F230" s="385"/>
      <c r="G230" s="287"/>
      <c r="H230" s="378"/>
      <c r="I230" s="108" t="s">
        <v>7700</v>
      </c>
      <c r="J230" s="298" t="s">
        <v>7272</v>
      </c>
      <c r="K230" s="299"/>
      <c r="L230" s="299"/>
      <c r="M230" s="299"/>
      <c r="N230" s="300"/>
    </row>
    <row r="231" spans="7:14" ht="12.5">
      <c r="G231" s="287"/>
      <c r="H231" s="378"/>
      <c r="I231" s="108" t="s">
        <v>7701</v>
      </c>
      <c r="J231" s="298" t="s">
        <v>7702</v>
      </c>
      <c r="K231" s="299"/>
      <c r="L231" s="299"/>
      <c r="M231" s="299"/>
      <c r="N231" s="300"/>
    </row>
    <row r="232" spans="1:14" ht="12.5">
      <c r="A232" s="100" t="s">
        <v>7274</v>
      </c>
      <c r="G232" s="287"/>
      <c r="H232" s="386"/>
      <c r="I232" s="108" t="s">
        <v>7703</v>
      </c>
      <c r="J232" s="298" t="s">
        <v>7704</v>
      </c>
      <c r="K232" s="299"/>
      <c r="L232" s="299"/>
      <c r="M232" s="299"/>
      <c r="N232" s="300"/>
    </row>
    <row r="233" spans="14:14" ht="12.5">
      <c r="N233" s="387"/>
    </row>
  </sheetData>
  <mergeCells count="54">
    <mergeCell ref="J228:N228"/>
    <mergeCell ref="C229:F229"/>
    <mergeCell ref="J229:N229"/>
    <mergeCell ref="J230:N230"/>
    <mergeCell ref="J231:N231"/>
    <mergeCell ref="J232:N232"/>
    <mergeCell ref="P20:P21"/>
    <mergeCell ref="B225:F225"/>
    <mergeCell ref="I225:N225"/>
    <mergeCell ref="C226:F226"/>
    <mergeCell ref="J226:N226"/>
    <mergeCell ref="A227:A230"/>
    <mergeCell ref="C227:F227"/>
    <mergeCell ref="H227:H232"/>
    <mergeCell ref="J227:N227"/>
    <mergeCell ref="C228:F228"/>
    <mergeCell ref="K19:P19"/>
    <mergeCell ref="E20:E21"/>
    <mergeCell ref="F20:F21"/>
    <mergeCell ref="G20:G21"/>
    <mergeCell ref="H20:I20"/>
    <mergeCell ref="J20:J21"/>
    <mergeCell ref="K20:K21"/>
    <mergeCell ref="L20:L21"/>
    <mergeCell ref="M20:M21"/>
    <mergeCell ref="N20:O20"/>
    <mergeCell ref="A18:D18"/>
    <mergeCell ref="A19:A21"/>
    <mergeCell ref="B19:B21"/>
    <mergeCell ref="C19:C21"/>
    <mergeCell ref="D19:D21"/>
    <mergeCell ref="E19:J19"/>
    <mergeCell ref="J9:J10"/>
    <mergeCell ref="K9:K10"/>
    <mergeCell ref="L9:L10"/>
    <mergeCell ref="M9:M10"/>
    <mergeCell ref="N9:O9"/>
    <mergeCell ref="P9:P10"/>
    <mergeCell ref="A8:A10"/>
    <mergeCell ref="B8:B10"/>
    <mergeCell ref="C8:C10"/>
    <mergeCell ref="D8:D10"/>
    <mergeCell ref="E8:J8"/>
    <mergeCell ref="K8:P8"/>
    <mergeCell ref="E9:E10"/>
    <mergeCell ref="F9:F10"/>
    <mergeCell ref="G9:G10"/>
    <mergeCell ref="H9:I9"/>
    <mergeCell ref="A2:P2"/>
    <mergeCell ref="A3:P3"/>
    <mergeCell ref="A4:P4"/>
    <mergeCell ref="A5:P5"/>
    <mergeCell ref="A6:P6"/>
    <mergeCell ref="A7:D7"/>
  </mergeCells>
  <printOptions horizontalCentered="1"/>
  <pageMargins left="0.70875" right="0.70875" top="1.1025" bottom="0.748125" header="0.31500000000000006" footer="0.31500000000000006"/>
  <pageSetup fitToHeight="0" orientation="landscape" paperSize="1" scale="60" r:id="rId2"/>
  <headerFooter>
    <oddHeader>&amp;L&amp;G&amp;R&amp;G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26"/>
  <sheetViews>
    <sheetView showGridLines="0" workbookViewId="0" topLeftCell="A1"/>
  </sheetViews>
  <sheetFormatPr defaultColWidth="11.424285714285714" defaultRowHeight="14.5"/>
  <cols>
    <col min="2" max="2" width="51.142857142857146" customWidth="1"/>
    <col min="3" max="4" width="29.285714285714285" customWidth="1"/>
    <col min="5" max="5" width="30.857142857142858" customWidth="1"/>
    <col min="6" max="8" width="34.285714285714285" customWidth="1"/>
  </cols>
  <sheetData>
    <row r="2" spans="2:8" ht="14.5">
      <c r="B2" s="19" t="s">
        <v>5049</v>
      </c>
      <c r="C2" s="20"/>
      <c r="D2" s="20"/>
      <c r="E2" s="20"/>
      <c r="F2" s="20"/>
      <c r="G2" s="20"/>
      <c r="H2" s="20"/>
    </row>
    <row r="3" spans="2:8" ht="25">
      <c r="B3" s="1" t="s">
        <v>4749</v>
      </c>
      <c r="C3" s="1" t="s">
        <v>4743</v>
      </c>
      <c r="D3" s="1" t="s">
        <v>4744</v>
      </c>
      <c r="E3" s="1" t="s">
        <v>4746</v>
      </c>
      <c r="F3" s="1" t="s">
        <v>4745</v>
      </c>
      <c r="G3" s="1" t="s">
        <v>4742</v>
      </c>
      <c r="H3" s="1" t="s">
        <v>24</v>
      </c>
    </row>
    <row r="4" spans="2:8" ht="14.5">
      <c r="B4" s="2" t="s">
        <v>1</v>
      </c>
      <c r="C4" s="4" t="s">
        <v>25</v>
      </c>
      <c r="D4" s="4">
        <v>0</v>
      </c>
      <c r="E4" s="4">
        <v>0</v>
      </c>
      <c r="F4" s="4">
        <v>0</v>
      </c>
      <c r="G4" s="4">
        <v>0</v>
      </c>
      <c r="H4" s="14" t="s">
        <v>25</v>
      </c>
    </row>
    <row r="5" spans="2:8" ht="14.5">
      <c r="B5" s="2" t="s">
        <v>2</v>
      </c>
      <c r="C5" s="4" t="s">
        <v>26</v>
      </c>
      <c r="D5" s="4">
        <v>0</v>
      </c>
      <c r="E5" s="4">
        <v>0</v>
      </c>
      <c r="F5" s="4">
        <v>0</v>
      </c>
      <c r="G5" s="4">
        <v>0</v>
      </c>
      <c r="H5" s="14" t="s">
        <v>26</v>
      </c>
    </row>
    <row r="6" spans="2:8" ht="14.5">
      <c r="B6" s="2" t="s">
        <v>3</v>
      </c>
      <c r="C6" s="4" t="s">
        <v>27</v>
      </c>
      <c r="D6" s="4">
        <v>0</v>
      </c>
      <c r="E6" s="4">
        <v>0</v>
      </c>
      <c r="F6" s="4">
        <v>0</v>
      </c>
      <c r="G6" s="4">
        <v>0</v>
      </c>
      <c r="H6" s="14" t="s">
        <v>27</v>
      </c>
    </row>
    <row r="7" spans="2:8" ht="14.5">
      <c r="B7" s="2" t="s">
        <v>4</v>
      </c>
      <c r="C7" s="4" t="s">
        <v>4751</v>
      </c>
      <c r="D7" s="4" t="s">
        <v>1733</v>
      </c>
      <c r="E7" s="4">
        <v>0</v>
      </c>
      <c r="F7" s="4">
        <v>0</v>
      </c>
      <c r="G7" s="4">
        <v>0</v>
      </c>
      <c r="H7" s="14" t="s">
        <v>28</v>
      </c>
    </row>
    <row r="8" spans="2:8" ht="14.5">
      <c r="B8" s="2" t="s">
        <v>5</v>
      </c>
      <c r="C8" s="4" t="s">
        <v>4752</v>
      </c>
      <c r="D8" s="4" t="s">
        <v>4765</v>
      </c>
      <c r="E8" s="4">
        <v>0</v>
      </c>
      <c r="F8" s="4">
        <v>0</v>
      </c>
      <c r="G8" s="4">
        <v>0</v>
      </c>
      <c r="H8" s="14" t="s">
        <v>29</v>
      </c>
    </row>
    <row r="9" spans="2:8" ht="14.5">
      <c r="B9" s="2" t="s">
        <v>6</v>
      </c>
      <c r="C9" s="4" t="s">
        <v>4753</v>
      </c>
      <c r="D9" s="4" t="s">
        <v>466</v>
      </c>
      <c r="E9" s="4">
        <v>0</v>
      </c>
      <c r="F9" s="4">
        <v>0</v>
      </c>
      <c r="G9" s="4">
        <v>0</v>
      </c>
      <c r="H9" s="14" t="s">
        <v>30</v>
      </c>
    </row>
    <row r="10" spans="2:8" ht="14.5">
      <c r="B10" s="2" t="s">
        <v>7</v>
      </c>
      <c r="C10" s="4" t="s">
        <v>4754</v>
      </c>
      <c r="D10" s="4" t="s">
        <v>4766</v>
      </c>
      <c r="E10" s="4">
        <v>0</v>
      </c>
      <c r="F10" s="4">
        <v>0</v>
      </c>
      <c r="G10" s="4">
        <v>0</v>
      </c>
      <c r="H10" s="14" t="s">
        <v>31</v>
      </c>
    </row>
    <row r="11" spans="2:8" ht="14.5">
      <c r="B11" s="2" t="s">
        <v>8</v>
      </c>
      <c r="C11" s="4" t="s">
        <v>4755</v>
      </c>
      <c r="D11" s="4" t="s">
        <v>4767</v>
      </c>
      <c r="E11" s="4">
        <v>0</v>
      </c>
      <c r="F11" s="4">
        <v>0</v>
      </c>
      <c r="G11" s="4">
        <v>0</v>
      </c>
      <c r="H11" s="14" t="s">
        <v>32</v>
      </c>
    </row>
    <row r="12" spans="2:8" ht="14.5">
      <c r="B12" s="2" t="s">
        <v>9</v>
      </c>
      <c r="C12" s="4" t="s">
        <v>33</v>
      </c>
      <c r="D12" s="4">
        <v>0</v>
      </c>
      <c r="E12" s="4">
        <v>0</v>
      </c>
      <c r="F12" s="4">
        <v>0</v>
      </c>
      <c r="G12" s="4">
        <v>0</v>
      </c>
      <c r="H12" s="14" t="s">
        <v>33</v>
      </c>
    </row>
    <row r="13" spans="2:8" ht="14.5">
      <c r="B13" s="2" t="s">
        <v>10</v>
      </c>
      <c r="C13" s="4" t="s">
        <v>4756</v>
      </c>
      <c r="D13" s="4" t="s">
        <v>4768</v>
      </c>
      <c r="E13" s="4">
        <v>0</v>
      </c>
      <c r="F13" s="4">
        <v>0</v>
      </c>
      <c r="G13" s="4">
        <v>0</v>
      </c>
      <c r="H13" s="14" t="s">
        <v>34</v>
      </c>
    </row>
    <row r="14" spans="2:8" ht="14.5">
      <c r="B14" s="2" t="s">
        <v>11</v>
      </c>
      <c r="C14" s="4" t="s">
        <v>4757</v>
      </c>
      <c r="D14" s="4" t="s">
        <v>434</v>
      </c>
      <c r="E14" s="4">
        <v>0</v>
      </c>
      <c r="F14" s="4">
        <v>0</v>
      </c>
      <c r="G14" s="4">
        <v>0</v>
      </c>
      <c r="H14" s="14" t="s">
        <v>35</v>
      </c>
    </row>
    <row r="15" spans="2:8" ht="14.5">
      <c r="B15" s="2" t="s">
        <v>12</v>
      </c>
      <c r="C15" s="4" t="s">
        <v>36</v>
      </c>
      <c r="D15" s="4">
        <v>0</v>
      </c>
      <c r="E15" s="4">
        <v>0</v>
      </c>
      <c r="F15" s="4">
        <v>0</v>
      </c>
      <c r="G15" s="4">
        <v>0</v>
      </c>
      <c r="H15" s="14" t="s">
        <v>36</v>
      </c>
    </row>
    <row r="16" spans="2:8" ht="14.5">
      <c r="B16" s="2" t="s">
        <v>13</v>
      </c>
      <c r="C16" s="4" t="s">
        <v>3386</v>
      </c>
      <c r="D16" s="4">
        <v>0</v>
      </c>
      <c r="E16" s="4" t="s">
        <v>446</v>
      </c>
      <c r="F16" s="4">
        <v>0</v>
      </c>
      <c r="G16" s="4">
        <v>0</v>
      </c>
      <c r="H16" s="14" t="s">
        <v>37</v>
      </c>
    </row>
    <row r="17" spans="2:8" ht="25">
      <c r="B17" s="2" t="s">
        <v>14</v>
      </c>
      <c r="C17" s="4" t="s">
        <v>4758</v>
      </c>
      <c r="D17" s="4">
        <v>0</v>
      </c>
      <c r="E17" s="4">
        <v>0</v>
      </c>
      <c r="F17" s="4" t="s">
        <v>488</v>
      </c>
      <c r="G17" s="4">
        <v>0</v>
      </c>
      <c r="H17" s="14" t="s">
        <v>38</v>
      </c>
    </row>
    <row r="18" spans="2:8" ht="14.5">
      <c r="B18" s="2" t="s">
        <v>15</v>
      </c>
      <c r="C18" s="4" t="s">
        <v>4759</v>
      </c>
      <c r="D18" s="4">
        <v>0</v>
      </c>
      <c r="E18" s="4">
        <v>0</v>
      </c>
      <c r="F18" s="4">
        <v>0</v>
      </c>
      <c r="G18" s="4" t="s">
        <v>494</v>
      </c>
      <c r="H18" s="14" t="s">
        <v>39</v>
      </c>
    </row>
    <row r="19" spans="2:8" ht="14.5">
      <c r="B19" s="2" t="s">
        <v>16</v>
      </c>
      <c r="C19" s="4" t="s">
        <v>40</v>
      </c>
      <c r="D19" s="4">
        <v>0</v>
      </c>
      <c r="E19" s="4">
        <v>0</v>
      </c>
      <c r="F19" s="4">
        <v>0</v>
      </c>
      <c r="G19" s="4">
        <v>0</v>
      </c>
      <c r="H19" s="14" t="s">
        <v>40</v>
      </c>
    </row>
    <row r="20" spans="2:8" ht="14.5">
      <c r="B20" s="2" t="s">
        <v>17</v>
      </c>
      <c r="C20" s="4" t="s">
        <v>4760</v>
      </c>
      <c r="D20" s="4" t="s">
        <v>312</v>
      </c>
      <c r="E20" s="4">
        <v>0</v>
      </c>
      <c r="F20" s="4">
        <v>0</v>
      </c>
      <c r="G20" s="4">
        <v>0</v>
      </c>
      <c r="H20" s="14" t="s">
        <v>41</v>
      </c>
    </row>
    <row r="21" spans="2:8" ht="14.5">
      <c r="B21" s="2" t="s">
        <v>18</v>
      </c>
      <c r="C21" s="4" t="s">
        <v>4761</v>
      </c>
      <c r="D21" s="4" t="s">
        <v>4769</v>
      </c>
      <c r="E21" s="4">
        <v>0</v>
      </c>
      <c r="F21" s="4">
        <v>0</v>
      </c>
      <c r="G21" s="4">
        <v>0</v>
      </c>
      <c r="H21" s="14" t="s">
        <v>42</v>
      </c>
    </row>
    <row r="22" spans="2:8" ht="25">
      <c r="B22" s="2" t="s">
        <v>19</v>
      </c>
      <c r="C22" s="4" t="s">
        <v>4762</v>
      </c>
      <c r="D22" s="4" t="s">
        <v>4770</v>
      </c>
      <c r="E22" s="4">
        <v>0</v>
      </c>
      <c r="F22" s="4">
        <v>0</v>
      </c>
      <c r="G22" s="4">
        <v>0</v>
      </c>
      <c r="H22" s="14" t="s">
        <v>43</v>
      </c>
    </row>
    <row r="23" spans="2:8" ht="14.5">
      <c r="B23" s="2" t="s">
        <v>20</v>
      </c>
      <c r="C23" s="4" t="s">
        <v>44</v>
      </c>
      <c r="D23" s="4">
        <v>0</v>
      </c>
      <c r="E23" s="4">
        <v>0</v>
      </c>
      <c r="F23" s="4">
        <v>0</v>
      </c>
      <c r="G23" s="4">
        <v>0</v>
      </c>
      <c r="H23" s="14" t="s">
        <v>44</v>
      </c>
    </row>
    <row r="24" spans="2:8" ht="14.5">
      <c r="B24" s="2" t="s">
        <v>21</v>
      </c>
      <c r="C24" s="4" t="s">
        <v>4763</v>
      </c>
      <c r="D24" s="4" t="s">
        <v>4771</v>
      </c>
      <c r="E24" s="4">
        <v>0</v>
      </c>
      <c r="F24" s="4">
        <v>0</v>
      </c>
      <c r="G24" s="4">
        <v>0</v>
      </c>
      <c r="H24" s="14" t="s">
        <v>45</v>
      </c>
    </row>
    <row r="25" spans="2:8" ht="14.5">
      <c r="B25" s="2" t="s">
        <v>22</v>
      </c>
      <c r="C25" s="4" t="s">
        <v>4764</v>
      </c>
      <c r="D25" s="4" t="s">
        <v>4772</v>
      </c>
      <c r="E25" s="4">
        <v>0</v>
      </c>
      <c r="F25" s="4">
        <v>0</v>
      </c>
      <c r="G25" s="4">
        <v>0</v>
      </c>
      <c r="H25" s="14" t="s">
        <v>46</v>
      </c>
    </row>
    <row r="26" spans="2:8" ht="14.5">
      <c r="B26" s="3" t="s">
        <v>4750</v>
      </c>
      <c r="C26" s="5" t="s">
        <v>4747</v>
      </c>
      <c r="D26" s="5" t="s">
        <v>4748</v>
      </c>
      <c r="E26" s="5" t="s">
        <v>446</v>
      </c>
      <c r="F26" s="5" t="s">
        <v>488</v>
      </c>
      <c r="G26" s="5" t="s">
        <v>494</v>
      </c>
      <c r="H26" s="5" t="s">
        <v>47</v>
      </c>
    </row>
  </sheetData>
  <mergeCells count="1">
    <mergeCell ref="B2:H2"/>
  </mergeCells>
  <pageMargins left="0.7" right="0.7" top="0.75" bottom="0.75" header="0.3" footer="0.3"/>
  <pageSetup horizontalDpi="300" verticalDpi="300" orientation="portrait" paperSize="9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6"/>
  <sheetViews>
    <sheetView showGridLines="0" workbookViewId="0" topLeftCell="A1"/>
  </sheetViews>
  <sheetFormatPr defaultColWidth="11.424285714285714" defaultRowHeight="14.5"/>
  <cols>
    <col min="2" max="2" width="43.857142857142854" customWidth="1"/>
    <col min="3" max="3" width="15.142857142857142" customWidth="1"/>
  </cols>
  <sheetData>
    <row r="2" spans="2:3" ht="14.5">
      <c r="B2" s="19" t="s">
        <v>5050</v>
      </c>
      <c r="C2" s="20"/>
    </row>
    <row r="3" spans="2:3" ht="14.5">
      <c r="B3" s="1" t="s">
        <v>4773</v>
      </c>
      <c r="C3" s="1" t="s">
        <v>24</v>
      </c>
    </row>
    <row r="4" spans="2:3" ht="14.5">
      <c r="B4" s="2" t="s">
        <v>4774</v>
      </c>
      <c r="C4" s="4" t="s">
        <v>4777</v>
      </c>
    </row>
    <row r="5" spans="2:3" ht="14.5">
      <c r="B5" s="2" t="s">
        <v>4775</v>
      </c>
      <c r="C5" s="4" t="s">
        <v>4778</v>
      </c>
    </row>
    <row r="6" spans="2:3" ht="14.5">
      <c r="B6" s="3" t="s">
        <v>4776</v>
      </c>
      <c r="C6" s="5" t="s">
        <v>47</v>
      </c>
    </row>
  </sheetData>
  <mergeCells count="1">
    <mergeCell ref="B2:C2"/>
  </mergeCells>
  <pageMargins left="0.7" right="0.7" top="0.75" bottom="0.75" header="0.3" footer="0.3"/>
  <pageSetup horizontalDpi="300" verticalDpi="300" orientation="portrait" paperSize="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26"/>
  <sheetViews>
    <sheetView showGridLines="0" workbookViewId="0" topLeftCell="A1"/>
  </sheetViews>
  <sheetFormatPr defaultColWidth="11.424285714285714" defaultRowHeight="14.5"/>
  <cols>
    <col min="2" max="2" width="48.714285714285715" customWidth="1"/>
    <col min="3" max="3" width="19.857142857142858" customWidth="1"/>
    <col min="4" max="5" width="24.714285714285715" customWidth="1"/>
  </cols>
  <sheetData>
    <row r="2" spans="2:5" ht="14.5">
      <c r="B2" s="19" t="s">
        <v>5051</v>
      </c>
      <c r="C2" s="20"/>
      <c r="D2" s="20"/>
      <c r="E2" s="20"/>
    </row>
    <row r="3" spans="2:5" ht="14.5">
      <c r="B3" s="1" t="s">
        <v>4773</v>
      </c>
      <c r="C3" s="1" t="s">
        <v>4774</v>
      </c>
      <c r="D3" s="1" t="s">
        <v>4775</v>
      </c>
      <c r="E3" s="1" t="s">
        <v>24</v>
      </c>
    </row>
    <row r="4" spans="2:5" ht="14.5">
      <c r="B4" s="2" t="s">
        <v>1</v>
      </c>
      <c r="C4" s="4" t="s">
        <v>25</v>
      </c>
      <c r="D4" s="4">
        <v>0</v>
      </c>
      <c r="E4" s="14" t="s">
        <v>25</v>
      </c>
    </row>
    <row r="5" spans="2:5" ht="14.5">
      <c r="B5" s="2" t="s">
        <v>2</v>
      </c>
      <c r="C5" s="4" t="s">
        <v>26</v>
      </c>
      <c r="D5" s="4">
        <v>0</v>
      </c>
      <c r="E5" s="14" t="s">
        <v>26</v>
      </c>
    </row>
    <row r="6" spans="2:5" ht="25">
      <c r="B6" s="2" t="s">
        <v>3</v>
      </c>
      <c r="C6" s="4" t="s">
        <v>27</v>
      </c>
      <c r="D6" s="4">
        <v>0</v>
      </c>
      <c r="E6" s="14" t="s">
        <v>27</v>
      </c>
    </row>
    <row r="7" spans="2:5" ht="14.5">
      <c r="B7" s="2" t="s">
        <v>4</v>
      </c>
      <c r="C7" s="4" t="s">
        <v>28</v>
      </c>
      <c r="D7" s="4">
        <v>0</v>
      </c>
      <c r="E7" s="14" t="s">
        <v>28</v>
      </c>
    </row>
    <row r="8" spans="2:5" ht="14.5">
      <c r="B8" s="2" t="s">
        <v>5</v>
      </c>
      <c r="C8" s="4" t="s">
        <v>29</v>
      </c>
      <c r="D8" s="4">
        <v>0</v>
      </c>
      <c r="E8" s="14" t="s">
        <v>29</v>
      </c>
    </row>
    <row r="9" spans="2:5" ht="14.5">
      <c r="B9" s="2" t="s">
        <v>6</v>
      </c>
      <c r="C9" s="4" t="s">
        <v>30</v>
      </c>
      <c r="D9" s="4">
        <v>0</v>
      </c>
      <c r="E9" s="14" t="s">
        <v>30</v>
      </c>
    </row>
    <row r="10" spans="2:5" ht="14.5">
      <c r="B10" s="2" t="s">
        <v>7</v>
      </c>
      <c r="C10" s="4" t="s">
        <v>31</v>
      </c>
      <c r="D10" s="4">
        <v>0</v>
      </c>
      <c r="E10" s="14" t="s">
        <v>31</v>
      </c>
    </row>
    <row r="11" spans="2:5" ht="14.5">
      <c r="B11" s="2" t="s">
        <v>8</v>
      </c>
      <c r="C11" s="4" t="s">
        <v>32</v>
      </c>
      <c r="D11" s="4">
        <v>0</v>
      </c>
      <c r="E11" s="14" t="s">
        <v>32</v>
      </c>
    </row>
    <row r="12" spans="2:5" ht="14.5">
      <c r="B12" s="2" t="s">
        <v>9</v>
      </c>
      <c r="C12" s="4" t="s">
        <v>33</v>
      </c>
      <c r="D12" s="4">
        <v>0</v>
      </c>
      <c r="E12" s="14" t="s">
        <v>33</v>
      </c>
    </row>
    <row r="13" spans="2:5" ht="14.5">
      <c r="B13" s="2" t="s">
        <v>10</v>
      </c>
      <c r="C13" s="4" t="s">
        <v>34</v>
      </c>
      <c r="D13" s="4">
        <v>0</v>
      </c>
      <c r="E13" s="14" t="s">
        <v>34</v>
      </c>
    </row>
    <row r="14" spans="2:5" ht="14.5">
      <c r="B14" s="2" t="s">
        <v>11</v>
      </c>
      <c r="C14" s="4" t="s">
        <v>35</v>
      </c>
      <c r="D14" s="4">
        <v>0</v>
      </c>
      <c r="E14" s="14" t="s">
        <v>35</v>
      </c>
    </row>
    <row r="15" spans="2:5" ht="14.5">
      <c r="B15" s="2" t="s">
        <v>12</v>
      </c>
      <c r="C15" s="4" t="s">
        <v>36</v>
      </c>
      <c r="D15" s="4">
        <v>0</v>
      </c>
      <c r="E15" s="14" t="s">
        <v>36</v>
      </c>
    </row>
    <row r="16" spans="2:5" ht="14.5">
      <c r="B16" s="2" t="s">
        <v>13</v>
      </c>
      <c r="C16" s="4" t="s">
        <v>37</v>
      </c>
      <c r="D16" s="4">
        <v>0</v>
      </c>
      <c r="E16" s="14" t="s">
        <v>37</v>
      </c>
    </row>
    <row r="17" spans="2:5" ht="25">
      <c r="B17" s="2" t="s">
        <v>14</v>
      </c>
      <c r="C17" s="4" t="s">
        <v>492</v>
      </c>
      <c r="D17" s="4" t="s">
        <v>4779</v>
      </c>
      <c r="E17" s="14" t="s">
        <v>38</v>
      </c>
    </row>
    <row r="18" spans="2:5" ht="14.5">
      <c r="B18" s="2" t="s">
        <v>15</v>
      </c>
      <c r="C18" s="4">
        <v>0</v>
      </c>
      <c r="D18" s="4" t="s">
        <v>39</v>
      </c>
      <c r="E18" s="14" t="s">
        <v>39</v>
      </c>
    </row>
    <row r="19" spans="2:5" ht="14.5">
      <c r="B19" s="2" t="s">
        <v>16</v>
      </c>
      <c r="C19" s="4" t="s">
        <v>40</v>
      </c>
      <c r="D19" s="4">
        <v>0</v>
      </c>
      <c r="E19" s="14" t="s">
        <v>40</v>
      </c>
    </row>
    <row r="20" spans="2:5" ht="14.5">
      <c r="B20" s="2" t="s">
        <v>17</v>
      </c>
      <c r="C20" s="4" t="s">
        <v>41</v>
      </c>
      <c r="D20" s="4">
        <v>0</v>
      </c>
      <c r="E20" s="14" t="s">
        <v>41</v>
      </c>
    </row>
    <row r="21" spans="2:5" ht="14.5">
      <c r="B21" s="2" t="s">
        <v>18</v>
      </c>
      <c r="C21" s="4" t="s">
        <v>42</v>
      </c>
      <c r="D21" s="4">
        <v>0</v>
      </c>
      <c r="E21" s="14" t="s">
        <v>42</v>
      </c>
    </row>
    <row r="22" spans="2:5" ht="25">
      <c r="B22" s="2" t="s">
        <v>19</v>
      </c>
      <c r="C22" s="4" t="s">
        <v>43</v>
      </c>
      <c r="D22" s="4">
        <v>0</v>
      </c>
      <c r="E22" s="14" t="s">
        <v>43</v>
      </c>
    </row>
    <row r="23" spans="2:5" ht="14.5">
      <c r="B23" s="2" t="s">
        <v>20</v>
      </c>
      <c r="C23" s="4" t="s">
        <v>44</v>
      </c>
      <c r="D23" s="4">
        <v>0</v>
      </c>
      <c r="E23" s="14" t="s">
        <v>44</v>
      </c>
    </row>
    <row r="24" spans="2:5" ht="25">
      <c r="B24" s="2" t="s">
        <v>21</v>
      </c>
      <c r="C24" s="4" t="s">
        <v>45</v>
      </c>
      <c r="D24" s="4">
        <v>0</v>
      </c>
      <c r="E24" s="14" t="s">
        <v>45</v>
      </c>
    </row>
    <row r="25" spans="2:5" ht="14.5">
      <c r="B25" s="2" t="s">
        <v>22</v>
      </c>
      <c r="C25" s="4" t="s">
        <v>46</v>
      </c>
      <c r="D25" s="4">
        <v>0</v>
      </c>
      <c r="E25" s="14" t="s">
        <v>46</v>
      </c>
    </row>
    <row r="26" spans="2:5" ht="14.5">
      <c r="B26" s="3" t="s">
        <v>4776</v>
      </c>
      <c r="C26" s="5" t="s">
        <v>4777</v>
      </c>
      <c r="D26" s="5" t="s">
        <v>4778</v>
      </c>
      <c r="E26" s="5" t="s">
        <v>47</v>
      </c>
    </row>
  </sheetData>
  <mergeCells count="1">
    <mergeCell ref="B2:E2"/>
  </mergeCells>
  <pageMargins left="0.7" right="0.7" top="0.75" bottom="0.75" header="0.3" footer="0.3"/>
  <pageSetup horizontalDpi="300" verticalDpi="300" orientation="portrait" paperSize="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19"/>
  <sheetViews>
    <sheetView showGridLines="0" workbookViewId="0" topLeftCell="A1"/>
  </sheetViews>
  <sheetFormatPr defaultColWidth="11.424285714285714" defaultRowHeight="14.5"/>
  <cols>
    <col min="2" max="2" width="51.142857142857146" customWidth="1"/>
    <col min="3" max="3" width="15.142857142857142" customWidth="1"/>
    <col min="4" max="4" width="22.285714285714285" customWidth="1"/>
  </cols>
  <sheetData>
    <row r="2" spans="2:4" ht="14.5">
      <c r="B2" s="19" t="s">
        <v>5052</v>
      </c>
      <c r="C2" s="20"/>
      <c r="D2" s="20"/>
    </row>
    <row r="3" spans="2:4" ht="25">
      <c r="B3" s="1" t="s">
        <v>4780</v>
      </c>
      <c r="C3" s="1" t="s">
        <v>4895</v>
      </c>
      <c r="D3" s="1" t="s">
        <v>24</v>
      </c>
    </row>
    <row r="4" spans="2:4" ht="14.5">
      <c r="B4" s="6" t="s">
        <v>0</v>
      </c>
      <c r="C4" s="15" t="s">
        <v>4896</v>
      </c>
      <c r="D4" s="8" t="s">
        <v>47</v>
      </c>
    </row>
    <row r="5" spans="2:4" ht="14.5">
      <c r="B5" s="11" t="s">
        <v>4781</v>
      </c>
      <c r="C5" s="16" t="s">
        <v>4896</v>
      </c>
      <c r="D5" s="13" t="s">
        <v>4911</v>
      </c>
    </row>
    <row r="6" spans="2:4" ht="25">
      <c r="B6" s="7" t="s">
        <v>4782</v>
      </c>
      <c r="C6" s="17" t="s">
        <v>4896</v>
      </c>
      <c r="D6" s="9" t="s">
        <v>4912</v>
      </c>
    </row>
    <row r="7" spans="2:4" ht="14.5">
      <c r="B7" s="2" t="s">
        <v>4783</v>
      </c>
      <c r="C7" s="18" t="s">
        <v>4897</v>
      </c>
      <c r="D7" s="4" t="s">
        <v>4913</v>
      </c>
    </row>
    <row r="8" spans="2:4" ht="37.5">
      <c r="B8" s="2" t="s">
        <v>4784</v>
      </c>
      <c r="C8" s="18" t="s">
        <v>4898</v>
      </c>
      <c r="D8" s="4" t="s">
        <v>4914</v>
      </c>
    </row>
    <row r="9" spans="2:4" ht="14.5">
      <c r="B9" s="2" t="s">
        <v>4785</v>
      </c>
      <c r="C9" s="18" t="s">
        <v>4899</v>
      </c>
      <c r="D9" s="4" t="s">
        <v>4915</v>
      </c>
    </row>
    <row r="10" spans="2:4" ht="25">
      <c r="B10" s="7" t="s">
        <v>4786</v>
      </c>
      <c r="C10" s="17" t="s">
        <v>4896</v>
      </c>
      <c r="D10" s="9" t="s">
        <v>4916</v>
      </c>
    </row>
    <row r="11" spans="2:4" ht="14.5">
      <c r="B11" s="2" t="s">
        <v>4787</v>
      </c>
      <c r="C11" s="18" t="s">
        <v>4900</v>
      </c>
      <c r="D11" s="4" t="s">
        <v>4917</v>
      </c>
    </row>
    <row r="12" spans="2:4" ht="14.5">
      <c r="B12" s="2" t="s">
        <v>4788</v>
      </c>
      <c r="C12" s="18" t="s">
        <v>4901</v>
      </c>
      <c r="D12" s="4" t="s">
        <v>4918</v>
      </c>
    </row>
    <row r="13" spans="2:4" ht="14.5">
      <c r="B13" s="2" t="s">
        <v>4789</v>
      </c>
      <c r="C13" s="18" t="s">
        <v>4898</v>
      </c>
      <c r="D13" s="4" t="s">
        <v>4919</v>
      </c>
    </row>
    <row r="14" spans="2:4" ht="25">
      <c r="B14" s="7" t="s">
        <v>4790</v>
      </c>
      <c r="C14" s="17" t="s">
        <v>4896</v>
      </c>
      <c r="D14" s="9" t="s">
        <v>4920</v>
      </c>
    </row>
    <row r="15" spans="2:4" ht="14.5">
      <c r="B15" s="2" t="s">
        <v>4791</v>
      </c>
      <c r="C15" s="18" t="s">
        <v>4900</v>
      </c>
      <c r="D15" s="4" t="s">
        <v>4920</v>
      </c>
    </row>
    <row r="16" spans="2:4" ht="14.5">
      <c r="B16" s="7" t="s">
        <v>4792</v>
      </c>
      <c r="C16" s="17" t="s">
        <v>4896</v>
      </c>
      <c r="D16" s="9" t="s">
        <v>4921</v>
      </c>
    </row>
    <row r="17" spans="2:4" ht="14.5">
      <c r="B17" s="2" t="s">
        <v>4793</v>
      </c>
      <c r="C17" s="18" t="s">
        <v>4900</v>
      </c>
      <c r="D17" s="4" t="s">
        <v>4922</v>
      </c>
    </row>
    <row r="18" spans="2:4" ht="25">
      <c r="B18" s="2" t="s">
        <v>4794</v>
      </c>
      <c r="C18" s="18" t="s">
        <v>4900</v>
      </c>
      <c r="D18" s="4" t="s">
        <v>4923</v>
      </c>
    </row>
    <row r="19" spans="2:4" ht="25">
      <c r="B19" s="2" t="s">
        <v>4795</v>
      </c>
      <c r="C19" s="18" t="s">
        <v>4898</v>
      </c>
      <c r="D19" s="4" t="s">
        <v>4924</v>
      </c>
    </row>
    <row r="20" spans="2:4" ht="25">
      <c r="B20" s="7" t="s">
        <v>4796</v>
      </c>
      <c r="C20" s="17" t="s">
        <v>4896</v>
      </c>
      <c r="D20" s="9" t="s">
        <v>4925</v>
      </c>
    </row>
    <row r="21" spans="2:4" ht="25">
      <c r="B21" s="2" t="s">
        <v>4797</v>
      </c>
      <c r="C21" s="18" t="s">
        <v>4900</v>
      </c>
      <c r="D21" s="4" t="s">
        <v>4926</v>
      </c>
    </row>
    <row r="22" spans="2:4" ht="14.5">
      <c r="B22" s="2" t="s">
        <v>4798</v>
      </c>
      <c r="C22" s="18" t="s">
        <v>4900</v>
      </c>
      <c r="D22" s="4" t="s">
        <v>4927</v>
      </c>
    </row>
    <row r="23" spans="2:4" ht="14.5">
      <c r="B23" s="2" t="s">
        <v>4799</v>
      </c>
      <c r="C23" s="18" t="s">
        <v>4897</v>
      </c>
      <c r="D23" s="4" t="s">
        <v>4928</v>
      </c>
    </row>
    <row r="24" spans="2:4" ht="25">
      <c r="B24" s="7" t="s">
        <v>4800</v>
      </c>
      <c r="C24" s="17" t="s">
        <v>4896</v>
      </c>
      <c r="D24" s="9" t="s">
        <v>4929</v>
      </c>
    </row>
    <row r="25" spans="2:4" ht="14.5">
      <c r="B25" s="2" t="s">
        <v>4801</v>
      </c>
      <c r="C25" s="18" t="s">
        <v>4902</v>
      </c>
      <c r="D25" s="4" t="s">
        <v>4930</v>
      </c>
    </row>
    <row r="26" spans="2:4" ht="14.5">
      <c r="B26" s="2" t="s">
        <v>4802</v>
      </c>
      <c r="C26" s="18" t="s">
        <v>4898</v>
      </c>
      <c r="D26" s="4" t="s">
        <v>4931</v>
      </c>
    </row>
    <row r="27" spans="2:4" ht="14.5">
      <c r="B27" s="7" t="s">
        <v>4803</v>
      </c>
      <c r="C27" s="17" t="s">
        <v>4896</v>
      </c>
      <c r="D27" s="9" t="s">
        <v>4932</v>
      </c>
    </row>
    <row r="28" spans="2:4" ht="14.5">
      <c r="B28" s="2" t="s">
        <v>4804</v>
      </c>
      <c r="C28" s="18" t="s">
        <v>4898</v>
      </c>
      <c r="D28" s="4" t="s">
        <v>1018</v>
      </c>
    </row>
    <row r="29" spans="2:4" ht="14.5">
      <c r="B29" s="2" t="s">
        <v>4805</v>
      </c>
      <c r="C29" s="18" t="s">
        <v>4898</v>
      </c>
      <c r="D29" s="4" t="s">
        <v>4933</v>
      </c>
    </row>
    <row r="30" spans="2:4" ht="25">
      <c r="B30" s="7" t="s">
        <v>4806</v>
      </c>
      <c r="C30" s="17" t="s">
        <v>4896</v>
      </c>
      <c r="D30" s="9" t="s">
        <v>4934</v>
      </c>
    </row>
    <row r="31" spans="2:4" ht="14.5">
      <c r="B31" s="2" t="s">
        <v>4807</v>
      </c>
      <c r="C31" s="18" t="s">
        <v>4898</v>
      </c>
      <c r="D31" s="4" t="s">
        <v>4935</v>
      </c>
    </row>
    <row r="32" spans="2:4" ht="14.5">
      <c r="B32" s="2" t="s">
        <v>4808</v>
      </c>
      <c r="C32" s="18" t="s">
        <v>4899</v>
      </c>
      <c r="D32" s="4" t="s">
        <v>2760</v>
      </c>
    </row>
    <row r="33" spans="2:4" ht="25">
      <c r="B33" s="7" t="s">
        <v>4809</v>
      </c>
      <c r="C33" s="17" t="s">
        <v>4896</v>
      </c>
      <c r="D33" s="9" t="s">
        <v>4936</v>
      </c>
    </row>
    <row r="34" spans="2:4" ht="25">
      <c r="B34" s="2" t="s">
        <v>4810</v>
      </c>
      <c r="C34" s="18" t="s">
        <v>4897</v>
      </c>
      <c r="D34" s="4" t="s">
        <v>4937</v>
      </c>
    </row>
    <row r="35" spans="2:4" ht="14.5">
      <c r="B35" s="2" t="s">
        <v>4811</v>
      </c>
      <c r="C35" s="18" t="s">
        <v>4903</v>
      </c>
      <c r="D35" s="4" t="s">
        <v>4938</v>
      </c>
    </row>
    <row r="36" spans="2:4" ht="14.5">
      <c r="B36" s="2" t="s">
        <v>4812</v>
      </c>
      <c r="C36" s="18" t="s">
        <v>4898</v>
      </c>
      <c r="D36" s="4" t="s">
        <v>4939</v>
      </c>
    </row>
    <row r="37" spans="2:4" ht="25">
      <c r="B37" s="2" t="s">
        <v>4813</v>
      </c>
      <c r="C37" s="18" t="s">
        <v>4898</v>
      </c>
      <c r="D37" s="4" t="s">
        <v>4940</v>
      </c>
    </row>
    <row r="38" spans="2:4" ht="14.5">
      <c r="B38" s="7" t="s">
        <v>4814</v>
      </c>
      <c r="C38" s="17" t="s">
        <v>4896</v>
      </c>
      <c r="D38" s="9" t="s">
        <v>4941</v>
      </c>
    </row>
    <row r="39" spans="2:4" ht="14.5">
      <c r="B39" s="2" t="s">
        <v>4815</v>
      </c>
      <c r="C39" s="18" t="s">
        <v>4903</v>
      </c>
      <c r="D39" s="4" t="s">
        <v>4941</v>
      </c>
    </row>
    <row r="40" spans="2:4" ht="14.5">
      <c r="B40" s="11" t="s">
        <v>4816</v>
      </c>
      <c r="C40" s="16" t="s">
        <v>4896</v>
      </c>
      <c r="D40" s="13" t="s">
        <v>4942</v>
      </c>
    </row>
    <row r="41" spans="2:4" ht="25">
      <c r="B41" s="7" t="s">
        <v>4817</v>
      </c>
      <c r="C41" s="17" t="s">
        <v>4896</v>
      </c>
      <c r="D41" s="9" t="s">
        <v>3214</v>
      </c>
    </row>
    <row r="42" spans="2:4" ht="25">
      <c r="B42" s="2" t="s">
        <v>4818</v>
      </c>
      <c r="C42" s="18" t="s">
        <v>4903</v>
      </c>
      <c r="D42" s="4" t="s">
        <v>3214</v>
      </c>
    </row>
    <row r="43" spans="2:4" ht="14.5">
      <c r="B43" s="7" t="s">
        <v>4819</v>
      </c>
      <c r="C43" s="17" t="s">
        <v>4896</v>
      </c>
      <c r="D43" s="9" t="s">
        <v>4943</v>
      </c>
    </row>
    <row r="44" spans="2:4" ht="14.5">
      <c r="B44" s="2" t="s">
        <v>4820</v>
      </c>
      <c r="C44" s="18" t="s">
        <v>4898</v>
      </c>
      <c r="D44" s="4" t="s">
        <v>4944</v>
      </c>
    </row>
    <row r="45" spans="2:4" ht="14.5">
      <c r="B45" s="2" t="s">
        <v>4821</v>
      </c>
      <c r="C45" s="18" t="s">
        <v>4898</v>
      </c>
      <c r="D45" s="4" t="s">
        <v>4945</v>
      </c>
    </row>
    <row r="46" spans="2:4" ht="14.5">
      <c r="B46" s="7" t="s">
        <v>4822</v>
      </c>
      <c r="C46" s="17" t="s">
        <v>4896</v>
      </c>
      <c r="D46" s="9" t="s">
        <v>4946</v>
      </c>
    </row>
    <row r="47" spans="2:4" ht="14.5">
      <c r="B47" s="2" t="s">
        <v>4823</v>
      </c>
      <c r="C47" s="18" t="s">
        <v>4903</v>
      </c>
      <c r="D47" s="4" t="s">
        <v>4947</v>
      </c>
    </row>
    <row r="48" spans="2:4" ht="14.5">
      <c r="B48" s="2" t="s">
        <v>4824</v>
      </c>
      <c r="C48" s="18" t="s">
        <v>4898</v>
      </c>
      <c r="D48" s="4" t="s">
        <v>4948</v>
      </c>
    </row>
    <row r="49" spans="2:4" ht="25">
      <c r="B49" s="2" t="s">
        <v>4825</v>
      </c>
      <c r="C49" s="18" t="s">
        <v>4904</v>
      </c>
      <c r="D49" s="4" t="s">
        <v>37</v>
      </c>
    </row>
    <row r="50" spans="2:4" ht="14.5">
      <c r="B50" s="2" t="s">
        <v>4826</v>
      </c>
      <c r="C50" s="18" t="s">
        <v>4905</v>
      </c>
      <c r="D50" s="4" t="s">
        <v>905</v>
      </c>
    </row>
    <row r="51" spans="2:4" ht="14.5">
      <c r="B51" s="2" t="s">
        <v>4827</v>
      </c>
      <c r="C51" s="18" t="s">
        <v>4900</v>
      </c>
      <c r="D51" s="4" t="s">
        <v>4949</v>
      </c>
    </row>
    <row r="52" spans="2:4" ht="14.5">
      <c r="B52" s="7" t="s">
        <v>4828</v>
      </c>
      <c r="C52" s="17" t="s">
        <v>4896</v>
      </c>
      <c r="D52" s="9" t="s">
        <v>4950</v>
      </c>
    </row>
    <row r="53" spans="2:4" ht="14.5">
      <c r="B53" s="2" t="s">
        <v>4829</v>
      </c>
      <c r="C53" s="18" t="s">
        <v>4898</v>
      </c>
      <c r="D53" s="4" t="s">
        <v>4951</v>
      </c>
    </row>
    <row r="54" spans="2:4" ht="14.5">
      <c r="B54" s="2" t="s">
        <v>4830</v>
      </c>
      <c r="C54" s="18" t="s">
        <v>4898</v>
      </c>
      <c r="D54" s="4" t="s">
        <v>4952</v>
      </c>
    </row>
    <row r="55" spans="2:4" ht="25">
      <c r="B55" s="7" t="s">
        <v>4831</v>
      </c>
      <c r="C55" s="17" t="s">
        <v>4896</v>
      </c>
      <c r="D55" s="9" t="s">
        <v>4953</v>
      </c>
    </row>
    <row r="56" spans="2:4" ht="14.5">
      <c r="B56" s="2" t="s">
        <v>4832</v>
      </c>
      <c r="C56" s="18" t="s">
        <v>4898</v>
      </c>
      <c r="D56" s="4" t="s">
        <v>4954</v>
      </c>
    </row>
    <row r="57" spans="2:4" ht="14.5">
      <c r="B57" s="2" t="s">
        <v>4833</v>
      </c>
      <c r="C57" s="18" t="s">
        <v>4898</v>
      </c>
      <c r="D57" s="4" t="s">
        <v>434</v>
      </c>
    </row>
    <row r="58" spans="2:4" ht="25">
      <c r="B58" s="2" t="s">
        <v>4834</v>
      </c>
      <c r="C58" s="18" t="s">
        <v>4898</v>
      </c>
      <c r="D58" s="4" t="s">
        <v>4955</v>
      </c>
    </row>
    <row r="59" spans="2:4" ht="14.5">
      <c r="B59" s="2" t="s">
        <v>4835</v>
      </c>
      <c r="C59" s="18" t="s">
        <v>4900</v>
      </c>
      <c r="D59" s="4" t="s">
        <v>4956</v>
      </c>
    </row>
    <row r="60" spans="2:4" ht="14.5">
      <c r="B60" s="7" t="s">
        <v>4836</v>
      </c>
      <c r="C60" s="17" t="s">
        <v>4896</v>
      </c>
      <c r="D60" s="9" t="s">
        <v>4957</v>
      </c>
    </row>
    <row r="61" spans="2:4" ht="14.5">
      <c r="B61" s="2" t="s">
        <v>4837</v>
      </c>
      <c r="C61" s="18" t="s">
        <v>4903</v>
      </c>
      <c r="D61" s="4" t="s">
        <v>4958</v>
      </c>
    </row>
    <row r="62" spans="2:4" ht="14.5">
      <c r="B62" s="2" t="s">
        <v>4838</v>
      </c>
      <c r="C62" s="18" t="s">
        <v>4903</v>
      </c>
      <c r="D62" s="4" t="s">
        <v>4959</v>
      </c>
    </row>
    <row r="63" spans="2:4" ht="14.5">
      <c r="B63" s="2" t="s">
        <v>4839</v>
      </c>
      <c r="C63" s="18" t="s">
        <v>4898</v>
      </c>
      <c r="D63" s="4" t="s">
        <v>4960</v>
      </c>
    </row>
    <row r="64" spans="2:4" ht="14.5">
      <c r="B64" s="2" t="s">
        <v>4840</v>
      </c>
      <c r="C64" s="18" t="s">
        <v>4898</v>
      </c>
      <c r="D64" s="4" t="s">
        <v>4961</v>
      </c>
    </row>
    <row r="65" spans="2:4" ht="14.5">
      <c r="B65" s="2" t="s">
        <v>4841</v>
      </c>
      <c r="C65" s="18" t="s">
        <v>4898</v>
      </c>
      <c r="D65" s="4" t="s">
        <v>4962</v>
      </c>
    </row>
    <row r="66" spans="2:4" ht="14.5">
      <c r="B66" s="2" t="s">
        <v>4842</v>
      </c>
      <c r="C66" s="18" t="s">
        <v>4898</v>
      </c>
      <c r="D66" s="4" t="s">
        <v>4963</v>
      </c>
    </row>
    <row r="67" spans="2:4" ht="14.5">
      <c r="B67" s="2" t="s">
        <v>4843</v>
      </c>
      <c r="C67" s="18" t="s">
        <v>4898</v>
      </c>
      <c r="D67" s="4" t="s">
        <v>4964</v>
      </c>
    </row>
    <row r="68" spans="2:4" ht="25">
      <c r="B68" s="2" t="s">
        <v>4844</v>
      </c>
      <c r="C68" s="18" t="s">
        <v>4898</v>
      </c>
      <c r="D68" s="4" t="s">
        <v>4965</v>
      </c>
    </row>
    <row r="69" spans="2:4" ht="25">
      <c r="B69" s="7" t="s">
        <v>4845</v>
      </c>
      <c r="C69" s="17" t="s">
        <v>4896</v>
      </c>
      <c r="D69" s="9" t="s">
        <v>4966</v>
      </c>
    </row>
    <row r="70" spans="2:4" ht="25">
      <c r="B70" s="2" t="s">
        <v>4846</v>
      </c>
      <c r="C70" s="18" t="s">
        <v>4901</v>
      </c>
      <c r="D70" s="4" t="s">
        <v>4966</v>
      </c>
    </row>
    <row r="71" spans="2:4" ht="14.5">
      <c r="B71" s="7" t="s">
        <v>4847</v>
      </c>
      <c r="C71" s="17" t="s">
        <v>4896</v>
      </c>
      <c r="D71" s="9" t="s">
        <v>4967</v>
      </c>
    </row>
    <row r="72" spans="2:4" ht="14.5">
      <c r="B72" s="2" t="s">
        <v>4848</v>
      </c>
      <c r="C72" s="18" t="s">
        <v>4898</v>
      </c>
      <c r="D72" s="4" t="s">
        <v>4968</v>
      </c>
    </row>
    <row r="73" spans="2:4" ht="14.5">
      <c r="B73" s="2" t="s">
        <v>4849</v>
      </c>
      <c r="C73" s="18" t="s">
        <v>4903</v>
      </c>
      <c r="D73" s="4" t="s">
        <v>835</v>
      </c>
    </row>
    <row r="74" spans="2:4" ht="14.5">
      <c r="B74" s="2" t="s">
        <v>4850</v>
      </c>
      <c r="C74" s="18" t="s">
        <v>4898</v>
      </c>
      <c r="D74" s="4" t="s">
        <v>2057</v>
      </c>
    </row>
    <row r="75" spans="2:4" ht="14.5">
      <c r="B75" s="7" t="s">
        <v>4851</v>
      </c>
      <c r="C75" s="17" t="s">
        <v>4896</v>
      </c>
      <c r="D75" s="9" t="s">
        <v>4969</v>
      </c>
    </row>
    <row r="76" spans="2:4" ht="14.5">
      <c r="B76" s="2" t="s">
        <v>4852</v>
      </c>
      <c r="C76" s="18" t="s">
        <v>4898</v>
      </c>
      <c r="D76" s="4" t="s">
        <v>4970</v>
      </c>
    </row>
    <row r="77" spans="2:4" ht="14.5">
      <c r="B77" s="2" t="s">
        <v>4853</v>
      </c>
      <c r="C77" s="18" t="s">
        <v>4898</v>
      </c>
      <c r="D77" s="4" t="s">
        <v>4971</v>
      </c>
    </row>
    <row r="78" spans="2:4" ht="14.5">
      <c r="B78" s="2" t="s">
        <v>4854</v>
      </c>
      <c r="C78" s="18" t="s">
        <v>4903</v>
      </c>
      <c r="D78" s="4" t="s">
        <v>4972</v>
      </c>
    </row>
    <row r="79" spans="2:4" ht="25">
      <c r="B79" s="2" t="s">
        <v>4855</v>
      </c>
      <c r="C79" s="18" t="s">
        <v>4901</v>
      </c>
      <c r="D79" s="4" t="s">
        <v>4973</v>
      </c>
    </row>
    <row r="80" spans="2:4" ht="14.5">
      <c r="B80" s="2" t="s">
        <v>4856</v>
      </c>
      <c r="C80" s="18" t="s">
        <v>4905</v>
      </c>
      <c r="D80" s="4" t="s">
        <v>4974</v>
      </c>
    </row>
    <row r="81" spans="2:4" ht="25">
      <c r="B81" s="2" t="s">
        <v>4857</v>
      </c>
      <c r="C81" s="18" t="s">
        <v>4905</v>
      </c>
      <c r="D81" s="4" t="s">
        <v>4975</v>
      </c>
    </row>
    <row r="82" spans="2:4" ht="14.5">
      <c r="B82" s="2" t="s">
        <v>4858</v>
      </c>
      <c r="C82" s="18" t="s">
        <v>4900</v>
      </c>
      <c r="D82" s="4" t="s">
        <v>4976</v>
      </c>
    </row>
    <row r="83" spans="2:4" ht="25">
      <c r="B83" s="2" t="s">
        <v>4859</v>
      </c>
      <c r="C83" s="18" t="s">
        <v>4905</v>
      </c>
      <c r="D83" s="4" t="s">
        <v>2728</v>
      </c>
    </row>
    <row r="84" spans="2:4" ht="25">
      <c r="B84" s="7" t="s">
        <v>4860</v>
      </c>
      <c r="C84" s="17" t="s">
        <v>4896</v>
      </c>
      <c r="D84" s="9" t="s">
        <v>4977</v>
      </c>
    </row>
    <row r="85" spans="2:4" ht="14.5">
      <c r="B85" s="2" t="s">
        <v>4861</v>
      </c>
      <c r="C85" s="18" t="s">
        <v>4906</v>
      </c>
      <c r="D85" s="4" t="s">
        <v>4977</v>
      </c>
    </row>
    <row r="86" spans="2:4" ht="14.5">
      <c r="B86" s="11" t="s">
        <v>4862</v>
      </c>
      <c r="C86" s="16" t="s">
        <v>4896</v>
      </c>
      <c r="D86" s="13" t="s">
        <v>4978</v>
      </c>
    </row>
    <row r="87" spans="2:4" ht="25">
      <c r="B87" s="7" t="s">
        <v>4863</v>
      </c>
      <c r="C87" s="17" t="s">
        <v>4896</v>
      </c>
      <c r="D87" s="9" t="s">
        <v>4979</v>
      </c>
    </row>
    <row r="88" spans="2:4" ht="14.5">
      <c r="B88" s="2" t="s">
        <v>4864</v>
      </c>
      <c r="C88" s="18" t="s">
        <v>4905</v>
      </c>
      <c r="D88" s="4" t="s">
        <v>4980</v>
      </c>
    </row>
    <row r="89" spans="2:4" ht="14.5">
      <c r="B89" s="2" t="s">
        <v>4865</v>
      </c>
      <c r="C89" s="18" t="s">
        <v>4903</v>
      </c>
      <c r="D89" s="4" t="s">
        <v>4981</v>
      </c>
    </row>
    <row r="90" spans="2:4" ht="14.5">
      <c r="B90" s="2" t="s">
        <v>4866</v>
      </c>
      <c r="C90" s="18" t="s">
        <v>4905</v>
      </c>
      <c r="D90" s="4" t="s">
        <v>4982</v>
      </c>
    </row>
    <row r="91" spans="2:4" ht="14.5">
      <c r="B91" s="2" t="s">
        <v>4867</v>
      </c>
      <c r="C91" s="18" t="s">
        <v>4905</v>
      </c>
      <c r="D91" s="4" t="s">
        <v>4983</v>
      </c>
    </row>
    <row r="92" spans="2:4" ht="14.5">
      <c r="B92" s="2" t="s">
        <v>4868</v>
      </c>
      <c r="C92" s="18" t="s">
        <v>4905</v>
      </c>
      <c r="D92" s="4" t="s">
        <v>4984</v>
      </c>
    </row>
    <row r="93" spans="2:4" ht="14.5">
      <c r="B93" s="2" t="s">
        <v>4869</v>
      </c>
      <c r="C93" s="18" t="s">
        <v>4905</v>
      </c>
      <c r="D93" s="4" t="s">
        <v>4985</v>
      </c>
    </row>
    <row r="94" spans="2:4" ht="25">
      <c r="B94" s="7" t="s">
        <v>4870</v>
      </c>
      <c r="C94" s="17" t="s">
        <v>4896</v>
      </c>
      <c r="D94" s="9" t="s">
        <v>4986</v>
      </c>
    </row>
    <row r="95" spans="2:4" ht="14.5">
      <c r="B95" s="2" t="s">
        <v>4871</v>
      </c>
      <c r="C95" s="18" t="s">
        <v>4903</v>
      </c>
      <c r="D95" s="4" t="s">
        <v>4987</v>
      </c>
    </row>
    <row r="96" spans="2:4" ht="14.5">
      <c r="B96" s="2" t="s">
        <v>4872</v>
      </c>
      <c r="C96" s="18" t="s">
        <v>4903</v>
      </c>
      <c r="D96" s="4" t="s">
        <v>4988</v>
      </c>
    </row>
    <row r="97" spans="2:4" ht="14.5">
      <c r="B97" s="2" t="s">
        <v>4873</v>
      </c>
      <c r="C97" s="18" t="s">
        <v>4903</v>
      </c>
      <c r="D97" s="4" t="s">
        <v>1472</v>
      </c>
    </row>
    <row r="98" spans="2:4" ht="14.5">
      <c r="B98" s="2" t="s">
        <v>4874</v>
      </c>
      <c r="C98" s="18" t="s">
        <v>4903</v>
      </c>
      <c r="D98" s="4" t="s">
        <v>4518</v>
      </c>
    </row>
    <row r="99" spans="2:4" ht="14.5">
      <c r="B99" s="7" t="s">
        <v>4875</v>
      </c>
      <c r="C99" s="17" t="s">
        <v>4896</v>
      </c>
      <c r="D99" s="9" t="s">
        <v>4989</v>
      </c>
    </row>
    <row r="100" spans="2:4" ht="25">
      <c r="B100" s="2" t="s">
        <v>4876</v>
      </c>
      <c r="C100" s="18" t="s">
        <v>4900</v>
      </c>
      <c r="D100" s="4" t="s">
        <v>4989</v>
      </c>
    </row>
    <row r="101" spans="2:4" ht="14.5">
      <c r="B101" s="7" t="s">
        <v>4877</v>
      </c>
      <c r="C101" s="17" t="s">
        <v>4896</v>
      </c>
      <c r="D101" s="9" t="s">
        <v>4990</v>
      </c>
    </row>
    <row r="102" spans="2:4" ht="14.5">
      <c r="B102" s="2" t="s">
        <v>4878</v>
      </c>
      <c r="C102" s="18" t="s">
        <v>4905</v>
      </c>
      <c r="D102" s="4" t="s">
        <v>4991</v>
      </c>
    </row>
    <row r="103" spans="2:4" ht="25">
      <c r="B103" s="2" t="s">
        <v>4879</v>
      </c>
      <c r="C103" s="18" t="s">
        <v>4905</v>
      </c>
      <c r="D103" s="4" t="s">
        <v>4992</v>
      </c>
    </row>
    <row r="104" spans="2:4" ht="14.5">
      <c r="B104" s="2" t="s">
        <v>4880</v>
      </c>
      <c r="C104" s="18" t="s">
        <v>4905</v>
      </c>
      <c r="D104" s="4" t="s">
        <v>4993</v>
      </c>
    </row>
    <row r="105" spans="2:4" ht="25">
      <c r="B105" s="7" t="s">
        <v>4881</v>
      </c>
      <c r="C105" s="17" t="s">
        <v>4896</v>
      </c>
      <c r="D105" s="9" t="s">
        <v>4994</v>
      </c>
    </row>
    <row r="106" spans="2:4" ht="25">
      <c r="B106" s="2" t="s">
        <v>4882</v>
      </c>
      <c r="C106" s="18" t="s">
        <v>4903</v>
      </c>
      <c r="D106" s="4" t="s">
        <v>4995</v>
      </c>
    </row>
    <row r="107" spans="2:4" ht="25">
      <c r="B107" s="2" t="s">
        <v>4883</v>
      </c>
      <c r="C107" s="18" t="s">
        <v>4898</v>
      </c>
      <c r="D107" s="4" t="s">
        <v>4996</v>
      </c>
    </row>
    <row r="108" spans="2:4" ht="25">
      <c r="B108" s="7" t="s">
        <v>4884</v>
      </c>
      <c r="C108" s="17" t="s">
        <v>4896</v>
      </c>
      <c r="D108" s="9" t="s">
        <v>4997</v>
      </c>
    </row>
    <row r="109" spans="2:4" ht="14.5">
      <c r="B109" s="2" t="s">
        <v>4885</v>
      </c>
      <c r="C109" s="18" t="s">
        <v>4900</v>
      </c>
      <c r="D109" s="4" t="s">
        <v>4997</v>
      </c>
    </row>
    <row r="110" spans="2:4" ht="25">
      <c r="B110" s="11" t="s">
        <v>4886</v>
      </c>
      <c r="C110" s="16" t="s">
        <v>4896</v>
      </c>
      <c r="D110" s="13" t="s">
        <v>4998</v>
      </c>
    </row>
    <row r="111" spans="2:4" ht="25">
      <c r="B111" s="7" t="s">
        <v>4887</v>
      </c>
      <c r="C111" s="17" t="s">
        <v>4896</v>
      </c>
      <c r="D111" s="9" t="s">
        <v>4999</v>
      </c>
    </row>
    <row r="112" spans="2:4" ht="14.5">
      <c r="B112" s="2" t="s">
        <v>4888</v>
      </c>
      <c r="C112" s="18" t="s">
        <v>4907</v>
      </c>
      <c r="D112" s="4" t="s">
        <v>4999</v>
      </c>
    </row>
    <row r="113" spans="2:4" ht="25">
      <c r="B113" s="7" t="s">
        <v>4889</v>
      </c>
      <c r="C113" s="17" t="s">
        <v>4896</v>
      </c>
      <c r="D113" s="9" t="s">
        <v>498</v>
      </c>
    </row>
    <row r="114" spans="2:4" ht="25">
      <c r="B114" s="2" t="s">
        <v>4890</v>
      </c>
      <c r="C114" s="18" t="s">
        <v>4908</v>
      </c>
      <c r="D114" s="4" t="s">
        <v>498</v>
      </c>
    </row>
    <row r="115" spans="2:4" ht="37.5">
      <c r="B115" s="7" t="s">
        <v>4891</v>
      </c>
      <c r="C115" s="17" t="s">
        <v>4896</v>
      </c>
      <c r="D115" s="9" t="s">
        <v>492</v>
      </c>
    </row>
    <row r="116" spans="2:4" ht="14.5">
      <c r="B116" s="2" t="s">
        <v>4892</v>
      </c>
      <c r="C116" s="18" t="s">
        <v>4909</v>
      </c>
      <c r="D116" s="4" t="s">
        <v>492</v>
      </c>
    </row>
    <row r="117" spans="2:4" ht="37.5">
      <c r="B117" s="7" t="s">
        <v>4893</v>
      </c>
      <c r="C117" s="17" t="s">
        <v>4896</v>
      </c>
      <c r="D117" s="9" t="s">
        <v>4779</v>
      </c>
    </row>
    <row r="118" spans="2:4" ht="14.5">
      <c r="B118" s="2" t="s">
        <v>4894</v>
      </c>
      <c r="C118" s="18" t="s">
        <v>4910</v>
      </c>
      <c r="D118" s="4" t="s">
        <v>4779</v>
      </c>
    </row>
    <row r="119" spans="2:4" ht="14.5">
      <c r="B119" s="3" t="s">
        <v>4776</v>
      </c>
      <c r="C119" s="1" t="s">
        <v>4896</v>
      </c>
      <c r="D119" s="5" t="s">
        <v>47</v>
      </c>
    </row>
  </sheetData>
  <mergeCells count="1">
    <mergeCell ref="B2:D2"/>
  </mergeCells>
  <pageMargins left="0.7" right="0.7" top="0.75" bottom="0.75" header="0.3" footer="0.3"/>
  <pageSetup horizontalDpi="300" verticalDpi="300" orientation="portrait" paperSize="9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D237"/>
  <sheetViews>
    <sheetView showGridLines="0" workbookViewId="0" topLeftCell="A1"/>
  </sheetViews>
  <sheetFormatPr defaultColWidth="11.424285714285714" defaultRowHeight="14.5"/>
  <cols>
    <col min="2" max="2" width="51.142857142857146" customWidth="1"/>
    <col min="3" max="3" width="15.142857142857142" customWidth="1"/>
    <col min="4" max="4" width="22.285714285714285" customWidth="1"/>
  </cols>
  <sheetData>
    <row r="2" spans="2:4" ht="14.5">
      <c r="B2" s="19" t="s">
        <v>5053</v>
      </c>
      <c r="C2" s="20"/>
      <c r="D2" s="20"/>
    </row>
    <row r="3" spans="2:4" ht="25">
      <c r="B3" s="1" t="s">
        <v>4780</v>
      </c>
      <c r="C3" s="1" t="s">
        <v>4895</v>
      </c>
      <c r="D3" s="1" t="s">
        <v>24</v>
      </c>
    </row>
    <row r="4" spans="2:4" ht="14.5">
      <c r="B4" s="6" t="s">
        <v>1</v>
      </c>
      <c r="C4" s="15" t="s">
        <v>4896</v>
      </c>
      <c r="D4" s="8" t="s">
        <v>25</v>
      </c>
    </row>
    <row r="5" spans="2:4" ht="14.5">
      <c r="B5" s="11" t="s">
        <v>4781</v>
      </c>
      <c r="C5" s="16" t="s">
        <v>4896</v>
      </c>
      <c r="D5" s="13" t="s">
        <v>5000</v>
      </c>
    </row>
    <row r="6" spans="2:4" ht="25">
      <c r="B6" s="7" t="s">
        <v>4790</v>
      </c>
      <c r="C6" s="17" t="s">
        <v>4896</v>
      </c>
      <c r="D6" s="9" t="s">
        <v>5001</v>
      </c>
    </row>
    <row r="7" spans="2:4" ht="14.5">
      <c r="B7" s="2" t="s">
        <v>4791</v>
      </c>
      <c r="C7" s="18" t="s">
        <v>4900</v>
      </c>
      <c r="D7" s="4" t="s">
        <v>5001</v>
      </c>
    </row>
    <row r="8" spans="2:4" ht="25">
      <c r="B8" s="7" t="s">
        <v>4796</v>
      </c>
      <c r="C8" s="17" t="s">
        <v>4896</v>
      </c>
      <c r="D8" s="9" t="s">
        <v>5002</v>
      </c>
    </row>
    <row r="9" spans="2:4" ht="14.5">
      <c r="B9" s="2" t="s">
        <v>4799</v>
      </c>
      <c r="C9" s="18" t="s">
        <v>4897</v>
      </c>
      <c r="D9" s="4" t="s">
        <v>5002</v>
      </c>
    </row>
    <row r="10" spans="2:4" ht="14.5">
      <c r="B10" s="11" t="s">
        <v>4816</v>
      </c>
      <c r="C10" s="16" t="s">
        <v>4896</v>
      </c>
      <c r="D10" s="13" t="s">
        <v>729</v>
      </c>
    </row>
    <row r="11" spans="2:4" ht="14.5">
      <c r="B11" s="7" t="s">
        <v>4822</v>
      </c>
      <c r="C11" s="17" t="s">
        <v>4896</v>
      </c>
      <c r="D11" s="9" t="s">
        <v>729</v>
      </c>
    </row>
    <row r="12" spans="2:4" ht="14.5">
      <c r="B12" s="2" t="s">
        <v>4823</v>
      </c>
      <c r="C12" s="18" t="s">
        <v>4903</v>
      </c>
      <c r="D12" s="4" t="s">
        <v>729</v>
      </c>
    </row>
    <row r="13" spans="2:4" ht="14.5">
      <c r="B13" s="6" t="s">
        <v>2</v>
      </c>
      <c r="C13" s="15" t="s">
        <v>4896</v>
      </c>
      <c r="D13" s="8" t="s">
        <v>26</v>
      </c>
    </row>
    <row r="14" spans="2:4" ht="14.5">
      <c r="B14" s="11" t="s">
        <v>4781</v>
      </c>
      <c r="C14" s="16" t="s">
        <v>4896</v>
      </c>
      <c r="D14" s="13" t="s">
        <v>5003</v>
      </c>
    </row>
    <row r="15" spans="2:4" ht="25">
      <c r="B15" s="7" t="s">
        <v>4782</v>
      </c>
      <c r="C15" s="17" t="s">
        <v>4896</v>
      </c>
      <c r="D15" s="9" t="s">
        <v>4913</v>
      </c>
    </row>
    <row r="16" spans="2:4" ht="14.5">
      <c r="B16" s="2" t="s">
        <v>4783</v>
      </c>
      <c r="C16" s="18" t="s">
        <v>4897</v>
      </c>
      <c r="D16" s="4" t="s">
        <v>4913</v>
      </c>
    </row>
    <row r="17" spans="2:4" ht="25">
      <c r="B17" s="7" t="s">
        <v>4790</v>
      </c>
      <c r="C17" s="17" t="s">
        <v>4896</v>
      </c>
      <c r="D17" s="9" t="s">
        <v>960</v>
      </c>
    </row>
    <row r="18" spans="2:4" ht="14.5">
      <c r="B18" s="2" t="s">
        <v>4791</v>
      </c>
      <c r="C18" s="18" t="s">
        <v>4900</v>
      </c>
      <c r="D18" s="4" t="s">
        <v>960</v>
      </c>
    </row>
    <row r="19" spans="2:4" ht="14.5">
      <c r="B19" s="7" t="s">
        <v>4792</v>
      </c>
      <c r="C19" s="17" t="s">
        <v>4896</v>
      </c>
      <c r="D19" s="9" t="s">
        <v>5004</v>
      </c>
    </row>
    <row r="20" spans="2:4" ht="25">
      <c r="B20" s="2" t="s">
        <v>4795</v>
      </c>
      <c r="C20" s="18" t="s">
        <v>4898</v>
      </c>
      <c r="D20" s="4" t="s">
        <v>5004</v>
      </c>
    </row>
    <row r="21" spans="2:4" ht="25">
      <c r="B21" s="7" t="s">
        <v>4796</v>
      </c>
      <c r="C21" s="17" t="s">
        <v>4896</v>
      </c>
      <c r="D21" s="9" t="s">
        <v>1390</v>
      </c>
    </row>
    <row r="22" spans="2:4" ht="14.5">
      <c r="B22" s="2" t="s">
        <v>4799</v>
      </c>
      <c r="C22" s="18" t="s">
        <v>4897</v>
      </c>
      <c r="D22" s="4" t="s">
        <v>1390</v>
      </c>
    </row>
    <row r="23" spans="2:4" ht="25">
      <c r="B23" s="7" t="s">
        <v>4800</v>
      </c>
      <c r="C23" s="17" t="s">
        <v>4896</v>
      </c>
      <c r="D23" s="9" t="s">
        <v>927</v>
      </c>
    </row>
    <row r="24" spans="2:4" ht="14.5">
      <c r="B24" s="2" t="s">
        <v>4802</v>
      </c>
      <c r="C24" s="18" t="s">
        <v>4898</v>
      </c>
      <c r="D24" s="4" t="s">
        <v>927</v>
      </c>
    </row>
    <row r="25" spans="2:4" ht="14.5">
      <c r="B25" s="7" t="s">
        <v>4803</v>
      </c>
      <c r="C25" s="17" t="s">
        <v>4896</v>
      </c>
      <c r="D25" s="9" t="s">
        <v>4932</v>
      </c>
    </row>
    <row r="26" spans="2:4" ht="14.5">
      <c r="B26" s="2" t="s">
        <v>4804</v>
      </c>
      <c r="C26" s="18" t="s">
        <v>4898</v>
      </c>
      <c r="D26" s="4" t="s">
        <v>1018</v>
      </c>
    </row>
    <row r="27" spans="2:4" ht="14.5">
      <c r="B27" s="2" t="s">
        <v>4805</v>
      </c>
      <c r="C27" s="18" t="s">
        <v>4898</v>
      </c>
      <c r="D27" s="4" t="s">
        <v>4933</v>
      </c>
    </row>
    <row r="28" spans="2:4" ht="25">
      <c r="B28" s="7" t="s">
        <v>4806</v>
      </c>
      <c r="C28" s="17" t="s">
        <v>4896</v>
      </c>
      <c r="D28" s="9" t="s">
        <v>5005</v>
      </c>
    </row>
    <row r="29" spans="2:4" ht="14.5">
      <c r="B29" s="2" t="s">
        <v>4807</v>
      </c>
      <c r="C29" s="18" t="s">
        <v>4898</v>
      </c>
      <c r="D29" s="4" t="s">
        <v>5005</v>
      </c>
    </row>
    <row r="30" spans="2:4" ht="25">
      <c r="B30" s="7" t="s">
        <v>4809</v>
      </c>
      <c r="C30" s="17" t="s">
        <v>4896</v>
      </c>
      <c r="D30" s="9" t="s">
        <v>869</v>
      </c>
    </row>
    <row r="31" spans="2:4" ht="14.5">
      <c r="B31" s="2" t="s">
        <v>4811</v>
      </c>
      <c r="C31" s="18" t="s">
        <v>4903</v>
      </c>
      <c r="D31" s="4" t="s">
        <v>869</v>
      </c>
    </row>
    <row r="32" spans="2:4" ht="14.5">
      <c r="B32" s="11" t="s">
        <v>4816</v>
      </c>
      <c r="C32" s="16" t="s">
        <v>4896</v>
      </c>
      <c r="D32" s="13" t="s">
        <v>5006</v>
      </c>
    </row>
    <row r="33" spans="2:4" ht="14.5">
      <c r="B33" s="7" t="s">
        <v>4819</v>
      </c>
      <c r="C33" s="17" t="s">
        <v>4896</v>
      </c>
      <c r="D33" s="9" t="s">
        <v>5007</v>
      </c>
    </row>
    <row r="34" spans="2:4" ht="14.5">
      <c r="B34" s="2" t="s">
        <v>4821</v>
      </c>
      <c r="C34" s="18" t="s">
        <v>4898</v>
      </c>
      <c r="D34" s="4" t="s">
        <v>5007</v>
      </c>
    </row>
    <row r="35" spans="2:4" ht="14.5">
      <c r="B35" s="7" t="s">
        <v>4822</v>
      </c>
      <c r="C35" s="17" t="s">
        <v>4896</v>
      </c>
      <c r="D35" s="9" t="s">
        <v>5008</v>
      </c>
    </row>
    <row r="36" spans="2:4" ht="14.5">
      <c r="B36" s="2" t="s">
        <v>4823</v>
      </c>
      <c r="C36" s="18" t="s">
        <v>4903</v>
      </c>
      <c r="D36" s="4" t="s">
        <v>1493</v>
      </c>
    </row>
    <row r="37" spans="2:4" ht="14.5">
      <c r="B37" s="2" t="s">
        <v>4824</v>
      </c>
      <c r="C37" s="18" t="s">
        <v>4898</v>
      </c>
      <c r="D37" s="4" t="s">
        <v>1494</v>
      </c>
    </row>
    <row r="38" spans="2:4" ht="14.5">
      <c r="B38" s="2" t="s">
        <v>4826</v>
      </c>
      <c r="C38" s="18" t="s">
        <v>4905</v>
      </c>
      <c r="D38" s="4" t="s">
        <v>905</v>
      </c>
    </row>
    <row r="39" spans="2:4" ht="14.5">
      <c r="B39" s="7" t="s">
        <v>4828</v>
      </c>
      <c r="C39" s="17" t="s">
        <v>4896</v>
      </c>
      <c r="D39" s="9" t="s">
        <v>790</v>
      </c>
    </row>
    <row r="40" spans="2:4" ht="14.5">
      <c r="B40" s="2" t="s">
        <v>4830</v>
      </c>
      <c r="C40" s="18" t="s">
        <v>4898</v>
      </c>
      <c r="D40" s="4" t="s">
        <v>790</v>
      </c>
    </row>
    <row r="41" spans="2:4" ht="14.5">
      <c r="B41" s="11" t="s">
        <v>4862</v>
      </c>
      <c r="C41" s="16" t="s">
        <v>4896</v>
      </c>
      <c r="D41" s="13" t="s">
        <v>1472</v>
      </c>
    </row>
    <row r="42" spans="2:4" ht="25">
      <c r="B42" s="7" t="s">
        <v>4870</v>
      </c>
      <c r="C42" s="17" t="s">
        <v>4896</v>
      </c>
      <c r="D42" s="9" t="s">
        <v>1472</v>
      </c>
    </row>
    <row r="43" spans="2:4" ht="14.5">
      <c r="B43" s="2" t="s">
        <v>4873</v>
      </c>
      <c r="C43" s="18" t="s">
        <v>4903</v>
      </c>
      <c r="D43" s="4" t="s">
        <v>1472</v>
      </c>
    </row>
    <row r="44" spans="2:4" ht="14.5">
      <c r="B44" s="6" t="s">
        <v>3</v>
      </c>
      <c r="C44" s="15" t="s">
        <v>4896</v>
      </c>
      <c r="D44" s="8" t="s">
        <v>27</v>
      </c>
    </row>
    <row r="45" spans="2:4" ht="14.5">
      <c r="B45" s="11" t="s">
        <v>4816</v>
      </c>
      <c r="C45" s="16" t="s">
        <v>4896</v>
      </c>
      <c r="D45" s="13" t="s">
        <v>5009</v>
      </c>
    </row>
    <row r="46" spans="2:4" ht="25">
      <c r="B46" s="7" t="s">
        <v>4845</v>
      </c>
      <c r="C46" s="17" t="s">
        <v>4896</v>
      </c>
      <c r="D46" s="9" t="s">
        <v>5009</v>
      </c>
    </row>
    <row r="47" spans="2:4" ht="25">
      <c r="B47" s="2" t="s">
        <v>4846</v>
      </c>
      <c r="C47" s="18" t="s">
        <v>4901</v>
      </c>
      <c r="D47" s="4" t="s">
        <v>5009</v>
      </c>
    </row>
    <row r="48" spans="2:4" ht="14.5">
      <c r="B48" s="11" t="s">
        <v>4862</v>
      </c>
      <c r="C48" s="16" t="s">
        <v>4896</v>
      </c>
      <c r="D48" s="13" t="s">
        <v>1539</v>
      </c>
    </row>
    <row r="49" spans="2:4" ht="25">
      <c r="B49" s="7" t="s">
        <v>4884</v>
      </c>
      <c r="C49" s="17" t="s">
        <v>4896</v>
      </c>
      <c r="D49" s="9" t="s">
        <v>1539</v>
      </c>
    </row>
    <row r="50" spans="2:4" ht="14.5">
      <c r="B50" s="2" t="s">
        <v>4885</v>
      </c>
      <c r="C50" s="18" t="s">
        <v>4900</v>
      </c>
      <c r="D50" s="4" t="s">
        <v>1539</v>
      </c>
    </row>
    <row r="51" spans="2:4" ht="14.5">
      <c r="B51" s="6" t="s">
        <v>4</v>
      </c>
      <c r="C51" s="15" t="s">
        <v>4896</v>
      </c>
      <c r="D51" s="8" t="s">
        <v>28</v>
      </c>
    </row>
    <row r="52" spans="2:4" ht="14.5">
      <c r="B52" s="11" t="s">
        <v>4781</v>
      </c>
      <c r="C52" s="16" t="s">
        <v>4896</v>
      </c>
      <c r="D52" s="13" t="s">
        <v>5010</v>
      </c>
    </row>
    <row r="53" spans="2:4" ht="25">
      <c r="B53" s="7" t="s">
        <v>4800</v>
      </c>
      <c r="C53" s="17" t="s">
        <v>4896</v>
      </c>
      <c r="D53" s="9" t="s">
        <v>5011</v>
      </c>
    </row>
    <row r="54" spans="2:4" ht="14.5">
      <c r="B54" s="2" t="s">
        <v>4801</v>
      </c>
      <c r="C54" s="18" t="s">
        <v>4902</v>
      </c>
      <c r="D54" s="4" t="s">
        <v>4930</v>
      </c>
    </row>
    <row r="55" spans="2:4" ht="14.5">
      <c r="B55" s="2" t="s">
        <v>4802</v>
      </c>
      <c r="C55" s="18" t="s">
        <v>4898</v>
      </c>
      <c r="D55" s="4" t="s">
        <v>5012</v>
      </c>
    </row>
    <row r="56" spans="2:4" ht="25">
      <c r="B56" s="7" t="s">
        <v>4809</v>
      </c>
      <c r="C56" s="17" t="s">
        <v>4896</v>
      </c>
      <c r="D56" s="9" t="s">
        <v>5013</v>
      </c>
    </row>
    <row r="57" spans="2:4" ht="25">
      <c r="B57" s="2" t="s">
        <v>4810</v>
      </c>
      <c r="C57" s="18" t="s">
        <v>4897</v>
      </c>
      <c r="D57" s="4" t="s">
        <v>4937</v>
      </c>
    </row>
    <row r="58" spans="2:4" ht="14.5">
      <c r="B58" s="2" t="s">
        <v>4811</v>
      </c>
      <c r="C58" s="18" t="s">
        <v>4903</v>
      </c>
      <c r="D58" s="4" t="s">
        <v>5014</v>
      </c>
    </row>
    <row r="59" spans="2:4" ht="14.5">
      <c r="B59" s="2" t="s">
        <v>4812</v>
      </c>
      <c r="C59" s="18" t="s">
        <v>4898</v>
      </c>
      <c r="D59" s="4" t="s">
        <v>5015</v>
      </c>
    </row>
    <row r="60" spans="2:4" ht="25">
      <c r="B60" s="2" t="s">
        <v>4813</v>
      </c>
      <c r="C60" s="18" t="s">
        <v>4898</v>
      </c>
      <c r="D60" s="4" t="s">
        <v>4940</v>
      </c>
    </row>
    <row r="61" spans="2:4" ht="14.5">
      <c r="B61" s="11" t="s">
        <v>4816</v>
      </c>
      <c r="C61" s="16" t="s">
        <v>4896</v>
      </c>
      <c r="D61" s="13" t="s">
        <v>1752</v>
      </c>
    </row>
    <row r="62" spans="2:4" ht="14.5">
      <c r="B62" s="7" t="s">
        <v>4828</v>
      </c>
      <c r="C62" s="17" t="s">
        <v>4896</v>
      </c>
      <c r="D62" s="9" t="s">
        <v>1752</v>
      </c>
    </row>
    <row r="63" spans="2:4" ht="14.5">
      <c r="B63" s="2" t="s">
        <v>4830</v>
      </c>
      <c r="C63" s="18" t="s">
        <v>4898</v>
      </c>
      <c r="D63" s="4" t="s">
        <v>1752</v>
      </c>
    </row>
    <row r="64" spans="2:4" ht="14.5">
      <c r="B64" s="6" t="s">
        <v>5</v>
      </c>
      <c r="C64" s="15" t="s">
        <v>4896</v>
      </c>
      <c r="D64" s="8" t="s">
        <v>29</v>
      </c>
    </row>
    <row r="65" spans="2:4" ht="14.5">
      <c r="B65" s="11" t="s">
        <v>4781</v>
      </c>
      <c r="C65" s="16" t="s">
        <v>4896</v>
      </c>
      <c r="D65" s="13" t="s">
        <v>1198</v>
      </c>
    </row>
    <row r="66" spans="2:4" ht="25">
      <c r="B66" s="7" t="s">
        <v>4809</v>
      </c>
      <c r="C66" s="17" t="s">
        <v>4896</v>
      </c>
      <c r="D66" s="9" t="s">
        <v>1198</v>
      </c>
    </row>
    <row r="67" spans="2:4" ht="14.5">
      <c r="B67" s="2" t="s">
        <v>4811</v>
      </c>
      <c r="C67" s="18" t="s">
        <v>4903</v>
      </c>
      <c r="D67" s="4" t="s">
        <v>1198</v>
      </c>
    </row>
    <row r="68" spans="2:4" ht="14.5">
      <c r="B68" s="11" t="s">
        <v>4816</v>
      </c>
      <c r="C68" s="16" t="s">
        <v>4896</v>
      </c>
      <c r="D68" s="13" t="s">
        <v>5016</v>
      </c>
    </row>
    <row r="69" spans="2:4" ht="25">
      <c r="B69" s="7" t="s">
        <v>4831</v>
      </c>
      <c r="C69" s="17" t="s">
        <v>4896</v>
      </c>
      <c r="D69" s="9" t="s">
        <v>5017</v>
      </c>
    </row>
    <row r="70" spans="2:4" ht="14.5">
      <c r="B70" s="2" t="s">
        <v>4835</v>
      </c>
      <c r="C70" s="18" t="s">
        <v>4900</v>
      </c>
      <c r="D70" s="4" t="s">
        <v>5017</v>
      </c>
    </row>
    <row r="71" spans="2:4" ht="14.5">
      <c r="B71" s="7" t="s">
        <v>4836</v>
      </c>
      <c r="C71" s="17" t="s">
        <v>4896</v>
      </c>
      <c r="D71" s="9" t="s">
        <v>4957</v>
      </c>
    </row>
    <row r="72" spans="2:4" ht="14.5">
      <c r="B72" s="2" t="s">
        <v>4837</v>
      </c>
      <c r="C72" s="18" t="s">
        <v>4903</v>
      </c>
      <c r="D72" s="4" t="s">
        <v>4958</v>
      </c>
    </row>
    <row r="73" spans="2:4" ht="14.5">
      <c r="B73" s="2" t="s">
        <v>4838</v>
      </c>
      <c r="C73" s="18" t="s">
        <v>4903</v>
      </c>
      <c r="D73" s="4" t="s">
        <v>4959</v>
      </c>
    </row>
    <row r="74" spans="2:4" ht="14.5">
      <c r="B74" s="2" t="s">
        <v>4839</v>
      </c>
      <c r="C74" s="18" t="s">
        <v>4898</v>
      </c>
      <c r="D74" s="4" t="s">
        <v>4960</v>
      </c>
    </row>
    <row r="75" spans="2:4" ht="14.5">
      <c r="B75" s="2" t="s">
        <v>4840</v>
      </c>
      <c r="C75" s="18" t="s">
        <v>4898</v>
      </c>
      <c r="D75" s="4" t="s">
        <v>4961</v>
      </c>
    </row>
    <row r="76" spans="2:4" ht="14.5">
      <c r="B76" s="2" t="s">
        <v>4841</v>
      </c>
      <c r="C76" s="18" t="s">
        <v>4898</v>
      </c>
      <c r="D76" s="4" t="s">
        <v>4962</v>
      </c>
    </row>
    <row r="77" spans="2:4" ht="14.5">
      <c r="B77" s="2" t="s">
        <v>4842</v>
      </c>
      <c r="C77" s="18" t="s">
        <v>4898</v>
      </c>
      <c r="D77" s="4" t="s">
        <v>4963</v>
      </c>
    </row>
    <row r="78" spans="2:4" ht="14.5">
      <c r="B78" s="2" t="s">
        <v>4843</v>
      </c>
      <c r="C78" s="18" t="s">
        <v>4898</v>
      </c>
      <c r="D78" s="4" t="s">
        <v>4964</v>
      </c>
    </row>
    <row r="79" spans="2:4" ht="25">
      <c r="B79" s="2" t="s">
        <v>4844</v>
      </c>
      <c r="C79" s="18" t="s">
        <v>4898</v>
      </c>
      <c r="D79" s="4" t="s">
        <v>4965</v>
      </c>
    </row>
    <row r="80" spans="2:4" ht="14.5">
      <c r="B80" s="7" t="s">
        <v>4847</v>
      </c>
      <c r="C80" s="17" t="s">
        <v>4896</v>
      </c>
      <c r="D80" s="9" t="s">
        <v>5018</v>
      </c>
    </row>
    <row r="81" spans="2:4" ht="14.5">
      <c r="B81" s="2" t="s">
        <v>4848</v>
      </c>
      <c r="C81" s="18" t="s">
        <v>4898</v>
      </c>
      <c r="D81" s="4" t="s">
        <v>5019</v>
      </c>
    </row>
    <row r="82" spans="2:4" ht="14.5">
      <c r="B82" s="2" t="s">
        <v>4850</v>
      </c>
      <c r="C82" s="18" t="s">
        <v>4898</v>
      </c>
      <c r="D82" s="4" t="s">
        <v>2057</v>
      </c>
    </row>
    <row r="83" spans="2:4" ht="14.5">
      <c r="B83" s="6" t="s">
        <v>6</v>
      </c>
      <c r="C83" s="15" t="s">
        <v>4896</v>
      </c>
      <c r="D83" s="8" t="s">
        <v>30</v>
      </c>
    </row>
    <row r="84" spans="2:4" ht="14.5">
      <c r="B84" s="11" t="s">
        <v>4862</v>
      </c>
      <c r="C84" s="16" t="s">
        <v>4896</v>
      </c>
      <c r="D84" s="13" t="s">
        <v>30</v>
      </c>
    </row>
    <row r="85" spans="2:4" ht="25">
      <c r="B85" s="7" t="s">
        <v>4870</v>
      </c>
      <c r="C85" s="17" t="s">
        <v>4896</v>
      </c>
      <c r="D85" s="9" t="s">
        <v>4988</v>
      </c>
    </row>
    <row r="86" spans="2:4" ht="14.5">
      <c r="B86" s="2" t="s">
        <v>4872</v>
      </c>
      <c r="C86" s="18" t="s">
        <v>4903</v>
      </c>
      <c r="D86" s="4" t="s">
        <v>4988</v>
      </c>
    </row>
    <row r="87" spans="2:4" ht="25">
      <c r="B87" s="7" t="s">
        <v>4884</v>
      </c>
      <c r="C87" s="17" t="s">
        <v>4896</v>
      </c>
      <c r="D87" s="9" t="s">
        <v>2223</v>
      </c>
    </row>
    <row r="88" spans="2:4" ht="14.5">
      <c r="B88" s="2" t="s">
        <v>4885</v>
      </c>
      <c r="C88" s="18" t="s">
        <v>4900</v>
      </c>
      <c r="D88" s="4" t="s">
        <v>2223</v>
      </c>
    </row>
    <row r="89" spans="2:4" ht="14.5">
      <c r="B89" s="6" t="s">
        <v>7</v>
      </c>
      <c r="C89" s="15" t="s">
        <v>4896</v>
      </c>
      <c r="D89" s="8" t="s">
        <v>31</v>
      </c>
    </row>
    <row r="90" spans="2:4" ht="14.5">
      <c r="B90" s="11" t="s">
        <v>4816</v>
      </c>
      <c r="C90" s="16" t="s">
        <v>4896</v>
      </c>
      <c r="D90" s="13" t="s">
        <v>481</v>
      </c>
    </row>
    <row r="91" spans="2:4" ht="14.5">
      <c r="B91" s="7" t="s">
        <v>4828</v>
      </c>
      <c r="C91" s="17" t="s">
        <v>4896</v>
      </c>
      <c r="D91" s="9" t="s">
        <v>481</v>
      </c>
    </row>
    <row r="92" spans="2:4" ht="14.5">
      <c r="B92" s="2" t="s">
        <v>4829</v>
      </c>
      <c r="C92" s="18" t="s">
        <v>4898</v>
      </c>
      <c r="D92" s="4" t="s">
        <v>481</v>
      </c>
    </row>
    <row r="93" spans="2:4" ht="14.5">
      <c r="B93" s="11" t="s">
        <v>4862</v>
      </c>
      <c r="C93" s="16" t="s">
        <v>4896</v>
      </c>
      <c r="D93" s="13" t="s">
        <v>5020</v>
      </c>
    </row>
    <row r="94" spans="2:4" ht="25">
      <c r="B94" s="7" t="s">
        <v>4863</v>
      </c>
      <c r="C94" s="17" t="s">
        <v>4896</v>
      </c>
      <c r="D94" s="9" t="s">
        <v>4979</v>
      </c>
    </row>
    <row r="95" spans="2:4" ht="14.5">
      <c r="B95" s="2" t="s">
        <v>4864</v>
      </c>
      <c r="C95" s="18" t="s">
        <v>4905</v>
      </c>
      <c r="D95" s="4" t="s">
        <v>4980</v>
      </c>
    </row>
    <row r="96" spans="2:4" ht="14.5">
      <c r="B96" s="2" t="s">
        <v>4865</v>
      </c>
      <c r="C96" s="18" t="s">
        <v>4903</v>
      </c>
      <c r="D96" s="4" t="s">
        <v>4981</v>
      </c>
    </row>
    <row r="97" spans="2:4" ht="14.5">
      <c r="B97" s="2" t="s">
        <v>4866</v>
      </c>
      <c r="C97" s="18" t="s">
        <v>4905</v>
      </c>
      <c r="D97" s="4" t="s">
        <v>4982</v>
      </c>
    </row>
    <row r="98" spans="2:4" ht="14.5">
      <c r="B98" s="2" t="s">
        <v>4867</v>
      </c>
      <c r="C98" s="18" t="s">
        <v>4905</v>
      </c>
      <c r="D98" s="4" t="s">
        <v>4983</v>
      </c>
    </row>
    <row r="99" spans="2:4" ht="14.5">
      <c r="B99" s="2" t="s">
        <v>4868</v>
      </c>
      <c r="C99" s="18" t="s">
        <v>4905</v>
      </c>
      <c r="D99" s="4" t="s">
        <v>4984</v>
      </c>
    </row>
    <row r="100" spans="2:4" ht="14.5">
      <c r="B100" s="2" t="s">
        <v>4869</v>
      </c>
      <c r="C100" s="18" t="s">
        <v>4905</v>
      </c>
      <c r="D100" s="4" t="s">
        <v>4985</v>
      </c>
    </row>
    <row r="101" spans="2:4" ht="25">
      <c r="B101" s="7" t="s">
        <v>4884</v>
      </c>
      <c r="C101" s="17" t="s">
        <v>4896</v>
      </c>
      <c r="D101" s="9" t="s">
        <v>5021</v>
      </c>
    </row>
    <row r="102" spans="2:4" ht="14.5">
      <c r="B102" s="2" t="s">
        <v>4885</v>
      </c>
      <c r="C102" s="18" t="s">
        <v>4900</v>
      </c>
      <c r="D102" s="4" t="s">
        <v>5021</v>
      </c>
    </row>
    <row r="103" spans="2:4" ht="14.5">
      <c r="B103" s="6" t="s">
        <v>8</v>
      </c>
      <c r="C103" s="15" t="s">
        <v>4896</v>
      </c>
      <c r="D103" s="8" t="s">
        <v>32</v>
      </c>
    </row>
    <row r="104" spans="2:4" ht="14.5">
      <c r="B104" s="11" t="s">
        <v>4862</v>
      </c>
      <c r="C104" s="16" t="s">
        <v>4896</v>
      </c>
      <c r="D104" s="13" t="s">
        <v>32</v>
      </c>
    </row>
    <row r="105" spans="2:4" ht="14.5">
      <c r="B105" s="7" t="s">
        <v>4877</v>
      </c>
      <c r="C105" s="17" t="s">
        <v>4896</v>
      </c>
      <c r="D105" s="9" t="s">
        <v>4990</v>
      </c>
    </row>
    <row r="106" spans="2:4" ht="14.5">
      <c r="B106" s="2" t="s">
        <v>4878</v>
      </c>
      <c r="C106" s="18" t="s">
        <v>4905</v>
      </c>
      <c r="D106" s="4" t="s">
        <v>4991</v>
      </c>
    </row>
    <row r="107" spans="2:4" ht="25">
      <c r="B107" s="2" t="s">
        <v>4879</v>
      </c>
      <c r="C107" s="18" t="s">
        <v>4905</v>
      </c>
      <c r="D107" s="4" t="s">
        <v>4992</v>
      </c>
    </row>
    <row r="108" spans="2:4" ht="14.5">
      <c r="B108" s="2" t="s">
        <v>4880</v>
      </c>
      <c r="C108" s="18" t="s">
        <v>4905</v>
      </c>
      <c r="D108" s="4" t="s">
        <v>4993</v>
      </c>
    </row>
    <row r="109" spans="2:4" ht="25">
      <c r="B109" s="7" t="s">
        <v>4884</v>
      </c>
      <c r="C109" s="17" t="s">
        <v>4896</v>
      </c>
      <c r="D109" s="9" t="s">
        <v>2733</v>
      </c>
    </row>
    <row r="110" spans="2:4" ht="14.5">
      <c r="B110" s="2" t="s">
        <v>4885</v>
      </c>
      <c r="C110" s="18" t="s">
        <v>4900</v>
      </c>
      <c r="D110" s="4" t="s">
        <v>2733</v>
      </c>
    </row>
    <row r="111" spans="2:4" ht="14.5">
      <c r="B111" s="6" t="s">
        <v>9</v>
      </c>
      <c r="C111" s="15" t="s">
        <v>4896</v>
      </c>
      <c r="D111" s="8" t="s">
        <v>33</v>
      </c>
    </row>
    <row r="112" spans="2:4" ht="14.5">
      <c r="B112" s="11" t="s">
        <v>4816</v>
      </c>
      <c r="C112" s="16" t="s">
        <v>4896</v>
      </c>
      <c r="D112" s="13" t="s">
        <v>33</v>
      </c>
    </row>
    <row r="113" spans="2:4" ht="14.5">
      <c r="B113" s="7" t="s">
        <v>4851</v>
      </c>
      <c r="C113" s="17" t="s">
        <v>4896</v>
      </c>
      <c r="D113" s="9" t="s">
        <v>4969</v>
      </c>
    </row>
    <row r="114" spans="2:4" ht="14.5">
      <c r="B114" s="2" t="s">
        <v>4852</v>
      </c>
      <c r="C114" s="18" t="s">
        <v>4898</v>
      </c>
      <c r="D114" s="4" t="s">
        <v>4970</v>
      </c>
    </row>
    <row r="115" spans="2:4" ht="14.5">
      <c r="B115" s="2" t="s">
        <v>4853</v>
      </c>
      <c r="C115" s="18" t="s">
        <v>4898</v>
      </c>
      <c r="D115" s="4" t="s">
        <v>4971</v>
      </c>
    </row>
    <row r="116" spans="2:4" ht="14.5">
      <c r="B116" s="2" t="s">
        <v>4854</v>
      </c>
      <c r="C116" s="18" t="s">
        <v>4903</v>
      </c>
      <c r="D116" s="4" t="s">
        <v>4972</v>
      </c>
    </row>
    <row r="117" spans="2:4" ht="25">
      <c r="B117" s="2" t="s">
        <v>4855</v>
      </c>
      <c r="C117" s="18" t="s">
        <v>4901</v>
      </c>
      <c r="D117" s="4" t="s">
        <v>4973</v>
      </c>
    </row>
    <row r="118" spans="2:4" ht="14.5">
      <c r="B118" s="2" t="s">
        <v>4856</v>
      </c>
      <c r="C118" s="18" t="s">
        <v>4905</v>
      </c>
      <c r="D118" s="4" t="s">
        <v>4974</v>
      </c>
    </row>
    <row r="119" spans="2:4" ht="25">
      <c r="B119" s="2" t="s">
        <v>4857</v>
      </c>
      <c r="C119" s="18" t="s">
        <v>4905</v>
      </c>
      <c r="D119" s="4" t="s">
        <v>4975</v>
      </c>
    </row>
    <row r="120" spans="2:4" ht="14.5">
      <c r="B120" s="2" t="s">
        <v>4858</v>
      </c>
      <c r="C120" s="18" t="s">
        <v>4900</v>
      </c>
      <c r="D120" s="4" t="s">
        <v>4976</v>
      </c>
    </row>
    <row r="121" spans="2:4" ht="25">
      <c r="B121" s="2" t="s">
        <v>4859</v>
      </c>
      <c r="C121" s="18" t="s">
        <v>4905</v>
      </c>
      <c r="D121" s="4" t="s">
        <v>2728</v>
      </c>
    </row>
    <row r="122" spans="2:4" ht="25">
      <c r="B122" s="7" t="s">
        <v>4860</v>
      </c>
      <c r="C122" s="17" t="s">
        <v>4896</v>
      </c>
      <c r="D122" s="9" t="s">
        <v>4977</v>
      </c>
    </row>
    <row r="123" spans="2:4" ht="14.5">
      <c r="B123" s="2" t="s">
        <v>4861</v>
      </c>
      <c r="C123" s="18" t="s">
        <v>4906</v>
      </c>
      <c r="D123" s="4" t="s">
        <v>4977</v>
      </c>
    </row>
    <row r="124" spans="2:4" ht="14.5">
      <c r="B124" s="6" t="s">
        <v>10</v>
      </c>
      <c r="C124" s="15" t="s">
        <v>4896</v>
      </c>
      <c r="D124" s="8" t="s">
        <v>34</v>
      </c>
    </row>
    <row r="125" spans="2:4" ht="14.5">
      <c r="B125" s="11" t="s">
        <v>4781</v>
      </c>
      <c r="C125" s="16" t="s">
        <v>4896</v>
      </c>
      <c r="D125" s="13" t="s">
        <v>34</v>
      </c>
    </row>
    <row r="126" spans="2:4" ht="25">
      <c r="B126" s="7" t="s">
        <v>4782</v>
      </c>
      <c r="C126" s="17" t="s">
        <v>4896</v>
      </c>
      <c r="D126" s="9" t="s">
        <v>4915</v>
      </c>
    </row>
    <row r="127" spans="2:4" ht="14.5">
      <c r="B127" s="2" t="s">
        <v>4785</v>
      </c>
      <c r="C127" s="18" t="s">
        <v>4899</v>
      </c>
      <c r="D127" s="4" t="s">
        <v>4915</v>
      </c>
    </row>
    <row r="128" spans="2:4" ht="25">
      <c r="B128" s="7" t="s">
        <v>4790</v>
      </c>
      <c r="C128" s="17" t="s">
        <v>4896</v>
      </c>
      <c r="D128" s="9" t="s">
        <v>5022</v>
      </c>
    </row>
    <row r="129" spans="2:4" ht="14.5">
      <c r="B129" s="2" t="s">
        <v>4791</v>
      </c>
      <c r="C129" s="18" t="s">
        <v>4900</v>
      </c>
      <c r="D129" s="4" t="s">
        <v>5022</v>
      </c>
    </row>
    <row r="130" spans="2:4" ht="25">
      <c r="B130" s="7" t="s">
        <v>4806</v>
      </c>
      <c r="C130" s="17" t="s">
        <v>4896</v>
      </c>
      <c r="D130" s="9" t="s">
        <v>2760</v>
      </c>
    </row>
    <row r="131" spans="2:4" ht="14.5">
      <c r="B131" s="2" t="s">
        <v>4808</v>
      </c>
      <c r="C131" s="18" t="s">
        <v>4899</v>
      </c>
      <c r="D131" s="4" t="s">
        <v>2760</v>
      </c>
    </row>
    <row r="132" spans="2:4" ht="14.5">
      <c r="B132" s="6" t="s">
        <v>11</v>
      </c>
      <c r="C132" s="15" t="s">
        <v>4896</v>
      </c>
      <c r="D132" s="8" t="s">
        <v>35</v>
      </c>
    </row>
    <row r="133" spans="2:4" ht="14.5">
      <c r="B133" s="11" t="s">
        <v>4816</v>
      </c>
      <c r="C133" s="16" t="s">
        <v>4896</v>
      </c>
      <c r="D133" s="13" t="s">
        <v>35</v>
      </c>
    </row>
    <row r="134" spans="2:4" ht="25">
      <c r="B134" s="7" t="s">
        <v>4817</v>
      </c>
      <c r="C134" s="17" t="s">
        <v>4896</v>
      </c>
      <c r="D134" s="9" t="s">
        <v>3214</v>
      </c>
    </row>
    <row r="135" spans="2:4" ht="25">
      <c r="B135" s="2" t="s">
        <v>4818</v>
      </c>
      <c r="C135" s="18" t="s">
        <v>4903</v>
      </c>
      <c r="D135" s="4" t="s">
        <v>3214</v>
      </c>
    </row>
    <row r="136" spans="2:4" ht="14.5">
      <c r="B136" s="7" t="s">
        <v>4819</v>
      </c>
      <c r="C136" s="17" t="s">
        <v>4896</v>
      </c>
      <c r="D136" s="9" t="s">
        <v>4944</v>
      </c>
    </row>
    <row r="137" spans="2:4" ht="14.5">
      <c r="B137" s="2" t="s">
        <v>4820</v>
      </c>
      <c r="C137" s="18" t="s">
        <v>4898</v>
      </c>
      <c r="D137" s="4" t="s">
        <v>4944</v>
      </c>
    </row>
    <row r="138" spans="2:4" ht="14.5">
      <c r="B138" s="7" t="s">
        <v>4822</v>
      </c>
      <c r="C138" s="17" t="s">
        <v>4896</v>
      </c>
      <c r="D138" s="9" t="s">
        <v>5023</v>
      </c>
    </row>
    <row r="139" spans="2:4" ht="14.5">
      <c r="B139" s="2" t="s">
        <v>4823</v>
      </c>
      <c r="C139" s="18" t="s">
        <v>4903</v>
      </c>
      <c r="D139" s="4" t="s">
        <v>5024</v>
      </c>
    </row>
    <row r="140" spans="2:4" ht="14.5">
      <c r="B140" s="2" t="s">
        <v>4824</v>
      </c>
      <c r="C140" s="18" t="s">
        <v>4898</v>
      </c>
      <c r="D140" s="4" t="s">
        <v>3264</v>
      </c>
    </row>
    <row r="141" spans="2:4" ht="14.5">
      <c r="B141" s="2" t="s">
        <v>4827</v>
      </c>
      <c r="C141" s="18" t="s">
        <v>4900</v>
      </c>
      <c r="D141" s="4" t="s">
        <v>3128</v>
      </c>
    </row>
    <row r="142" spans="2:4" ht="14.5">
      <c r="B142" s="6" t="s">
        <v>12</v>
      </c>
      <c r="C142" s="15" t="s">
        <v>4896</v>
      </c>
      <c r="D142" s="8" t="s">
        <v>36</v>
      </c>
    </row>
    <row r="143" spans="2:4" ht="14.5">
      <c r="B143" s="11" t="s">
        <v>4781</v>
      </c>
      <c r="C143" s="16" t="s">
        <v>4896</v>
      </c>
      <c r="D143" s="13" t="s">
        <v>36</v>
      </c>
    </row>
    <row r="144" spans="2:4" ht="25">
      <c r="B144" s="7" t="s">
        <v>4806</v>
      </c>
      <c r="C144" s="17" t="s">
        <v>4896</v>
      </c>
      <c r="D144" s="9" t="s">
        <v>36</v>
      </c>
    </row>
    <row r="145" spans="2:4" ht="14.5">
      <c r="B145" s="2" t="s">
        <v>4807</v>
      </c>
      <c r="C145" s="18" t="s">
        <v>4898</v>
      </c>
      <c r="D145" s="4" t="s">
        <v>36</v>
      </c>
    </row>
    <row r="146" spans="2:4" ht="14.5">
      <c r="B146" s="6" t="s">
        <v>13</v>
      </c>
      <c r="C146" s="15" t="s">
        <v>4896</v>
      </c>
      <c r="D146" s="8" t="s">
        <v>37</v>
      </c>
    </row>
    <row r="147" spans="2:4" ht="14.5">
      <c r="B147" s="11" t="s">
        <v>4816</v>
      </c>
      <c r="C147" s="16" t="s">
        <v>4896</v>
      </c>
      <c r="D147" s="13" t="s">
        <v>37</v>
      </c>
    </row>
    <row r="148" spans="2:4" ht="14.5">
      <c r="B148" s="7" t="s">
        <v>4822</v>
      </c>
      <c r="C148" s="17" t="s">
        <v>4896</v>
      </c>
      <c r="D148" s="9" t="s">
        <v>37</v>
      </c>
    </row>
    <row r="149" spans="2:4" ht="25">
      <c r="B149" s="2" t="s">
        <v>4825</v>
      </c>
      <c r="C149" s="18" t="s">
        <v>4904</v>
      </c>
      <c r="D149" s="4" t="s">
        <v>37</v>
      </c>
    </row>
    <row r="150" spans="2:4" ht="25">
      <c r="B150" s="6" t="s">
        <v>14</v>
      </c>
      <c r="C150" s="15" t="s">
        <v>4896</v>
      </c>
      <c r="D150" s="8" t="s">
        <v>38</v>
      </c>
    </row>
    <row r="151" spans="2:4" ht="25">
      <c r="B151" s="11" t="s">
        <v>4886</v>
      </c>
      <c r="C151" s="16" t="s">
        <v>4896</v>
      </c>
      <c r="D151" s="13" t="s">
        <v>38</v>
      </c>
    </row>
    <row r="152" spans="2:4" ht="37.5">
      <c r="B152" s="7" t="s">
        <v>4891</v>
      </c>
      <c r="C152" s="17" t="s">
        <v>4896</v>
      </c>
      <c r="D152" s="9" t="s">
        <v>492</v>
      </c>
    </row>
    <row r="153" spans="2:4" ht="14.5">
      <c r="B153" s="2" t="s">
        <v>4892</v>
      </c>
      <c r="C153" s="18" t="s">
        <v>4909</v>
      </c>
      <c r="D153" s="4" t="s">
        <v>492</v>
      </c>
    </row>
    <row r="154" spans="2:4" ht="37.5">
      <c r="B154" s="7" t="s">
        <v>4893</v>
      </c>
      <c r="C154" s="17" t="s">
        <v>4896</v>
      </c>
      <c r="D154" s="9" t="s">
        <v>4779</v>
      </c>
    </row>
    <row r="155" spans="2:4" ht="14.5">
      <c r="B155" s="2" t="s">
        <v>4894</v>
      </c>
      <c r="C155" s="18" t="s">
        <v>4910</v>
      </c>
      <c r="D155" s="4" t="s">
        <v>4779</v>
      </c>
    </row>
    <row r="156" spans="2:4" ht="14.5">
      <c r="B156" s="6" t="s">
        <v>15</v>
      </c>
      <c r="C156" s="15" t="s">
        <v>4896</v>
      </c>
      <c r="D156" s="8" t="s">
        <v>39</v>
      </c>
    </row>
    <row r="157" spans="2:4" ht="25">
      <c r="B157" s="11" t="s">
        <v>4886</v>
      </c>
      <c r="C157" s="16" t="s">
        <v>4896</v>
      </c>
      <c r="D157" s="13" t="s">
        <v>39</v>
      </c>
    </row>
    <row r="158" spans="2:4" ht="25">
      <c r="B158" s="7" t="s">
        <v>4887</v>
      </c>
      <c r="C158" s="17" t="s">
        <v>4896</v>
      </c>
      <c r="D158" s="9" t="s">
        <v>4999</v>
      </c>
    </row>
    <row r="159" spans="2:4" ht="14.5">
      <c r="B159" s="2" t="s">
        <v>4888</v>
      </c>
      <c r="C159" s="18" t="s">
        <v>4907</v>
      </c>
      <c r="D159" s="4" t="s">
        <v>4999</v>
      </c>
    </row>
    <row r="160" spans="2:4" ht="25">
      <c r="B160" s="7" t="s">
        <v>4889</v>
      </c>
      <c r="C160" s="17" t="s">
        <v>4896</v>
      </c>
      <c r="D160" s="9" t="s">
        <v>498</v>
      </c>
    </row>
    <row r="161" spans="2:4" ht="25">
      <c r="B161" s="2" t="s">
        <v>4890</v>
      </c>
      <c r="C161" s="18" t="s">
        <v>4908</v>
      </c>
      <c r="D161" s="4" t="s">
        <v>498</v>
      </c>
    </row>
    <row r="162" spans="2:4" ht="14.5">
      <c r="B162" s="6" t="s">
        <v>16</v>
      </c>
      <c r="C162" s="15" t="s">
        <v>4896</v>
      </c>
      <c r="D162" s="8" t="s">
        <v>40</v>
      </c>
    </row>
    <row r="163" spans="2:4" ht="14.5">
      <c r="B163" s="11" t="s">
        <v>4781</v>
      </c>
      <c r="C163" s="16" t="s">
        <v>4896</v>
      </c>
      <c r="D163" s="13" t="s">
        <v>40</v>
      </c>
    </row>
    <row r="164" spans="2:4" ht="14.5">
      <c r="B164" s="7" t="s">
        <v>4792</v>
      </c>
      <c r="C164" s="17" t="s">
        <v>4896</v>
      </c>
      <c r="D164" s="9" t="s">
        <v>3388</v>
      </c>
    </row>
    <row r="165" spans="2:4" ht="25">
      <c r="B165" s="2" t="s">
        <v>4795</v>
      </c>
      <c r="C165" s="18" t="s">
        <v>4898</v>
      </c>
      <c r="D165" s="4" t="s">
        <v>3388</v>
      </c>
    </row>
    <row r="166" spans="2:4" ht="25">
      <c r="B166" s="7" t="s">
        <v>4806</v>
      </c>
      <c r="C166" s="17" t="s">
        <v>4896</v>
      </c>
      <c r="D166" s="9" t="s">
        <v>5025</v>
      </c>
    </row>
    <row r="167" spans="2:4" ht="14.5">
      <c r="B167" s="2" t="s">
        <v>4807</v>
      </c>
      <c r="C167" s="18" t="s">
        <v>4898</v>
      </c>
      <c r="D167" s="4" t="s">
        <v>5025</v>
      </c>
    </row>
    <row r="168" spans="2:4" ht="25">
      <c r="B168" s="7" t="s">
        <v>4809</v>
      </c>
      <c r="C168" s="17" t="s">
        <v>4896</v>
      </c>
      <c r="D168" s="9" t="s">
        <v>3411</v>
      </c>
    </row>
    <row r="169" spans="2:4" ht="14.5">
      <c r="B169" s="2" t="s">
        <v>4812</v>
      </c>
      <c r="C169" s="18" t="s">
        <v>4898</v>
      </c>
      <c r="D169" s="4" t="s">
        <v>3411</v>
      </c>
    </row>
    <row r="170" spans="2:4" ht="14.5">
      <c r="B170" s="7" t="s">
        <v>4814</v>
      </c>
      <c r="C170" s="17" t="s">
        <v>4896</v>
      </c>
      <c r="D170" s="9" t="s">
        <v>4941</v>
      </c>
    </row>
    <row r="171" spans="2:4" ht="14.5">
      <c r="B171" s="2" t="s">
        <v>4815</v>
      </c>
      <c r="C171" s="18" t="s">
        <v>4903</v>
      </c>
      <c r="D171" s="4" t="s">
        <v>4941</v>
      </c>
    </row>
    <row r="172" spans="2:4" ht="14.5">
      <c r="B172" s="6" t="s">
        <v>17</v>
      </c>
      <c r="C172" s="15" t="s">
        <v>4896</v>
      </c>
      <c r="D172" s="8" t="s">
        <v>41</v>
      </c>
    </row>
    <row r="173" spans="2:4" ht="14.5">
      <c r="B173" s="11" t="s">
        <v>4816</v>
      </c>
      <c r="C173" s="16" t="s">
        <v>4896</v>
      </c>
      <c r="D173" s="13" t="s">
        <v>41</v>
      </c>
    </row>
    <row r="174" spans="2:4" ht="25">
      <c r="B174" s="7" t="s">
        <v>4831</v>
      </c>
      <c r="C174" s="17" t="s">
        <v>4896</v>
      </c>
      <c r="D174" s="9" t="s">
        <v>41</v>
      </c>
    </row>
    <row r="175" spans="2:4" ht="14.5">
      <c r="B175" s="2" t="s">
        <v>4832</v>
      </c>
      <c r="C175" s="18" t="s">
        <v>4898</v>
      </c>
      <c r="D175" s="4" t="s">
        <v>4954</v>
      </c>
    </row>
    <row r="176" spans="2:4" ht="25">
      <c r="B176" s="2" t="s">
        <v>4834</v>
      </c>
      <c r="C176" s="18" t="s">
        <v>4898</v>
      </c>
      <c r="D176" s="4" t="s">
        <v>5026</v>
      </c>
    </row>
    <row r="177" spans="2:4" ht="14.5">
      <c r="B177" s="2" t="s">
        <v>4835</v>
      </c>
      <c r="C177" s="18" t="s">
        <v>4900</v>
      </c>
      <c r="D177" s="4" t="s">
        <v>5027</v>
      </c>
    </row>
    <row r="178" spans="2:4" ht="14.5">
      <c r="B178" s="6" t="s">
        <v>18</v>
      </c>
      <c r="C178" s="15" t="s">
        <v>4896</v>
      </c>
      <c r="D178" s="8" t="s">
        <v>42</v>
      </c>
    </row>
    <row r="179" spans="2:4" ht="14.5">
      <c r="B179" s="11" t="s">
        <v>4781</v>
      </c>
      <c r="C179" s="16" t="s">
        <v>4896</v>
      </c>
      <c r="D179" s="13" t="s">
        <v>5028</v>
      </c>
    </row>
    <row r="180" spans="2:4" ht="25">
      <c r="B180" s="7" t="s">
        <v>4782</v>
      </c>
      <c r="C180" s="17" t="s">
        <v>4896</v>
      </c>
      <c r="D180" s="9" t="s">
        <v>4914</v>
      </c>
    </row>
    <row r="181" spans="2:4" ht="37.5">
      <c r="B181" s="2" t="s">
        <v>4784</v>
      </c>
      <c r="C181" s="18" t="s">
        <v>4898</v>
      </c>
      <c r="D181" s="4" t="s">
        <v>4914</v>
      </c>
    </row>
    <row r="182" spans="2:4" ht="25">
      <c r="B182" s="7" t="s">
        <v>4786</v>
      </c>
      <c r="C182" s="17" t="s">
        <v>4896</v>
      </c>
      <c r="D182" s="9" t="s">
        <v>4916</v>
      </c>
    </row>
    <row r="183" spans="2:4" ht="14.5">
      <c r="B183" s="2" t="s">
        <v>4787</v>
      </c>
      <c r="C183" s="18" t="s">
        <v>4900</v>
      </c>
      <c r="D183" s="4" t="s">
        <v>4917</v>
      </c>
    </row>
    <row r="184" spans="2:4" ht="14.5">
      <c r="B184" s="2" t="s">
        <v>4788</v>
      </c>
      <c r="C184" s="18" t="s">
        <v>4901</v>
      </c>
      <c r="D184" s="4" t="s">
        <v>4918</v>
      </c>
    </row>
    <row r="185" spans="2:4" ht="14.5">
      <c r="B185" s="2" t="s">
        <v>4789</v>
      </c>
      <c r="C185" s="18" t="s">
        <v>4898</v>
      </c>
      <c r="D185" s="4" t="s">
        <v>4919</v>
      </c>
    </row>
    <row r="186" spans="2:4" ht="25">
      <c r="B186" s="7" t="s">
        <v>4790</v>
      </c>
      <c r="C186" s="17" t="s">
        <v>4896</v>
      </c>
      <c r="D186" s="9" t="s">
        <v>5029</v>
      </c>
    </row>
    <row r="187" spans="2:4" ht="14.5">
      <c r="B187" s="2" t="s">
        <v>4791</v>
      </c>
      <c r="C187" s="18" t="s">
        <v>4900</v>
      </c>
      <c r="D187" s="4" t="s">
        <v>5029</v>
      </c>
    </row>
    <row r="188" spans="2:4" ht="14.5">
      <c r="B188" s="7" t="s">
        <v>4792</v>
      </c>
      <c r="C188" s="17" t="s">
        <v>4896</v>
      </c>
      <c r="D188" s="9" t="s">
        <v>5030</v>
      </c>
    </row>
    <row r="189" spans="2:4" ht="14.5">
      <c r="B189" s="2" t="s">
        <v>4793</v>
      </c>
      <c r="C189" s="18" t="s">
        <v>4900</v>
      </c>
      <c r="D189" s="4" t="s">
        <v>4922</v>
      </c>
    </row>
    <row r="190" spans="2:4" ht="25">
      <c r="B190" s="2" t="s">
        <v>4794</v>
      </c>
      <c r="C190" s="18" t="s">
        <v>4900</v>
      </c>
      <c r="D190" s="4" t="s">
        <v>4923</v>
      </c>
    </row>
    <row r="191" spans="2:4" ht="25">
      <c r="B191" s="2" t="s">
        <v>4795</v>
      </c>
      <c r="C191" s="18" t="s">
        <v>4898</v>
      </c>
      <c r="D191" s="4" t="s">
        <v>5031</v>
      </c>
    </row>
    <row r="192" spans="2:4" ht="25">
      <c r="B192" s="7" t="s">
        <v>4796</v>
      </c>
      <c r="C192" s="17" t="s">
        <v>4896</v>
      </c>
      <c r="D192" s="9" t="s">
        <v>5032</v>
      </c>
    </row>
    <row r="193" spans="2:4" ht="25">
      <c r="B193" s="2" t="s">
        <v>4797</v>
      </c>
      <c r="C193" s="18" t="s">
        <v>4900</v>
      </c>
      <c r="D193" s="4" t="s">
        <v>4926</v>
      </c>
    </row>
    <row r="194" spans="2:4" ht="14.5">
      <c r="B194" s="2" t="s">
        <v>4798</v>
      </c>
      <c r="C194" s="18" t="s">
        <v>4900</v>
      </c>
      <c r="D194" s="4" t="s">
        <v>4927</v>
      </c>
    </row>
    <row r="195" spans="2:4" ht="14.5">
      <c r="B195" s="2" t="s">
        <v>4799</v>
      </c>
      <c r="C195" s="18" t="s">
        <v>4897</v>
      </c>
      <c r="D195" s="4" t="s">
        <v>5033</v>
      </c>
    </row>
    <row r="196" spans="2:4" ht="14.5">
      <c r="B196" s="11" t="s">
        <v>4816</v>
      </c>
      <c r="C196" s="16" t="s">
        <v>4896</v>
      </c>
      <c r="D196" s="13" t="s">
        <v>5034</v>
      </c>
    </row>
    <row r="197" spans="2:4" ht="25">
      <c r="B197" s="7" t="s">
        <v>4831</v>
      </c>
      <c r="C197" s="17" t="s">
        <v>4896</v>
      </c>
      <c r="D197" s="9" t="s">
        <v>434</v>
      </c>
    </row>
    <row r="198" spans="2:4" ht="14.5">
      <c r="B198" s="2" t="s">
        <v>4833</v>
      </c>
      <c r="C198" s="18" t="s">
        <v>4898</v>
      </c>
      <c r="D198" s="4" t="s">
        <v>434</v>
      </c>
    </row>
    <row r="199" spans="2:4" ht="25">
      <c r="B199" s="7" t="s">
        <v>4845</v>
      </c>
      <c r="C199" s="17" t="s">
        <v>4896</v>
      </c>
      <c r="D199" s="9" t="s">
        <v>5035</v>
      </c>
    </row>
    <row r="200" spans="2:4" ht="25">
      <c r="B200" s="2" t="s">
        <v>4846</v>
      </c>
      <c r="C200" s="18" t="s">
        <v>4901</v>
      </c>
      <c r="D200" s="4" t="s">
        <v>5035</v>
      </c>
    </row>
    <row r="201" spans="2:4" ht="14.5">
      <c r="B201" s="11" t="s">
        <v>4862</v>
      </c>
      <c r="C201" s="16" t="s">
        <v>4896</v>
      </c>
      <c r="D201" s="13" t="s">
        <v>4989</v>
      </c>
    </row>
    <row r="202" spans="2:4" ht="14.5">
      <c r="B202" s="7" t="s">
        <v>4875</v>
      </c>
      <c r="C202" s="17" t="s">
        <v>4896</v>
      </c>
      <c r="D202" s="9" t="s">
        <v>4989</v>
      </c>
    </row>
    <row r="203" spans="2:4" ht="25">
      <c r="B203" s="2" t="s">
        <v>4876</v>
      </c>
      <c r="C203" s="18" t="s">
        <v>4900</v>
      </c>
      <c r="D203" s="4" t="s">
        <v>4989</v>
      </c>
    </row>
    <row r="204" spans="2:4" ht="25">
      <c r="B204" s="6" t="s">
        <v>19</v>
      </c>
      <c r="C204" s="15" t="s">
        <v>4896</v>
      </c>
      <c r="D204" s="8" t="s">
        <v>43</v>
      </c>
    </row>
    <row r="205" spans="2:4" ht="14.5">
      <c r="B205" s="11" t="s">
        <v>4816</v>
      </c>
      <c r="C205" s="16" t="s">
        <v>4896</v>
      </c>
      <c r="D205" s="13" t="s">
        <v>5036</v>
      </c>
    </row>
    <row r="206" spans="2:4" ht="25">
      <c r="B206" s="7" t="s">
        <v>4831</v>
      </c>
      <c r="C206" s="17" t="s">
        <v>4896</v>
      </c>
      <c r="D206" s="9" t="s">
        <v>5037</v>
      </c>
    </row>
    <row r="207" spans="2:4" ht="25">
      <c r="B207" s="2" t="s">
        <v>4834</v>
      </c>
      <c r="C207" s="18" t="s">
        <v>4898</v>
      </c>
      <c r="D207" s="4" t="s">
        <v>4275</v>
      </c>
    </row>
    <row r="208" spans="2:4" ht="14.5">
      <c r="B208" s="2" t="s">
        <v>4835</v>
      </c>
      <c r="C208" s="18" t="s">
        <v>4900</v>
      </c>
      <c r="D208" s="4" t="s">
        <v>4299</v>
      </c>
    </row>
    <row r="209" spans="2:4" ht="14.5">
      <c r="B209" s="7" t="s">
        <v>4847</v>
      </c>
      <c r="C209" s="17" t="s">
        <v>4896</v>
      </c>
      <c r="D209" s="9" t="s">
        <v>5038</v>
      </c>
    </row>
    <row r="210" spans="2:4" ht="14.5">
      <c r="B210" s="2" t="s">
        <v>4848</v>
      </c>
      <c r="C210" s="18" t="s">
        <v>4898</v>
      </c>
      <c r="D210" s="4" t="s">
        <v>4325</v>
      </c>
    </row>
    <row r="211" spans="2:4" ht="14.5">
      <c r="B211" s="2" t="s">
        <v>4849</v>
      </c>
      <c r="C211" s="18" t="s">
        <v>4903</v>
      </c>
      <c r="D211" s="4" t="s">
        <v>835</v>
      </c>
    </row>
    <row r="212" spans="2:4" ht="14.5">
      <c r="B212" s="11" t="s">
        <v>4862</v>
      </c>
      <c r="C212" s="16" t="s">
        <v>4896</v>
      </c>
      <c r="D212" s="13" t="s">
        <v>4994</v>
      </c>
    </row>
    <row r="213" spans="2:4" ht="25">
      <c r="B213" s="7" t="s">
        <v>4881</v>
      </c>
      <c r="C213" s="17" t="s">
        <v>4896</v>
      </c>
      <c r="D213" s="9" t="s">
        <v>4994</v>
      </c>
    </row>
    <row r="214" spans="2:4" ht="25">
      <c r="B214" s="2" t="s">
        <v>4882</v>
      </c>
      <c r="C214" s="18" t="s">
        <v>4903</v>
      </c>
      <c r="D214" s="4" t="s">
        <v>4995</v>
      </c>
    </row>
    <row r="215" spans="2:4" ht="25">
      <c r="B215" s="2" t="s">
        <v>4883</v>
      </c>
      <c r="C215" s="18" t="s">
        <v>4898</v>
      </c>
      <c r="D215" s="4" t="s">
        <v>4996</v>
      </c>
    </row>
    <row r="216" spans="2:4" ht="14.5">
      <c r="B216" s="6" t="s">
        <v>20</v>
      </c>
      <c r="C216" s="15" t="s">
        <v>4896</v>
      </c>
      <c r="D216" s="8" t="s">
        <v>44</v>
      </c>
    </row>
    <row r="217" spans="2:4" ht="14.5">
      <c r="B217" s="11" t="s">
        <v>4816</v>
      </c>
      <c r="C217" s="16" t="s">
        <v>4896</v>
      </c>
      <c r="D217" s="13" t="s">
        <v>44</v>
      </c>
    </row>
    <row r="218" spans="2:4" ht="14.5">
      <c r="B218" s="7" t="s">
        <v>4819</v>
      </c>
      <c r="C218" s="17" t="s">
        <v>4896</v>
      </c>
      <c r="D218" s="9" t="s">
        <v>5039</v>
      </c>
    </row>
    <row r="219" spans="2:4" ht="14.5">
      <c r="B219" s="2" t="s">
        <v>4821</v>
      </c>
      <c r="C219" s="18" t="s">
        <v>4898</v>
      </c>
      <c r="D219" s="4" t="s">
        <v>5039</v>
      </c>
    </row>
    <row r="220" spans="2:4" ht="14.5">
      <c r="B220" s="7" t="s">
        <v>4822</v>
      </c>
      <c r="C220" s="17" t="s">
        <v>4896</v>
      </c>
      <c r="D220" s="9" t="s">
        <v>4370</v>
      </c>
    </row>
    <row r="221" spans="2:4" ht="14.5">
      <c r="B221" s="2" t="s">
        <v>4827</v>
      </c>
      <c r="C221" s="18" t="s">
        <v>4900</v>
      </c>
      <c r="D221" s="4" t="s">
        <v>4370</v>
      </c>
    </row>
    <row r="222" spans="2:4" ht="14.5">
      <c r="B222" s="7" t="s">
        <v>4828</v>
      </c>
      <c r="C222" s="17" t="s">
        <v>4896</v>
      </c>
      <c r="D222" s="9" t="s">
        <v>5040</v>
      </c>
    </row>
    <row r="223" spans="2:4" ht="14.5">
      <c r="B223" s="2" t="s">
        <v>4829</v>
      </c>
      <c r="C223" s="18" t="s">
        <v>4898</v>
      </c>
      <c r="D223" s="4" t="s">
        <v>5041</v>
      </c>
    </row>
    <row r="224" spans="2:4" ht="14.5">
      <c r="B224" s="2" t="s">
        <v>4830</v>
      </c>
      <c r="C224" s="18" t="s">
        <v>4898</v>
      </c>
      <c r="D224" s="4" t="s">
        <v>5042</v>
      </c>
    </row>
    <row r="225" spans="2:4" ht="14.5">
      <c r="B225" s="6" t="s">
        <v>21</v>
      </c>
      <c r="C225" s="15" t="s">
        <v>4896</v>
      </c>
      <c r="D225" s="8" t="s">
        <v>45</v>
      </c>
    </row>
    <row r="226" spans="2:4" ht="14.5">
      <c r="B226" s="11" t="s">
        <v>4862</v>
      </c>
      <c r="C226" s="16" t="s">
        <v>4896</v>
      </c>
      <c r="D226" s="13" t="s">
        <v>45</v>
      </c>
    </row>
    <row r="227" spans="2:4" ht="25">
      <c r="B227" s="7" t="s">
        <v>4870</v>
      </c>
      <c r="C227" s="17" t="s">
        <v>4896</v>
      </c>
      <c r="D227" s="9" t="s">
        <v>5043</v>
      </c>
    </row>
    <row r="228" spans="2:4" ht="14.5">
      <c r="B228" s="2" t="s">
        <v>4871</v>
      </c>
      <c r="C228" s="18" t="s">
        <v>4903</v>
      </c>
      <c r="D228" s="4" t="s">
        <v>4987</v>
      </c>
    </row>
    <row r="229" spans="2:4" ht="14.5">
      <c r="B229" s="2" t="s">
        <v>4874</v>
      </c>
      <c r="C229" s="18" t="s">
        <v>4903</v>
      </c>
      <c r="D229" s="4" t="s">
        <v>4518</v>
      </c>
    </row>
    <row r="230" spans="2:4" ht="25">
      <c r="B230" s="7" t="s">
        <v>4884</v>
      </c>
      <c r="C230" s="17" t="s">
        <v>4896</v>
      </c>
      <c r="D230" s="9" t="s">
        <v>4529</v>
      </c>
    </row>
    <row r="231" spans="2:4" ht="14.5">
      <c r="B231" s="2" t="s">
        <v>4885</v>
      </c>
      <c r="C231" s="18" t="s">
        <v>4900</v>
      </c>
      <c r="D231" s="4" t="s">
        <v>4529</v>
      </c>
    </row>
    <row r="232" spans="2:4" ht="14.5">
      <c r="B232" s="6" t="s">
        <v>22</v>
      </c>
      <c r="C232" s="15" t="s">
        <v>4896</v>
      </c>
      <c r="D232" s="8" t="s">
        <v>46</v>
      </c>
    </row>
    <row r="233" spans="2:4" ht="14.5">
      <c r="B233" s="11" t="s">
        <v>4816</v>
      </c>
      <c r="C233" s="16" t="s">
        <v>4896</v>
      </c>
      <c r="D233" s="13" t="s">
        <v>46</v>
      </c>
    </row>
    <row r="234" spans="2:4" ht="14.5">
      <c r="B234" s="7" t="s">
        <v>4822</v>
      </c>
      <c r="C234" s="17" t="s">
        <v>4896</v>
      </c>
      <c r="D234" s="9" t="s">
        <v>46</v>
      </c>
    </row>
    <row r="235" spans="2:4" ht="14.5">
      <c r="B235" s="2" t="s">
        <v>4823</v>
      </c>
      <c r="C235" s="18" t="s">
        <v>4903</v>
      </c>
      <c r="D235" s="4" t="s">
        <v>5044</v>
      </c>
    </row>
    <row r="236" spans="2:4" ht="14.5">
      <c r="B236" s="2" t="s">
        <v>4827</v>
      </c>
      <c r="C236" s="18" t="s">
        <v>4900</v>
      </c>
      <c r="D236" s="4" t="s">
        <v>4729</v>
      </c>
    </row>
    <row r="237" spans="2:4" ht="14.5">
      <c r="B237" s="3" t="s">
        <v>4776</v>
      </c>
      <c r="C237" s="1" t="s">
        <v>4896</v>
      </c>
      <c r="D237" s="5" t="s">
        <v>47</v>
      </c>
    </row>
  </sheetData>
  <mergeCells count="1">
    <mergeCell ref="B2:D2"/>
  </mergeCells>
  <pageMargins left="0.7" right="0.7" top="0.75" bottom="0.75" header="0.3" footer="0.3"/>
  <pageSetup horizontalDpi="300" verticalDpi="3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Clasificación Administrativa</vt:lpstr>
      <vt:lpstr>COG</vt:lpstr>
      <vt:lpstr>COG desglosado</vt:lpstr>
      <vt:lpstr>Tipo Gasto</vt:lpstr>
      <vt:lpstr>TipoGasto desglosado</vt:lpstr>
      <vt:lpstr>Programable</vt:lpstr>
      <vt:lpstr>Programable desglosado</vt:lpstr>
      <vt:lpstr>CFP</vt:lpstr>
      <vt:lpstr>CFP detalle</vt:lpstr>
      <vt:lpstr>Plazas Poder Ejecutivo</vt:lpstr>
      <vt:lpstr>Sueldos netos de funcionarios</vt:lpstr>
      <vt:lpstr>Tabulador</vt:lpstr>
      <vt:lpstr>DG</vt:lpstr>
      <vt:lpstr>SGG</vt:lpstr>
      <vt:lpstr>SIB</vt:lpstr>
      <vt:lpstr>SSP</vt:lpstr>
      <vt:lpstr>SEGEY</vt:lpstr>
      <vt:lpstr>SEDER</vt:lpstr>
      <vt:lpstr>SEFOET</vt:lpstr>
      <vt:lpstr>SEFOTUR</vt:lpstr>
      <vt:lpstr>SDS</vt:lpstr>
      <vt:lpstr>SECOGEY</vt:lpstr>
      <vt:lpstr>SB</vt:lpstr>
      <vt:lpstr>CJ</vt:lpstr>
      <vt:lpstr>SEDECULTA</vt:lpstr>
      <vt:lpstr>SAF</vt:lpstr>
      <vt:lpstr>AAFY</vt:lpstr>
      <vt:lpstr>SIIES</vt:lpstr>
      <vt:lpstr>SEMUJERES</vt:lpstr>
      <vt:lpstr>SEPASY</vt:lpstr>
      <vt:lpstr>SEJUVEY</vt:lpstr>
      <vt:lpstr>Resumen de Plazas Magisterio</vt:lpstr>
      <vt:lpstr>Analítico de Plazas Federales</vt:lpstr>
      <vt:lpstr>Tabulador Federal</vt:lpstr>
      <vt:lpstr>Analítico de Plazas Estatales</vt:lpstr>
      <vt:lpstr>Tabulador Estatal</vt:lpstr>
      <vt:lpstr>Analítico de Plazas Telesec</vt:lpstr>
      <vt:lpstr>Tabulador Telesecundaria</vt:lpstr>
      <vt:lpstr>Analítico de Plazas UPN</vt:lpstr>
      <vt:lpstr>Tabulador UPN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jairo.hau</dc:creator>
  <cp:keywords/>
  <dc:description/>
  <cp:lastModifiedBy>Inci Deyanira Dorantes Malpi</cp:lastModifiedBy>
  <dcterms:created xsi:type="dcterms:W3CDTF">2024-12-18T22:59:15Z</dcterms:created>
  <dcterms:modified xsi:type="dcterms:W3CDTF">2024-12-23T15:58:39Z</dcterms:modified>
  <cp:category/>
</cp:coreProperties>
</file>