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9.19\recursos_federales\JOSÉ PUERTO\PART. MUN. 2023\FORMULA JULIO 2023 - JUNIO 2024\ACUERDO 2023 PUBLICACIÓN\Anexos IV, V y VI\"/>
    </mc:Choice>
  </mc:AlternateContent>
  <bookViews>
    <workbookView xWindow="240" yWindow="45" windowWidth="20115" windowHeight="7995"/>
  </bookViews>
  <sheets>
    <sheet name="DEFINITIVO 2023  ANEXO V" sheetId="1" r:id="rId1"/>
  </sheets>
  <definedNames>
    <definedName name="_xlnm._FilterDatabase" localSheetId="0" hidden="1">'DEFINITIVO 2023  ANEXO V'!$B$4:$AF$114</definedName>
    <definedName name="_xlnm.Print_Area" localSheetId="0">'DEFINITIVO 2023  ANEXO V'!$B$1:$AA$114</definedName>
    <definedName name="_xlnm.Print_Titles" localSheetId="0">'DEFINITIVO 2023  ANEXO V'!$1:$4</definedName>
  </definedNames>
  <calcPr calcId="162913"/>
</workbook>
</file>

<file path=xl/calcChain.xml><?xml version="1.0" encoding="utf-8"?>
<calcChain xmlns="http://schemas.openxmlformats.org/spreadsheetml/2006/main">
  <c r="AA111" i="1" l="1"/>
  <c r="Z111" i="1"/>
  <c r="Y109" i="1" s="1"/>
  <c r="X111" i="1"/>
  <c r="V111" i="1"/>
  <c r="T111" i="1"/>
  <c r="R111" i="1"/>
  <c r="P111" i="1"/>
  <c r="N111" i="1"/>
  <c r="L111" i="1"/>
  <c r="J111" i="1"/>
  <c r="H111" i="1"/>
  <c r="F111" i="1"/>
  <c r="D111" i="1"/>
  <c r="Y110" i="1"/>
  <c r="Y107" i="1"/>
  <c r="Y106" i="1"/>
  <c r="Y103" i="1"/>
  <c r="Y102" i="1"/>
  <c r="Y99" i="1"/>
  <c r="Y98" i="1"/>
  <c r="Y95" i="1"/>
  <c r="Y94" i="1"/>
  <c r="Y91" i="1"/>
  <c r="Y90" i="1"/>
  <c r="Y87" i="1"/>
  <c r="Y86" i="1"/>
  <c r="Y83" i="1"/>
  <c r="Y82" i="1"/>
  <c r="Y79" i="1"/>
  <c r="Y78" i="1"/>
  <c r="Y75" i="1"/>
  <c r="Y74" i="1"/>
  <c r="Y71" i="1"/>
  <c r="Y70" i="1"/>
  <c r="Y67" i="1"/>
  <c r="Y66" i="1"/>
  <c r="Y63" i="1"/>
  <c r="Y62" i="1"/>
  <c r="Y59" i="1"/>
  <c r="Y58" i="1"/>
  <c r="Y55" i="1"/>
  <c r="Y54" i="1"/>
  <c r="Y51" i="1"/>
  <c r="Y50" i="1"/>
  <c r="Y47" i="1"/>
  <c r="Y46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4" i="1" l="1"/>
  <c r="Y48" i="1"/>
  <c r="Y52" i="1"/>
  <c r="Y56" i="1"/>
  <c r="Y60" i="1"/>
  <c r="Y64" i="1"/>
  <c r="Y68" i="1"/>
  <c r="Y72" i="1"/>
  <c r="Y76" i="1"/>
  <c r="Y80" i="1"/>
  <c r="Y84" i="1"/>
  <c r="Y88" i="1"/>
  <c r="Y92" i="1"/>
  <c r="Y96" i="1"/>
  <c r="Y100" i="1"/>
  <c r="Y104" i="1"/>
  <c r="Y108" i="1"/>
  <c r="Y45" i="1"/>
  <c r="Y49" i="1"/>
  <c r="Y53" i="1"/>
  <c r="Y57" i="1"/>
  <c r="Y61" i="1"/>
  <c r="Y65" i="1"/>
  <c r="Y69" i="1"/>
  <c r="Y73" i="1"/>
  <c r="Y77" i="1"/>
  <c r="Y81" i="1"/>
  <c r="Y85" i="1"/>
  <c r="Y89" i="1"/>
  <c r="Y93" i="1"/>
  <c r="Y97" i="1"/>
  <c r="Y101" i="1"/>
  <c r="Y105" i="1"/>
</calcChain>
</file>

<file path=xl/sharedStrings.xml><?xml version="1.0" encoding="utf-8"?>
<sst xmlns="http://schemas.openxmlformats.org/spreadsheetml/2006/main" count="150" uniqueCount="127">
  <si>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</si>
  <si>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</si>
  <si>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</si>
  <si>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</si>
  <si>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</si>
  <si>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 DEL ISAN</t>
  </si>
  <si>
    <t>IMPUESTOS SOBRE AUTOMÓVILES  NUEVOS</t>
  </si>
  <si>
    <t>IMPUESTOS ESTATALES</t>
  </si>
  <si>
    <t>IMPUESTO ESPECIAL SOBRE LA VENTA FINAL DE GASOLINAS</t>
  </si>
  <si>
    <t>FONDO DE ISR 100%</t>
  </si>
  <si>
    <t>TOTAL</t>
  </si>
  <si>
    <t>PORCENTAJE</t>
  </si>
  <si>
    <t>MONTO (PESOS)</t>
  </si>
  <si>
    <t xml:space="preserve">IMPUESTO ESTATALES(VENTA DE BEBIDAS CON CONTENIDO ALCOHÓLICO)  </t>
  </si>
  <si>
    <t>ENAJENACIÒN DE BIENES INMUEBLES</t>
  </si>
  <si>
    <t>FONDO DE FOMENTO 
MUNICIPAL AL 30%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</si>
  <si>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</si>
  <si>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</si>
  <si>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</si>
  <si>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</si>
  <si>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</si>
  <si>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</si>
  <si>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</si>
  <si>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</si>
  <si>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</si>
  <si>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</si>
  <si>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</si>
  <si>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</si>
  <si>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CONKAL</t>
  </si>
  <si>
    <t>CUNCUNUL</t>
  </si>
  <si>
    <t>CUZAMÁ</t>
  </si>
  <si>
    <t>CHACSINKÍN</t>
  </si>
  <si>
    <t>CHANKOM</t>
  </si>
  <si>
    <t>CHAPAB</t>
  </si>
  <si>
    <t>CHEMAX</t>
  </si>
  <si>
    <t>CHICXULUB PUEBLO</t>
  </si>
  <si>
    <t>CHICHIMILÁ</t>
  </si>
  <si>
    <t>CHIKINDZONOT</t>
  </si>
  <si>
    <t>CHOCHOLÁ</t>
  </si>
  <si>
    <t>CHUMAYEL</t>
  </si>
  <si>
    <t>DZAN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</si>
  <si>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</si>
  <si>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</si>
  <si>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</si>
  <si>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</si>
  <si>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</si>
  <si>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</si>
  <si>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</si>
  <si>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</si>
  <si>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</si>
  <si>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</si>
  <si>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</si>
  <si>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</si>
  <si>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</si>
  <si>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</si>
  <si>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</si>
  <si>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</si>
  <si>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</si>
  <si>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</si>
  <si>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</si>
  <si>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</si>
  <si>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</si>
  <si>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</si>
  <si>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</si>
  <si>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</si>
  <si>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</si>
  <si>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</si>
  <si>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</si>
  <si>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</si>
  <si>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</si>
  <si>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</si>
  <si>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</si>
  <si>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</si>
  <si>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</si>
  <si>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PROGRESO</t>
  </si>
  <si>
    <t>QUINTANA ROO</t>
  </si>
  <si>
    <t>RÍO LAGARTOS</t>
  </si>
  <si>
    <t>SACALUM</t>
  </si>
  <si>
    <t>SAMAHIL</t>
  </si>
  <si>
    <t>SANAHCAT</t>
  </si>
  <si>
    <t>SAN FELIPE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</si>
  <si>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</si>
  <si>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</si>
  <si>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</si>
  <si>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</si>
  <si>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</si>
  <si>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</si>
  <si>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</si>
  <si>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</si>
  <si>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</si>
  <si>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</si>
  <si>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</si>
  <si>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</si>
  <si>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</si>
  <si>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</si>
  <si>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</si>
  <si>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</si>
  <si>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</si>
  <si>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</si>
  <si>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</si>
  <si>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</si>
  <si>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</si>
  <si>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TETÍZ</t>
  </si>
  <si>
    <t>TEYA</t>
  </si>
  <si>
    <t>TICUL</t>
  </si>
  <si>
    <t>TIMUCUY</t>
  </si>
  <si>
    <t>TINUM</t>
  </si>
  <si>
    <t>TIXCACALCUPUL</t>
  </si>
  <si>
    <t>TIXKOKOB</t>
  </si>
  <si>
    <t>TIXMÉHUAC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</si>
  <si>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</si>
  <si>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</si>
  <si>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</si>
  <si>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</si>
  <si>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</si>
  <si>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</si>
  <si>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</si>
  <si>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</si>
  <si>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</si>
  <si>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</si>
  <si>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</si>
  <si>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</si>
  <si>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#</t>
  </si>
  <si>
    <t>PORCENTAJES Y MONTOS DE PARTICIPACIONES FEDERALES DEFINITIVOS CORRESPONDIENTE A LOS MUNICIPIOS PARA EL EJERCICIO FISCAL ENERO  - JUNIO 2023  (ANEXO V)</t>
  </si>
  <si>
    <t>Fuente: La población municipal se tomó del censo 2020 del INEGI</t>
  </si>
  <si>
    <t>Este cálculo considera la Recaudación del Impuesto Predial y Derechos de Agua 2022.</t>
  </si>
  <si>
    <t xml:space="preserve">El periodo corresponde de enero a junio de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</si>
</sst>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[Red]\-#,##0.00\ "/>
    <numFmt numFmtId="165" formatCode="0.000000000%"/>
    <numFmt numFmtId="166" formatCode="0.00000000%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7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Fill="1"/>
    <xf numFmtId="165" fontId="2" fillId="0" borderId="3" xfId="1" applyNumberFormat="1" applyFont="1" applyBorder="1"/>
    <xf numFmtId="166" fontId="3" fillId="0" borderId="5" xfId="1" applyNumberFormat="1" applyFont="1" applyFill="1" applyBorder="1"/>
    <xf numFmtId="166" fontId="3" fillId="0" borderId="6" xfId="1" applyNumberFormat="1" applyFont="1" applyFill="1" applyBorder="1"/>
    <xf numFmtId="166" fontId="3" fillId="0" borderId="7" xfId="1" applyNumberFormat="1" applyFont="1" applyFill="1" applyBorder="1"/>
    <xf numFmtId="166" fontId="2" fillId="0" borderId="3" xfId="1" applyNumberFormat="1" applyFont="1" applyFill="1" applyBorder="1"/>
    <xf numFmtId="166" fontId="2" fillId="0" borderId="3" xfId="1" applyNumberFormat="1" applyFont="1" applyBorder="1"/>
    <xf numFmtId="166" fontId="3" fillId="0" borderId="4" xfId="1" applyNumberFormat="1" applyFont="1" applyFill="1" applyBorder="1" applyAlignment="1">
      <alignment vertical="center"/>
    </xf>
    <xf numFmtId="166" fontId="3" fillId="0" borderId="6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0" fontId="9" fillId="0" borderId="0" xfId="0" applyFont="1"/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center"/>
    </xf>
    <xf numFmtId="167" fontId="3" fillId="0" borderId="1" xfId="1" applyNumberFormat="1" applyFont="1" applyFill="1" applyBorder="1"/>
    <xf numFmtId="0" fontId="2" fillId="0" borderId="6" xfId="1" applyNumberFormat="1" applyFont="1" applyFill="1" applyBorder="1" applyAlignment="1">
      <alignment horizontal="center"/>
    </xf>
    <xf numFmtId="167" fontId="3" fillId="0" borderId="6" xfId="1" applyNumberFormat="1" applyFont="1" applyFill="1" applyBorder="1" applyAlignment="1">
      <alignment horizontal="center"/>
    </xf>
    <xf numFmtId="167" fontId="3" fillId="0" borderId="6" xfId="1" applyNumberFormat="1" applyFont="1" applyFill="1" applyBorder="1"/>
    <xf numFmtId="167" fontId="3" fillId="0" borderId="6" xfId="1" applyNumberFormat="1" applyFont="1" applyBorder="1" applyAlignment="1">
      <alignment horizontal="center"/>
    </xf>
    <xf numFmtId="167" fontId="3" fillId="0" borderId="6" xfId="1" applyNumberFormat="1" applyFont="1" applyBorder="1"/>
    <xf numFmtId="0" fontId="2" fillId="0" borderId="7" xfId="1" applyNumberFormat="1" applyFont="1" applyFill="1" applyBorder="1" applyAlignment="1">
      <alignment horizontal="center"/>
    </xf>
    <xf numFmtId="167" fontId="6" fillId="0" borderId="3" xfId="0" applyNumberFormat="1" applyFont="1" applyBorder="1"/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/>
    <xf numFmtId="167" fontId="6" fillId="0" borderId="0" xfId="0" applyNumberFormat="1" applyFont="1" applyBorder="1"/>
    <xf numFmtId="166" fontId="2" fillId="0" borderId="0" xfId="1" applyNumberFormat="1" applyFont="1" applyBorder="1"/>
    <xf numFmtId="165" fontId="2" fillId="0" borderId="0" xfId="1" applyNumberFormat="1" applyFont="1" applyBorder="1"/>
    <xf numFmtId="167" fontId="3" fillId="0" borderId="6" xfId="2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tabSelected="1" zoomScaleNormal="100" zoomScaleSheetLayoutView="4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11" sqref="D11"/>
    </sheetView>
  </sheetViews>
  <sheetFormatPr baseColWidth="10" defaultRowHeight="15" x14ac:dyDescent="0.25"/>
  <cols>
    <col min="1" max="1" width="3.5703125" bestFit="1" customWidth="1"/>
    <col min="2" max="2" width="19.28515625" bestFit="1" customWidth="1"/>
    <col min="3" max="3" width="12.7109375" customWidth="1"/>
    <col min="4" max="4" width="14.7109375" customWidth="1"/>
    <col min="5" max="5" width="13.140625" customWidth="1"/>
    <col min="6" max="8" width="14" customWidth="1"/>
    <col min="9" max="9" width="12.7109375" customWidth="1"/>
    <col min="10" max="10" width="13.5703125" customWidth="1"/>
    <col min="11" max="11" width="12.7109375" customWidth="1"/>
    <col min="12" max="12" width="13.5703125" customWidth="1"/>
    <col min="13" max="13" width="12.7109375" customWidth="1"/>
    <col min="14" max="14" width="13.5703125" customWidth="1"/>
    <col min="15" max="15" width="12.7109375" customWidth="1"/>
    <col min="16" max="16" width="13.5703125" customWidth="1"/>
    <col min="17" max="17" width="12.7109375" customWidth="1"/>
    <col min="18" max="20" width="13.7109375" customWidth="1"/>
    <col min="21" max="21" width="15.5703125" customWidth="1"/>
    <col min="22" max="22" width="13.7109375" customWidth="1"/>
    <col min="23" max="23" width="15.5703125" customWidth="1"/>
    <col min="24" max="24" width="13.7109375" customWidth="1"/>
    <col min="25" max="25" width="12.7109375" customWidth="1"/>
    <col min="26" max="26" width="13.7109375" customWidth="1"/>
    <col min="27" max="27" width="17.140625" customWidth="1"/>
    <col min="30" max="30" width="13.28515625" bestFit="1" customWidth="1"/>
    <col min="31" max="31" width="14.28515625" bestFit="1" customWidth="1"/>
  </cols>
  <sheetData>
    <row r="1" spans="1:27" ht="15.75" x14ac:dyDescent="0.25">
      <c r="B1" s="42" t="s">
        <v>123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15.75" thickBot="1" x14ac:dyDescent="0.3"/>
    <row r="3" spans="1:27" s="4" customFormat="1" ht="39" customHeight="1" thickBot="1" x14ac:dyDescent="0.3">
      <c r="A3" s="36" t="s">
        <v>122</v>
      </c>
      <c r="B3" s="36" t="s">
        <v>0</v>
      </c>
      <c r="C3" s="43" t="s">
        <v>1</v>
      </c>
      <c r="D3" s="44"/>
      <c r="E3" s="43" t="s">
        <v>2</v>
      </c>
      <c r="F3" s="44"/>
      <c r="G3" s="43" t="s">
        <v>15</v>
      </c>
      <c r="H3" s="44"/>
      <c r="I3" s="43" t="s">
        <v>3</v>
      </c>
      <c r="J3" s="44"/>
      <c r="K3" s="43" t="s">
        <v>4</v>
      </c>
      <c r="L3" s="44"/>
      <c r="M3" s="43" t="s">
        <v>5</v>
      </c>
      <c r="N3" s="44"/>
      <c r="O3" s="45" t="s">
        <v>6</v>
      </c>
      <c r="P3" s="46"/>
      <c r="Q3" s="45" t="s">
        <v>7</v>
      </c>
      <c r="R3" s="46"/>
      <c r="S3" s="45" t="s">
        <v>13</v>
      </c>
      <c r="T3" s="46"/>
      <c r="U3" s="40" t="s">
        <v>8</v>
      </c>
      <c r="V3" s="41"/>
      <c r="W3" s="40" t="s">
        <v>14</v>
      </c>
      <c r="X3" s="41"/>
      <c r="Y3" s="40" t="s">
        <v>9</v>
      </c>
      <c r="Z3" s="41"/>
      <c r="AA3" s="38" t="s">
        <v>12</v>
      </c>
    </row>
    <row r="4" spans="1:27" s="2" customFormat="1" ht="31.5" customHeight="1" thickBot="1" x14ac:dyDescent="0.3">
      <c r="A4" s="37"/>
      <c r="B4" s="37"/>
      <c r="C4" s="15" t="s">
        <v>11</v>
      </c>
      <c r="D4" s="16" t="s">
        <v>12</v>
      </c>
      <c r="E4" s="15" t="s">
        <v>11</v>
      </c>
      <c r="F4" s="16" t="s">
        <v>12</v>
      </c>
      <c r="G4" s="15" t="s">
        <v>11</v>
      </c>
      <c r="H4" s="16" t="s">
        <v>12</v>
      </c>
      <c r="I4" s="15" t="s">
        <v>11</v>
      </c>
      <c r="J4" s="16" t="s">
        <v>12</v>
      </c>
      <c r="K4" s="15" t="s">
        <v>11</v>
      </c>
      <c r="L4" s="16" t="s">
        <v>12</v>
      </c>
      <c r="M4" s="15" t="s">
        <v>11</v>
      </c>
      <c r="N4" s="16" t="s">
        <v>12</v>
      </c>
      <c r="O4" s="29" t="s">
        <v>11</v>
      </c>
      <c r="P4" s="30" t="s">
        <v>12</v>
      </c>
      <c r="Q4" s="29" t="s">
        <v>11</v>
      </c>
      <c r="R4" s="30" t="s">
        <v>12</v>
      </c>
      <c r="S4" s="29" t="s">
        <v>11</v>
      </c>
      <c r="T4" s="30" t="s">
        <v>12</v>
      </c>
      <c r="U4" s="17" t="s">
        <v>11</v>
      </c>
      <c r="V4" s="18" t="s">
        <v>12</v>
      </c>
      <c r="W4" s="17" t="s">
        <v>11</v>
      </c>
      <c r="X4" s="18" t="s">
        <v>12</v>
      </c>
      <c r="Y4" s="17" t="s">
        <v>11</v>
      </c>
      <c r="Z4" s="18" t="s">
        <v>12</v>
      </c>
      <c r="AA4" s="39"/>
    </row>
    <row r="5" spans="1:27" s="4" customFormat="1" ht="15.75" customHeight="1" x14ac:dyDescent="0.25">
      <c r="A5" s="19">
        <v>1</v>
      </c>
      <c r="B5" s="20" t="s">
        <v>16</v>
      </c>
      <c r="C5" s="6">
        <v>4.4741184538662901E-3</v>
      </c>
      <c r="D5" s="21">
        <v>6837950.8563060295</v>
      </c>
      <c r="E5" s="6">
        <v>4.4741184538662901E-3</v>
      </c>
      <c r="F5" s="21">
        <v>2289997.5960111637</v>
      </c>
      <c r="G5" s="11">
        <v>0</v>
      </c>
      <c r="H5" s="21">
        <v>0</v>
      </c>
      <c r="I5" s="6">
        <v>4.4741184538662901E-3</v>
      </c>
      <c r="J5" s="21">
        <v>210503.13916895771</v>
      </c>
      <c r="K5" s="6">
        <v>4.4741184538662901E-3</v>
      </c>
      <c r="L5" s="21">
        <v>589918.72374456585</v>
      </c>
      <c r="M5" s="6">
        <v>4.4741184538662901E-3</v>
      </c>
      <c r="N5" s="21">
        <v>18844.495669478576</v>
      </c>
      <c r="O5" s="6">
        <v>4.4741184538662901E-3</v>
      </c>
      <c r="P5" s="21">
        <v>147518.09415124491</v>
      </c>
      <c r="Q5" s="6">
        <v>4.4741184538662901E-3</v>
      </c>
      <c r="R5" s="21">
        <v>110761.93136537321</v>
      </c>
      <c r="S5" s="6">
        <v>4.4741184538662901E-3</v>
      </c>
      <c r="T5" s="21">
        <v>17555.662316360351</v>
      </c>
      <c r="U5" s="6">
        <v>3.4054786154979763E-3</v>
      </c>
      <c r="V5" s="21">
        <v>229284.61931726197</v>
      </c>
      <c r="W5" s="6">
        <v>4.4741184538662901E-3</v>
      </c>
      <c r="X5" s="21">
        <v>167776.30655777341</v>
      </c>
      <c r="Y5" s="8">
        <f>Z5/$Z$111</f>
        <v>0</v>
      </c>
      <c r="Z5" s="21">
        <v>0</v>
      </c>
      <c r="AA5" s="35">
        <v>10618893.52</v>
      </c>
    </row>
    <row r="6" spans="1:27" s="4" customFormat="1" x14ac:dyDescent="0.25">
      <c r="A6" s="22">
        <v>2</v>
      </c>
      <c r="B6" s="23" t="s">
        <v>17</v>
      </c>
      <c r="C6" s="7">
        <v>7.4041079259793653E-3</v>
      </c>
      <c r="D6" s="24">
        <v>11315955.68036025</v>
      </c>
      <c r="E6" s="7">
        <v>7.4041079259793653E-3</v>
      </c>
      <c r="F6" s="24">
        <v>3789660.3601203328</v>
      </c>
      <c r="G6" s="12">
        <v>0</v>
      </c>
      <c r="H6" s="24">
        <v>0</v>
      </c>
      <c r="I6" s="7">
        <v>7.4041079259793653E-3</v>
      </c>
      <c r="J6" s="24">
        <v>348356.43652160576</v>
      </c>
      <c r="K6" s="7">
        <v>7.4041079259793653E-3</v>
      </c>
      <c r="L6" s="24">
        <v>976241.89953807264</v>
      </c>
      <c r="M6" s="7">
        <v>7.4041079259793653E-3</v>
      </c>
      <c r="N6" s="24">
        <v>31185.289613174809</v>
      </c>
      <c r="O6" s="7">
        <v>7.4041079259793653E-3</v>
      </c>
      <c r="P6" s="24">
        <v>244124.04396373284</v>
      </c>
      <c r="Q6" s="7">
        <v>7.4041079259793653E-3</v>
      </c>
      <c r="R6" s="24">
        <v>183297.17962886347</v>
      </c>
      <c r="S6" s="7">
        <v>7.4041079259793653E-3</v>
      </c>
      <c r="T6" s="24">
        <v>29052.431186763912</v>
      </c>
      <c r="U6" s="7">
        <v>7.7623420388908612E-3</v>
      </c>
      <c r="V6" s="24">
        <v>522624.23005619599</v>
      </c>
      <c r="W6" s="7">
        <v>7.4041079259793653E-3</v>
      </c>
      <c r="X6" s="24">
        <v>277648.85842539172</v>
      </c>
      <c r="Y6" s="8">
        <f t="shared" ref="Y6:Y69" si="0">Z6/$Z$111</f>
        <v>0</v>
      </c>
      <c r="Z6" s="24">
        <v>0</v>
      </c>
      <c r="AA6" s="35">
        <v>17714972.449999999</v>
      </c>
    </row>
    <row r="7" spans="1:27" s="4" customFormat="1" x14ac:dyDescent="0.25">
      <c r="A7" s="22">
        <v>3</v>
      </c>
      <c r="B7" s="23" t="s">
        <v>18</v>
      </c>
      <c r="C7" s="7">
        <v>6.1441167100644498E-3</v>
      </c>
      <c r="D7" s="24">
        <v>9390267.2788030226</v>
      </c>
      <c r="E7" s="7">
        <v>6.1441167100644498E-3</v>
      </c>
      <c r="F7" s="24">
        <v>3144756.3672573464</v>
      </c>
      <c r="G7" s="12">
        <v>1.0643694890905305E-2</v>
      </c>
      <c r="H7" s="24">
        <v>700542.70830032625</v>
      </c>
      <c r="I7" s="7">
        <v>6.1441167100644498E-3</v>
      </c>
      <c r="J7" s="24">
        <v>289075.01404469245</v>
      </c>
      <c r="K7" s="7">
        <v>6.1441167100644498E-3</v>
      </c>
      <c r="L7" s="24">
        <v>810110.3101118746</v>
      </c>
      <c r="M7" s="7">
        <v>6.1441167100644498E-3</v>
      </c>
      <c r="N7" s="24">
        <v>25878.344958776692</v>
      </c>
      <c r="O7" s="7">
        <v>6.1441167100644498E-3</v>
      </c>
      <c r="P7" s="24">
        <v>202580.32876360041</v>
      </c>
      <c r="Q7" s="7">
        <v>6.1441167100644498E-3</v>
      </c>
      <c r="R7" s="24">
        <v>152104.65265015961</v>
      </c>
      <c r="S7" s="7">
        <v>6.1441167100644498E-3</v>
      </c>
      <c r="T7" s="24">
        <v>24108.444893985354</v>
      </c>
      <c r="U7" s="7">
        <v>5.9785928444109245E-3</v>
      </c>
      <c r="V7" s="24">
        <v>402527.67353913217</v>
      </c>
      <c r="W7" s="7">
        <v>6.1441167100644498E-3</v>
      </c>
      <c r="X7" s="24">
        <v>230400.07083042647</v>
      </c>
      <c r="Y7" s="8">
        <f t="shared" si="0"/>
        <v>1.4877722451583453E-3</v>
      </c>
      <c r="Z7" s="24">
        <v>107178</v>
      </c>
      <c r="AA7" s="35">
        <v>15465762.980000004</v>
      </c>
    </row>
    <row r="8" spans="1:27" s="4" customFormat="1" x14ac:dyDescent="0.25">
      <c r="A8" s="22">
        <v>4</v>
      </c>
      <c r="B8" s="23" t="s">
        <v>19</v>
      </c>
      <c r="C8" s="7">
        <v>4.3536534679459518E-3</v>
      </c>
      <c r="D8" s="24">
        <v>6653840.0281903716</v>
      </c>
      <c r="E8" s="7">
        <v>4.3536534679459518E-3</v>
      </c>
      <c r="F8" s="24">
        <v>2228339.745195277</v>
      </c>
      <c r="G8" s="12">
        <v>0</v>
      </c>
      <c r="H8" s="24">
        <v>0</v>
      </c>
      <c r="I8" s="7">
        <v>4.3536534679459518E-3</v>
      </c>
      <c r="J8" s="24">
        <v>204835.37289105277</v>
      </c>
      <c r="K8" s="7">
        <v>4.3536534679459518E-3</v>
      </c>
      <c r="L8" s="24">
        <v>574035.24826603383</v>
      </c>
      <c r="M8" s="7">
        <v>4.3536534679459518E-3</v>
      </c>
      <c r="N8" s="24">
        <v>18337.110375837565</v>
      </c>
      <c r="O8" s="7">
        <v>4.3536534679459518E-3</v>
      </c>
      <c r="P8" s="24">
        <v>143546.19101140552</v>
      </c>
      <c r="Q8" s="7">
        <v>4.3536534679459518E-3</v>
      </c>
      <c r="R8" s="24">
        <v>107779.68254026468</v>
      </c>
      <c r="S8" s="7">
        <v>4.3536534679459518E-3</v>
      </c>
      <c r="T8" s="24">
        <v>17082.978672516496</v>
      </c>
      <c r="U8" s="7">
        <v>2.8737492386641853E-3</v>
      </c>
      <c r="V8" s="24">
        <v>193484.25716190808</v>
      </c>
      <c r="W8" s="7">
        <v>4.3536534679459518E-3</v>
      </c>
      <c r="X8" s="24">
        <v>163258.95400762287</v>
      </c>
      <c r="Y8" s="8">
        <f t="shared" si="0"/>
        <v>0</v>
      </c>
      <c r="Z8" s="24">
        <v>0</v>
      </c>
      <c r="AA8" s="35">
        <v>10310266.130000001</v>
      </c>
    </row>
    <row r="9" spans="1:27" s="4" customFormat="1" x14ac:dyDescent="0.25">
      <c r="A9" s="22">
        <v>5</v>
      </c>
      <c r="B9" s="23" t="s">
        <v>20</v>
      </c>
      <c r="C9" s="7">
        <v>3.1768096155040198E-3</v>
      </c>
      <c r="D9" s="24">
        <v>4855228.6343436483</v>
      </c>
      <c r="E9" s="7">
        <v>3.1768096155040198E-3</v>
      </c>
      <c r="F9" s="24">
        <v>1625993.2448151419</v>
      </c>
      <c r="G9" s="7">
        <v>4.6309125254202213E-3</v>
      </c>
      <c r="H9" s="24">
        <v>304795.65937499853</v>
      </c>
      <c r="I9" s="7">
        <v>3.1768096155040198E-3</v>
      </c>
      <c r="J9" s="24">
        <v>149465.9570373795</v>
      </c>
      <c r="K9" s="7">
        <v>3.1768096155040198E-3</v>
      </c>
      <c r="L9" s="24">
        <v>418866.7540391417</v>
      </c>
      <c r="M9" s="7">
        <v>3.1768096155040198E-3</v>
      </c>
      <c r="N9" s="24">
        <v>13380.373286807147</v>
      </c>
      <c r="O9" s="7">
        <v>3.1768096155040198E-3</v>
      </c>
      <c r="P9" s="24">
        <v>104743.96348526077</v>
      </c>
      <c r="Q9" s="7">
        <v>3.1768096155040198E-3</v>
      </c>
      <c r="R9" s="24">
        <v>78645.563862809082</v>
      </c>
      <c r="S9" s="7">
        <v>3.1768096155040198E-3</v>
      </c>
      <c r="T9" s="24">
        <v>12465.248166364678</v>
      </c>
      <c r="U9" s="7">
        <v>1.0316240721777122E-3</v>
      </c>
      <c r="V9" s="24">
        <v>69457.353686304748</v>
      </c>
      <c r="W9" s="7">
        <v>3.1768096155040198E-3</v>
      </c>
      <c r="X9" s="24">
        <v>119128.13427322221</v>
      </c>
      <c r="Y9" s="8">
        <f t="shared" si="0"/>
        <v>0</v>
      </c>
      <c r="Z9" s="24">
        <v>0</v>
      </c>
      <c r="AA9" s="35">
        <v>7750532.0299999993</v>
      </c>
    </row>
    <row r="10" spans="1:27" s="4" customFormat="1" x14ac:dyDescent="0.25">
      <c r="A10" s="22">
        <v>6</v>
      </c>
      <c r="B10" s="23" t="s">
        <v>21</v>
      </c>
      <c r="C10" s="7">
        <v>5.2217454537628154E-3</v>
      </c>
      <c r="D10" s="24">
        <v>7980575.2049578261</v>
      </c>
      <c r="E10" s="7">
        <v>5.2217454537628154E-3</v>
      </c>
      <c r="F10" s="24">
        <v>2672657.1188042201</v>
      </c>
      <c r="G10" s="7">
        <v>8.7675902834677376E-3</v>
      </c>
      <c r="H10" s="24">
        <v>577061.96066333295</v>
      </c>
      <c r="I10" s="7">
        <v>5.2217454537628154E-3</v>
      </c>
      <c r="J10" s="24">
        <v>245678.29870674133</v>
      </c>
      <c r="K10" s="7">
        <v>5.2217454537628154E-3</v>
      </c>
      <c r="L10" s="24">
        <v>688494.38063957158</v>
      </c>
      <c r="M10" s="7">
        <v>5.2217454537628154E-3</v>
      </c>
      <c r="N10" s="24">
        <v>21993.41850359815</v>
      </c>
      <c r="O10" s="7">
        <v>5.2217454537628154E-3</v>
      </c>
      <c r="P10" s="24">
        <v>172168.42723874797</v>
      </c>
      <c r="Q10" s="7">
        <v>5.2217454537628154E-3</v>
      </c>
      <c r="R10" s="24">
        <v>129270.29481245184</v>
      </c>
      <c r="S10" s="7">
        <v>5.2217454537628154E-3</v>
      </c>
      <c r="T10" s="24">
        <v>20489.220576856336</v>
      </c>
      <c r="U10" s="7">
        <v>4.4012940135547633E-3</v>
      </c>
      <c r="V10" s="24">
        <v>296331.0407555392</v>
      </c>
      <c r="W10" s="7">
        <v>5.2217454537628154E-3</v>
      </c>
      <c r="X10" s="24">
        <v>195811.79511689159</v>
      </c>
      <c r="Y10" s="8">
        <f t="shared" si="0"/>
        <v>0</v>
      </c>
      <c r="Z10" s="24">
        <v>0</v>
      </c>
      <c r="AA10" s="35">
        <v>13005273.039999997</v>
      </c>
    </row>
    <row r="11" spans="1:27" s="4" customFormat="1" x14ac:dyDescent="0.25">
      <c r="A11" s="22">
        <v>7</v>
      </c>
      <c r="B11" s="23" t="s">
        <v>22</v>
      </c>
      <c r="C11" s="7">
        <v>4.7034972582760126E-3</v>
      </c>
      <c r="D11" s="24">
        <v>7188518.4615683621</v>
      </c>
      <c r="E11" s="7">
        <v>4.7034972582760126E-3</v>
      </c>
      <c r="F11" s="24">
        <v>2407401.0389665607</v>
      </c>
      <c r="G11" s="7">
        <v>7.6997909725057675E-3</v>
      </c>
      <c r="H11" s="24">
        <v>506781.94710697891</v>
      </c>
      <c r="I11" s="7">
        <v>4.7034972582760126E-3</v>
      </c>
      <c r="J11" s="24">
        <v>221295.1999704199</v>
      </c>
      <c r="K11" s="7">
        <v>4.7034972582760126E-3</v>
      </c>
      <c r="L11" s="24">
        <v>620162.63725438947</v>
      </c>
      <c r="M11" s="7">
        <v>4.7034972582760126E-3</v>
      </c>
      <c r="N11" s="24">
        <v>19810.614007859604</v>
      </c>
      <c r="O11" s="7">
        <v>4.7034972582760126E-3</v>
      </c>
      <c r="P11" s="24">
        <v>155081.04189483289</v>
      </c>
      <c r="Q11" s="7">
        <v>4.7034972582760126E-3</v>
      </c>
      <c r="R11" s="24">
        <v>116440.4666238097</v>
      </c>
      <c r="S11" s="7">
        <v>4.7034972582760126E-3</v>
      </c>
      <c r="T11" s="24">
        <v>18455.704832952135</v>
      </c>
      <c r="U11" s="7">
        <v>3.3002499463085058E-3</v>
      </c>
      <c r="V11" s="24">
        <v>222199.76632580024</v>
      </c>
      <c r="W11" s="7">
        <v>4.7034972582760126E-3</v>
      </c>
      <c r="X11" s="24">
        <v>176377.85097447189</v>
      </c>
      <c r="Y11" s="8">
        <f t="shared" si="0"/>
        <v>0</v>
      </c>
      <c r="Z11" s="24">
        <v>0</v>
      </c>
      <c r="AA11" s="35">
        <v>11652851.970000001</v>
      </c>
    </row>
    <row r="12" spans="1:27" s="4" customFormat="1" x14ac:dyDescent="0.25">
      <c r="A12" s="22">
        <v>8</v>
      </c>
      <c r="B12" s="23" t="s">
        <v>23</v>
      </c>
      <c r="C12" s="7">
        <v>3.7110455472818896E-3</v>
      </c>
      <c r="D12" s="24">
        <v>5671719.9912081808</v>
      </c>
      <c r="E12" s="7">
        <v>3.7110455472818896E-3</v>
      </c>
      <c r="F12" s="24">
        <v>1899432.3618364874</v>
      </c>
      <c r="G12" s="7">
        <v>5.7039170553323066E-3</v>
      </c>
      <c r="H12" s="24">
        <v>375418.26807504892</v>
      </c>
      <c r="I12" s="7">
        <v>3.7110455472818896E-3</v>
      </c>
      <c r="J12" s="24">
        <v>174601.26399352733</v>
      </c>
      <c r="K12" s="7">
        <v>3.7110455472818896E-3</v>
      </c>
      <c r="L12" s="24">
        <v>489306.50262929121</v>
      </c>
      <c r="M12" s="7">
        <v>3.7110455472818896E-3</v>
      </c>
      <c r="N12" s="24">
        <v>15630.516372350225</v>
      </c>
      <c r="O12" s="7">
        <v>3.7110455472818896E-3</v>
      </c>
      <c r="P12" s="24">
        <v>122358.48739552582</v>
      </c>
      <c r="Q12" s="7">
        <v>3.7110455472818896E-3</v>
      </c>
      <c r="R12" s="24">
        <v>91871.186791357715</v>
      </c>
      <c r="S12" s="7">
        <v>3.7110455472818896E-3</v>
      </c>
      <c r="T12" s="24">
        <v>14561.49700560891</v>
      </c>
      <c r="U12" s="7">
        <v>2.049079727188481E-3</v>
      </c>
      <c r="V12" s="24">
        <v>137960.77387214152</v>
      </c>
      <c r="W12" s="7">
        <v>3.7110455472818896E-3</v>
      </c>
      <c r="X12" s="24">
        <v>139161.60732235134</v>
      </c>
      <c r="Y12" s="8">
        <f t="shared" si="0"/>
        <v>0</v>
      </c>
      <c r="Z12" s="24">
        <v>0</v>
      </c>
      <c r="AA12" s="35">
        <v>9132218.160000002</v>
      </c>
    </row>
    <row r="13" spans="1:27" s="4" customFormat="1" x14ac:dyDescent="0.25">
      <c r="A13" s="22">
        <v>9</v>
      </c>
      <c r="B13" s="23" t="s">
        <v>24</v>
      </c>
      <c r="C13" s="7">
        <v>3.854842295130982E-3</v>
      </c>
      <c r="D13" s="24">
        <v>5891489.5626282291</v>
      </c>
      <c r="E13" s="7">
        <v>3.854842295130982E-3</v>
      </c>
      <c r="F13" s="24">
        <v>1973032.1581503483</v>
      </c>
      <c r="G13" s="7">
        <v>6.0137003503638502E-3</v>
      </c>
      <c r="H13" s="24">
        <v>395807.46850891609</v>
      </c>
      <c r="I13" s="7">
        <v>3.854842295130982E-3</v>
      </c>
      <c r="J13" s="24">
        <v>181366.76811163212</v>
      </c>
      <c r="K13" s="7">
        <v>3.854842295130982E-3</v>
      </c>
      <c r="L13" s="24">
        <v>508266.30327928334</v>
      </c>
      <c r="M13" s="7">
        <v>3.854842295130982E-3</v>
      </c>
      <c r="N13" s="24">
        <v>16236.172485407687</v>
      </c>
      <c r="O13" s="7">
        <v>3.854842295130982E-3</v>
      </c>
      <c r="P13" s="24">
        <v>127099.67214657202</v>
      </c>
      <c r="Q13" s="7">
        <v>3.854842295130982E-3</v>
      </c>
      <c r="R13" s="24">
        <v>95431.040130077803</v>
      </c>
      <c r="S13" s="7">
        <v>3.854842295130982E-3</v>
      </c>
      <c r="T13" s="24">
        <v>15125.730423534622</v>
      </c>
      <c r="U13" s="7">
        <v>2.181384846270687E-3</v>
      </c>
      <c r="V13" s="24">
        <v>146868.63449544267</v>
      </c>
      <c r="W13" s="7">
        <v>3.854842295130982E-3</v>
      </c>
      <c r="X13" s="24">
        <v>144553.88459393141</v>
      </c>
      <c r="Y13" s="8">
        <f t="shared" si="0"/>
        <v>0</v>
      </c>
      <c r="Z13" s="24">
        <v>0</v>
      </c>
      <c r="AA13" s="35">
        <v>9496675.1999999993</v>
      </c>
    </row>
    <row r="14" spans="1:27" s="4" customFormat="1" x14ac:dyDescent="0.25">
      <c r="A14" s="22">
        <v>10</v>
      </c>
      <c r="B14" s="23" t="s">
        <v>25</v>
      </c>
      <c r="C14" s="7">
        <v>3.3702783714578775E-3</v>
      </c>
      <c r="D14" s="24">
        <v>5150913.6634916672</v>
      </c>
      <c r="E14" s="7">
        <v>3.3702783714578775E-3</v>
      </c>
      <c r="F14" s="24">
        <v>1725016.7710373302</v>
      </c>
      <c r="G14" s="7">
        <v>5.0026304237648046E-3</v>
      </c>
      <c r="H14" s="24">
        <v>329261.24824231252</v>
      </c>
      <c r="I14" s="7">
        <v>3.3702783714578775E-3</v>
      </c>
      <c r="J14" s="24">
        <v>158568.483239878</v>
      </c>
      <c r="K14" s="7">
        <v>3.3702783714578775E-3</v>
      </c>
      <c r="L14" s="24">
        <v>444375.87785282236</v>
      </c>
      <c r="M14" s="7">
        <v>3.3702783714578775E-3</v>
      </c>
      <c r="N14" s="24">
        <v>14195.242444015392</v>
      </c>
      <c r="O14" s="7">
        <v>3.3702783714578775E-3</v>
      </c>
      <c r="P14" s="24">
        <v>111122.90549370549</v>
      </c>
      <c r="Q14" s="7">
        <v>3.3702783714578775E-3</v>
      </c>
      <c r="R14" s="24">
        <v>83435.104705159276</v>
      </c>
      <c r="S14" s="7">
        <v>3.3702783714578775E-3</v>
      </c>
      <c r="T14" s="24">
        <v>13224.38590116408</v>
      </c>
      <c r="U14" s="7">
        <v>1.5888518732702262E-3</v>
      </c>
      <c r="V14" s="24">
        <v>106974.47790639308</v>
      </c>
      <c r="W14" s="7">
        <v>3.3702783714578775E-3</v>
      </c>
      <c r="X14" s="24">
        <v>126383.0770385877</v>
      </c>
      <c r="Y14" s="8">
        <f t="shared" si="0"/>
        <v>1.6850535822628853E-4</v>
      </c>
      <c r="Z14" s="24">
        <v>12139</v>
      </c>
      <c r="AA14" s="35">
        <v>8274918.7999999998</v>
      </c>
    </row>
    <row r="15" spans="1:27" s="4" customFormat="1" x14ac:dyDescent="0.25">
      <c r="A15" s="22">
        <v>11</v>
      </c>
      <c r="B15" s="23" t="s">
        <v>26</v>
      </c>
      <c r="C15" s="7">
        <v>4.9812459546181133E-3</v>
      </c>
      <c r="D15" s="24">
        <v>7613011.4551208997</v>
      </c>
      <c r="E15" s="7">
        <v>4.9812459546181133E-3</v>
      </c>
      <c r="F15" s="24">
        <v>2549561.746931056</v>
      </c>
      <c r="G15" s="7">
        <v>8.2796342095214706E-3</v>
      </c>
      <c r="H15" s="24">
        <v>544945.85125982133</v>
      </c>
      <c r="I15" s="7">
        <v>4.9812459546181133E-3</v>
      </c>
      <c r="J15" s="24">
        <v>234363.01949352032</v>
      </c>
      <c r="K15" s="7">
        <v>4.9812459546181133E-3</v>
      </c>
      <c r="L15" s="24">
        <v>656784.18810453732</v>
      </c>
      <c r="M15" s="7">
        <v>4.9812459546181133E-3</v>
      </c>
      <c r="N15" s="24">
        <v>20980.461020045674</v>
      </c>
      <c r="O15" s="7">
        <v>4.9812459546181133E-3</v>
      </c>
      <c r="P15" s="24">
        <v>164238.8142604646</v>
      </c>
      <c r="Q15" s="7">
        <v>4.9812459546181133E-3</v>
      </c>
      <c r="R15" s="24">
        <v>123316.45400730892</v>
      </c>
      <c r="S15" s="7">
        <v>4.9812459546181133E-3</v>
      </c>
      <c r="T15" s="24">
        <v>19545.542389125374</v>
      </c>
      <c r="U15" s="7">
        <v>3.863858228817226E-3</v>
      </c>
      <c r="V15" s="24">
        <v>260146.47663869738</v>
      </c>
      <c r="W15" s="7">
        <v>4.9812459546181133E-3</v>
      </c>
      <c r="X15" s="24">
        <v>186793.23244101426</v>
      </c>
      <c r="Y15" s="8">
        <f t="shared" si="0"/>
        <v>0</v>
      </c>
      <c r="Z15" s="24">
        <v>0</v>
      </c>
      <c r="AA15" s="35">
        <v>12409814.74</v>
      </c>
    </row>
    <row r="16" spans="1:27" s="4" customFormat="1" x14ac:dyDescent="0.25">
      <c r="A16" s="22">
        <v>12</v>
      </c>
      <c r="B16" s="23" t="s">
        <v>27</v>
      </c>
      <c r="C16" s="7">
        <v>3.6696002137603721E-3</v>
      </c>
      <c r="D16" s="24">
        <v>5608377.6463942099</v>
      </c>
      <c r="E16" s="7">
        <v>3.6696002137603721E-3</v>
      </c>
      <c r="F16" s="24">
        <v>1878219.3083358274</v>
      </c>
      <c r="G16" s="12">
        <v>0</v>
      </c>
      <c r="H16" s="24">
        <v>0</v>
      </c>
      <c r="I16" s="7">
        <v>3.6696002137603721E-3</v>
      </c>
      <c r="J16" s="24">
        <v>172651.29934682811</v>
      </c>
      <c r="K16" s="7">
        <v>3.6696002137603721E-3</v>
      </c>
      <c r="L16" s="24">
        <v>483841.87791980157</v>
      </c>
      <c r="M16" s="7">
        <v>3.6696002137603721E-3</v>
      </c>
      <c r="N16" s="24">
        <v>15455.953178255213</v>
      </c>
      <c r="O16" s="7">
        <v>3.6696002137603721E-3</v>
      </c>
      <c r="P16" s="24">
        <v>120991.97538302565</v>
      </c>
      <c r="Q16" s="7">
        <v>3.6696002137603721E-3</v>
      </c>
      <c r="R16" s="24">
        <v>90845.160047931116</v>
      </c>
      <c r="S16" s="7">
        <v>3.6696002137603721E-3</v>
      </c>
      <c r="T16" s="24">
        <v>14398.872728358507</v>
      </c>
      <c r="U16" s="7">
        <v>1.8244336069974249E-3</v>
      </c>
      <c r="V16" s="24">
        <v>122835.76327460051</v>
      </c>
      <c r="W16" s="7">
        <v>3.6696002137603721E-3</v>
      </c>
      <c r="X16" s="24">
        <v>137607.43636018416</v>
      </c>
      <c r="Y16" s="8">
        <f t="shared" si="0"/>
        <v>0</v>
      </c>
      <c r="Z16" s="24">
        <v>0</v>
      </c>
      <c r="AA16" s="35">
        <v>8639190.2800000012</v>
      </c>
    </row>
    <row r="17" spans="1:27" s="4" customFormat="1" x14ac:dyDescent="0.25">
      <c r="A17" s="22">
        <v>13</v>
      </c>
      <c r="B17" s="23" t="s">
        <v>28</v>
      </c>
      <c r="C17" s="7">
        <v>7.7055981915131848E-3</v>
      </c>
      <c r="D17" s="24">
        <v>11776733.739911493</v>
      </c>
      <c r="E17" s="7">
        <v>7.7055981915131848E-3</v>
      </c>
      <c r="F17" s="24">
        <v>3943972.7661087341</v>
      </c>
      <c r="G17" s="12">
        <v>1.6314710673220923E-2</v>
      </c>
      <c r="H17" s="24">
        <v>1073795.4927588415</v>
      </c>
      <c r="I17" s="7">
        <v>7.7055981915131848E-3</v>
      </c>
      <c r="J17" s="24">
        <v>362541.27493796661</v>
      </c>
      <c r="K17" s="7">
        <v>7.7055981915131848E-3</v>
      </c>
      <c r="L17" s="24">
        <v>1015993.809215705</v>
      </c>
      <c r="M17" s="7">
        <v>7.7055981915131848E-3</v>
      </c>
      <c r="N17" s="24">
        <v>32455.133507972099</v>
      </c>
      <c r="O17" s="7">
        <v>7.7055981915131848E-3</v>
      </c>
      <c r="P17" s="24">
        <v>254064.60987303921</v>
      </c>
      <c r="Q17" s="7">
        <v>7.7055981915131848E-3</v>
      </c>
      <c r="R17" s="24">
        <v>190760.91677456378</v>
      </c>
      <c r="S17" s="7">
        <v>7.7055981915131848E-3</v>
      </c>
      <c r="T17" s="24">
        <v>30235.426529412416</v>
      </c>
      <c r="U17" s="7">
        <v>6.5173654285506045E-3</v>
      </c>
      <c r="V17" s="24">
        <v>438802.24190401979</v>
      </c>
      <c r="W17" s="7">
        <v>7.7055981915131848E-3</v>
      </c>
      <c r="X17" s="24">
        <v>288954.53209853184</v>
      </c>
      <c r="Y17" s="8">
        <f t="shared" si="0"/>
        <v>-1.6690900628658814E-4</v>
      </c>
      <c r="Z17" s="24">
        <v>-12024</v>
      </c>
      <c r="AA17" s="35">
        <v>19328891.550000001</v>
      </c>
    </row>
    <row r="18" spans="1:27" s="4" customFormat="1" x14ac:dyDescent="0.25">
      <c r="A18" s="22">
        <v>14</v>
      </c>
      <c r="B18" s="23" t="s">
        <v>29</v>
      </c>
      <c r="C18" s="7">
        <v>3.0510164164680416E-3</v>
      </c>
      <c r="D18" s="24">
        <v>4662974.5127921207</v>
      </c>
      <c r="E18" s="7">
        <v>3.0510164164680416E-3</v>
      </c>
      <c r="F18" s="24">
        <v>1561608.2433098706</v>
      </c>
      <c r="G18" s="12">
        <v>0</v>
      </c>
      <c r="H18" s="24">
        <v>0</v>
      </c>
      <c r="I18" s="7">
        <v>3.0510164164680416E-3</v>
      </c>
      <c r="J18" s="24">
        <v>143547.50325565264</v>
      </c>
      <c r="K18" s="7">
        <v>3.0510164164680416E-3</v>
      </c>
      <c r="L18" s="24">
        <v>402280.74627108092</v>
      </c>
      <c r="M18" s="7">
        <v>3.0510164164680416E-3</v>
      </c>
      <c r="N18" s="24">
        <v>12850.546144560862</v>
      </c>
      <c r="O18" s="7">
        <v>3.0510164164680416E-3</v>
      </c>
      <c r="P18" s="24">
        <v>100596.38152686627</v>
      </c>
      <c r="Q18" s="7">
        <v>3.0510164164680416E-3</v>
      </c>
      <c r="R18" s="24">
        <v>75531.409013865923</v>
      </c>
      <c r="S18" s="7">
        <v>3.0510164164680416E-3</v>
      </c>
      <c r="T18" s="24">
        <v>11971.657541364131</v>
      </c>
      <c r="U18" s="7">
        <v>8.7367757215465222E-4</v>
      </c>
      <c r="V18" s="24">
        <v>58823.105987472663</v>
      </c>
      <c r="W18" s="7">
        <v>3.0510164164680416E-3</v>
      </c>
      <c r="X18" s="24">
        <v>114410.97746524691</v>
      </c>
      <c r="Y18" s="8">
        <f t="shared" si="0"/>
        <v>0</v>
      </c>
      <c r="Z18" s="24">
        <v>0</v>
      </c>
      <c r="AA18" s="35">
        <v>7145309.2399999993</v>
      </c>
    </row>
    <row r="19" spans="1:27" s="4" customFormat="1" x14ac:dyDescent="0.25">
      <c r="A19" s="22">
        <v>15</v>
      </c>
      <c r="B19" s="23" t="s">
        <v>30</v>
      </c>
      <c r="C19" s="7">
        <v>4.1851638943930279E-3</v>
      </c>
      <c r="D19" s="24">
        <v>6396331.5523566017</v>
      </c>
      <c r="E19" s="7">
        <v>4.1851638943930279E-3</v>
      </c>
      <c r="F19" s="24">
        <v>2142101.3672069339</v>
      </c>
      <c r="G19" s="12">
        <v>6.6252000700851802E-3</v>
      </c>
      <c r="H19" s="24">
        <v>436054.92713764001</v>
      </c>
      <c r="I19" s="7">
        <v>4.1851638943930279E-3</v>
      </c>
      <c r="J19" s="24">
        <v>196908.09413975367</v>
      </c>
      <c r="K19" s="7">
        <v>4.1851638943930279E-3</v>
      </c>
      <c r="L19" s="24">
        <v>551819.66429804231</v>
      </c>
      <c r="M19" s="7">
        <v>4.1851638943930279E-3</v>
      </c>
      <c r="N19" s="24">
        <v>17627.450792187825</v>
      </c>
      <c r="O19" s="7">
        <v>4.1851638943930279E-3</v>
      </c>
      <c r="P19" s="24">
        <v>137990.84842690045</v>
      </c>
      <c r="Q19" s="7">
        <v>4.1851638943930279E-3</v>
      </c>
      <c r="R19" s="24">
        <v>103608.52999388472</v>
      </c>
      <c r="S19" s="7">
        <v>4.1851638943930279E-3</v>
      </c>
      <c r="T19" s="24">
        <v>16421.854903080621</v>
      </c>
      <c r="U19" s="7">
        <v>2.9278997263421274E-3</v>
      </c>
      <c r="V19" s="24">
        <v>197130.11002281806</v>
      </c>
      <c r="W19" s="7">
        <v>4.1851638943930279E-3</v>
      </c>
      <c r="X19" s="24">
        <v>156940.71307688137</v>
      </c>
      <c r="Y19" s="8">
        <f t="shared" si="0"/>
        <v>0</v>
      </c>
      <c r="Z19" s="24">
        <v>0</v>
      </c>
      <c r="AA19" s="35">
        <v>10354691.659999996</v>
      </c>
    </row>
    <row r="20" spans="1:27" s="4" customFormat="1" x14ac:dyDescent="0.25">
      <c r="A20" s="22">
        <v>16</v>
      </c>
      <c r="B20" s="23" t="s">
        <v>31</v>
      </c>
      <c r="C20" s="7">
        <v>3.4586819822689909E-3</v>
      </c>
      <c r="D20" s="24">
        <v>5286023.9768370865</v>
      </c>
      <c r="E20" s="7">
        <v>3.4586819822689909E-3</v>
      </c>
      <c r="F20" s="24">
        <v>1770264.5798120878</v>
      </c>
      <c r="G20" s="12">
        <v>5.1848555415987064E-3</v>
      </c>
      <c r="H20" s="24">
        <v>341254.87253125996</v>
      </c>
      <c r="I20" s="7">
        <v>3.4586819822689909E-3</v>
      </c>
      <c r="J20" s="24">
        <v>162727.79144360451</v>
      </c>
      <c r="K20" s="7">
        <v>3.4586819822689909E-3</v>
      </c>
      <c r="L20" s="24">
        <v>456032.01655407588</v>
      </c>
      <c r="M20" s="7">
        <v>3.4586819822689909E-3</v>
      </c>
      <c r="N20" s="24">
        <v>14567.588746035333</v>
      </c>
      <c r="O20" s="7">
        <v>3.4586819822689909E-3</v>
      </c>
      <c r="P20" s="24">
        <v>114037.69917148002</v>
      </c>
      <c r="Q20" s="7">
        <v>3.4586819822689909E-3</v>
      </c>
      <c r="R20" s="24">
        <v>85623.637434919758</v>
      </c>
      <c r="S20" s="7">
        <v>3.4586819822689909E-3</v>
      </c>
      <c r="T20" s="24">
        <v>13571.266287758606</v>
      </c>
      <c r="U20" s="7">
        <v>1.5997735931283768E-3</v>
      </c>
      <c r="V20" s="24">
        <v>107709.81724124298</v>
      </c>
      <c r="W20" s="7">
        <v>3.4586819822689909E-3</v>
      </c>
      <c r="X20" s="24">
        <v>129698.15049075399</v>
      </c>
      <c r="Y20" s="8">
        <f t="shared" si="0"/>
        <v>0</v>
      </c>
      <c r="Z20" s="24">
        <v>0</v>
      </c>
      <c r="AA20" s="35">
        <v>8481665.6399999987</v>
      </c>
    </row>
    <row r="21" spans="1:27" x14ac:dyDescent="0.25">
      <c r="A21" s="22">
        <v>17</v>
      </c>
      <c r="B21" s="25" t="s">
        <v>32</v>
      </c>
      <c r="C21" s="7">
        <v>3.940683391276097E-3</v>
      </c>
      <c r="D21" s="26">
        <v>6022683.4956776556</v>
      </c>
      <c r="E21" s="7">
        <v>3.940683391276097E-3</v>
      </c>
      <c r="F21" s="26">
        <v>2016968.3895752018</v>
      </c>
      <c r="G21" s="12">
        <v>6.1309258125851786E-3</v>
      </c>
      <c r="H21" s="26">
        <v>403522.96990462573</v>
      </c>
      <c r="I21" s="7">
        <v>3.940683391276097E-3</v>
      </c>
      <c r="J21" s="26">
        <v>185405.51236808693</v>
      </c>
      <c r="K21" s="7">
        <v>3.940683391276097E-3</v>
      </c>
      <c r="L21" s="26">
        <v>519584.57086761709</v>
      </c>
      <c r="M21" s="7">
        <v>3.940683391276097E-3</v>
      </c>
      <c r="N21" s="26">
        <v>16597.725757018554</v>
      </c>
      <c r="O21" s="7">
        <v>3.940683391276097E-3</v>
      </c>
      <c r="P21" s="26">
        <v>129929.97604526258</v>
      </c>
      <c r="Q21" s="7">
        <v>3.940683391276097E-3</v>
      </c>
      <c r="R21" s="26">
        <v>97556.134871665927</v>
      </c>
      <c r="S21" s="7">
        <v>3.940683391276097E-3</v>
      </c>
      <c r="T21" s="26">
        <v>15462.555948457324</v>
      </c>
      <c r="U21" s="7">
        <v>2.6292213480705821E-3</v>
      </c>
      <c r="V21" s="26">
        <v>177020.6434859758</v>
      </c>
      <c r="W21" s="7">
        <v>3.940683391276097E-3</v>
      </c>
      <c r="X21" s="26">
        <v>147772.86554193305</v>
      </c>
      <c r="Y21" s="8">
        <f t="shared" si="0"/>
        <v>0</v>
      </c>
      <c r="Z21" s="26">
        <v>0</v>
      </c>
      <c r="AA21" s="35">
        <v>9732859.0199999996</v>
      </c>
    </row>
    <row r="22" spans="1:27" x14ac:dyDescent="0.25">
      <c r="A22" s="22">
        <v>18</v>
      </c>
      <c r="B22" s="25" t="s">
        <v>33</v>
      </c>
      <c r="C22" s="7">
        <v>3.5394539054655404E-3</v>
      </c>
      <c r="D22" s="26">
        <v>5409470.5165481772</v>
      </c>
      <c r="E22" s="7">
        <v>3.5394539054655404E-3</v>
      </c>
      <c r="F22" s="26">
        <v>1811606.2456290617</v>
      </c>
      <c r="G22" s="12">
        <v>5.3441506796773341E-3</v>
      </c>
      <c r="H22" s="26">
        <v>351739.30003434716</v>
      </c>
      <c r="I22" s="7">
        <v>3.5394539054655404E-3</v>
      </c>
      <c r="J22" s="26">
        <v>166528.03579674513</v>
      </c>
      <c r="K22" s="7">
        <v>3.5394539054655404E-3</v>
      </c>
      <c r="L22" s="26">
        <v>466681.90665819839</v>
      </c>
      <c r="M22" s="7">
        <v>3.5394539054655404E-3</v>
      </c>
      <c r="N22" s="26">
        <v>14907.791217782033</v>
      </c>
      <c r="O22" s="7">
        <v>3.5394539054655404E-3</v>
      </c>
      <c r="P22" s="26">
        <v>116700.86517697305</v>
      </c>
      <c r="Q22" s="7">
        <v>3.5394539054655404E-3</v>
      </c>
      <c r="R22" s="26">
        <v>87623.238988967641</v>
      </c>
      <c r="S22" s="7">
        <v>3.5394539054655404E-3</v>
      </c>
      <c r="T22" s="26">
        <v>13888.201260067231</v>
      </c>
      <c r="U22" s="7">
        <v>1.7271685504444139E-3</v>
      </c>
      <c r="V22" s="26">
        <v>116287.08569279517</v>
      </c>
      <c r="W22" s="7">
        <v>3.5394539054655404E-3</v>
      </c>
      <c r="X22" s="26">
        <v>132727.04100566084</v>
      </c>
      <c r="Y22" s="8">
        <f t="shared" si="0"/>
        <v>0</v>
      </c>
      <c r="Z22" s="26">
        <v>0</v>
      </c>
      <c r="AA22" s="35">
        <v>8688341.2300000004</v>
      </c>
    </row>
    <row r="23" spans="1:27" x14ac:dyDescent="0.25">
      <c r="A23" s="22">
        <v>19</v>
      </c>
      <c r="B23" s="25" t="s">
        <v>34</v>
      </c>
      <c r="C23" s="7">
        <v>1.4194991810622674E-2</v>
      </c>
      <c r="D23" s="26">
        <v>21694699.728574775</v>
      </c>
      <c r="E23" s="7">
        <v>1.4194991810622674E-2</v>
      </c>
      <c r="F23" s="26">
        <v>7265452.9505435266</v>
      </c>
      <c r="G23" s="12">
        <v>2.6388600684968823E-2</v>
      </c>
      <c r="H23" s="26">
        <v>1736834.9977694203</v>
      </c>
      <c r="I23" s="7">
        <v>1.4194991810622674E-2</v>
      </c>
      <c r="J23" s="26">
        <v>667861.24851736426</v>
      </c>
      <c r="K23" s="7">
        <v>1.4194991810622674E-2</v>
      </c>
      <c r="L23" s="26">
        <v>1871629.3586842408</v>
      </c>
      <c r="M23" s="7">
        <v>1.4194991810622674E-2</v>
      </c>
      <c r="N23" s="26">
        <v>59787.746896241886</v>
      </c>
      <c r="O23" s="7">
        <v>1.4194991810622674E-2</v>
      </c>
      <c r="P23" s="26">
        <v>468029.21290249907</v>
      </c>
      <c r="Q23" s="7">
        <v>1.4194991810622674E-2</v>
      </c>
      <c r="R23" s="26">
        <v>351413.29512667633</v>
      </c>
      <c r="S23" s="7">
        <v>1.4194991810622674E-2</v>
      </c>
      <c r="T23" s="26">
        <v>55698.677936308333</v>
      </c>
      <c r="U23" s="7">
        <v>2.2661912873688586E-2</v>
      </c>
      <c r="V23" s="26">
        <v>1525784.9638515029</v>
      </c>
      <c r="W23" s="7">
        <v>1.4194991810622674E-2</v>
      </c>
      <c r="X23" s="26">
        <v>532302.24504808942</v>
      </c>
      <c r="Y23" s="8">
        <f t="shared" si="0"/>
        <v>0</v>
      </c>
      <c r="Z23" s="26">
        <v>0</v>
      </c>
      <c r="AA23" s="35">
        <v>36232575.260000013</v>
      </c>
    </row>
    <row r="24" spans="1:27" x14ac:dyDescent="0.25">
      <c r="A24" s="22">
        <v>20</v>
      </c>
      <c r="B24" s="25" t="s">
        <v>35</v>
      </c>
      <c r="C24" s="7">
        <v>3.8792238196174757E-3</v>
      </c>
      <c r="D24" s="26">
        <v>5928752.6945635043</v>
      </c>
      <c r="E24" s="7">
        <v>3.8792238196174757E-3</v>
      </c>
      <c r="F24" s="26">
        <v>1985511.4058584436</v>
      </c>
      <c r="G24" s="12">
        <v>6.2444063174171994E-3</v>
      </c>
      <c r="H24" s="26">
        <v>410991.98710298981</v>
      </c>
      <c r="I24" s="7">
        <v>3.8792238196174757E-3</v>
      </c>
      <c r="J24" s="26">
        <v>182513.89631019303</v>
      </c>
      <c r="K24" s="7">
        <v>3.8792238196174757E-3</v>
      </c>
      <c r="L24" s="26">
        <v>511481.04110000195</v>
      </c>
      <c r="M24" s="7">
        <v>3.8792238196174757E-3</v>
      </c>
      <c r="N24" s="26">
        <v>16338.864789453412</v>
      </c>
      <c r="O24" s="7">
        <v>3.8792238196174757E-3</v>
      </c>
      <c r="P24" s="26">
        <v>127903.56593298739</v>
      </c>
      <c r="Q24" s="7">
        <v>3.8792238196174757E-3</v>
      </c>
      <c r="R24" s="26">
        <v>96034.632719232992</v>
      </c>
      <c r="S24" s="7">
        <v>3.8792238196174757E-3</v>
      </c>
      <c r="T24" s="26">
        <v>15221.399283234363</v>
      </c>
      <c r="U24" s="7">
        <v>2.0297627582607806E-3</v>
      </c>
      <c r="V24" s="26">
        <v>136660.19783951138</v>
      </c>
      <c r="W24" s="7">
        <v>3.8792238196174757E-3</v>
      </c>
      <c r="X24" s="26">
        <v>145468.17467560255</v>
      </c>
      <c r="Y24" s="8">
        <f t="shared" si="0"/>
        <v>0</v>
      </c>
      <c r="Z24" s="26">
        <v>0</v>
      </c>
      <c r="AA24" s="35">
        <v>9561418.8699999992</v>
      </c>
    </row>
    <row r="25" spans="1:27" x14ac:dyDescent="0.25">
      <c r="A25" s="22">
        <v>21</v>
      </c>
      <c r="B25" s="25" t="s">
        <v>36</v>
      </c>
      <c r="C25" s="7">
        <v>5.3435880940003871E-3</v>
      </c>
      <c r="D25" s="26">
        <v>8166791.5500854626</v>
      </c>
      <c r="E25" s="7">
        <v>5.3435880940003871E-3</v>
      </c>
      <c r="F25" s="26">
        <v>2735020.0973692108</v>
      </c>
      <c r="G25" s="12">
        <v>8.9283202156076671E-3</v>
      </c>
      <c r="H25" s="26">
        <v>587640.82290246431</v>
      </c>
      <c r="I25" s="7">
        <v>5.3435880940003871E-3</v>
      </c>
      <c r="J25" s="26">
        <v>251410.88234731951</v>
      </c>
      <c r="K25" s="7">
        <v>5.3435880940003871E-3</v>
      </c>
      <c r="L25" s="26">
        <v>704559.50175063743</v>
      </c>
      <c r="M25" s="7">
        <v>5.3435880940003871E-3</v>
      </c>
      <c r="N25" s="26">
        <v>22506.606325956905</v>
      </c>
      <c r="O25" s="7">
        <v>5.3435880940003871E-3</v>
      </c>
      <c r="P25" s="26">
        <v>176185.7536147786</v>
      </c>
      <c r="Q25" s="7">
        <v>5.3435880940003871E-3</v>
      </c>
      <c r="R25" s="26">
        <v>132286.64904949887</v>
      </c>
      <c r="S25" s="7">
        <v>5.3435880940003871E-3</v>
      </c>
      <c r="T25" s="26">
        <v>20967.309896529165</v>
      </c>
      <c r="U25" s="7">
        <v>5.227188962295814E-3</v>
      </c>
      <c r="V25" s="26">
        <v>351937.03048525326</v>
      </c>
      <c r="W25" s="7">
        <v>5.3435880940003871E-3</v>
      </c>
      <c r="X25" s="26">
        <v>200380.80873847826</v>
      </c>
      <c r="Y25" s="8">
        <f t="shared" si="0"/>
        <v>0</v>
      </c>
      <c r="Z25" s="26">
        <v>0</v>
      </c>
      <c r="AA25" s="35">
        <v>13344220.380000001</v>
      </c>
    </row>
    <row r="26" spans="1:27" x14ac:dyDescent="0.25">
      <c r="A26" s="22">
        <v>22</v>
      </c>
      <c r="B26" s="25" t="s">
        <v>37</v>
      </c>
      <c r="C26" s="7">
        <v>3.8501417215552527E-3</v>
      </c>
      <c r="D26" s="26">
        <v>5884305.5125323916</v>
      </c>
      <c r="E26" s="7">
        <v>3.8501417215552527E-3</v>
      </c>
      <c r="F26" s="26">
        <v>1970626.2535460587</v>
      </c>
      <c r="G26" s="12">
        <v>0</v>
      </c>
      <c r="H26" s="26">
        <v>0</v>
      </c>
      <c r="I26" s="7">
        <v>3.8501417215552527E-3</v>
      </c>
      <c r="J26" s="26">
        <v>181145.61046822404</v>
      </c>
      <c r="K26" s="7">
        <v>3.8501417215552527E-3</v>
      </c>
      <c r="L26" s="26">
        <v>507646.52613362786</v>
      </c>
      <c r="M26" s="7">
        <v>3.8501417215552527E-3</v>
      </c>
      <c r="N26" s="26">
        <v>16216.374185629695</v>
      </c>
      <c r="O26" s="7">
        <v>3.8501417215552527E-3</v>
      </c>
      <c r="P26" s="26">
        <v>126944.68750267863</v>
      </c>
      <c r="Q26" s="7">
        <v>3.8501417215552527E-3</v>
      </c>
      <c r="R26" s="26">
        <v>95314.672042567094</v>
      </c>
      <c r="S26" s="7">
        <v>3.8501417215552527E-3</v>
      </c>
      <c r="T26" s="26">
        <v>15107.286190723262</v>
      </c>
      <c r="U26" s="7">
        <v>2.5139747767827154E-3</v>
      </c>
      <c r="V26" s="26">
        <v>169261.3035491152</v>
      </c>
      <c r="W26" s="7">
        <v>3.8501417215552527E-3</v>
      </c>
      <c r="X26" s="26">
        <v>144377.61637900354</v>
      </c>
      <c r="Y26" s="8">
        <f t="shared" si="0"/>
        <v>0</v>
      </c>
      <c r="Z26" s="26">
        <v>0</v>
      </c>
      <c r="AA26" s="35">
        <v>9110978.6700000018</v>
      </c>
    </row>
    <row r="27" spans="1:27" x14ac:dyDescent="0.25">
      <c r="A27" s="22">
        <v>23</v>
      </c>
      <c r="B27" s="25" t="s">
        <v>38</v>
      </c>
      <c r="C27" s="7">
        <v>3.9617121725326436E-3</v>
      </c>
      <c r="D27" s="26">
        <v>6054822.5135161346</v>
      </c>
      <c r="E27" s="7">
        <v>3.9617121725326436E-3</v>
      </c>
      <c r="F27" s="26">
        <v>2027731.5955611591</v>
      </c>
      <c r="G27" s="12">
        <v>6.2280375772492073E-3</v>
      </c>
      <c r="H27" s="26">
        <v>409914.63551725924</v>
      </c>
      <c r="I27" s="7">
        <v>3.9617121725326436E-3</v>
      </c>
      <c r="J27" s="26">
        <v>186394.89709561359</v>
      </c>
      <c r="K27" s="7">
        <v>3.9617121725326436E-3</v>
      </c>
      <c r="L27" s="26">
        <v>522357.24484321236</v>
      </c>
      <c r="M27" s="7">
        <v>3.9617121725326436E-3</v>
      </c>
      <c r="N27" s="26">
        <v>16686.296674710949</v>
      </c>
      <c r="O27" s="7">
        <v>3.9617121725326436E-3</v>
      </c>
      <c r="P27" s="26">
        <v>130623.32508491719</v>
      </c>
      <c r="Q27" s="7">
        <v>3.9617121725326436E-3</v>
      </c>
      <c r="R27" s="26">
        <v>98076.726458645993</v>
      </c>
      <c r="S27" s="7">
        <v>3.9617121725326436E-3</v>
      </c>
      <c r="T27" s="26">
        <v>15545.069227100075</v>
      </c>
      <c r="U27" s="7">
        <v>2.274243532181538E-3</v>
      </c>
      <c r="V27" s="26">
        <v>153120.63923641428</v>
      </c>
      <c r="W27" s="7">
        <v>3.9617121725326436E-3</v>
      </c>
      <c r="X27" s="26">
        <v>148561.43010208363</v>
      </c>
      <c r="Y27" s="8">
        <f t="shared" si="0"/>
        <v>1.5042910174039408E-3</v>
      </c>
      <c r="Z27" s="26">
        <v>108368</v>
      </c>
      <c r="AA27" s="35">
        <v>9867125.910000002</v>
      </c>
    </row>
    <row r="28" spans="1:27" x14ac:dyDescent="0.25">
      <c r="A28" s="22">
        <v>24</v>
      </c>
      <c r="B28" s="25" t="s">
        <v>39</v>
      </c>
      <c r="C28" s="7">
        <v>3.5051501319096757E-3</v>
      </c>
      <c r="D28" s="26">
        <v>5357042.866234594</v>
      </c>
      <c r="E28" s="7">
        <v>3.5051501319096757E-3</v>
      </c>
      <c r="F28" s="26">
        <v>1794048.4720057109</v>
      </c>
      <c r="G28" s="12">
        <v>5.2735591102988331E-3</v>
      </c>
      <c r="H28" s="26">
        <v>347093.1306634231</v>
      </c>
      <c r="I28" s="7">
        <v>3.5051501319096757E-3</v>
      </c>
      <c r="J28" s="26">
        <v>164914.07494762845</v>
      </c>
      <c r="K28" s="7">
        <v>3.5051501319096757E-3</v>
      </c>
      <c r="L28" s="26">
        <v>462158.90653552371</v>
      </c>
      <c r="M28" s="7">
        <v>3.5051501319096757E-3</v>
      </c>
      <c r="N28" s="26">
        <v>14763.307490119068</v>
      </c>
      <c r="O28" s="7">
        <v>3.5051501319096757E-3</v>
      </c>
      <c r="P28" s="26">
        <v>115569.82062611094</v>
      </c>
      <c r="Q28" s="7">
        <v>3.5051501319096757E-3</v>
      </c>
      <c r="R28" s="26">
        <v>86774.009749432284</v>
      </c>
      <c r="S28" s="7">
        <v>3.5051501319096757E-3</v>
      </c>
      <c r="T28" s="26">
        <v>13753.599221490616</v>
      </c>
      <c r="U28" s="7">
        <v>1.738040955715485E-3</v>
      </c>
      <c r="V28" s="26">
        <v>117019.10476708791</v>
      </c>
      <c r="W28" s="7">
        <v>3.5051501319096757E-3</v>
      </c>
      <c r="X28" s="26">
        <v>131440.67353740041</v>
      </c>
      <c r="Y28" s="8">
        <f t="shared" si="0"/>
        <v>3.785436295272171E-4</v>
      </c>
      <c r="Z28" s="26">
        <v>27270</v>
      </c>
      <c r="AA28" s="35">
        <v>8632073.5199999977</v>
      </c>
    </row>
    <row r="29" spans="1:27" x14ac:dyDescent="0.25">
      <c r="A29" s="22">
        <v>25</v>
      </c>
      <c r="B29" s="25" t="s">
        <v>40</v>
      </c>
      <c r="C29" s="7">
        <v>4.2854097837662581E-3</v>
      </c>
      <c r="D29" s="26">
        <v>6549540.8319384791</v>
      </c>
      <c r="E29" s="7">
        <v>4.2854097837662581E-3</v>
      </c>
      <c r="F29" s="26">
        <v>2193410.4346895623</v>
      </c>
      <c r="G29" s="12">
        <v>6.8415547470251359E-3</v>
      </c>
      <c r="H29" s="26">
        <v>450294.87791511544</v>
      </c>
      <c r="I29" s="7">
        <v>4.2854097837662581E-3</v>
      </c>
      <c r="J29" s="26">
        <v>201624.57060756237</v>
      </c>
      <c r="K29" s="7">
        <v>4.2854097837662581E-3</v>
      </c>
      <c r="L29" s="26">
        <v>565037.2238529512</v>
      </c>
      <c r="M29" s="7">
        <v>4.2854097837662581E-3</v>
      </c>
      <c r="N29" s="26">
        <v>18049.675471229217</v>
      </c>
      <c r="O29" s="7">
        <v>4.2854097837662581E-3</v>
      </c>
      <c r="P29" s="26">
        <v>141296.0989917478</v>
      </c>
      <c r="Q29" s="7">
        <v>4.2854097837662581E-3</v>
      </c>
      <c r="R29" s="26">
        <v>106090.2319052017</v>
      </c>
      <c r="S29" s="7">
        <v>4.2854097837662581E-3</v>
      </c>
      <c r="T29" s="26">
        <v>16815.202330196422</v>
      </c>
      <c r="U29" s="7">
        <v>2.7924748276688428E-3</v>
      </c>
      <c r="V29" s="26">
        <v>188012.20037068467</v>
      </c>
      <c r="W29" s="7">
        <v>4.2854097837662581E-3</v>
      </c>
      <c r="X29" s="26">
        <v>160699.86367605822</v>
      </c>
      <c r="Y29" s="8">
        <f t="shared" si="0"/>
        <v>0</v>
      </c>
      <c r="Z29" s="26">
        <v>0</v>
      </c>
      <c r="AA29" s="35">
        <v>10590436.539999999</v>
      </c>
    </row>
    <row r="30" spans="1:27" x14ac:dyDescent="0.25">
      <c r="A30" s="22">
        <v>26</v>
      </c>
      <c r="B30" s="25" t="s">
        <v>41</v>
      </c>
      <c r="C30" s="7">
        <v>3.9005483437223611E-3</v>
      </c>
      <c r="D30" s="26">
        <v>5961343.706483922</v>
      </c>
      <c r="E30" s="7">
        <v>3.9005483437223611E-3</v>
      </c>
      <c r="F30" s="26">
        <v>1996425.9825375816</v>
      </c>
      <c r="G30" s="12">
        <v>7.9056353190677438E-3</v>
      </c>
      <c r="H30" s="26">
        <v>520330.13291152072</v>
      </c>
      <c r="I30" s="7">
        <v>3.9005483437223611E-3</v>
      </c>
      <c r="J30" s="26">
        <v>183517.19546546761</v>
      </c>
      <c r="K30" s="7">
        <v>3.9005483437223611E-3</v>
      </c>
      <c r="L30" s="26">
        <v>514292.70918034605</v>
      </c>
      <c r="M30" s="7">
        <v>3.9005483437223611E-3</v>
      </c>
      <c r="N30" s="26">
        <v>16428.681343550441</v>
      </c>
      <c r="O30" s="7">
        <v>3.9005483437223611E-3</v>
      </c>
      <c r="P30" s="26">
        <v>128606.66603797379</v>
      </c>
      <c r="Q30" s="7">
        <v>3.9005483437223611E-3</v>
      </c>
      <c r="R30" s="26">
        <v>96562.545759457382</v>
      </c>
      <c r="S30" s="7">
        <v>3.9005483437223611E-3</v>
      </c>
      <c r="T30" s="26">
        <v>15305.07300535474</v>
      </c>
      <c r="U30" s="7">
        <v>1.6759374273867329E-3</v>
      </c>
      <c r="V30" s="26">
        <v>112837.78828889458</v>
      </c>
      <c r="W30" s="7">
        <v>3.9005483437223611E-3</v>
      </c>
      <c r="X30" s="26">
        <v>146267.82938530928</v>
      </c>
      <c r="Y30" s="8">
        <f t="shared" si="0"/>
        <v>0</v>
      </c>
      <c r="Z30" s="26">
        <v>0</v>
      </c>
      <c r="AA30" s="35">
        <v>9322862.5800000019</v>
      </c>
    </row>
    <row r="31" spans="1:27" x14ac:dyDescent="0.25">
      <c r="A31" s="22">
        <v>27</v>
      </c>
      <c r="B31" s="25" t="s">
        <v>42</v>
      </c>
      <c r="C31" s="7">
        <v>4.9896350867175369E-3</v>
      </c>
      <c r="D31" s="26">
        <v>7625832.8575076303</v>
      </c>
      <c r="E31" s="7">
        <v>4.9896350867175369E-3</v>
      </c>
      <c r="F31" s="26">
        <v>2553855.5743159121</v>
      </c>
      <c r="G31" s="12">
        <v>8.5508240429809992E-3</v>
      </c>
      <c r="H31" s="26">
        <v>562794.92175108322</v>
      </c>
      <c r="I31" s="7">
        <v>4.9896350867175369E-3</v>
      </c>
      <c r="J31" s="26">
        <v>234757.72040724012</v>
      </c>
      <c r="K31" s="7">
        <v>4.9896350867175369E-3</v>
      </c>
      <c r="L31" s="26">
        <v>657890.30680757249</v>
      </c>
      <c r="M31" s="7">
        <v>4.9896350867175369E-3</v>
      </c>
      <c r="N31" s="26">
        <v>21015.795123321739</v>
      </c>
      <c r="O31" s="7">
        <v>4.9896350867175369E-3</v>
      </c>
      <c r="P31" s="26">
        <v>164515.41596237541</v>
      </c>
      <c r="Q31" s="7">
        <v>4.9896350867175369E-3</v>
      </c>
      <c r="R31" s="26">
        <v>123524.13658956341</v>
      </c>
      <c r="S31" s="7">
        <v>4.9896350867175369E-3</v>
      </c>
      <c r="T31" s="26">
        <v>19578.459883774529</v>
      </c>
      <c r="U31" s="7">
        <v>3.6052679116127355E-3</v>
      </c>
      <c r="V31" s="26">
        <v>242736.06561173173</v>
      </c>
      <c r="W31" s="7">
        <v>4.9896350867175369E-3</v>
      </c>
      <c r="X31" s="26">
        <v>187107.81901563887</v>
      </c>
      <c r="Y31" s="8">
        <f t="shared" si="0"/>
        <v>0</v>
      </c>
      <c r="Z31" s="26">
        <v>0</v>
      </c>
      <c r="AA31" s="35">
        <v>12442721.639999997</v>
      </c>
    </row>
    <row r="32" spans="1:27" x14ac:dyDescent="0.25">
      <c r="A32" s="22">
        <v>28</v>
      </c>
      <c r="B32" s="25" t="s">
        <v>43</v>
      </c>
      <c r="C32" s="7">
        <v>3.4069821544061574E-3</v>
      </c>
      <c r="D32" s="26">
        <v>5207009.3316392051</v>
      </c>
      <c r="E32" s="7">
        <v>3.4069821544061574E-3</v>
      </c>
      <c r="F32" s="26">
        <v>1743802.946589621</v>
      </c>
      <c r="G32" s="12">
        <v>5.1464301700253606E-3</v>
      </c>
      <c r="H32" s="26">
        <v>338725.80587298522</v>
      </c>
      <c r="I32" s="7">
        <v>3.4069821544061574E-3</v>
      </c>
      <c r="J32" s="26">
        <v>160295.36231329915</v>
      </c>
      <c r="K32" s="7">
        <v>3.4069821544061574E-3</v>
      </c>
      <c r="L32" s="26">
        <v>449215.32254269999</v>
      </c>
      <c r="M32" s="7">
        <v>3.4069821544061574E-3</v>
      </c>
      <c r="N32" s="26">
        <v>14349.834747718178</v>
      </c>
      <c r="O32" s="7">
        <v>3.4069821544061574E-3</v>
      </c>
      <c r="P32" s="26">
        <v>112333.08179200898</v>
      </c>
      <c r="Q32" s="7">
        <v>3.4069821544061574E-3</v>
      </c>
      <c r="R32" s="26">
        <v>84343.748928526635</v>
      </c>
      <c r="S32" s="7">
        <v>3.4069821544061574E-3</v>
      </c>
      <c r="T32" s="26">
        <v>13368.405158994896</v>
      </c>
      <c r="U32" s="7">
        <v>1.3687878452620151E-3</v>
      </c>
      <c r="V32" s="26">
        <v>92157.971158219691</v>
      </c>
      <c r="W32" s="7">
        <v>3.4069821544061574E-3</v>
      </c>
      <c r="X32" s="26">
        <v>127759.4431771371</v>
      </c>
      <c r="Y32" s="8">
        <f t="shared" si="0"/>
        <v>0</v>
      </c>
      <c r="Z32" s="26">
        <v>0</v>
      </c>
      <c r="AA32" s="35">
        <v>8319017.6999999993</v>
      </c>
    </row>
    <row r="33" spans="1:27" x14ac:dyDescent="0.25">
      <c r="A33" s="22">
        <v>29</v>
      </c>
      <c r="B33" s="25" t="s">
        <v>44</v>
      </c>
      <c r="C33" s="7">
        <v>4.3479847304805728E-3</v>
      </c>
      <c r="D33" s="26">
        <v>6645176.2995463377</v>
      </c>
      <c r="E33" s="7">
        <v>4.3479847304805728E-3</v>
      </c>
      <c r="F33" s="26">
        <v>2225438.3032012866</v>
      </c>
      <c r="G33" s="12">
        <v>6.9621627634029303E-3</v>
      </c>
      <c r="H33" s="26">
        <v>458233.01098845497</v>
      </c>
      <c r="I33" s="7">
        <v>4.3479847304805728E-3</v>
      </c>
      <c r="J33" s="26">
        <v>204568.66403122011</v>
      </c>
      <c r="K33" s="7">
        <v>4.3479847304805728E-3</v>
      </c>
      <c r="L33" s="26">
        <v>573287.81736868469</v>
      </c>
      <c r="M33" s="7">
        <v>4.3479847304805728E-3</v>
      </c>
      <c r="N33" s="26">
        <v>18313.234276060761</v>
      </c>
      <c r="O33" s="7">
        <v>4.3479847304805728E-3</v>
      </c>
      <c r="P33" s="26">
        <v>143359.28461727241</v>
      </c>
      <c r="Q33" s="7">
        <v>4.3479847304805728E-3</v>
      </c>
      <c r="R33" s="26">
        <v>107639.34644578196</v>
      </c>
      <c r="S33" s="7">
        <v>4.3479847304805728E-3</v>
      </c>
      <c r="T33" s="26">
        <v>17060.735533062667</v>
      </c>
      <c r="U33" s="7">
        <v>2.8432498674987941E-3</v>
      </c>
      <c r="V33" s="26">
        <v>191430.79052868712</v>
      </c>
      <c r="W33" s="7">
        <v>4.3479847304805728E-3</v>
      </c>
      <c r="X33" s="26">
        <v>163046.38032532236</v>
      </c>
      <c r="Y33" s="8">
        <f t="shared" si="0"/>
        <v>0</v>
      </c>
      <c r="Z33" s="26">
        <v>0</v>
      </c>
      <c r="AA33" s="35">
        <v>10747553.660000002</v>
      </c>
    </row>
    <row r="34" spans="1:27" x14ac:dyDescent="0.25">
      <c r="A34" s="22">
        <v>30</v>
      </c>
      <c r="B34" s="25" t="s">
        <v>45</v>
      </c>
      <c r="C34" s="7">
        <v>3.7460602559567903E-3</v>
      </c>
      <c r="D34" s="26">
        <v>5725234.1883926438</v>
      </c>
      <c r="E34" s="7">
        <v>3.7460602559567903E-3</v>
      </c>
      <c r="F34" s="26">
        <v>1917354.0148989502</v>
      </c>
      <c r="G34" s="12">
        <v>5.7499238143499717E-3</v>
      </c>
      <c r="H34" s="26">
        <v>378446.32364153222</v>
      </c>
      <c r="I34" s="7">
        <v>3.7460602559567903E-3</v>
      </c>
      <c r="J34" s="26">
        <v>176248.6736830906</v>
      </c>
      <c r="K34" s="7">
        <v>3.7460602559567903E-3</v>
      </c>
      <c r="L34" s="26">
        <v>493923.2405334778</v>
      </c>
      <c r="M34" s="7">
        <v>3.7460602559567903E-3</v>
      </c>
      <c r="N34" s="26">
        <v>15777.994480673893</v>
      </c>
      <c r="O34" s="7">
        <v>3.7460602559567903E-3</v>
      </c>
      <c r="P34" s="26">
        <v>123512.97249560601</v>
      </c>
      <c r="Q34" s="7">
        <v>3.7460602559567903E-3</v>
      </c>
      <c r="R34" s="26">
        <v>92738.016044766613</v>
      </c>
      <c r="S34" s="7">
        <v>3.7460602559567903E-3</v>
      </c>
      <c r="T34" s="26">
        <v>14698.888629889911</v>
      </c>
      <c r="U34" s="7">
        <v>2.300311765319649E-3</v>
      </c>
      <c r="V34" s="26">
        <v>154875.76548625901</v>
      </c>
      <c r="W34" s="7">
        <v>3.7460602559567903E-3</v>
      </c>
      <c r="X34" s="26">
        <v>140474.63435935226</v>
      </c>
      <c r="Y34" s="8">
        <f t="shared" si="0"/>
        <v>2.353800113106421E-3</v>
      </c>
      <c r="Z34" s="26">
        <v>169566</v>
      </c>
      <c r="AA34" s="35">
        <v>9401533.0199999996</v>
      </c>
    </row>
    <row r="35" spans="1:27" x14ac:dyDescent="0.25">
      <c r="A35" s="22">
        <v>31</v>
      </c>
      <c r="B35" s="25" t="s">
        <v>46</v>
      </c>
      <c r="C35" s="7">
        <v>3.3796684235386275E-3</v>
      </c>
      <c r="D35" s="26">
        <v>5165264.8067008592</v>
      </c>
      <c r="E35" s="7">
        <v>3.3796684235386275E-3</v>
      </c>
      <c r="F35" s="26">
        <v>1729822.9014321915</v>
      </c>
      <c r="G35" s="12">
        <v>5.0278226416460379E-3</v>
      </c>
      <c r="H35" s="26">
        <v>330919.34016654565</v>
      </c>
      <c r="I35" s="7">
        <v>3.3796684235386275E-3</v>
      </c>
      <c r="J35" s="26">
        <v>159010.27651386918</v>
      </c>
      <c r="K35" s="7">
        <v>3.3796684235386275E-3</v>
      </c>
      <c r="L35" s="26">
        <v>445613.96924367151</v>
      </c>
      <c r="M35" s="7">
        <v>3.3796684235386275E-3</v>
      </c>
      <c r="N35" s="26">
        <v>14234.792312351792</v>
      </c>
      <c r="O35" s="7">
        <v>3.3796684235386275E-3</v>
      </c>
      <c r="P35" s="26">
        <v>111432.50896111842</v>
      </c>
      <c r="Q35" s="7">
        <v>3.3796684235386275E-3</v>
      </c>
      <c r="R35" s="26">
        <v>83667.566208986143</v>
      </c>
      <c r="S35" s="7">
        <v>3.3796684235386275E-3</v>
      </c>
      <c r="T35" s="26">
        <v>13261.230831659881</v>
      </c>
      <c r="U35" s="7">
        <v>1.5078916515455611E-3</v>
      </c>
      <c r="V35" s="26">
        <v>101523.57490159869</v>
      </c>
      <c r="W35" s="7">
        <v>3.3796684235386275E-3</v>
      </c>
      <c r="X35" s="26">
        <v>126735.19741106733</v>
      </c>
      <c r="Y35" s="8">
        <f t="shared" si="0"/>
        <v>0</v>
      </c>
      <c r="Z35" s="26">
        <v>0</v>
      </c>
      <c r="AA35" s="35">
        <v>8281620.7699999996</v>
      </c>
    </row>
    <row r="36" spans="1:27" x14ac:dyDescent="0.25">
      <c r="A36" s="22">
        <v>32</v>
      </c>
      <c r="B36" s="25" t="s">
        <v>47</v>
      </c>
      <c r="C36" s="7">
        <v>7.4913559639260465E-3</v>
      </c>
      <c r="D36" s="26">
        <v>11449299.891502667</v>
      </c>
      <c r="E36" s="7">
        <v>7.4913559639260465E-3</v>
      </c>
      <c r="F36" s="26">
        <v>3834316.7095698952</v>
      </c>
      <c r="G36" s="12">
        <v>1.3284653195750607E-2</v>
      </c>
      <c r="H36" s="26">
        <v>874364.30900831171</v>
      </c>
      <c r="I36" s="7">
        <v>7.4913559639260465E-3</v>
      </c>
      <c r="J36" s="26">
        <v>352461.37608981004</v>
      </c>
      <c r="K36" s="7">
        <v>7.4913559639260465E-3</v>
      </c>
      <c r="L36" s="26">
        <v>987745.67435437115</v>
      </c>
      <c r="M36" s="7">
        <v>7.4913559639260465E-3</v>
      </c>
      <c r="N36" s="26">
        <v>31552.768769171664</v>
      </c>
      <c r="O36" s="7">
        <v>7.4913559639260465E-3</v>
      </c>
      <c r="P36" s="26">
        <v>247000.73674892448</v>
      </c>
      <c r="Q36" s="7">
        <v>7.4913559639260465E-3</v>
      </c>
      <c r="R36" s="26">
        <v>185457.1048276393</v>
      </c>
      <c r="S36" s="7">
        <v>7.4913559639260465E-3</v>
      </c>
      <c r="T36" s="26">
        <v>29394.777306508087</v>
      </c>
      <c r="U36" s="7">
        <v>8.66426232404356E-3</v>
      </c>
      <c r="V36" s="26">
        <v>583348.86602796335</v>
      </c>
      <c r="W36" s="7">
        <v>7.4913559639260465E-3</v>
      </c>
      <c r="X36" s="26">
        <v>280920.59870496724</v>
      </c>
      <c r="Y36" s="8">
        <f t="shared" si="0"/>
        <v>3.0160918295850806E-3</v>
      </c>
      <c r="Z36" s="26">
        <v>217277</v>
      </c>
      <c r="AA36" s="35">
        <v>19069162.740000006</v>
      </c>
    </row>
    <row r="37" spans="1:27" x14ac:dyDescent="0.25">
      <c r="A37" s="22">
        <v>33</v>
      </c>
      <c r="B37" s="25" t="s">
        <v>48</v>
      </c>
      <c r="C37" s="7">
        <v>8.8057577662515735E-3</v>
      </c>
      <c r="D37" s="26">
        <v>13458145.884834658</v>
      </c>
      <c r="E37" s="7">
        <v>8.8057577662515735E-3</v>
      </c>
      <c r="F37" s="26">
        <v>4507069.7889876161</v>
      </c>
      <c r="G37" s="12">
        <v>1.5861181969320327E-2</v>
      </c>
      <c r="H37" s="26">
        <v>1043945.3110523047</v>
      </c>
      <c r="I37" s="7">
        <v>8.8057577662515735E-3</v>
      </c>
      <c r="J37" s="26">
        <v>414302.76638196077</v>
      </c>
      <c r="K37" s="7">
        <v>8.8057577662515735E-3</v>
      </c>
      <c r="L37" s="26">
        <v>1161051.3750662918</v>
      </c>
      <c r="M37" s="7">
        <v>8.8057577662515735E-3</v>
      </c>
      <c r="N37" s="26">
        <v>37088.884839248887</v>
      </c>
      <c r="O37" s="7">
        <v>8.8057577662515735E-3</v>
      </c>
      <c r="P37" s="26">
        <v>290338.44692073873</v>
      </c>
      <c r="Q37" s="7">
        <v>8.8057577662515735E-3</v>
      </c>
      <c r="R37" s="26">
        <v>217996.62824814589</v>
      </c>
      <c r="S37" s="7">
        <v>8.8057577662515735E-3</v>
      </c>
      <c r="T37" s="26">
        <v>34552.261272919852</v>
      </c>
      <c r="U37" s="7">
        <v>1.1032595466713488E-2</v>
      </c>
      <c r="V37" s="26">
        <v>742804.38589594653</v>
      </c>
      <c r="W37" s="7">
        <v>8.8057577662515735E-3</v>
      </c>
      <c r="X37" s="26">
        <v>330209.74515939143</v>
      </c>
      <c r="Y37" s="8">
        <f t="shared" si="0"/>
        <v>0</v>
      </c>
      <c r="Z37" s="26">
        <v>0</v>
      </c>
      <c r="AA37" s="35">
        <v>22233371.700000003</v>
      </c>
    </row>
    <row r="38" spans="1:27" x14ac:dyDescent="0.25">
      <c r="A38" s="22">
        <v>34</v>
      </c>
      <c r="B38" s="25" t="s">
        <v>49</v>
      </c>
      <c r="C38" s="7">
        <v>4.4741957156597565E-3</v>
      </c>
      <c r="D38" s="26">
        <v>6838068.9381923815</v>
      </c>
      <c r="E38" s="7">
        <v>4.4741957156597565E-3</v>
      </c>
      <c r="F38" s="26">
        <v>2290037.1410797904</v>
      </c>
      <c r="G38" s="12">
        <v>7.1970916831313684E-3</v>
      </c>
      <c r="H38" s="26">
        <v>473695.47429386748</v>
      </c>
      <c r="I38" s="7">
        <v>4.4741957156597565E-3</v>
      </c>
      <c r="J38" s="26">
        <v>210506.77426495042</v>
      </c>
      <c r="K38" s="7">
        <v>4.4741957156597565E-3</v>
      </c>
      <c r="L38" s="26">
        <v>589928.91081919649</v>
      </c>
      <c r="M38" s="7">
        <v>4.4741957156597565E-3</v>
      </c>
      <c r="N38" s="26">
        <v>18844.821087669312</v>
      </c>
      <c r="O38" s="7">
        <v>4.4741957156597565E-3</v>
      </c>
      <c r="P38" s="26">
        <v>147520.64158324528</v>
      </c>
      <c r="Q38" s="7">
        <v>4.4741957156597565E-3</v>
      </c>
      <c r="R38" s="26">
        <v>110763.84406964185</v>
      </c>
      <c r="S38" s="7">
        <v>4.4741957156597565E-3</v>
      </c>
      <c r="T38" s="26">
        <v>17555.965478194361</v>
      </c>
      <c r="U38" s="7">
        <v>3.522020177651887E-3</v>
      </c>
      <c r="V38" s="26">
        <v>237131.1486102351</v>
      </c>
      <c r="W38" s="7">
        <v>4.4741957156597565E-3</v>
      </c>
      <c r="X38" s="26">
        <v>167779.20382088335</v>
      </c>
      <c r="Y38" s="8">
        <f t="shared" si="0"/>
        <v>0</v>
      </c>
      <c r="Z38" s="26">
        <v>0</v>
      </c>
      <c r="AA38" s="35">
        <v>11103702.399999999</v>
      </c>
    </row>
    <row r="39" spans="1:27" x14ac:dyDescent="0.25">
      <c r="A39" s="22">
        <v>35</v>
      </c>
      <c r="B39" s="25" t="s">
        <v>50</v>
      </c>
      <c r="C39" s="7">
        <v>4.4193967885298221E-3</v>
      </c>
      <c r="D39" s="26">
        <v>6754317.83178862</v>
      </c>
      <c r="E39" s="7">
        <v>4.4193967885298221E-3</v>
      </c>
      <c r="F39" s="26">
        <v>2261989.2892659656</v>
      </c>
      <c r="G39" s="12">
        <v>0</v>
      </c>
      <c r="H39" s="26">
        <v>0</v>
      </c>
      <c r="I39" s="7">
        <v>4.4193967885298221E-3</v>
      </c>
      <c r="J39" s="26">
        <v>207928.53537769566</v>
      </c>
      <c r="K39" s="7">
        <v>4.4193967885298221E-3</v>
      </c>
      <c r="L39" s="26">
        <v>582703.59627100278</v>
      </c>
      <c r="M39" s="7">
        <v>4.4193967885298221E-3</v>
      </c>
      <c r="N39" s="26">
        <v>18614.014023520227</v>
      </c>
      <c r="O39" s="7">
        <v>4.4193967885298221E-3</v>
      </c>
      <c r="P39" s="26">
        <v>145713.84246178812</v>
      </c>
      <c r="Q39" s="7">
        <v>4.4193967885298221E-3</v>
      </c>
      <c r="R39" s="26">
        <v>109407.23380814624</v>
      </c>
      <c r="S39" s="7">
        <v>4.4193967885298221E-3</v>
      </c>
      <c r="T39" s="26">
        <v>17340.944023149819</v>
      </c>
      <c r="U39" s="7">
        <v>3.2472298553058573E-3</v>
      </c>
      <c r="V39" s="26">
        <v>218630.02099649908</v>
      </c>
      <c r="W39" s="7">
        <v>4.4193967885298221E-3</v>
      </c>
      <c r="X39" s="26">
        <v>165724.28245659894</v>
      </c>
      <c r="Y39" s="8">
        <f t="shared" si="0"/>
        <v>0</v>
      </c>
      <c r="Z39" s="26">
        <v>0</v>
      </c>
      <c r="AA39" s="35">
        <v>10479159.9</v>
      </c>
    </row>
    <row r="40" spans="1:27" x14ac:dyDescent="0.25">
      <c r="A40" s="22">
        <v>36</v>
      </c>
      <c r="B40" s="25" t="s">
        <v>51</v>
      </c>
      <c r="C40" s="7">
        <v>4.9135580867594696E-3</v>
      </c>
      <c r="D40" s="26">
        <v>7509561.7322854269</v>
      </c>
      <c r="E40" s="7">
        <v>4.9135580867594696E-3</v>
      </c>
      <c r="F40" s="26">
        <v>2514916.9210790563</v>
      </c>
      <c r="G40" s="12">
        <v>8.0778317363099268E-3</v>
      </c>
      <c r="H40" s="26">
        <v>531663.6919557139</v>
      </c>
      <c r="I40" s="7">
        <v>4.9135580867594696E-3</v>
      </c>
      <c r="J40" s="26">
        <v>231178.36785436101</v>
      </c>
      <c r="K40" s="7">
        <v>4.9135580867594696E-3</v>
      </c>
      <c r="L40" s="26">
        <v>647859.44884430245</v>
      </c>
      <c r="M40" s="7">
        <v>4.9135580867594696E-3</v>
      </c>
      <c r="N40" s="26">
        <v>20695.367152752955</v>
      </c>
      <c r="O40" s="7">
        <v>4.9135580867594696E-3</v>
      </c>
      <c r="P40" s="26">
        <v>162007.04830106319</v>
      </c>
      <c r="Q40" s="7">
        <v>4.9135580867594696E-3</v>
      </c>
      <c r="R40" s="26">
        <v>121640.76324245024</v>
      </c>
      <c r="S40" s="7">
        <v>4.9135580867594696E-3</v>
      </c>
      <c r="T40" s="26">
        <v>19279.946973337064</v>
      </c>
      <c r="U40" s="7">
        <v>4.0583329873771839E-3</v>
      </c>
      <c r="V40" s="26">
        <v>273240.10488240788</v>
      </c>
      <c r="W40" s="7">
        <v>4.9135580867594696E-3</v>
      </c>
      <c r="X40" s="26">
        <v>184254.98483197292</v>
      </c>
      <c r="Y40" s="8">
        <f t="shared" si="0"/>
        <v>0</v>
      </c>
      <c r="Z40" s="26">
        <v>0</v>
      </c>
      <c r="AA40" s="35">
        <v>12217170.380000003</v>
      </c>
    </row>
    <row r="41" spans="1:27" x14ac:dyDescent="0.25">
      <c r="A41" s="22">
        <v>37</v>
      </c>
      <c r="B41" s="25" t="s">
        <v>52</v>
      </c>
      <c r="C41" s="7">
        <v>4.0748871748596868E-3</v>
      </c>
      <c r="D41" s="26">
        <v>6227791.8061386608</v>
      </c>
      <c r="E41" s="7">
        <v>4.0748871748596868E-3</v>
      </c>
      <c r="F41" s="26">
        <v>2085658.1985176646</v>
      </c>
      <c r="G41" s="12">
        <v>0</v>
      </c>
      <c r="H41" s="26">
        <v>0</v>
      </c>
      <c r="I41" s="7">
        <v>4.0748871748596868E-3</v>
      </c>
      <c r="J41" s="26">
        <v>191719.67638139881</v>
      </c>
      <c r="K41" s="7">
        <v>4.0748871748596868E-3</v>
      </c>
      <c r="L41" s="26">
        <v>537279.52587376127</v>
      </c>
      <c r="M41" s="7">
        <v>4.0748871748596868E-3</v>
      </c>
      <c r="N41" s="26">
        <v>17162.977357897198</v>
      </c>
      <c r="O41" s="7">
        <v>4.0748871748596868E-3</v>
      </c>
      <c r="P41" s="26">
        <v>134354.86702351313</v>
      </c>
      <c r="Q41" s="7">
        <v>4.0748871748596868E-3</v>
      </c>
      <c r="R41" s="26">
        <v>100878.50338281112</v>
      </c>
      <c r="S41" s="7">
        <v>4.0748871748596868E-3</v>
      </c>
      <c r="T41" s="26">
        <v>15989.148243780986</v>
      </c>
      <c r="U41" s="7">
        <v>2.5286162275257032E-3</v>
      </c>
      <c r="V41" s="26">
        <v>170247.08553129557</v>
      </c>
      <c r="W41" s="7">
        <v>4.0748871748596868E-3</v>
      </c>
      <c r="X41" s="26">
        <v>152805.41337630613</v>
      </c>
      <c r="Y41" s="8">
        <f t="shared" si="0"/>
        <v>0</v>
      </c>
      <c r="Z41" s="26">
        <v>0</v>
      </c>
      <c r="AA41" s="35">
        <v>9634198.7899999972</v>
      </c>
    </row>
    <row r="42" spans="1:27" x14ac:dyDescent="0.25">
      <c r="A42" s="22">
        <v>38</v>
      </c>
      <c r="B42" s="25" t="s">
        <v>53</v>
      </c>
      <c r="C42" s="7">
        <v>1.2872277494347894E-2</v>
      </c>
      <c r="D42" s="26">
        <v>19673149.431039967</v>
      </c>
      <c r="E42" s="7">
        <v>1.2872277494347894E-2</v>
      </c>
      <c r="F42" s="26">
        <v>6588445.2593722558</v>
      </c>
      <c r="G42" s="12">
        <v>2.4703599851510848E-2</v>
      </c>
      <c r="H42" s="26">
        <v>1625932.2464731967</v>
      </c>
      <c r="I42" s="7">
        <v>1.2872277494347894E-2</v>
      </c>
      <c r="J42" s="26">
        <v>605628.76212466403</v>
      </c>
      <c r="K42" s="7">
        <v>1.2872277494347894E-2</v>
      </c>
      <c r="L42" s="26">
        <v>1697227.6414786545</v>
      </c>
      <c r="M42" s="7">
        <v>1.2872277494347894E-2</v>
      </c>
      <c r="N42" s="26">
        <v>54216.61943012444</v>
      </c>
      <c r="O42" s="7">
        <v>1.2872277494347894E-2</v>
      </c>
      <c r="P42" s="26">
        <v>424417.42723893293</v>
      </c>
      <c r="Q42" s="7">
        <v>1.2872277494347894E-2</v>
      </c>
      <c r="R42" s="26">
        <v>318667.98589405627</v>
      </c>
      <c r="S42" s="7">
        <v>1.2872277494347894E-2</v>
      </c>
      <c r="T42" s="26">
        <v>50508.577111537124</v>
      </c>
      <c r="U42" s="7">
        <v>1.6654177721134981E-2</v>
      </c>
      <c r="V42" s="26">
        <v>1121295.1922395441</v>
      </c>
      <c r="W42" s="7">
        <v>1.2872277494347894E-2</v>
      </c>
      <c r="X42" s="26">
        <v>482701.38514597801</v>
      </c>
      <c r="Y42" s="8">
        <f t="shared" si="0"/>
        <v>3.8592849241348332E-4</v>
      </c>
      <c r="Z42" s="26">
        <v>27802</v>
      </c>
      <c r="AA42" s="35">
        <v>32598334.069999997</v>
      </c>
    </row>
    <row r="43" spans="1:27" x14ac:dyDescent="0.25">
      <c r="A43" s="22">
        <v>39</v>
      </c>
      <c r="B43" s="25" t="s">
        <v>54</v>
      </c>
      <c r="C43" s="7">
        <v>3.7820219361105094E-3</v>
      </c>
      <c r="D43" s="26">
        <v>5780195.6750266934</v>
      </c>
      <c r="E43" s="7">
        <v>3.7820219361105094E-3</v>
      </c>
      <c r="F43" s="26">
        <v>1935760.3583942538</v>
      </c>
      <c r="G43" s="12">
        <v>5.9817427661048974E-3</v>
      </c>
      <c r="H43" s="26">
        <v>393704.09624421201</v>
      </c>
      <c r="I43" s="7">
        <v>3.7820219361105094E-3</v>
      </c>
      <c r="J43" s="26">
        <v>177940.63750573061</v>
      </c>
      <c r="K43" s="7">
        <v>3.7820219361105094E-3</v>
      </c>
      <c r="L43" s="26">
        <v>498664.83794059604</v>
      </c>
      <c r="M43" s="7">
        <v>3.7820219361105094E-3</v>
      </c>
      <c r="N43" s="26">
        <v>15929.461128888877</v>
      </c>
      <c r="O43" s="7">
        <v>3.7820219361105094E-3</v>
      </c>
      <c r="P43" s="26">
        <v>124698.68060178477</v>
      </c>
      <c r="Q43" s="7">
        <v>3.7820219361105094E-3</v>
      </c>
      <c r="R43" s="26">
        <v>93628.288662722829</v>
      </c>
      <c r="S43" s="7">
        <v>3.7820219361105094E-3</v>
      </c>
      <c r="T43" s="26">
        <v>14839.996005480758</v>
      </c>
      <c r="U43" s="7">
        <v>1.9355702872341034E-3</v>
      </c>
      <c r="V43" s="26">
        <v>130318.39179685447</v>
      </c>
      <c r="W43" s="7">
        <v>3.7820219361105094E-3</v>
      </c>
      <c r="X43" s="26">
        <v>141823.17216317129</v>
      </c>
      <c r="Y43" s="8">
        <f t="shared" si="0"/>
        <v>0</v>
      </c>
      <c r="Z43" s="26">
        <v>0</v>
      </c>
      <c r="AA43" s="35">
        <v>9247703</v>
      </c>
    </row>
    <row r="44" spans="1:27" x14ac:dyDescent="0.25">
      <c r="A44" s="22">
        <v>40</v>
      </c>
      <c r="B44" s="25" t="s">
        <v>55</v>
      </c>
      <c r="C44" s="7">
        <v>1.0897263051114405E-2</v>
      </c>
      <c r="D44" s="26">
        <v>16654666.160518847</v>
      </c>
      <c r="E44" s="7">
        <v>1.0897263051114405E-2</v>
      </c>
      <c r="F44" s="26">
        <v>5577569.4022112368</v>
      </c>
      <c r="G44" s="12">
        <v>2.0538878730158264E-2</v>
      </c>
      <c r="H44" s="26">
        <v>1351820.1976431538</v>
      </c>
      <c r="I44" s="7">
        <v>1.0897263051114405E-2</v>
      </c>
      <c r="J44" s="26">
        <v>512706.15748387383</v>
      </c>
      <c r="K44" s="7">
        <v>1.0897263051114405E-2</v>
      </c>
      <c r="L44" s="26">
        <v>1436819.2477932861</v>
      </c>
      <c r="M44" s="7">
        <v>1.0897263051114405E-2</v>
      </c>
      <c r="N44" s="26">
        <v>45898.075451810852</v>
      </c>
      <c r="O44" s="7">
        <v>1.0897263051114405E-2</v>
      </c>
      <c r="P44" s="26">
        <v>359298.37203483633</v>
      </c>
      <c r="Q44" s="7">
        <v>1.0897263051114405E-2</v>
      </c>
      <c r="R44" s="26">
        <v>269774.23923475377</v>
      </c>
      <c r="S44" s="7">
        <v>1.0897263051114405E-2</v>
      </c>
      <c r="T44" s="26">
        <v>42758.964088802037</v>
      </c>
      <c r="U44" s="7">
        <v>1.3248468455626616E-2</v>
      </c>
      <c r="V44" s="26">
        <v>891995.04368078662</v>
      </c>
      <c r="W44" s="7">
        <v>1.0897263051114405E-2</v>
      </c>
      <c r="X44" s="26">
        <v>408639.72761484399</v>
      </c>
      <c r="Y44" s="8">
        <f t="shared" si="0"/>
        <v>0</v>
      </c>
      <c r="Z44" s="26">
        <v>0</v>
      </c>
      <c r="AA44" s="35">
        <v>27429054.289999999</v>
      </c>
    </row>
    <row r="45" spans="1:27" x14ac:dyDescent="0.25">
      <c r="A45" s="22">
        <v>41</v>
      </c>
      <c r="B45" s="25" t="s">
        <v>56</v>
      </c>
      <c r="C45" s="7">
        <v>4.3474261572706258E-2</v>
      </c>
      <c r="D45" s="26">
        <v>66443226.126807235</v>
      </c>
      <c r="E45" s="7">
        <v>4.3474261572706258E-2</v>
      </c>
      <c r="F45" s="26">
        <v>22251524.074832439</v>
      </c>
      <c r="G45" s="12">
        <v>8.8538934618391463E-2</v>
      </c>
      <c r="H45" s="26">
        <v>5827422.3080738718</v>
      </c>
      <c r="I45" s="7">
        <v>4.3474261572706258E-2</v>
      </c>
      <c r="J45" s="26">
        <v>2045423.8367781376</v>
      </c>
      <c r="K45" s="7">
        <v>4.3474261572706258E-2</v>
      </c>
      <c r="L45" s="26">
        <v>5732141.6871621218</v>
      </c>
      <c r="M45" s="7">
        <v>4.3474261572706258E-2</v>
      </c>
      <c r="N45" s="26">
        <v>183108.81627031803</v>
      </c>
      <c r="O45" s="7">
        <v>4.3474261572706258E-2</v>
      </c>
      <c r="P45" s="26">
        <v>1433408.6765844021</v>
      </c>
      <c r="Q45" s="7">
        <v>4.3474261572706258E-2</v>
      </c>
      <c r="R45" s="26">
        <v>1076255.1832563258</v>
      </c>
      <c r="S45" s="7">
        <v>4.3474261572706258E-2</v>
      </c>
      <c r="T45" s="26">
        <v>170585.43788978571</v>
      </c>
      <c r="U45" s="7">
        <v>5.7533038309649259E-2</v>
      </c>
      <c r="V45" s="26">
        <v>3873593.7811973081</v>
      </c>
      <c r="W45" s="7">
        <v>4.3474261572706258E-2</v>
      </c>
      <c r="X45" s="26">
        <v>1630254.3422139746</v>
      </c>
      <c r="Y45" s="8">
        <f t="shared" si="0"/>
        <v>2.3815516504790211E-2</v>
      </c>
      <c r="Z45" s="26">
        <v>1715652</v>
      </c>
      <c r="AA45" s="35">
        <v>112193553.75999999</v>
      </c>
    </row>
    <row r="46" spans="1:27" x14ac:dyDescent="0.25">
      <c r="A46" s="22">
        <v>42</v>
      </c>
      <c r="B46" s="25" t="s">
        <v>57</v>
      </c>
      <c r="C46" s="7">
        <v>4.176136955340048E-3</v>
      </c>
      <c r="D46" s="26">
        <v>6382535.3674179111</v>
      </c>
      <c r="E46" s="7">
        <v>4.176136955340048E-3</v>
      </c>
      <c r="F46" s="26">
        <v>2137481.0897279596</v>
      </c>
      <c r="G46" s="12">
        <v>6.6123358357232653E-3</v>
      </c>
      <c r="H46" s="26">
        <v>435208.23379735957</v>
      </c>
      <c r="I46" s="7">
        <v>4.176136955340048E-3</v>
      </c>
      <c r="J46" s="26">
        <v>196483.38499820264</v>
      </c>
      <c r="K46" s="7">
        <v>4.176136955340048E-3</v>
      </c>
      <c r="L46" s="26">
        <v>550629.44986354234</v>
      </c>
      <c r="M46" s="7">
        <v>4.176136955340048E-3</v>
      </c>
      <c r="N46" s="26">
        <v>17589.430316054582</v>
      </c>
      <c r="O46" s="7">
        <v>4.176136955340048E-3</v>
      </c>
      <c r="P46" s="26">
        <v>137693.2173161362</v>
      </c>
      <c r="Q46" s="7">
        <v>4.176136955340048E-3</v>
      </c>
      <c r="R46" s="26">
        <v>103385.05776932581</v>
      </c>
      <c r="S46" s="7">
        <v>4.176136955340048E-3</v>
      </c>
      <c r="T46" s="26">
        <v>16386.434764924121</v>
      </c>
      <c r="U46" s="7">
        <v>2.8374609254732844E-3</v>
      </c>
      <c r="V46" s="26">
        <v>191041.03169639606</v>
      </c>
      <c r="W46" s="7">
        <v>4.176136955340048E-3</v>
      </c>
      <c r="X46" s="26">
        <v>156602.2091884735</v>
      </c>
      <c r="Y46" s="8">
        <f t="shared" si="0"/>
        <v>2.2747321074669991E-3</v>
      </c>
      <c r="Z46" s="26">
        <v>163870</v>
      </c>
      <c r="AA46" s="35">
        <v>10488749.939999999</v>
      </c>
    </row>
    <row r="47" spans="1:27" x14ac:dyDescent="0.25">
      <c r="A47" s="22">
        <v>43</v>
      </c>
      <c r="B47" s="25" t="s">
        <v>58</v>
      </c>
      <c r="C47" s="7">
        <v>3.5496723416232091E-3</v>
      </c>
      <c r="D47" s="26">
        <v>5425087.7079558074</v>
      </c>
      <c r="E47" s="7">
        <v>3.5496723416232091E-3</v>
      </c>
      <c r="F47" s="26">
        <v>1816836.3696137841</v>
      </c>
      <c r="G47" s="12">
        <v>0</v>
      </c>
      <c r="H47" s="26">
        <v>0</v>
      </c>
      <c r="I47" s="7">
        <v>3.5496723416232091E-3</v>
      </c>
      <c r="J47" s="26">
        <v>167008.80377612842</v>
      </c>
      <c r="K47" s="7">
        <v>3.5496723416232091E-3</v>
      </c>
      <c r="L47" s="26">
        <v>468029.22163855797</v>
      </c>
      <c r="M47" s="7">
        <v>3.5496723416232091E-3</v>
      </c>
      <c r="N47" s="26">
        <v>14950.830148893843</v>
      </c>
      <c r="O47" s="7">
        <v>3.5496723416232091E-3</v>
      </c>
      <c r="P47" s="26">
        <v>117037.78165397934</v>
      </c>
      <c r="Q47" s="7">
        <v>3.5496723416232091E-3</v>
      </c>
      <c r="R47" s="26">
        <v>87876.208090261585</v>
      </c>
      <c r="S47" s="7">
        <v>3.5496723416232091E-3</v>
      </c>
      <c r="T47" s="26">
        <v>13928.296625542032</v>
      </c>
      <c r="U47" s="7">
        <v>1.7782878416254008E-3</v>
      </c>
      <c r="V47" s="26">
        <v>119728.85366187312</v>
      </c>
      <c r="W47" s="7">
        <v>3.5496723416232091E-3</v>
      </c>
      <c r="X47" s="26">
        <v>133110.22520049335</v>
      </c>
      <c r="Y47" s="8">
        <f t="shared" si="0"/>
        <v>0</v>
      </c>
      <c r="Z47" s="26">
        <v>0</v>
      </c>
      <c r="AA47" s="35">
        <v>8362664.7299999986</v>
      </c>
    </row>
    <row r="48" spans="1:27" x14ac:dyDescent="0.25">
      <c r="A48" s="22">
        <v>44</v>
      </c>
      <c r="B48" s="25" t="s">
        <v>59</v>
      </c>
      <c r="C48" s="7">
        <v>4.7473882109658992E-3</v>
      </c>
      <c r="D48" s="26">
        <v>7255598.5312233232</v>
      </c>
      <c r="E48" s="7">
        <v>4.7473882109658992E-3</v>
      </c>
      <c r="F48" s="26">
        <v>2429865.8389451182</v>
      </c>
      <c r="G48" s="12">
        <v>7.7955664622901604E-3</v>
      </c>
      <c r="H48" s="26">
        <v>513085.66228202393</v>
      </c>
      <c r="I48" s="7">
        <v>4.7473882109658992E-3</v>
      </c>
      <c r="J48" s="26">
        <v>223360.22873923878</v>
      </c>
      <c r="K48" s="7">
        <v>4.7473882109658992E-3</v>
      </c>
      <c r="L48" s="26">
        <v>625949.72024330241</v>
      </c>
      <c r="M48" s="7">
        <v>4.7473882109658992E-3</v>
      </c>
      <c r="N48" s="26">
        <v>19995.4778813628</v>
      </c>
      <c r="O48" s="7">
        <v>4.7473882109658992E-3</v>
      </c>
      <c r="P48" s="26">
        <v>156528.18947441908</v>
      </c>
      <c r="Q48" s="7">
        <v>4.7473882109658992E-3</v>
      </c>
      <c r="R48" s="26">
        <v>117527.03747335818</v>
      </c>
      <c r="S48" s="7">
        <v>4.7473882109658992E-3</v>
      </c>
      <c r="T48" s="26">
        <v>18627.925294281482</v>
      </c>
      <c r="U48" s="7">
        <v>3.6618458543408909E-3</v>
      </c>
      <c r="V48" s="26">
        <v>246545.35456193765</v>
      </c>
      <c r="W48" s="7">
        <v>4.7473882109658992E-3</v>
      </c>
      <c r="X48" s="26">
        <v>178023.730941563</v>
      </c>
      <c r="Y48" s="8">
        <f t="shared" si="0"/>
        <v>5.1083262070412867E-6</v>
      </c>
      <c r="Z48" s="26">
        <v>368</v>
      </c>
      <c r="AA48" s="35">
        <v>11779689.410000002</v>
      </c>
    </row>
    <row r="49" spans="1:31" x14ac:dyDescent="0.25">
      <c r="A49" s="22">
        <v>45</v>
      </c>
      <c r="B49" s="25" t="s">
        <v>60</v>
      </c>
      <c r="C49" s="7">
        <v>3.3236580999597433E-3</v>
      </c>
      <c r="D49" s="26">
        <v>5079662.280968165</v>
      </c>
      <c r="E49" s="7">
        <v>3.3236580999597433E-3</v>
      </c>
      <c r="F49" s="26">
        <v>1701155.0179887807</v>
      </c>
      <c r="G49" s="12">
        <v>4.9237469390720689E-3</v>
      </c>
      <c r="H49" s="26">
        <v>324069.32470699633</v>
      </c>
      <c r="I49" s="7">
        <v>3.3236580999597433E-3</v>
      </c>
      <c r="J49" s="26">
        <v>156375.04254302167</v>
      </c>
      <c r="K49" s="7">
        <v>3.3236580999597433E-3</v>
      </c>
      <c r="L49" s="26">
        <v>438228.9303934768</v>
      </c>
      <c r="M49" s="7">
        <v>3.3236580999597433E-3</v>
      </c>
      <c r="N49" s="26">
        <v>13998.882979371061</v>
      </c>
      <c r="O49" s="7">
        <v>3.3236580999597433E-3</v>
      </c>
      <c r="P49" s="26">
        <v>109585.76836353511</v>
      </c>
      <c r="Q49" s="7">
        <v>3.3236580999597433E-3</v>
      </c>
      <c r="R49" s="26">
        <v>82280.966439676122</v>
      </c>
      <c r="S49" s="7">
        <v>3.3236580999597433E-3</v>
      </c>
      <c r="T49" s="26">
        <v>13041.456067732641</v>
      </c>
      <c r="U49" s="7">
        <v>1.2596689061327819E-3</v>
      </c>
      <c r="V49" s="26">
        <v>84811.193438139599</v>
      </c>
      <c r="W49" s="7">
        <v>3.3236580999597433E-3</v>
      </c>
      <c r="X49" s="26">
        <v>124634.84952889393</v>
      </c>
      <c r="Y49" s="8">
        <f t="shared" si="0"/>
        <v>0</v>
      </c>
      <c r="Z49" s="26">
        <v>0</v>
      </c>
      <c r="AA49" s="35">
        <v>8129320.3199999994</v>
      </c>
    </row>
    <row r="50" spans="1:31" x14ac:dyDescent="0.25">
      <c r="A50" s="22">
        <v>46</v>
      </c>
      <c r="B50" s="25" t="s">
        <v>61</v>
      </c>
      <c r="C50" s="7">
        <v>3.5178307397125807E-3</v>
      </c>
      <c r="D50" s="26">
        <v>5376423.0802093549</v>
      </c>
      <c r="E50" s="7">
        <v>3.5178307397125807E-3</v>
      </c>
      <c r="F50" s="26">
        <v>1800538.8145578888</v>
      </c>
      <c r="G50" s="12">
        <v>0</v>
      </c>
      <c r="H50" s="26">
        <v>0</v>
      </c>
      <c r="I50" s="7">
        <v>3.5178307397125807E-3</v>
      </c>
      <c r="J50" s="26">
        <v>165510.68582787353</v>
      </c>
      <c r="K50" s="7">
        <v>3.5178307397125807E-3</v>
      </c>
      <c r="L50" s="26">
        <v>463830.86226233974</v>
      </c>
      <c r="M50" s="7">
        <v>3.5178307397125807E-3</v>
      </c>
      <c r="N50" s="26">
        <v>14816.716817854167</v>
      </c>
      <c r="O50" s="7">
        <v>3.5178307397125807E-3</v>
      </c>
      <c r="P50" s="26">
        <v>115987.91842907535</v>
      </c>
      <c r="Q50" s="7">
        <v>3.5178307397125807E-3</v>
      </c>
      <c r="R50" s="26">
        <v>87087.932732388377</v>
      </c>
      <c r="S50" s="7">
        <v>3.5178307397125807E-3</v>
      </c>
      <c r="T50" s="26">
        <v>13803.355720083458</v>
      </c>
      <c r="U50" s="7">
        <v>1.7261996396043928E-3</v>
      </c>
      <c r="V50" s="26">
        <v>116221.85070582575</v>
      </c>
      <c r="W50" s="7">
        <v>3.5178307397125807E-3</v>
      </c>
      <c r="X50" s="26">
        <v>131916.18744343938</v>
      </c>
      <c r="Y50" s="8">
        <f t="shared" si="0"/>
        <v>0</v>
      </c>
      <c r="Z50" s="26">
        <v>0</v>
      </c>
      <c r="AA50" s="35">
        <v>8285025.9399999985</v>
      </c>
    </row>
    <row r="51" spans="1:31" x14ac:dyDescent="0.25">
      <c r="A51" s="22">
        <v>47</v>
      </c>
      <c r="B51" s="25" t="s">
        <v>62</v>
      </c>
      <c r="C51" s="7">
        <v>4.3069644124034377E-3</v>
      </c>
      <c r="D51" s="26">
        <v>6582483.5206193281</v>
      </c>
      <c r="E51" s="7">
        <v>4.3069644124034377E-3</v>
      </c>
      <c r="F51" s="26">
        <v>2204442.7862625076</v>
      </c>
      <c r="G51" s="12">
        <v>6.8940722723562602E-3</v>
      </c>
      <c r="H51" s="26">
        <v>453751.45665076986</v>
      </c>
      <c r="I51" s="7">
        <v>4.3069644124034377E-3</v>
      </c>
      <c r="J51" s="26">
        <v>202638.6959684648</v>
      </c>
      <c r="K51" s="7">
        <v>4.3069644124034377E-3</v>
      </c>
      <c r="L51" s="26">
        <v>567879.23153503332</v>
      </c>
      <c r="M51" s="7">
        <v>4.3069644124034377E-3</v>
      </c>
      <c r="N51" s="26">
        <v>18140.461200350794</v>
      </c>
      <c r="O51" s="7">
        <v>4.3069644124034377E-3</v>
      </c>
      <c r="P51" s="26">
        <v>142006.78597276568</v>
      </c>
      <c r="Q51" s="7">
        <v>4.3069644124034377E-3</v>
      </c>
      <c r="R51" s="26">
        <v>106623.84144691026</v>
      </c>
      <c r="S51" s="7">
        <v>4.3069644124034377E-3</v>
      </c>
      <c r="T51" s="26">
        <v>16899.778942463334</v>
      </c>
      <c r="U51" s="7">
        <v>3.1103557268993311E-3</v>
      </c>
      <c r="V51" s="26">
        <v>209414.53736866155</v>
      </c>
      <c r="W51" s="7">
        <v>4.3069644124034377E-3</v>
      </c>
      <c r="X51" s="26">
        <v>161508.1471444687</v>
      </c>
      <c r="Y51" s="8">
        <f t="shared" si="0"/>
        <v>0</v>
      </c>
      <c r="Z51" s="26">
        <v>0</v>
      </c>
      <c r="AA51" s="35">
        <v>10659897.559999999</v>
      </c>
    </row>
    <row r="52" spans="1:31" x14ac:dyDescent="0.25">
      <c r="A52" s="22">
        <v>48</v>
      </c>
      <c r="B52" s="25" t="s">
        <v>63</v>
      </c>
      <c r="C52" s="7">
        <v>9.5439100639429335E-3</v>
      </c>
      <c r="D52" s="26">
        <v>14586289.716547735</v>
      </c>
      <c r="E52" s="7">
        <v>9.5439100639429335E-3</v>
      </c>
      <c r="F52" s="26">
        <v>4884879.8547319882</v>
      </c>
      <c r="G52" s="12">
        <v>1.7337728078539616E-2</v>
      </c>
      <c r="H52" s="26">
        <v>1141128.0676875627</v>
      </c>
      <c r="I52" s="7">
        <v>9.5439100639429335E-3</v>
      </c>
      <c r="J52" s="26">
        <v>449032.14993561624</v>
      </c>
      <c r="K52" s="7">
        <v>9.5439100639429335E-3</v>
      </c>
      <c r="L52" s="26">
        <v>1258377.7793341344</v>
      </c>
      <c r="M52" s="7">
        <v>9.5439100639429335E-3</v>
      </c>
      <c r="N52" s="26">
        <v>40197.901268002606</v>
      </c>
      <c r="O52" s="7">
        <v>9.5439100639429335E-3</v>
      </c>
      <c r="P52" s="26">
        <v>314676.38550497411</v>
      </c>
      <c r="Q52" s="7">
        <v>9.5439100639429335E-3</v>
      </c>
      <c r="R52" s="26">
        <v>236270.43458052655</v>
      </c>
      <c r="S52" s="7">
        <v>9.5439100639429335E-3</v>
      </c>
      <c r="T52" s="26">
        <v>37448.642450560947</v>
      </c>
      <c r="U52" s="7">
        <v>1.1696942432822981E-2</v>
      </c>
      <c r="V52" s="26">
        <v>787533.64671872184</v>
      </c>
      <c r="W52" s="7">
        <v>9.5439100639429335E-3</v>
      </c>
      <c r="X52" s="26">
        <v>357889.93902568723</v>
      </c>
      <c r="Y52" s="8">
        <f t="shared" si="0"/>
        <v>0</v>
      </c>
      <c r="Z52" s="26">
        <v>0</v>
      </c>
      <c r="AA52" s="35">
        <v>24114976.250000004</v>
      </c>
    </row>
    <row r="53" spans="1:31" x14ac:dyDescent="0.25">
      <c r="A53" s="22">
        <v>49</v>
      </c>
      <c r="B53" s="25" t="s">
        <v>64</v>
      </c>
      <c r="C53" s="7">
        <v>3.7474180820030547E-3</v>
      </c>
      <c r="D53" s="26">
        <v>5727309.4011684135</v>
      </c>
      <c r="E53" s="7">
        <v>3.7474180820030547E-3</v>
      </c>
      <c r="F53" s="26">
        <v>1918048.9939018104</v>
      </c>
      <c r="G53" s="12">
        <v>5.7387872638197997E-3</v>
      </c>
      <c r="H53" s="26">
        <v>377713.34234608035</v>
      </c>
      <c r="I53" s="7">
        <v>3.7474180820030547E-3</v>
      </c>
      <c r="J53" s="26">
        <v>176312.55814393607</v>
      </c>
      <c r="K53" s="7">
        <v>3.7474180820030547E-3</v>
      </c>
      <c r="L53" s="26">
        <v>494102.2717809825</v>
      </c>
      <c r="M53" s="7">
        <v>3.7474180820030547E-3</v>
      </c>
      <c r="N53" s="26">
        <v>15783.713494891459</v>
      </c>
      <c r="O53" s="7">
        <v>3.7474180820030547E-3</v>
      </c>
      <c r="P53" s="26">
        <v>123557.74196530136</v>
      </c>
      <c r="Q53" s="7">
        <v>3.7474180820030547E-3</v>
      </c>
      <c r="R53" s="26">
        <v>92771.630585126521</v>
      </c>
      <c r="S53" s="7">
        <v>3.7474180820030547E-3</v>
      </c>
      <c r="T53" s="26">
        <v>14704.21650303372</v>
      </c>
      <c r="U53" s="7">
        <v>2.4784138429005094E-3</v>
      </c>
      <c r="V53" s="26">
        <v>166867.0511962618</v>
      </c>
      <c r="W53" s="7">
        <v>3.7474180820030547E-3</v>
      </c>
      <c r="X53" s="26">
        <v>140525.55188452269</v>
      </c>
      <c r="Y53" s="8">
        <f t="shared" si="0"/>
        <v>0</v>
      </c>
      <c r="Z53" s="26">
        <v>0</v>
      </c>
      <c r="AA53" s="35">
        <v>9247696.1699999999</v>
      </c>
    </row>
    <row r="54" spans="1:31" x14ac:dyDescent="0.25">
      <c r="A54" s="22">
        <v>50</v>
      </c>
      <c r="B54" s="25" t="s">
        <v>65</v>
      </c>
      <c r="C54" s="7">
        <v>0.33900312127681304</v>
      </c>
      <c r="D54" s="26">
        <v>518110261.79292059</v>
      </c>
      <c r="E54" s="7">
        <v>0.33900312127681304</v>
      </c>
      <c r="F54" s="26">
        <v>173512690.99577203</v>
      </c>
      <c r="G54" s="12">
        <v>0</v>
      </c>
      <c r="H54" s="26">
        <v>0</v>
      </c>
      <c r="I54" s="7">
        <v>0.33900312127681304</v>
      </c>
      <c r="J54" s="26">
        <v>15949783.617190003</v>
      </c>
      <c r="K54" s="7">
        <v>0.33900312127681304</v>
      </c>
      <c r="L54" s="26">
        <v>44698031.737677008</v>
      </c>
      <c r="M54" s="7">
        <v>0.33900312127681304</v>
      </c>
      <c r="N54" s="26">
        <v>1427843.9242752201</v>
      </c>
      <c r="O54" s="7">
        <v>0.33900312127681304</v>
      </c>
      <c r="P54" s="26">
        <v>11177418.496567443</v>
      </c>
      <c r="Q54" s="7">
        <v>0.33900312127681304</v>
      </c>
      <c r="R54" s="26">
        <v>8392410.8936056811</v>
      </c>
      <c r="S54" s="7">
        <v>0.33900312127681304</v>
      </c>
      <c r="T54" s="26">
        <v>1330189.2613471122</v>
      </c>
      <c r="U54" s="7">
        <v>0.36963765303409196</v>
      </c>
      <c r="V54" s="26">
        <v>24887024.154416777</v>
      </c>
      <c r="W54" s="7">
        <v>0.33900312127681304</v>
      </c>
      <c r="X54" s="26">
        <v>12712379.474493099</v>
      </c>
      <c r="Y54" s="8">
        <f t="shared" si="0"/>
        <v>0.77331056737797299</v>
      </c>
      <c r="Z54" s="26">
        <v>55708715</v>
      </c>
      <c r="AA54" s="35">
        <v>868000466.04999983</v>
      </c>
    </row>
    <row r="55" spans="1:31" x14ac:dyDescent="0.25">
      <c r="A55" s="22">
        <v>51</v>
      </c>
      <c r="B55" s="25" t="s">
        <v>66</v>
      </c>
      <c r="C55" s="7">
        <v>3.5615653848164687E-3</v>
      </c>
      <c r="D55" s="26">
        <v>5443264.2595437877</v>
      </c>
      <c r="E55" s="7">
        <v>3.5615653848164687E-3</v>
      </c>
      <c r="F55" s="26">
        <v>1822923.6112911443</v>
      </c>
      <c r="G55" s="12">
        <v>0</v>
      </c>
      <c r="H55" s="26">
        <v>0</v>
      </c>
      <c r="I55" s="7">
        <v>3.5615653848164687E-3</v>
      </c>
      <c r="J55" s="26">
        <v>167568.3604691994</v>
      </c>
      <c r="K55" s="7">
        <v>3.5615653848164687E-3</v>
      </c>
      <c r="L55" s="26">
        <v>469597.33587924013</v>
      </c>
      <c r="M55" s="7">
        <v>3.5615653848164687E-3</v>
      </c>
      <c r="N55" s="26">
        <v>15000.922340967711</v>
      </c>
      <c r="O55" s="7">
        <v>3.5615653848164687E-3</v>
      </c>
      <c r="P55" s="26">
        <v>117429.91232365617</v>
      </c>
      <c r="Q55" s="7">
        <v>3.5615653848164687E-3</v>
      </c>
      <c r="R55" s="26">
        <v>88170.634008457579</v>
      </c>
      <c r="S55" s="7">
        <v>3.5615653848164687E-3</v>
      </c>
      <c r="T55" s="26">
        <v>13974.962857642866</v>
      </c>
      <c r="U55" s="7">
        <v>1.5611259832529261E-3</v>
      </c>
      <c r="V55" s="26">
        <v>105107.74466398824</v>
      </c>
      <c r="W55" s="7">
        <v>3.5615653848164687E-3</v>
      </c>
      <c r="X55" s="26">
        <v>133556.20598559591</v>
      </c>
      <c r="Y55" s="8">
        <f t="shared" si="0"/>
        <v>0</v>
      </c>
      <c r="Z55" s="26">
        <v>0</v>
      </c>
      <c r="AA55" s="35">
        <v>8333064.6100000003</v>
      </c>
    </row>
    <row r="56" spans="1:31" x14ac:dyDescent="0.25">
      <c r="A56" s="22">
        <v>52</v>
      </c>
      <c r="B56" s="25" t="s">
        <v>67</v>
      </c>
      <c r="C56" s="7">
        <v>1.3692973455039011E-2</v>
      </c>
      <c r="D56" s="26">
        <v>20927447.614031799</v>
      </c>
      <c r="E56" s="7">
        <v>1.3692973455039011E-2</v>
      </c>
      <c r="F56" s="26">
        <v>7008503.8242979702</v>
      </c>
      <c r="G56" s="12">
        <v>2.69620865891241E-2</v>
      </c>
      <c r="H56" s="26">
        <v>1774580.4773784124</v>
      </c>
      <c r="I56" s="7">
        <v>1.3692973455039011E-2</v>
      </c>
      <c r="J56" s="26">
        <v>644241.74875211343</v>
      </c>
      <c r="K56" s="7">
        <v>1.3692973455039011E-2</v>
      </c>
      <c r="L56" s="26">
        <v>1805437.5422010757</v>
      </c>
      <c r="M56" s="7">
        <v>1.3692973455039011E-2</v>
      </c>
      <c r="N56" s="26">
        <v>57673.300704138936</v>
      </c>
      <c r="O56" s="7">
        <v>1.3692973455039011E-2</v>
      </c>
      <c r="P56" s="26">
        <v>451476.94862781314</v>
      </c>
      <c r="Q56" s="7">
        <v>1.3692973455039011E-2</v>
      </c>
      <c r="R56" s="26">
        <v>338985.2552304003</v>
      </c>
      <c r="S56" s="7">
        <v>1.3692973455039011E-2</v>
      </c>
      <c r="T56" s="26">
        <v>53728.845260191905</v>
      </c>
      <c r="U56" s="7">
        <v>1.7281350614351969E-2</v>
      </c>
      <c r="V56" s="26">
        <v>1163521.5910232391</v>
      </c>
      <c r="W56" s="7">
        <v>1.3692973455039011E-2</v>
      </c>
      <c r="X56" s="26">
        <v>513476.90852816566</v>
      </c>
      <c r="Y56" s="8">
        <f t="shared" si="0"/>
        <v>0</v>
      </c>
      <c r="Z56" s="26">
        <v>0</v>
      </c>
      <c r="AA56" s="35">
        <v>34830383.139999993</v>
      </c>
    </row>
    <row r="57" spans="1:31" x14ac:dyDescent="0.25">
      <c r="A57" s="22">
        <v>53</v>
      </c>
      <c r="B57" s="25" t="s">
        <v>68</v>
      </c>
      <c r="C57" s="7">
        <v>6.4596126282010337E-3</v>
      </c>
      <c r="D57" s="26">
        <v>9872450.6643856838</v>
      </c>
      <c r="E57" s="7">
        <v>6.4596126282010337E-3</v>
      </c>
      <c r="F57" s="26">
        <v>3306237.3163054837</v>
      </c>
      <c r="G57" s="12">
        <v>1.1254001356752884E-2</v>
      </c>
      <c r="H57" s="26">
        <v>740711.62979425106</v>
      </c>
      <c r="I57" s="7">
        <v>6.4596126282010337E-3</v>
      </c>
      <c r="J57" s="26">
        <v>303918.8054747904</v>
      </c>
      <c r="K57" s="7">
        <v>6.4596126282010337E-3</v>
      </c>
      <c r="L57" s="26">
        <v>851708.88451102166</v>
      </c>
      <c r="M57" s="7">
        <v>6.4596126282010337E-3</v>
      </c>
      <c r="N57" s="26">
        <v>27207.179124516173</v>
      </c>
      <c r="O57" s="7">
        <v>6.4596126282010337E-3</v>
      </c>
      <c r="P57" s="26">
        <v>212982.6811009167</v>
      </c>
      <c r="Q57" s="7">
        <v>6.4596126282010337E-3</v>
      </c>
      <c r="R57" s="26">
        <v>159915.11578184139</v>
      </c>
      <c r="S57" s="7">
        <v>6.4596126282010337E-3</v>
      </c>
      <c r="T57" s="26">
        <v>25346.395980463552</v>
      </c>
      <c r="U57" s="7">
        <v>6.1925229286870689E-3</v>
      </c>
      <c r="V57" s="26">
        <v>416931.19312388019</v>
      </c>
      <c r="W57" s="7">
        <v>6.4596126282010337E-3</v>
      </c>
      <c r="X57" s="26">
        <v>242230.94666100893</v>
      </c>
      <c r="Y57" s="8">
        <f t="shared" si="0"/>
        <v>3.5737600280678979E-3</v>
      </c>
      <c r="Z57" s="26">
        <v>257451</v>
      </c>
      <c r="AA57" s="35">
        <v>16415632.979999999</v>
      </c>
      <c r="AE57" s="3"/>
    </row>
    <row r="58" spans="1:31" x14ac:dyDescent="0.25">
      <c r="A58" s="22">
        <v>54</v>
      </c>
      <c r="B58" s="25" t="s">
        <v>69</v>
      </c>
      <c r="C58" s="7">
        <v>3.4238820559142329E-3</v>
      </c>
      <c r="D58" s="26">
        <v>5232838.0389432712</v>
      </c>
      <c r="E58" s="7">
        <v>3.4238820559142329E-3</v>
      </c>
      <c r="F58" s="26">
        <v>1752452.8592428891</v>
      </c>
      <c r="G58" s="12">
        <v>5.157557426846841E-3</v>
      </c>
      <c r="H58" s="26">
        <v>339458.17547861283</v>
      </c>
      <c r="I58" s="7">
        <v>3.4238820559142329E-3</v>
      </c>
      <c r="J58" s="26">
        <v>161090.48706374509</v>
      </c>
      <c r="K58" s="7">
        <v>3.4238820559142329E-3</v>
      </c>
      <c r="L58" s="26">
        <v>451443.59799670317</v>
      </c>
      <c r="M58" s="7">
        <v>3.4238820559142329E-3</v>
      </c>
      <c r="N58" s="26">
        <v>14421.015277261007</v>
      </c>
      <c r="O58" s="7">
        <v>3.4238820559142329E-3</v>
      </c>
      <c r="P58" s="26">
        <v>112890.29575214915</v>
      </c>
      <c r="Q58" s="7">
        <v>3.4238820559142329E-3</v>
      </c>
      <c r="R58" s="26">
        <v>84762.125364068139</v>
      </c>
      <c r="S58" s="7">
        <v>3.4238820559142329E-3</v>
      </c>
      <c r="T58" s="26">
        <v>13434.717431929723</v>
      </c>
      <c r="U58" s="7">
        <v>1.4493302847679527E-3</v>
      </c>
      <c r="V58" s="26">
        <v>97580.745653693099</v>
      </c>
      <c r="W58" s="7">
        <v>3.4238820559142329E-3</v>
      </c>
      <c r="X58" s="26">
        <v>128393.17764023897</v>
      </c>
      <c r="Y58" s="8">
        <f t="shared" si="0"/>
        <v>0</v>
      </c>
      <c r="Z58" s="26">
        <v>0</v>
      </c>
      <c r="AA58" s="35">
        <v>8376673.3899999997</v>
      </c>
    </row>
    <row r="59" spans="1:31" x14ac:dyDescent="0.25">
      <c r="A59" s="22">
        <v>55</v>
      </c>
      <c r="B59" s="25" t="s">
        <v>70</v>
      </c>
      <c r="C59" s="7">
        <v>4.6138532736586541E-3</v>
      </c>
      <c r="D59" s="26">
        <v>7051512.4417909365</v>
      </c>
      <c r="E59" s="7">
        <v>4.6138532736586541E-3</v>
      </c>
      <c r="F59" s="26">
        <v>2361518.3670195951</v>
      </c>
      <c r="G59" s="12">
        <v>0</v>
      </c>
      <c r="H59" s="26">
        <v>0</v>
      </c>
      <c r="I59" s="7">
        <v>4.6138532736586541E-3</v>
      </c>
      <c r="J59" s="26">
        <v>217077.53332521496</v>
      </c>
      <c r="K59" s="7">
        <v>4.6138532736586541E-3</v>
      </c>
      <c r="L59" s="26">
        <v>608342.95354638412</v>
      </c>
      <c r="M59" s="7">
        <v>4.6138532736586541E-3</v>
      </c>
      <c r="N59" s="26">
        <v>19433.0433875608</v>
      </c>
      <c r="O59" s="7">
        <v>4.6138532736586541E-3</v>
      </c>
      <c r="P59" s="26">
        <v>152125.35131595502</v>
      </c>
      <c r="Q59" s="7">
        <v>4.6138532736586541E-3</v>
      </c>
      <c r="R59" s="26">
        <v>114221.22701853591</v>
      </c>
      <c r="S59" s="7">
        <v>4.6138532736586541E-3</v>
      </c>
      <c r="T59" s="26">
        <v>18103.957435366945</v>
      </c>
      <c r="U59" s="7">
        <v>3.4555671677140125E-3</v>
      </c>
      <c r="V59" s="26">
        <v>232656.98952529728</v>
      </c>
      <c r="W59" s="7">
        <v>4.6138532736586541E-3</v>
      </c>
      <c r="X59" s="26">
        <v>173016.26437382537</v>
      </c>
      <c r="Y59" s="8">
        <f t="shared" si="0"/>
        <v>0</v>
      </c>
      <c r="Z59" s="26">
        <v>0</v>
      </c>
      <c r="AA59" s="35">
        <v>10948969.090000004</v>
      </c>
    </row>
    <row r="60" spans="1:31" x14ac:dyDescent="0.25">
      <c r="A60" s="22">
        <v>56</v>
      </c>
      <c r="B60" s="25" t="s">
        <v>71</v>
      </c>
      <c r="C60" s="7">
        <v>1.2588110227363249E-2</v>
      </c>
      <c r="D60" s="26">
        <v>19238846.712717287</v>
      </c>
      <c r="E60" s="7">
        <v>1.2588110227363249E-2</v>
      </c>
      <c r="F60" s="26">
        <v>6442999.3206985574</v>
      </c>
      <c r="G60" s="12">
        <v>0</v>
      </c>
      <c r="H60" s="26">
        <v>0</v>
      </c>
      <c r="I60" s="7">
        <v>1.2588110227363249E-2</v>
      </c>
      <c r="J60" s="26">
        <v>592258.95478359121</v>
      </c>
      <c r="K60" s="7">
        <v>1.2588110227363249E-2</v>
      </c>
      <c r="L60" s="26">
        <v>1659759.7931867298</v>
      </c>
      <c r="M60" s="7">
        <v>1.2588110227363249E-2</v>
      </c>
      <c r="N60" s="26">
        <v>53019.73810315103</v>
      </c>
      <c r="O60" s="7">
        <v>1.2588110227363249E-2</v>
      </c>
      <c r="P60" s="26">
        <v>415048.02540525596</v>
      </c>
      <c r="Q60" s="7">
        <v>1.2588110227363249E-2</v>
      </c>
      <c r="R60" s="26">
        <v>311633.09943617985</v>
      </c>
      <c r="S60" s="7">
        <v>1.2588110227363249E-2</v>
      </c>
      <c r="T60" s="26">
        <v>49393.554200993836</v>
      </c>
      <c r="U60" s="7">
        <v>1.6682935332327793E-2</v>
      </c>
      <c r="V60" s="26">
        <v>1123231.3893734242</v>
      </c>
      <c r="W60" s="7">
        <v>1.2588110227363249E-2</v>
      </c>
      <c r="X60" s="26">
        <v>472045.31177847454</v>
      </c>
      <c r="Y60" s="8">
        <f t="shared" si="0"/>
        <v>0</v>
      </c>
      <c r="Z60" s="26">
        <v>0</v>
      </c>
      <c r="AA60" s="35">
        <v>30226172.859999996</v>
      </c>
    </row>
    <row r="61" spans="1:31" x14ac:dyDescent="0.25">
      <c r="A61" s="22">
        <v>57</v>
      </c>
      <c r="B61" s="25" t="s">
        <v>72</v>
      </c>
      <c r="C61" s="7">
        <v>4.8264314869232352E-3</v>
      </c>
      <c r="D61" s="26">
        <v>7376403.1192311877</v>
      </c>
      <c r="E61" s="7">
        <v>4.8264314869232352E-3</v>
      </c>
      <c r="F61" s="26">
        <v>2470322.7275567125</v>
      </c>
      <c r="G61" s="12">
        <v>8.0714868976844868E-3</v>
      </c>
      <c r="H61" s="26">
        <v>531246.08975272393</v>
      </c>
      <c r="I61" s="7">
        <v>4.8264314869232352E-3</v>
      </c>
      <c r="J61" s="26">
        <v>227079.14183704444</v>
      </c>
      <c r="K61" s="7">
        <v>4.8264314869232352E-3</v>
      </c>
      <c r="L61" s="26">
        <v>636371.68581130088</v>
      </c>
      <c r="M61" s="7">
        <v>4.8264314869232352E-3</v>
      </c>
      <c r="N61" s="26">
        <v>20328.399480743399</v>
      </c>
      <c r="O61" s="7">
        <v>4.8264314869232352E-3</v>
      </c>
      <c r="P61" s="26">
        <v>159134.35950432092</v>
      </c>
      <c r="Q61" s="7">
        <v>4.8264314869232352E-3</v>
      </c>
      <c r="R61" s="26">
        <v>119483.84438331274</v>
      </c>
      <c r="S61" s="7">
        <v>4.8264314869232352E-3</v>
      </c>
      <c r="T61" s="26">
        <v>18938.077355608053</v>
      </c>
      <c r="U61" s="7">
        <v>3.6721396105894233E-3</v>
      </c>
      <c r="V61" s="26">
        <v>247238.41426052109</v>
      </c>
      <c r="W61" s="7">
        <v>4.8264314869232352E-3</v>
      </c>
      <c r="X61" s="26">
        <v>180987.7983964353</v>
      </c>
      <c r="Y61" s="8">
        <f t="shared" si="0"/>
        <v>0</v>
      </c>
      <c r="Z61" s="26">
        <v>0</v>
      </c>
      <c r="AA61" s="35">
        <v>11990738.030000001</v>
      </c>
    </row>
    <row r="62" spans="1:31" x14ac:dyDescent="0.25">
      <c r="A62" s="22">
        <v>58</v>
      </c>
      <c r="B62" s="25" t="s">
        <v>73</v>
      </c>
      <c r="C62" s="7">
        <v>1.0202535597155112E-2</v>
      </c>
      <c r="D62" s="26">
        <v>15592890.027927829</v>
      </c>
      <c r="E62" s="7">
        <v>1.0202535597155112E-2</v>
      </c>
      <c r="F62" s="26">
        <v>5221985.5669028657</v>
      </c>
      <c r="G62" s="12">
        <v>1.9077117609986552E-2</v>
      </c>
      <c r="H62" s="26">
        <v>1255610.5538578734</v>
      </c>
      <c r="I62" s="7">
        <v>1.0202535597155112E-2</v>
      </c>
      <c r="J62" s="26">
        <v>480019.87270325655</v>
      </c>
      <c r="K62" s="7">
        <v>1.0202535597155112E-2</v>
      </c>
      <c r="L62" s="26">
        <v>1345218.4694017747</v>
      </c>
      <c r="M62" s="7">
        <v>1.0202535597155112E-2</v>
      </c>
      <c r="N62" s="26">
        <v>42971.959696808757</v>
      </c>
      <c r="O62" s="7">
        <v>1.0202535597155112E-2</v>
      </c>
      <c r="P62" s="26">
        <v>336392.21275019337</v>
      </c>
      <c r="Q62" s="7">
        <v>1.0202535597155112E-2</v>
      </c>
      <c r="R62" s="26">
        <v>252575.46469033282</v>
      </c>
      <c r="S62" s="7">
        <v>1.0202535597155112E-2</v>
      </c>
      <c r="T62" s="26">
        <v>40032.97444204276</v>
      </c>
      <c r="U62" s="7">
        <v>1.2822490939226806E-2</v>
      </c>
      <c r="V62" s="26">
        <v>863314.76002228516</v>
      </c>
      <c r="W62" s="7">
        <v>1.0202535597155112E-2</v>
      </c>
      <c r="X62" s="26">
        <v>382587.93495637027</v>
      </c>
      <c r="Y62" s="8">
        <f t="shared" si="0"/>
        <v>0</v>
      </c>
      <c r="Z62" s="26">
        <v>0</v>
      </c>
      <c r="AA62" s="35">
        <v>25783134.960000005</v>
      </c>
    </row>
    <row r="63" spans="1:31" x14ac:dyDescent="0.25">
      <c r="A63" s="22">
        <v>59</v>
      </c>
      <c r="B63" s="25" t="s">
        <v>74</v>
      </c>
      <c r="C63" s="7">
        <v>2.4207282483755858E-2</v>
      </c>
      <c r="D63" s="26">
        <v>36996831.821830697</v>
      </c>
      <c r="E63" s="7">
        <v>2.4207282483755858E-2</v>
      </c>
      <c r="F63" s="26">
        <v>12390065.052001581</v>
      </c>
      <c r="G63" s="12">
        <v>6.3653290629485826E-2</v>
      </c>
      <c r="H63" s="26">
        <v>4189508.3490142208</v>
      </c>
      <c r="I63" s="7">
        <v>2.4207282483755858E-2</v>
      </c>
      <c r="J63" s="26">
        <v>1138930.273331699</v>
      </c>
      <c r="K63" s="7">
        <v>2.4207282483755858E-2</v>
      </c>
      <c r="L63" s="26">
        <v>3191763.770984015</v>
      </c>
      <c r="M63" s="7">
        <v>2.4207282483755858E-2</v>
      </c>
      <c r="N63" s="26">
        <v>101958.41586196295</v>
      </c>
      <c r="O63" s="7">
        <v>2.4207282483755858E-2</v>
      </c>
      <c r="P63" s="26">
        <v>798148.77800086036</v>
      </c>
      <c r="Q63" s="7">
        <v>2.4207282483755858E-2</v>
      </c>
      <c r="R63" s="26">
        <v>599279.02862987039</v>
      </c>
      <c r="S63" s="7">
        <v>2.4207282483755858E-2</v>
      </c>
      <c r="T63" s="26">
        <v>94985.164399105823</v>
      </c>
      <c r="U63" s="7">
        <v>2.7360779898794721E-2</v>
      </c>
      <c r="V63" s="26">
        <v>1842151.0488331737</v>
      </c>
      <c r="W63" s="7">
        <v>2.4207282483755858E-2</v>
      </c>
      <c r="X63" s="26">
        <v>907756.12867728015</v>
      </c>
      <c r="Y63" s="8">
        <f t="shared" si="0"/>
        <v>7.4205684206948813E-2</v>
      </c>
      <c r="Z63" s="26">
        <v>5345722</v>
      </c>
      <c r="AA63" s="35">
        <v>68328572.049999997</v>
      </c>
    </row>
    <row r="64" spans="1:31" x14ac:dyDescent="0.25">
      <c r="A64" s="22">
        <v>60</v>
      </c>
      <c r="B64" s="25" t="s">
        <v>75</v>
      </c>
      <c r="C64" s="7">
        <v>2.8323456285027906E-3</v>
      </c>
      <c r="D64" s="26">
        <v>4328772.34151881</v>
      </c>
      <c r="E64" s="7">
        <v>2.8323456285027906E-3</v>
      </c>
      <c r="F64" s="26">
        <v>1449685.5072621545</v>
      </c>
      <c r="G64" s="12">
        <v>3.9431616669244182E-3</v>
      </c>
      <c r="H64" s="26">
        <v>259529.53196484456</v>
      </c>
      <c r="I64" s="7">
        <v>2.8323456285027906E-3</v>
      </c>
      <c r="J64" s="26">
        <v>133259.24473369564</v>
      </c>
      <c r="K64" s="7">
        <v>2.8323456285027906E-3</v>
      </c>
      <c r="L64" s="26">
        <v>373448.69958147965</v>
      </c>
      <c r="M64" s="7">
        <v>2.8323456285027906E-3</v>
      </c>
      <c r="N64" s="26">
        <v>11929.528795703742</v>
      </c>
      <c r="O64" s="7">
        <v>2.8323456285027906E-3</v>
      </c>
      <c r="P64" s="26">
        <v>93386.492423615273</v>
      </c>
      <c r="Q64" s="7">
        <v>2.8323456285027906E-3</v>
      </c>
      <c r="R64" s="26">
        <v>70117.962977968229</v>
      </c>
      <c r="S64" s="7">
        <v>2.8323456285027906E-3</v>
      </c>
      <c r="T64" s="26">
        <v>11113.631418105591</v>
      </c>
      <c r="U64" s="7">
        <v>4.8351552466682573E-4</v>
      </c>
      <c r="V64" s="26">
        <v>32554.212057798548</v>
      </c>
      <c r="W64" s="7">
        <v>2.8323456285027906E-3</v>
      </c>
      <c r="X64" s="26">
        <v>106210.9761610382</v>
      </c>
      <c r="Y64" s="8">
        <f t="shared" si="0"/>
        <v>0</v>
      </c>
      <c r="Z64" s="26">
        <v>0</v>
      </c>
      <c r="AA64" s="35">
        <v>6870536.1999999993</v>
      </c>
    </row>
    <row r="65" spans="1:27" x14ac:dyDescent="0.25">
      <c r="A65" s="22">
        <v>61</v>
      </c>
      <c r="B65" s="25" t="s">
        <v>76</v>
      </c>
      <c r="C65" s="7">
        <v>3.7168541590241076E-3</v>
      </c>
      <c r="D65" s="26">
        <v>5680597.4945747554</v>
      </c>
      <c r="E65" s="7">
        <v>3.7168541590241076E-3</v>
      </c>
      <c r="F65" s="26">
        <v>1902405.3959800843</v>
      </c>
      <c r="G65" s="12">
        <v>0</v>
      </c>
      <c r="H65" s="26">
        <v>0</v>
      </c>
      <c r="I65" s="7">
        <v>3.7168541590241076E-3</v>
      </c>
      <c r="J65" s="26">
        <v>174874.55380884145</v>
      </c>
      <c r="K65" s="7">
        <v>3.7168541590241076E-3</v>
      </c>
      <c r="L65" s="26">
        <v>490072.37614404713</v>
      </c>
      <c r="M65" s="7">
        <v>3.7168541590241076E-3</v>
      </c>
      <c r="N65" s="26">
        <v>15654.981607222877</v>
      </c>
      <c r="O65" s="7">
        <v>3.7168541590241076E-3</v>
      </c>
      <c r="P65" s="26">
        <v>122550.0056449222</v>
      </c>
      <c r="Q65" s="7">
        <v>3.7168541590241076E-3</v>
      </c>
      <c r="R65" s="26">
        <v>92014.985633912656</v>
      </c>
      <c r="S65" s="7">
        <v>3.7168541590241076E-3</v>
      </c>
      <c r="T65" s="26">
        <v>14584.28898738693</v>
      </c>
      <c r="U65" s="7">
        <v>1.9066910472896425E-3</v>
      </c>
      <c r="V65" s="26">
        <v>128374.0056225577</v>
      </c>
      <c r="W65" s="7">
        <v>3.7168541590241076E-3</v>
      </c>
      <c r="X65" s="26">
        <v>139379.42619200941</v>
      </c>
      <c r="Y65" s="8">
        <f t="shared" si="0"/>
        <v>0</v>
      </c>
      <c r="Z65" s="26">
        <v>0</v>
      </c>
      <c r="AA65" s="35">
        <v>8760526.2800000031</v>
      </c>
    </row>
    <row r="66" spans="1:27" x14ac:dyDescent="0.25">
      <c r="A66" s="22">
        <v>62</v>
      </c>
      <c r="B66" s="25" t="s">
        <v>77</v>
      </c>
      <c r="C66" s="7">
        <v>3.9959694719710111E-3</v>
      </c>
      <c r="D66" s="26">
        <v>6107179.1358194379</v>
      </c>
      <c r="E66" s="7">
        <v>3.9959694719710111E-3</v>
      </c>
      <c r="F66" s="26">
        <v>2045265.5822377759</v>
      </c>
      <c r="G66" s="12">
        <v>6.2805272161519793E-3</v>
      </c>
      <c r="H66" s="26">
        <v>413369.37883445766</v>
      </c>
      <c r="I66" s="7">
        <v>3.9959694719710111E-3</v>
      </c>
      <c r="J66" s="26">
        <v>188006.67138044408</v>
      </c>
      <c r="K66" s="7">
        <v>3.9959694719710111E-3</v>
      </c>
      <c r="L66" s="26">
        <v>526874.11728903546</v>
      </c>
      <c r="M66" s="7">
        <v>3.9959694719710111E-3</v>
      </c>
      <c r="N66" s="26">
        <v>16830.584658493874</v>
      </c>
      <c r="O66" s="7">
        <v>3.9959694719710111E-3</v>
      </c>
      <c r="P66" s="26">
        <v>131752.83731755588</v>
      </c>
      <c r="Q66" s="7">
        <v>3.9959694719710111E-3</v>
      </c>
      <c r="R66" s="26">
        <v>98924.805178125709</v>
      </c>
      <c r="S66" s="7">
        <v>3.9959694719710111E-3</v>
      </c>
      <c r="T66" s="26">
        <v>15679.488909326126</v>
      </c>
      <c r="U66" s="7">
        <v>2.4112056149526813E-3</v>
      </c>
      <c r="V66" s="26">
        <v>162342.04467004928</v>
      </c>
      <c r="W66" s="7">
        <v>3.9959694719710111E-3</v>
      </c>
      <c r="X66" s="26">
        <v>149846.05482350697</v>
      </c>
      <c r="Y66" s="8">
        <f t="shared" si="0"/>
        <v>0</v>
      </c>
      <c r="Z66" s="26">
        <v>0</v>
      </c>
      <c r="AA66" s="35">
        <v>9855697.9400000032</v>
      </c>
    </row>
    <row r="67" spans="1:27" x14ac:dyDescent="0.25">
      <c r="A67" s="22">
        <v>63</v>
      </c>
      <c r="B67" s="25" t="s">
        <v>78</v>
      </c>
      <c r="C67" s="7">
        <v>4.1927946062787396E-3</v>
      </c>
      <c r="D67" s="26">
        <v>6407993.8347505862</v>
      </c>
      <c r="E67" s="7">
        <v>4.1927946062787396E-3</v>
      </c>
      <c r="F67" s="26">
        <v>2146007.0107553368</v>
      </c>
      <c r="G67" s="12">
        <v>6.67896944264499E-3</v>
      </c>
      <c r="H67" s="26">
        <v>439593.89948349749</v>
      </c>
      <c r="I67" s="7">
        <v>4.1927946062787396E-3</v>
      </c>
      <c r="J67" s="26">
        <v>197267.11208319862</v>
      </c>
      <c r="K67" s="7">
        <v>4.1927946062787396E-3</v>
      </c>
      <c r="L67" s="26">
        <v>552825.78424397076</v>
      </c>
      <c r="M67" s="7">
        <v>4.1927946062787396E-3</v>
      </c>
      <c r="N67" s="26">
        <v>17659.590512798277</v>
      </c>
      <c r="O67" s="7">
        <v>4.1927946062787396E-3</v>
      </c>
      <c r="P67" s="26">
        <v>138242.44392800407</v>
      </c>
      <c r="Q67" s="7">
        <v>4.1927946062787396E-3</v>
      </c>
      <c r="R67" s="26">
        <v>103797.437014311</v>
      </c>
      <c r="S67" s="7">
        <v>4.1927946062787396E-3</v>
      </c>
      <c r="T67" s="26">
        <v>16451.796488776283</v>
      </c>
      <c r="U67" s="7">
        <v>2.7464470588356789E-3</v>
      </c>
      <c r="V67" s="26">
        <v>184913.23524815909</v>
      </c>
      <c r="W67" s="7">
        <v>4.1927946062787396E-3</v>
      </c>
      <c r="X67" s="26">
        <v>157226.85942499267</v>
      </c>
      <c r="Y67" s="8">
        <f t="shared" si="0"/>
        <v>-2.4247753084776221E-5</v>
      </c>
      <c r="Z67" s="26">
        <v>-1746.79</v>
      </c>
      <c r="AA67" s="35">
        <v>10355272.73</v>
      </c>
    </row>
    <row r="68" spans="1:27" x14ac:dyDescent="0.25">
      <c r="A68" s="22">
        <v>64</v>
      </c>
      <c r="B68" s="25" t="s">
        <v>79</v>
      </c>
      <c r="C68" s="7">
        <v>3.0424097464068615E-3</v>
      </c>
      <c r="D68" s="26">
        <v>4649820.6395718139</v>
      </c>
      <c r="E68" s="7">
        <v>3.0424097464068615E-3</v>
      </c>
      <c r="F68" s="26">
        <v>1557203.0730058227</v>
      </c>
      <c r="G68" s="12">
        <v>4.3594005985264986E-3</v>
      </c>
      <c r="H68" s="26">
        <v>286925.389459192</v>
      </c>
      <c r="I68" s="7">
        <v>3.0424097464068615E-3</v>
      </c>
      <c r="J68" s="26">
        <v>143142.56738183723</v>
      </c>
      <c r="K68" s="7">
        <v>3.0424097464068615E-3</v>
      </c>
      <c r="L68" s="26">
        <v>401145.94488606293</v>
      </c>
      <c r="M68" s="7">
        <v>3.0424097464068615E-3</v>
      </c>
      <c r="N68" s="26">
        <v>12814.295795275542</v>
      </c>
      <c r="O68" s="7">
        <v>3.0424097464068615E-3</v>
      </c>
      <c r="P68" s="26">
        <v>100312.60728675497</v>
      </c>
      <c r="Q68" s="7">
        <v>3.0424097464068615E-3</v>
      </c>
      <c r="R68" s="26">
        <v>75318.341029986987</v>
      </c>
      <c r="S68" s="7">
        <v>3.0424097464068615E-3</v>
      </c>
      <c r="T68" s="26">
        <v>11937.886465604652</v>
      </c>
      <c r="U68" s="7">
        <v>8.2719555031617173E-4</v>
      </c>
      <c r="V68" s="26">
        <v>55693.556844561885</v>
      </c>
      <c r="W68" s="7">
        <v>3.0424097464068615E-3</v>
      </c>
      <c r="X68" s="26">
        <v>114088.23336950703</v>
      </c>
      <c r="Y68" s="8">
        <f t="shared" si="0"/>
        <v>0</v>
      </c>
      <c r="Z68" s="26">
        <v>0</v>
      </c>
      <c r="AA68" s="35">
        <v>7408402.2800000003</v>
      </c>
    </row>
    <row r="69" spans="1:27" x14ac:dyDescent="0.25">
      <c r="A69" s="22">
        <v>65</v>
      </c>
      <c r="B69" s="25" t="s">
        <v>80</v>
      </c>
      <c r="C69" s="7">
        <v>3.1605007849229028E-3</v>
      </c>
      <c r="D69" s="26">
        <v>4830303.281296473</v>
      </c>
      <c r="E69" s="7">
        <v>3.1605007849229028E-3</v>
      </c>
      <c r="F69" s="26">
        <v>1617645.8612557645</v>
      </c>
      <c r="G69" s="12">
        <v>0</v>
      </c>
      <c r="H69" s="26">
        <v>0</v>
      </c>
      <c r="I69" s="7">
        <v>3.1605007849229028E-3</v>
      </c>
      <c r="J69" s="26">
        <v>148698.64162789739</v>
      </c>
      <c r="K69" s="7">
        <v>3.1605007849229028E-3</v>
      </c>
      <c r="L69" s="26">
        <v>416716.41210667341</v>
      </c>
      <c r="M69" s="7">
        <v>3.1605007849229028E-3</v>
      </c>
      <c r="N69" s="26">
        <v>13311.682283109079</v>
      </c>
      <c r="O69" s="7">
        <v>3.1605007849229028E-3</v>
      </c>
      <c r="P69" s="26">
        <v>104206.23798023243</v>
      </c>
      <c r="Q69" s="7">
        <v>3.1605007849229028E-3</v>
      </c>
      <c r="R69" s="26">
        <v>78241.820065656328</v>
      </c>
      <c r="S69" s="7">
        <v>3.1605007849229028E-3</v>
      </c>
      <c r="T69" s="26">
        <v>12401.255152900896</v>
      </c>
      <c r="U69" s="7">
        <v>9.4759405307771904E-4</v>
      </c>
      <c r="V69" s="26">
        <v>63799.766863447294</v>
      </c>
      <c r="W69" s="7">
        <v>3.1605007849229028E-3</v>
      </c>
      <c r="X69" s="26">
        <v>118516.5645556588</v>
      </c>
      <c r="Y69" s="8">
        <f t="shared" si="0"/>
        <v>0</v>
      </c>
      <c r="Z69" s="26">
        <v>0</v>
      </c>
      <c r="AA69" s="35">
        <v>7403455.6999999993</v>
      </c>
    </row>
    <row r="70" spans="1:27" x14ac:dyDescent="0.25">
      <c r="A70" s="22">
        <v>66</v>
      </c>
      <c r="B70" s="25" t="s">
        <v>81</v>
      </c>
      <c r="C70" s="7">
        <v>3.8025302311726402E-3</v>
      </c>
      <c r="D70" s="26">
        <v>5811539.2157101752</v>
      </c>
      <c r="E70" s="7">
        <v>3.8025302311726402E-3</v>
      </c>
      <c r="F70" s="26">
        <v>1946257.1628206058</v>
      </c>
      <c r="G70" s="12">
        <v>5.9463591719563346E-3</v>
      </c>
      <c r="H70" s="26">
        <v>391375.23214877333</v>
      </c>
      <c r="I70" s="7">
        <v>3.8025302311726402E-3</v>
      </c>
      <c r="J70" s="26">
        <v>178905.53383873924</v>
      </c>
      <c r="K70" s="7">
        <v>3.8025302311726402E-3</v>
      </c>
      <c r="L70" s="26">
        <v>501368.88508954324</v>
      </c>
      <c r="M70" s="7">
        <v>3.8025302311726402E-3</v>
      </c>
      <c r="N70" s="26">
        <v>16015.839815879775</v>
      </c>
      <c r="O70" s="7">
        <v>3.8025302311726402E-3</v>
      </c>
      <c r="P70" s="26">
        <v>125374.86846606508</v>
      </c>
      <c r="Q70" s="7">
        <v>3.8025302311726402E-3</v>
      </c>
      <c r="R70" s="26">
        <v>94135.995017285168</v>
      </c>
      <c r="S70" s="7">
        <v>3.8025302311726402E-3</v>
      </c>
      <c r="T70" s="26">
        <v>14920.466986861218</v>
      </c>
      <c r="U70" s="7">
        <v>2.2079308401483817E-3</v>
      </c>
      <c r="V70" s="26">
        <v>148655.92749823711</v>
      </c>
      <c r="W70" s="7">
        <v>3.8025302311726402E-3</v>
      </c>
      <c r="X70" s="26">
        <v>142592.218855788</v>
      </c>
      <c r="Y70" s="8">
        <f t="shared" ref="Y70:Y110" si="1">Z70/$Z$111</f>
        <v>0</v>
      </c>
      <c r="Z70" s="26">
        <v>0</v>
      </c>
      <c r="AA70" s="35">
        <v>9379232.7899999991</v>
      </c>
    </row>
    <row r="71" spans="1:27" x14ac:dyDescent="0.25">
      <c r="A71" s="22">
        <v>67</v>
      </c>
      <c r="B71" s="25" t="s">
        <v>82</v>
      </c>
      <c r="C71" s="7">
        <v>5.4541788849578852E-3</v>
      </c>
      <c r="D71" s="26">
        <v>8335811.3025852889</v>
      </c>
      <c r="E71" s="7">
        <v>5.4541788849578852E-3</v>
      </c>
      <c r="F71" s="26">
        <v>2791624.0179057349</v>
      </c>
      <c r="G71" s="12">
        <v>0</v>
      </c>
      <c r="H71" s="26">
        <v>0</v>
      </c>
      <c r="I71" s="7">
        <v>5.4541788849578852E-3</v>
      </c>
      <c r="J71" s="26">
        <v>256614.07687597896</v>
      </c>
      <c r="K71" s="7">
        <v>5.4541788849578852E-3</v>
      </c>
      <c r="L71" s="26">
        <v>719141.0509278106</v>
      </c>
      <c r="M71" s="7">
        <v>5.4541788849578852E-3</v>
      </c>
      <c r="N71" s="26">
        <v>22972.402594601041</v>
      </c>
      <c r="O71" s="7">
        <v>5.4541788849578852E-3</v>
      </c>
      <c r="P71" s="26">
        <v>179832.09040289628</v>
      </c>
      <c r="Q71" s="7">
        <v>5.4541788849578852E-3</v>
      </c>
      <c r="R71" s="26">
        <v>135024.45085872267</v>
      </c>
      <c r="S71" s="7">
        <v>5.4541788849578852E-3</v>
      </c>
      <c r="T71" s="26">
        <v>21401.24891744876</v>
      </c>
      <c r="U71" s="7">
        <v>4.5838464832299629E-3</v>
      </c>
      <c r="V71" s="26">
        <v>308621.96318988357</v>
      </c>
      <c r="W71" s="7">
        <v>5.4541788849578852E-3</v>
      </c>
      <c r="X71" s="26">
        <v>204527.88589735812</v>
      </c>
      <c r="Y71" s="8">
        <f t="shared" si="1"/>
        <v>0</v>
      </c>
      <c r="Z71" s="26">
        <v>0</v>
      </c>
      <c r="AA71" s="35">
        <v>12991198.289999999</v>
      </c>
    </row>
    <row r="72" spans="1:27" x14ac:dyDescent="0.25">
      <c r="A72" s="22">
        <v>68</v>
      </c>
      <c r="B72" s="25" t="s">
        <v>83</v>
      </c>
      <c r="C72" s="7">
        <v>3.614579078981754E-3</v>
      </c>
      <c r="D72" s="26">
        <v>5524286.9323119167</v>
      </c>
      <c r="E72" s="7">
        <v>3.614579078981754E-3</v>
      </c>
      <c r="F72" s="26">
        <v>1850057.7235069857</v>
      </c>
      <c r="G72" s="12">
        <v>0</v>
      </c>
      <c r="H72" s="26">
        <v>0</v>
      </c>
      <c r="I72" s="7">
        <v>3.614579078981754E-3</v>
      </c>
      <c r="J72" s="26">
        <v>170062.60579502265</v>
      </c>
      <c r="K72" s="7">
        <v>3.614579078981754E-3</v>
      </c>
      <c r="L72" s="26">
        <v>476587.26498492679</v>
      </c>
      <c r="M72" s="7">
        <v>3.614579078981754E-3</v>
      </c>
      <c r="N72" s="26">
        <v>15224.210199888274</v>
      </c>
      <c r="O72" s="7">
        <v>3.614579078981754E-3</v>
      </c>
      <c r="P72" s="26">
        <v>119177.84975710115</v>
      </c>
      <c r="Q72" s="7">
        <v>3.614579078981754E-3</v>
      </c>
      <c r="R72" s="26">
        <v>89483.048781357938</v>
      </c>
      <c r="S72" s="7">
        <v>3.614579078981754E-3</v>
      </c>
      <c r="T72" s="26">
        <v>14182.979369164661</v>
      </c>
      <c r="U72" s="7">
        <v>1.5301626425183843E-3</v>
      </c>
      <c r="V72" s="26">
        <v>103023.03981198846</v>
      </c>
      <c r="W72" s="7">
        <v>3.614579078981754E-3</v>
      </c>
      <c r="X72" s="26">
        <v>135544.18236479725</v>
      </c>
      <c r="Y72" s="8">
        <f t="shared" si="1"/>
        <v>0</v>
      </c>
      <c r="Z72" s="26">
        <v>0</v>
      </c>
      <c r="AA72" s="35">
        <v>8421991.2600000016</v>
      </c>
    </row>
    <row r="73" spans="1:27" x14ac:dyDescent="0.25">
      <c r="A73" s="22">
        <v>69</v>
      </c>
      <c r="B73" s="25" t="s">
        <v>84</v>
      </c>
      <c r="C73" s="7">
        <v>5.1839136860574739E-3</v>
      </c>
      <c r="D73" s="26">
        <v>7922755.598471377</v>
      </c>
      <c r="E73" s="7">
        <v>5.1839136860574739E-3</v>
      </c>
      <c r="F73" s="26">
        <v>2653293.6044066031</v>
      </c>
      <c r="G73" s="12">
        <v>8.6188425707577863E-3</v>
      </c>
      <c r="H73" s="26">
        <v>567271.73963732936</v>
      </c>
      <c r="I73" s="7">
        <v>5.1839136860574739E-3</v>
      </c>
      <c r="J73" s="26">
        <v>243898.34899275837</v>
      </c>
      <c r="K73" s="7">
        <v>5.1839136860574739E-3</v>
      </c>
      <c r="L73" s="26">
        <v>683506.20959496044</v>
      </c>
      <c r="M73" s="7">
        <v>5.1839136860574739E-3</v>
      </c>
      <c r="N73" s="26">
        <v>21834.075251951348</v>
      </c>
      <c r="O73" s="7">
        <v>5.1839136860574739E-3</v>
      </c>
      <c r="P73" s="26">
        <v>170921.05966727881</v>
      </c>
      <c r="Q73" s="7">
        <v>5.1839136860574739E-3</v>
      </c>
      <c r="R73" s="26">
        <v>128333.72603332426</v>
      </c>
      <c r="S73" s="7">
        <v>5.1839136860574739E-3</v>
      </c>
      <c r="T73" s="26">
        <v>20340.775303108156</v>
      </c>
      <c r="U73" s="7">
        <v>4.6449281860047268E-3</v>
      </c>
      <c r="V73" s="26">
        <v>312734.48203062045</v>
      </c>
      <c r="W73" s="7">
        <v>5.1839136860574739E-3</v>
      </c>
      <c r="X73" s="26">
        <v>194393.1303404441</v>
      </c>
      <c r="Y73" s="8">
        <f t="shared" si="1"/>
        <v>0</v>
      </c>
      <c r="Z73" s="26">
        <v>0</v>
      </c>
      <c r="AA73" s="35">
        <v>12917473.709999999</v>
      </c>
    </row>
    <row r="74" spans="1:27" x14ac:dyDescent="0.25">
      <c r="A74" s="22">
        <v>70</v>
      </c>
      <c r="B74" s="25" t="s">
        <v>85</v>
      </c>
      <c r="C74" s="7">
        <v>3.7153325626516909E-3</v>
      </c>
      <c r="D74" s="26">
        <v>5678271.9859131044</v>
      </c>
      <c r="E74" s="7">
        <v>3.7153325626516909E-3</v>
      </c>
      <c r="F74" s="26">
        <v>1901626.5940617037</v>
      </c>
      <c r="G74" s="12">
        <v>5.7979950670297865E-3</v>
      </c>
      <c r="H74" s="26">
        <v>381610.25927562121</v>
      </c>
      <c r="I74" s="7">
        <v>3.7153325626516909E-3</v>
      </c>
      <c r="J74" s="26">
        <v>174802.96410547427</v>
      </c>
      <c r="K74" s="7">
        <v>3.7153325626516909E-3</v>
      </c>
      <c r="L74" s="26">
        <v>489871.75155188981</v>
      </c>
      <c r="M74" s="7">
        <v>3.7153325626516909E-3</v>
      </c>
      <c r="N74" s="26">
        <v>15648.57281037354</v>
      </c>
      <c r="O74" s="7">
        <v>3.7153325626516909E-3</v>
      </c>
      <c r="P74" s="26">
        <v>122499.83643298899</v>
      </c>
      <c r="Q74" s="7">
        <v>3.7153325626516909E-3</v>
      </c>
      <c r="R74" s="26">
        <v>91977.316771385827</v>
      </c>
      <c r="S74" s="7">
        <v>3.7153325626516909E-3</v>
      </c>
      <c r="T74" s="26">
        <v>14578.318507979335</v>
      </c>
      <c r="U74" s="7">
        <v>1.8772927459296323E-3</v>
      </c>
      <c r="V74" s="26">
        <v>126394.67199666782</v>
      </c>
      <c r="W74" s="7">
        <v>3.7153325626516909E-3</v>
      </c>
      <c r="X74" s="26">
        <v>139322.36739437853</v>
      </c>
      <c r="Y74" s="8">
        <f t="shared" si="1"/>
        <v>0</v>
      </c>
      <c r="Z74" s="26">
        <v>0</v>
      </c>
      <c r="AA74" s="35">
        <v>9169057.339999998</v>
      </c>
    </row>
    <row r="75" spans="1:27" x14ac:dyDescent="0.25">
      <c r="A75" s="22">
        <v>71</v>
      </c>
      <c r="B75" s="25" t="s">
        <v>86</v>
      </c>
      <c r="C75" s="7">
        <v>3.1207275991890974E-3</v>
      </c>
      <c r="D75" s="26">
        <v>4769516.5381087791</v>
      </c>
      <c r="E75" s="7">
        <v>3.1207275991890974E-3</v>
      </c>
      <c r="F75" s="26">
        <v>1597288.6667256525</v>
      </c>
      <c r="G75" s="12">
        <v>4.5177414678478373E-3</v>
      </c>
      <c r="H75" s="26">
        <v>297347.00926001702</v>
      </c>
      <c r="I75" s="7">
        <v>3.1207275991890974E-3</v>
      </c>
      <c r="J75" s="26">
        <v>146827.34998954547</v>
      </c>
      <c r="K75" s="7">
        <v>3.1207275991890974E-3</v>
      </c>
      <c r="L75" s="26">
        <v>411472.2624022626</v>
      </c>
      <c r="M75" s="7">
        <v>3.1207275991890974E-3</v>
      </c>
      <c r="N75" s="26">
        <v>13144.161991894085</v>
      </c>
      <c r="O75" s="7">
        <v>3.1207275991890974E-3</v>
      </c>
      <c r="P75" s="26">
        <v>102894.85907547762</v>
      </c>
      <c r="Q75" s="7">
        <v>3.1207275991890974E-3</v>
      </c>
      <c r="R75" s="26">
        <v>77257.189257631311</v>
      </c>
      <c r="S75" s="7">
        <v>3.1207275991890974E-3</v>
      </c>
      <c r="T75" s="26">
        <v>12245.19209261576</v>
      </c>
      <c r="U75" s="7">
        <v>1.0108746835383376E-3</v>
      </c>
      <c r="V75" s="26">
        <v>68060.335465842581</v>
      </c>
      <c r="W75" s="7">
        <v>3.1207275991890974E-3</v>
      </c>
      <c r="X75" s="26">
        <v>117025.09796368965</v>
      </c>
      <c r="Y75" s="8">
        <f t="shared" si="1"/>
        <v>0</v>
      </c>
      <c r="Z75" s="26">
        <v>0</v>
      </c>
      <c r="AA75" s="35">
        <v>7612861.0500000017</v>
      </c>
    </row>
    <row r="76" spans="1:27" x14ac:dyDescent="0.25">
      <c r="A76" s="22">
        <v>72</v>
      </c>
      <c r="B76" s="25" t="s">
        <v>87</v>
      </c>
      <c r="C76" s="7">
        <v>3.0860634079439616E-3</v>
      </c>
      <c r="D76" s="26">
        <v>4716538.0489042737</v>
      </c>
      <c r="E76" s="7">
        <v>3.0860634079439616E-3</v>
      </c>
      <c r="F76" s="26">
        <v>1579546.4197472704</v>
      </c>
      <c r="G76" s="12">
        <v>4.4646622989610923E-3</v>
      </c>
      <c r="H76" s="26">
        <v>293853.46447999671</v>
      </c>
      <c r="I76" s="7">
        <v>3.0860634079439616E-3</v>
      </c>
      <c r="J76" s="26">
        <v>145196.43182117454</v>
      </c>
      <c r="K76" s="7">
        <v>3.0860634079439616E-3</v>
      </c>
      <c r="L76" s="26">
        <v>406901.74070735817</v>
      </c>
      <c r="M76" s="7">
        <v>3.0860634079439616E-3</v>
      </c>
      <c r="N76" s="26">
        <v>12998.160224497771</v>
      </c>
      <c r="O76" s="7">
        <v>3.0860634079439616E-3</v>
      </c>
      <c r="P76" s="26">
        <v>101751.93103713795</v>
      </c>
      <c r="Q76" s="7">
        <v>3.0860634079439616E-3</v>
      </c>
      <c r="R76" s="26">
        <v>76399.037465022411</v>
      </c>
      <c r="S76" s="7">
        <v>3.0860634079439616E-3</v>
      </c>
      <c r="T76" s="26">
        <v>12109.175837739125</v>
      </c>
      <c r="U76" s="7">
        <v>8.4936041066449217E-4</v>
      </c>
      <c r="V76" s="26">
        <v>57185.876174965844</v>
      </c>
      <c r="W76" s="7">
        <v>3.0860634079439616E-3</v>
      </c>
      <c r="X76" s="26">
        <v>115725.21508466228</v>
      </c>
      <c r="Y76" s="8">
        <f t="shared" si="1"/>
        <v>0</v>
      </c>
      <c r="Z76" s="26">
        <v>0</v>
      </c>
      <c r="AA76" s="35">
        <v>7519757.6500000022</v>
      </c>
    </row>
    <row r="77" spans="1:27" x14ac:dyDescent="0.25">
      <c r="A77" s="22">
        <v>73</v>
      </c>
      <c r="B77" s="25" t="s">
        <v>88</v>
      </c>
      <c r="C77" s="7">
        <v>4.2921099074001816E-3</v>
      </c>
      <c r="D77" s="26">
        <v>6559780.8639386045</v>
      </c>
      <c r="E77" s="7">
        <v>4.2921099074001816E-3</v>
      </c>
      <c r="F77" s="26">
        <v>2196839.7732671774</v>
      </c>
      <c r="G77" s="12">
        <v>6.824016856397561E-3</v>
      </c>
      <c r="H77" s="26">
        <v>449140.5756240366</v>
      </c>
      <c r="I77" s="7">
        <v>4.2921099074001816E-3</v>
      </c>
      <c r="J77" s="26">
        <v>201939.80523362424</v>
      </c>
      <c r="K77" s="7">
        <v>4.2921099074001816E-3</v>
      </c>
      <c r="L77" s="26">
        <v>565920.64444715553</v>
      </c>
      <c r="M77" s="7">
        <v>4.2921099074001816E-3</v>
      </c>
      <c r="N77" s="26">
        <v>18077.895656301727</v>
      </c>
      <c r="O77" s="7">
        <v>4.2921099074001816E-3</v>
      </c>
      <c r="P77" s="26">
        <v>141517.01166521534</v>
      </c>
      <c r="Q77" s="7">
        <v>4.2921099074001816E-3</v>
      </c>
      <c r="R77" s="26">
        <v>106256.1011466472</v>
      </c>
      <c r="S77" s="7">
        <v>4.2921099074001816E-3</v>
      </c>
      <c r="T77" s="26">
        <v>16841.492449514426</v>
      </c>
      <c r="U77" s="7">
        <v>3.3336302367991174E-3</v>
      </c>
      <c r="V77" s="26">
        <v>224447.19996493947</v>
      </c>
      <c r="W77" s="7">
        <v>4.2921099074001816E-3</v>
      </c>
      <c r="X77" s="26">
        <v>160951.11361688373</v>
      </c>
      <c r="Y77" s="8">
        <f t="shared" si="1"/>
        <v>6.2757453212047983E-4</v>
      </c>
      <c r="Z77" s="26">
        <v>45210</v>
      </c>
      <c r="AA77" s="35">
        <v>10686922.09</v>
      </c>
    </row>
    <row r="78" spans="1:27" x14ac:dyDescent="0.25">
      <c r="A78" s="22">
        <v>74</v>
      </c>
      <c r="B78" s="25" t="s">
        <v>89</v>
      </c>
      <c r="C78" s="7">
        <v>3.6516713032443541E-3</v>
      </c>
      <c r="D78" s="26">
        <v>5580976.2688312856</v>
      </c>
      <c r="E78" s="7">
        <v>3.6516713032443541E-3</v>
      </c>
      <c r="F78" s="26">
        <v>1869042.7158061189</v>
      </c>
      <c r="G78" s="12">
        <v>0</v>
      </c>
      <c r="H78" s="26">
        <v>0</v>
      </c>
      <c r="I78" s="7">
        <v>3.6516713032443541E-3</v>
      </c>
      <c r="J78" s="26">
        <v>171807.76067336276</v>
      </c>
      <c r="K78" s="7">
        <v>3.6516713032443541E-3</v>
      </c>
      <c r="L78" s="26">
        <v>481477.92620086571</v>
      </c>
      <c r="M78" s="7">
        <v>3.6516713032443541E-3</v>
      </c>
      <c r="N78" s="26">
        <v>15380.438575756121</v>
      </c>
      <c r="O78" s="7">
        <v>3.6516713032443541E-3</v>
      </c>
      <c r="P78" s="26">
        <v>120400.83352194112</v>
      </c>
      <c r="Q78" s="7">
        <v>3.6516713032443541E-3</v>
      </c>
      <c r="R78" s="26">
        <v>90401.30931476265</v>
      </c>
      <c r="S78" s="7">
        <v>3.6516713032443541E-3</v>
      </c>
      <c r="T78" s="26">
        <v>14328.522803124082</v>
      </c>
      <c r="U78" s="7">
        <v>1.866067860124145E-3</v>
      </c>
      <c r="V78" s="26">
        <v>125638.92105549958</v>
      </c>
      <c r="W78" s="7">
        <v>3.6516713032443541E-3</v>
      </c>
      <c r="X78" s="26">
        <v>136935.11478041398</v>
      </c>
      <c r="Y78" s="8">
        <f t="shared" si="1"/>
        <v>0</v>
      </c>
      <c r="Z78" s="26">
        <v>0</v>
      </c>
      <c r="AA78" s="35">
        <v>8608932.7800000012</v>
      </c>
    </row>
    <row r="79" spans="1:27" x14ac:dyDescent="0.25">
      <c r="A79" s="22">
        <v>75</v>
      </c>
      <c r="B79" s="25" t="s">
        <v>90</v>
      </c>
      <c r="C79" s="7">
        <v>4.5981582982634675E-3</v>
      </c>
      <c r="D79" s="26">
        <v>7027525.2649761438</v>
      </c>
      <c r="E79" s="7">
        <v>4.5981582982634675E-3</v>
      </c>
      <c r="F79" s="26">
        <v>2353485.1742699989</v>
      </c>
      <c r="G79" s="12">
        <v>7.4425832204468197E-3</v>
      </c>
      <c r="H79" s="26">
        <v>489853.14399207785</v>
      </c>
      <c r="I79" s="7">
        <v>4.5981582982634675E-3</v>
      </c>
      <c r="J79" s="26">
        <v>216339.0992350287</v>
      </c>
      <c r="K79" s="7">
        <v>4.5981582982634675E-3</v>
      </c>
      <c r="L79" s="26">
        <v>606273.54927159788</v>
      </c>
      <c r="M79" s="7">
        <v>4.5981582982634675E-3</v>
      </c>
      <c r="N79" s="26">
        <v>19366.937874504572</v>
      </c>
      <c r="O79" s="7">
        <v>4.5981582982634675E-3</v>
      </c>
      <c r="P79" s="26">
        <v>151607.86549569294</v>
      </c>
      <c r="Q79" s="7">
        <v>4.5981582982634675E-3</v>
      </c>
      <c r="R79" s="26">
        <v>113832.67991022217</v>
      </c>
      <c r="S79" s="7">
        <v>4.5981582982634675E-3</v>
      </c>
      <c r="T79" s="26">
        <v>18042.37308284195</v>
      </c>
      <c r="U79" s="7">
        <v>3.7825632446180394E-3</v>
      </c>
      <c r="V79" s="26">
        <v>254673.03469145211</v>
      </c>
      <c r="W79" s="7">
        <v>4.5981582982634675E-3</v>
      </c>
      <c r="X79" s="26">
        <v>172427.71379554461</v>
      </c>
      <c r="Y79" s="8">
        <f t="shared" si="1"/>
        <v>0</v>
      </c>
      <c r="Z79" s="26">
        <v>0</v>
      </c>
      <c r="AA79" s="35">
        <v>11423631.449999999</v>
      </c>
    </row>
    <row r="80" spans="1:27" x14ac:dyDescent="0.25">
      <c r="A80" s="22">
        <v>76</v>
      </c>
      <c r="B80" s="25" t="s">
        <v>91</v>
      </c>
      <c r="C80" s="7">
        <v>7.8029064840074687E-3</v>
      </c>
      <c r="D80" s="26">
        <v>11925453.388004843</v>
      </c>
      <c r="E80" s="7">
        <v>7.8029064840074687E-3</v>
      </c>
      <c r="F80" s="26">
        <v>3993778.2771119797</v>
      </c>
      <c r="G80" s="12">
        <v>1.386307410491425E-2</v>
      </c>
      <c r="H80" s="26">
        <v>912434.59892138257</v>
      </c>
      <c r="I80" s="7">
        <v>7.8029064840074687E-3</v>
      </c>
      <c r="J80" s="26">
        <v>367119.54018696042</v>
      </c>
      <c r="K80" s="7">
        <v>7.8029064840074687E-3</v>
      </c>
      <c r="L80" s="26">
        <v>1028824.0425476781</v>
      </c>
      <c r="M80" s="7">
        <v>7.8029064840074687E-3</v>
      </c>
      <c r="N80" s="26">
        <v>32864.985351507508</v>
      </c>
      <c r="O80" s="7">
        <v>7.8029064840074687E-3</v>
      </c>
      <c r="P80" s="26">
        <v>257273.00366097392</v>
      </c>
      <c r="Q80" s="7">
        <v>7.8029064840074687E-3</v>
      </c>
      <c r="R80" s="26">
        <v>193169.89510754013</v>
      </c>
      <c r="S80" s="7">
        <v>7.8029064840074687E-3</v>
      </c>
      <c r="T80" s="26">
        <v>30617.247337517092</v>
      </c>
      <c r="U80" s="7">
        <v>9.0129422076440664E-3</v>
      </c>
      <c r="V80" s="26">
        <v>606824.84206583933</v>
      </c>
      <c r="W80" s="7">
        <v>7.8029064840074687E-3</v>
      </c>
      <c r="X80" s="26">
        <v>292603.52487341611</v>
      </c>
      <c r="Y80" s="8">
        <f t="shared" si="1"/>
        <v>0</v>
      </c>
      <c r="Z80" s="26">
        <v>0</v>
      </c>
      <c r="AA80" s="35">
        <v>19646917.050000004</v>
      </c>
    </row>
    <row r="81" spans="1:27" x14ac:dyDescent="0.25">
      <c r="A81" s="22">
        <v>77</v>
      </c>
      <c r="B81" s="25" t="s">
        <v>92</v>
      </c>
      <c r="C81" s="7">
        <v>3.3423380611709444E-3</v>
      </c>
      <c r="D81" s="26">
        <v>5108211.5154323345</v>
      </c>
      <c r="E81" s="7">
        <v>3.3423380611709444E-3</v>
      </c>
      <c r="F81" s="26">
        <v>1710716.022398547</v>
      </c>
      <c r="G81" s="12">
        <v>0</v>
      </c>
      <c r="H81" s="26">
        <v>0</v>
      </c>
      <c r="I81" s="7">
        <v>3.3423380611709444E-3</v>
      </c>
      <c r="J81" s="26">
        <v>157253.91745772451</v>
      </c>
      <c r="K81" s="7">
        <v>3.3423380611709444E-3</v>
      </c>
      <c r="L81" s="26">
        <v>440691.90918827988</v>
      </c>
      <c r="M81" s="7">
        <v>3.3423380611709444E-3</v>
      </c>
      <c r="N81" s="26">
        <v>14077.560924932899</v>
      </c>
      <c r="O81" s="7">
        <v>3.3423380611709444E-3</v>
      </c>
      <c r="P81" s="26">
        <v>110201.67344184486</v>
      </c>
      <c r="Q81" s="7">
        <v>3.3423380611709444E-3</v>
      </c>
      <c r="R81" s="26">
        <v>82743.410293793335</v>
      </c>
      <c r="S81" s="7">
        <v>3.3423380611709444E-3</v>
      </c>
      <c r="T81" s="26">
        <v>13114.752985212144</v>
      </c>
      <c r="U81" s="7">
        <v>1.4658273057510385E-3</v>
      </c>
      <c r="V81" s="26">
        <v>98691.459771456706</v>
      </c>
      <c r="W81" s="7">
        <v>3.3423380611709444E-3</v>
      </c>
      <c r="X81" s="26">
        <v>125335.33498339716</v>
      </c>
      <c r="Y81" s="8">
        <f t="shared" si="1"/>
        <v>0</v>
      </c>
      <c r="Z81" s="26">
        <v>0</v>
      </c>
      <c r="AA81" s="35">
        <v>7861336.6900000013</v>
      </c>
    </row>
    <row r="82" spans="1:27" x14ac:dyDescent="0.25">
      <c r="A82" s="22">
        <v>78</v>
      </c>
      <c r="B82" s="25" t="s">
        <v>93</v>
      </c>
      <c r="C82" s="7">
        <v>3.6487846878785375E-3</v>
      </c>
      <c r="D82" s="26">
        <v>5576564.5541625656</v>
      </c>
      <c r="E82" s="7">
        <v>3.6487846878785375E-3</v>
      </c>
      <c r="F82" s="26">
        <v>1867565.2533033958</v>
      </c>
      <c r="G82" s="12">
        <v>5.5851545566806462E-3</v>
      </c>
      <c r="H82" s="26">
        <v>367601.60259349342</v>
      </c>
      <c r="I82" s="7">
        <v>3.6487846878785375E-3</v>
      </c>
      <c r="J82" s="26">
        <v>171671.9480876337</v>
      </c>
      <c r="K82" s="7">
        <v>3.6487846878785375E-3</v>
      </c>
      <c r="L82" s="26">
        <v>481097.32196114725</v>
      </c>
      <c r="M82" s="7">
        <v>3.6487846878785375E-3</v>
      </c>
      <c r="N82" s="26">
        <v>15368.280468785668</v>
      </c>
      <c r="O82" s="7">
        <v>3.6487846878785375E-3</v>
      </c>
      <c r="P82" s="26">
        <v>120305.65767854229</v>
      </c>
      <c r="Q82" s="7">
        <v>3.6487846878785375E-3</v>
      </c>
      <c r="R82" s="26">
        <v>90329.847842223739</v>
      </c>
      <c r="S82" s="7">
        <v>3.6487846878785375E-3</v>
      </c>
      <c r="T82" s="26">
        <v>14317.196226699692</v>
      </c>
      <c r="U82" s="7">
        <v>1.9031193523737109E-3</v>
      </c>
      <c r="V82" s="26">
        <v>128133.52996507159</v>
      </c>
      <c r="W82" s="7">
        <v>3.6487846878785375E-3</v>
      </c>
      <c r="X82" s="26">
        <v>136826.86872713591</v>
      </c>
      <c r="Y82" s="8">
        <f t="shared" si="1"/>
        <v>0</v>
      </c>
      <c r="Z82" s="26">
        <v>0</v>
      </c>
      <c r="AA82" s="35">
        <v>8973907.3199999984</v>
      </c>
    </row>
    <row r="83" spans="1:27" x14ac:dyDescent="0.25">
      <c r="A83" s="22">
        <v>79</v>
      </c>
      <c r="B83" s="25" t="s">
        <v>94</v>
      </c>
      <c r="C83" s="7">
        <v>1.5752193388121602E-2</v>
      </c>
      <c r="D83" s="26">
        <v>24074625.063608855</v>
      </c>
      <c r="E83" s="7">
        <v>1.5752193388121602E-2</v>
      </c>
      <c r="F83" s="26">
        <v>8062478.7570229694</v>
      </c>
      <c r="G83" s="12">
        <v>3.0116016906967514E-2</v>
      </c>
      <c r="H83" s="26">
        <v>1982164.6771604307</v>
      </c>
      <c r="I83" s="7">
        <v>1.5752193388121602E-2</v>
      </c>
      <c r="J83" s="26">
        <v>741126.14388443122</v>
      </c>
      <c r="K83" s="7">
        <v>1.5752193388121602E-2</v>
      </c>
      <c r="L83" s="26">
        <v>2076948.5465160625</v>
      </c>
      <c r="M83" s="7">
        <v>1.5752193388121602E-2</v>
      </c>
      <c r="N83" s="26">
        <v>66346.508959934159</v>
      </c>
      <c r="O83" s="7">
        <v>1.5752193388121602E-2</v>
      </c>
      <c r="P83" s="26">
        <v>519372.37944817834</v>
      </c>
      <c r="Q83" s="7">
        <v>1.5752193388121602E-2</v>
      </c>
      <c r="R83" s="26">
        <v>389963.60532240674</v>
      </c>
      <c r="S83" s="7">
        <v>1.5752193388121602E-2</v>
      </c>
      <c r="T83" s="26">
        <v>61808.865973339642</v>
      </c>
      <c r="U83" s="7">
        <v>2.1951546699239655E-2</v>
      </c>
      <c r="V83" s="26">
        <v>1477957.3142685187</v>
      </c>
      <c r="W83" s="7">
        <v>1.5752193388121602E-2</v>
      </c>
      <c r="X83" s="26">
        <v>590696.2129174337</v>
      </c>
      <c r="Y83" s="8">
        <f t="shared" si="1"/>
        <v>0</v>
      </c>
      <c r="Z83" s="26">
        <v>0</v>
      </c>
      <c r="AA83" s="35">
        <v>40017528.279999994</v>
      </c>
    </row>
    <row r="84" spans="1:27" x14ac:dyDescent="0.25">
      <c r="A84" s="22">
        <v>80</v>
      </c>
      <c r="B84" s="25" t="s">
        <v>95</v>
      </c>
      <c r="C84" s="7">
        <v>5.7532747936822051E-3</v>
      </c>
      <c r="D84" s="26">
        <v>8792929.9833416604</v>
      </c>
      <c r="E84" s="7">
        <v>5.7532747936822051E-3</v>
      </c>
      <c r="F84" s="26">
        <v>2944710.9151387727</v>
      </c>
      <c r="G84" s="12">
        <v>9.7685923134021579E-3</v>
      </c>
      <c r="H84" s="26">
        <v>642945.53589279333</v>
      </c>
      <c r="I84" s="7">
        <v>5.7532747936822051E-3</v>
      </c>
      <c r="J84" s="26">
        <v>270686.26301683858</v>
      </c>
      <c r="K84" s="7">
        <v>5.7532747936822051E-3</v>
      </c>
      <c r="L84" s="26">
        <v>758577.26133913756</v>
      </c>
      <c r="M84" s="7">
        <v>5.7532747936822051E-3</v>
      </c>
      <c r="N84" s="26">
        <v>24232.161721417098</v>
      </c>
      <c r="O84" s="7">
        <v>5.7532747936822051E-3</v>
      </c>
      <c r="P84" s="26">
        <v>189693.71093851677</v>
      </c>
      <c r="Q84" s="7">
        <v>5.7532747936822051E-3</v>
      </c>
      <c r="R84" s="26">
        <v>142428.91295676105</v>
      </c>
      <c r="S84" s="7">
        <v>5.7532747936822051E-3</v>
      </c>
      <c r="T84" s="26">
        <v>22574.849220594875</v>
      </c>
      <c r="U84" s="7">
        <v>5.2952331858807863E-3</v>
      </c>
      <c r="V84" s="26">
        <v>356518.32306199073</v>
      </c>
      <c r="W84" s="7">
        <v>5.7532747936822051E-3</v>
      </c>
      <c r="X84" s="26">
        <v>215743.77286810731</v>
      </c>
      <c r="Y84" s="8">
        <f t="shared" si="1"/>
        <v>0</v>
      </c>
      <c r="Z84" s="26">
        <v>0</v>
      </c>
      <c r="AA84" s="35">
        <v>14367032.850000001</v>
      </c>
    </row>
    <row r="85" spans="1:27" x14ac:dyDescent="0.25">
      <c r="A85" s="22">
        <v>81</v>
      </c>
      <c r="B85" s="25" t="s">
        <v>96</v>
      </c>
      <c r="C85" s="7">
        <v>3.5399216336569959E-3</v>
      </c>
      <c r="D85" s="26">
        <v>5410185.3618121687</v>
      </c>
      <c r="E85" s="7">
        <v>3.5399216336569959E-3</v>
      </c>
      <c r="F85" s="26">
        <v>1811845.6439474265</v>
      </c>
      <c r="G85" s="12">
        <v>5.3442767164148287E-3</v>
      </c>
      <c r="H85" s="26">
        <v>351747.59547294577</v>
      </c>
      <c r="I85" s="7">
        <v>3.5399216336569959E-3</v>
      </c>
      <c r="J85" s="26">
        <v>166550.04197597227</v>
      </c>
      <c r="K85" s="7">
        <v>3.5399216336569959E-3</v>
      </c>
      <c r="L85" s="26">
        <v>466743.57726898079</v>
      </c>
      <c r="M85" s="7">
        <v>3.5399216336569959E-3</v>
      </c>
      <c r="N85" s="26">
        <v>14909.761237567889</v>
      </c>
      <c r="O85" s="7">
        <v>3.5399216336569959E-3</v>
      </c>
      <c r="P85" s="26">
        <v>116716.28684541921</v>
      </c>
      <c r="Q85" s="7">
        <v>3.5399216336569959E-3</v>
      </c>
      <c r="R85" s="26">
        <v>87634.818136541377</v>
      </c>
      <c r="S85" s="7">
        <v>3.5399216336569959E-3</v>
      </c>
      <c r="T85" s="26">
        <v>13890.036544105797</v>
      </c>
      <c r="U85" s="7">
        <v>1.8163149477235124E-3</v>
      </c>
      <c r="V85" s="26">
        <v>122289.14885966506</v>
      </c>
      <c r="W85" s="7">
        <v>3.5399216336569959E-3</v>
      </c>
      <c r="X85" s="26">
        <v>132744.5804850565</v>
      </c>
      <c r="Y85" s="8">
        <f t="shared" si="1"/>
        <v>7.2031563915646584E-4</v>
      </c>
      <c r="Z85" s="26">
        <v>51891</v>
      </c>
      <c r="AA85" s="35">
        <v>8747147.1900000013</v>
      </c>
    </row>
    <row r="86" spans="1:27" x14ac:dyDescent="0.25">
      <c r="A86" s="22">
        <v>82</v>
      </c>
      <c r="B86" s="25" t="s">
        <v>97</v>
      </c>
      <c r="C86" s="7">
        <v>3.5658043257093307E-3</v>
      </c>
      <c r="D86" s="26">
        <v>5449742.7803534297</v>
      </c>
      <c r="E86" s="7">
        <v>3.5658043257093307E-3</v>
      </c>
      <c r="F86" s="26">
        <v>1825093.2374542379</v>
      </c>
      <c r="G86" s="12">
        <v>5.4315678940046498E-3</v>
      </c>
      <c r="H86" s="26">
        <v>357492.89337806986</v>
      </c>
      <c r="I86" s="7">
        <v>3.5658043257093307E-3</v>
      </c>
      <c r="J86" s="26">
        <v>167767.79872142716</v>
      </c>
      <c r="K86" s="7">
        <v>3.5658043257093307E-3</v>
      </c>
      <c r="L86" s="26">
        <v>470156.24611537502</v>
      </c>
      <c r="M86" s="7">
        <v>3.5658043257093307E-3</v>
      </c>
      <c r="N86" s="26">
        <v>15018.776294572735</v>
      </c>
      <c r="O86" s="7">
        <v>3.5658043257093307E-3</v>
      </c>
      <c r="P86" s="26">
        <v>117569.67627675277</v>
      </c>
      <c r="Q86" s="7">
        <v>3.5658043257093307E-3</v>
      </c>
      <c r="R86" s="26">
        <v>88275.573849697437</v>
      </c>
      <c r="S86" s="7">
        <v>3.5658043257093307E-3</v>
      </c>
      <c r="T86" s="26">
        <v>13991.595724130742</v>
      </c>
      <c r="U86" s="7">
        <v>1.6063233928336116E-3</v>
      </c>
      <c r="V86" s="26">
        <v>108150.80322341438</v>
      </c>
      <c r="W86" s="7">
        <v>3.5658043257093307E-3</v>
      </c>
      <c r="X86" s="26">
        <v>133715.16329842847</v>
      </c>
      <c r="Y86" s="8">
        <f t="shared" si="1"/>
        <v>0</v>
      </c>
      <c r="Z86" s="26">
        <v>0</v>
      </c>
      <c r="AA86" s="35">
        <v>8736705.3599999994</v>
      </c>
    </row>
    <row r="87" spans="1:27" x14ac:dyDescent="0.25">
      <c r="A87" s="22">
        <v>83</v>
      </c>
      <c r="B87" s="25" t="s">
        <v>98</v>
      </c>
      <c r="C87" s="7">
        <v>3.2348486566965641E-3</v>
      </c>
      <c r="D87" s="26">
        <v>4943931.7197701829</v>
      </c>
      <c r="E87" s="7">
        <v>3.2348486566965641E-3</v>
      </c>
      <c r="F87" s="26">
        <v>1655699.4911240358</v>
      </c>
      <c r="G87" s="12">
        <v>0</v>
      </c>
      <c r="H87" s="26">
        <v>0</v>
      </c>
      <c r="I87" s="7">
        <v>3.2348486566965641E-3</v>
      </c>
      <c r="J87" s="26">
        <v>152196.64029741465</v>
      </c>
      <c r="K87" s="7">
        <v>3.2348486566965641E-3</v>
      </c>
      <c r="L87" s="26">
        <v>426519.28212052881</v>
      </c>
      <c r="M87" s="7">
        <v>3.2348486566965641E-3</v>
      </c>
      <c r="N87" s="26">
        <v>13624.82735562342</v>
      </c>
      <c r="O87" s="7">
        <v>3.2348486566965641E-3</v>
      </c>
      <c r="P87" s="26">
        <v>106657.59380850157</v>
      </c>
      <c r="Q87" s="7">
        <v>3.2348486566965641E-3</v>
      </c>
      <c r="R87" s="26">
        <v>80082.386862326559</v>
      </c>
      <c r="S87" s="7">
        <v>3.2348486566965641E-3</v>
      </c>
      <c r="T87" s="26">
        <v>12692.983265211054</v>
      </c>
      <c r="U87" s="7">
        <v>8.7956593135374143E-4</v>
      </c>
      <c r="V87" s="26">
        <v>59219.558395431486</v>
      </c>
      <c r="W87" s="7">
        <v>3.2348486566965641E-3</v>
      </c>
      <c r="X87" s="26">
        <v>121304.55764418255</v>
      </c>
      <c r="Y87" s="8">
        <f t="shared" si="1"/>
        <v>0</v>
      </c>
      <c r="Z87" s="26">
        <v>0</v>
      </c>
      <c r="AA87" s="35">
        <v>7624672.3399999989</v>
      </c>
    </row>
    <row r="88" spans="1:27" x14ac:dyDescent="0.25">
      <c r="A88" s="22">
        <v>84</v>
      </c>
      <c r="B88" s="25" t="s">
        <v>99</v>
      </c>
      <c r="C88" s="7">
        <v>4.6053873648640199E-3</v>
      </c>
      <c r="D88" s="26">
        <v>7038573.6989103919</v>
      </c>
      <c r="E88" s="7">
        <v>4.6053873648640199E-3</v>
      </c>
      <c r="F88" s="26">
        <v>2357185.2428549877</v>
      </c>
      <c r="G88" s="12">
        <v>7.4836170654965246E-3</v>
      </c>
      <c r="H88" s="26">
        <v>492553.89417683356</v>
      </c>
      <c r="I88" s="7">
        <v>4.6053873648640199E-3</v>
      </c>
      <c r="J88" s="26">
        <v>216679.22013892714</v>
      </c>
      <c r="K88" s="7">
        <v>4.6053873648640199E-3</v>
      </c>
      <c r="L88" s="26">
        <v>607226.71172959614</v>
      </c>
      <c r="M88" s="7">
        <v>4.6053873648640199E-3</v>
      </c>
      <c r="N88" s="26">
        <v>19397.385909274588</v>
      </c>
      <c r="O88" s="7">
        <v>4.6053873648640199E-3</v>
      </c>
      <c r="P88" s="26">
        <v>151846.21817642817</v>
      </c>
      <c r="Q88" s="7">
        <v>4.6053873648640199E-3</v>
      </c>
      <c r="R88" s="26">
        <v>114011.64374117622</v>
      </c>
      <c r="S88" s="7">
        <v>4.6053873648640199E-3</v>
      </c>
      <c r="T88" s="26">
        <v>18070.738682324929</v>
      </c>
      <c r="U88" s="7">
        <v>3.4945885734522977E-3</v>
      </c>
      <c r="V88" s="26">
        <v>235284.22909133366</v>
      </c>
      <c r="W88" s="7">
        <v>4.6053873648640199E-3</v>
      </c>
      <c r="X88" s="26">
        <v>172698.79872693546</v>
      </c>
      <c r="Y88" s="8">
        <f t="shared" si="1"/>
        <v>0</v>
      </c>
      <c r="Z88" s="26">
        <v>0</v>
      </c>
      <c r="AA88" s="35">
        <v>11416390.859999998</v>
      </c>
    </row>
    <row r="89" spans="1:27" x14ac:dyDescent="0.25">
      <c r="A89" s="22">
        <v>85</v>
      </c>
      <c r="B89" s="25" t="s">
        <v>100</v>
      </c>
      <c r="C89" s="7">
        <v>7.4647417459013888E-3</v>
      </c>
      <c r="D89" s="26">
        <v>11408624.456373237</v>
      </c>
      <c r="E89" s="7">
        <v>7.4647417459013888E-3</v>
      </c>
      <c r="F89" s="26">
        <v>3820694.6975635937</v>
      </c>
      <c r="G89" s="12">
        <v>1.3160348796227298E-2</v>
      </c>
      <c r="H89" s="26">
        <v>866182.88877894077</v>
      </c>
      <c r="I89" s="7">
        <v>7.4647417459013888E-3</v>
      </c>
      <c r="J89" s="26">
        <v>351209.20172328735</v>
      </c>
      <c r="K89" s="7">
        <v>7.4647417459013888E-3</v>
      </c>
      <c r="L89" s="26">
        <v>984236.55279389967</v>
      </c>
      <c r="M89" s="7">
        <v>7.4647417459013888E-3</v>
      </c>
      <c r="N89" s="26">
        <v>31440.672605092943</v>
      </c>
      <c r="O89" s="7">
        <v>7.4647417459013888E-3</v>
      </c>
      <c r="P89" s="26">
        <v>246123.22785844561</v>
      </c>
      <c r="Q89" s="7">
        <v>7.4647417459013888E-3</v>
      </c>
      <c r="R89" s="26">
        <v>184798.23935043166</v>
      </c>
      <c r="S89" s="7">
        <v>7.4647417459013888E-3</v>
      </c>
      <c r="T89" s="26">
        <v>29290.347745853265</v>
      </c>
      <c r="U89" s="7">
        <v>8.7722101045307754E-3</v>
      </c>
      <c r="V89" s="26">
        <v>590616.79178809479</v>
      </c>
      <c r="W89" s="7">
        <v>7.4647417459013888E-3</v>
      </c>
      <c r="X89" s="26">
        <v>279922.58418028656</v>
      </c>
      <c r="Y89" s="8">
        <f t="shared" si="1"/>
        <v>0</v>
      </c>
      <c r="Z89" s="26">
        <v>0</v>
      </c>
      <c r="AA89" s="35">
        <v>18796800.409999996</v>
      </c>
    </row>
    <row r="90" spans="1:27" x14ac:dyDescent="0.25">
      <c r="A90" s="22">
        <v>86</v>
      </c>
      <c r="B90" s="25" t="s">
        <v>101</v>
      </c>
      <c r="C90" s="7">
        <v>3.1799962633683567E-3</v>
      </c>
      <c r="D90" s="26">
        <v>4860098.8991158865</v>
      </c>
      <c r="E90" s="7">
        <v>3.1799962633683567E-3</v>
      </c>
      <c r="F90" s="26">
        <v>1627624.273591852</v>
      </c>
      <c r="G90" s="12">
        <v>4.6335436759702593E-3</v>
      </c>
      <c r="H90" s="26">
        <v>304968.83545258833</v>
      </c>
      <c r="I90" s="7">
        <v>3.1799962633683567E-3</v>
      </c>
      <c r="J90" s="26">
        <v>149615.88587493391</v>
      </c>
      <c r="K90" s="7">
        <v>3.1799962633683567E-3</v>
      </c>
      <c r="L90" s="26">
        <v>419286.91797993513</v>
      </c>
      <c r="M90" s="7">
        <v>3.1799962633683567E-3</v>
      </c>
      <c r="N90" s="26">
        <v>13393.795097717799</v>
      </c>
      <c r="O90" s="7">
        <v>3.1799962633683567E-3</v>
      </c>
      <c r="P90" s="26">
        <v>104849.03182990236</v>
      </c>
      <c r="Q90" s="7">
        <v>3.1799962633683567E-3</v>
      </c>
      <c r="R90" s="26">
        <v>78724.452983800118</v>
      </c>
      <c r="S90" s="7">
        <v>3.1799962633683567E-3</v>
      </c>
      <c r="T90" s="26">
        <v>12477.752018107607</v>
      </c>
      <c r="U90" s="7">
        <v>1.1673843473559409E-3</v>
      </c>
      <c r="V90" s="26">
        <v>78597.843622429369</v>
      </c>
      <c r="W90" s="7">
        <v>3.1799962633683567E-3</v>
      </c>
      <c r="X90" s="26">
        <v>119247.63133493201</v>
      </c>
      <c r="Y90" s="8">
        <f t="shared" si="1"/>
        <v>0</v>
      </c>
      <c r="Z90" s="26">
        <v>0</v>
      </c>
      <c r="AA90" s="35">
        <v>7767941.6900000013</v>
      </c>
    </row>
    <row r="91" spans="1:27" x14ac:dyDescent="0.25">
      <c r="A91" s="22">
        <v>87</v>
      </c>
      <c r="B91" s="25" t="s">
        <v>102</v>
      </c>
      <c r="C91" s="7">
        <v>4.1761257248865563E-3</v>
      </c>
      <c r="D91" s="26">
        <v>6382518.2035252107</v>
      </c>
      <c r="E91" s="7">
        <v>4.1761257248865563E-3</v>
      </c>
      <c r="F91" s="26">
        <v>2137475.3416209831</v>
      </c>
      <c r="G91" s="12">
        <v>6.6915657803555718E-3</v>
      </c>
      <c r="H91" s="26">
        <v>440422.96050270955</v>
      </c>
      <c r="I91" s="7">
        <v>4.1761257248865563E-3</v>
      </c>
      <c r="J91" s="26">
        <v>196482.85661574281</v>
      </c>
      <c r="K91" s="7">
        <v>4.1761257248865563E-3</v>
      </c>
      <c r="L91" s="26">
        <v>550627.96911267284</v>
      </c>
      <c r="M91" s="7">
        <v>4.1761257248865563E-3</v>
      </c>
      <c r="N91" s="26">
        <v>17589.383014617579</v>
      </c>
      <c r="O91" s="7">
        <v>4.1761257248865563E-3</v>
      </c>
      <c r="P91" s="26">
        <v>137692.84703199807</v>
      </c>
      <c r="Q91" s="7">
        <v>4.1761257248865563E-3</v>
      </c>
      <c r="R91" s="26">
        <v>103384.77974657525</v>
      </c>
      <c r="S91" s="7">
        <v>4.1761257248865563E-3</v>
      </c>
      <c r="T91" s="26">
        <v>16386.390698578718</v>
      </c>
      <c r="U91" s="7">
        <v>2.936413563900812E-3</v>
      </c>
      <c r="V91" s="26">
        <v>197703.33106572469</v>
      </c>
      <c r="W91" s="7">
        <v>4.1761257248865563E-3</v>
      </c>
      <c r="X91" s="26">
        <v>156601.78805433787</v>
      </c>
      <c r="Y91" s="8">
        <f t="shared" si="1"/>
        <v>0</v>
      </c>
      <c r="Z91" s="26">
        <v>0</v>
      </c>
      <c r="AA91" s="35">
        <v>10296684.230000002</v>
      </c>
    </row>
    <row r="92" spans="1:27" x14ac:dyDescent="0.25">
      <c r="A92" s="22">
        <v>88</v>
      </c>
      <c r="B92" s="25" t="s">
        <v>103</v>
      </c>
      <c r="C92" s="7">
        <v>3.1099962229126309E-3</v>
      </c>
      <c r="D92" s="26">
        <v>4753115.4024759941</v>
      </c>
      <c r="E92" s="7">
        <v>3.1099962229126309E-3</v>
      </c>
      <c r="F92" s="26">
        <v>1591796.0035053117</v>
      </c>
      <c r="G92" s="12">
        <v>4.496436061085218E-3</v>
      </c>
      <c r="H92" s="26">
        <v>295944.73800854787</v>
      </c>
      <c r="I92" s="7">
        <v>3.1099962229126309E-3</v>
      </c>
      <c r="J92" s="26">
        <v>146322.44865152941</v>
      </c>
      <c r="K92" s="7">
        <v>3.1099962229126309E-3</v>
      </c>
      <c r="L92" s="26">
        <v>410057.31555579155</v>
      </c>
      <c r="M92" s="7">
        <v>3.1099962229126309E-3</v>
      </c>
      <c r="N92" s="26">
        <v>13098.962613322723</v>
      </c>
      <c r="O92" s="7">
        <v>3.1099962229126309E-3</v>
      </c>
      <c r="P92" s="26">
        <v>102541.03022801914</v>
      </c>
      <c r="Q92" s="7">
        <v>3.1099962229126309E-3</v>
      </c>
      <c r="R92" s="26">
        <v>76991.521735672242</v>
      </c>
      <c r="S92" s="7">
        <v>3.1099962229126309E-3</v>
      </c>
      <c r="T92" s="26">
        <v>12203.084039366378</v>
      </c>
      <c r="U92" s="7">
        <v>9.7942174710702106E-4</v>
      </c>
      <c r="V92" s="26">
        <v>65942.66703496626</v>
      </c>
      <c r="W92" s="7">
        <v>3.1099962229126309E-3</v>
      </c>
      <c r="X92" s="26">
        <v>116622.67887387065</v>
      </c>
      <c r="Y92" s="8">
        <f t="shared" si="1"/>
        <v>0</v>
      </c>
      <c r="Z92" s="26">
        <v>0</v>
      </c>
      <c r="AA92" s="35">
        <v>7584627.1300000008</v>
      </c>
    </row>
    <row r="93" spans="1:27" x14ac:dyDescent="0.25">
      <c r="A93" s="22">
        <v>89</v>
      </c>
      <c r="B93" s="25" t="s">
        <v>104</v>
      </c>
      <c r="C93" s="7">
        <v>1.4332664322523149E-2</v>
      </c>
      <c r="D93" s="26">
        <v>21905109.417175252</v>
      </c>
      <c r="E93" s="7">
        <v>1.4332664322523149E-2</v>
      </c>
      <c r="F93" s="26">
        <v>7335918.1661026878</v>
      </c>
      <c r="G93" s="12">
        <v>2.7678573412617258E-2</v>
      </c>
      <c r="H93" s="26">
        <v>1821737.9377280392</v>
      </c>
      <c r="I93" s="7">
        <v>1.4332664322523149E-2</v>
      </c>
      <c r="J93" s="26">
        <v>674338.61299288063</v>
      </c>
      <c r="K93" s="7">
        <v>1.4332664322523149E-2</v>
      </c>
      <c r="L93" s="26">
        <v>1889781.6703300925</v>
      </c>
      <c r="M93" s="7">
        <v>1.4332664322523149E-2</v>
      </c>
      <c r="N93" s="26">
        <v>60367.60839992488</v>
      </c>
      <c r="O93" s="7">
        <v>1.4332664322523149E-2</v>
      </c>
      <c r="P93" s="26">
        <v>472568.47282196378</v>
      </c>
      <c r="Q93" s="7">
        <v>1.4332664322523149E-2</v>
      </c>
      <c r="R93" s="26">
        <v>354821.5359837868</v>
      </c>
      <c r="S93" s="7">
        <v>1.4332664322523149E-2</v>
      </c>
      <c r="T93" s="26">
        <v>56238.880917988725</v>
      </c>
      <c r="U93" s="7">
        <v>1.8019451777219128E-2</v>
      </c>
      <c r="V93" s="26">
        <v>1213216.5864272485</v>
      </c>
      <c r="W93" s="7">
        <v>1.4332664322523149E-2</v>
      </c>
      <c r="X93" s="26">
        <v>537464.86776346096</v>
      </c>
      <c r="Y93" s="8">
        <f t="shared" si="1"/>
        <v>1.2770815517603217E-5</v>
      </c>
      <c r="Z93" s="26">
        <v>920</v>
      </c>
      <c r="AA93" s="35">
        <v>36372811.31000001</v>
      </c>
    </row>
    <row r="94" spans="1:27" x14ac:dyDescent="0.25">
      <c r="A94" s="22">
        <v>90</v>
      </c>
      <c r="B94" s="25" t="s">
        <v>105</v>
      </c>
      <c r="C94" s="7">
        <v>4.7565975996232768E-3</v>
      </c>
      <c r="D94" s="26">
        <v>7269673.5602385597</v>
      </c>
      <c r="E94" s="7">
        <v>4.7565975996232768E-3</v>
      </c>
      <c r="F94" s="26">
        <v>2434579.4999944596</v>
      </c>
      <c r="G94" s="12">
        <v>7.7665530326703393E-3</v>
      </c>
      <c r="H94" s="26">
        <v>511176.06728035607</v>
      </c>
      <c r="I94" s="7">
        <v>4.7565975996232768E-3</v>
      </c>
      <c r="J94" s="26">
        <v>223793.52196609328</v>
      </c>
      <c r="K94" s="7">
        <v>4.7565975996232768E-3</v>
      </c>
      <c r="L94" s="26">
        <v>627163.99091119971</v>
      </c>
      <c r="M94" s="7">
        <v>4.7565975996232768E-3</v>
      </c>
      <c r="N94" s="26">
        <v>20034.266815196799</v>
      </c>
      <c r="O94" s="7">
        <v>4.7565975996232768E-3</v>
      </c>
      <c r="P94" s="26">
        <v>156831.83620998112</v>
      </c>
      <c r="Q94" s="7">
        <v>4.7565975996232768E-3</v>
      </c>
      <c r="R94" s="26">
        <v>117755.02644703054</v>
      </c>
      <c r="S94" s="7">
        <v>4.7565975996232768E-3</v>
      </c>
      <c r="T94" s="26">
        <v>18664.061332939407</v>
      </c>
      <c r="U94" s="7">
        <v>3.926556056759155E-3</v>
      </c>
      <c r="V94" s="26">
        <v>264367.80621811753</v>
      </c>
      <c r="W94" s="7">
        <v>4.7565975996232768E-3</v>
      </c>
      <c r="X94" s="26">
        <v>178369.07656227509</v>
      </c>
      <c r="Y94" s="8">
        <f t="shared" si="1"/>
        <v>0</v>
      </c>
      <c r="Z94" s="26">
        <v>0</v>
      </c>
      <c r="AA94" s="35">
        <v>11821323.189999999</v>
      </c>
    </row>
    <row r="95" spans="1:27" x14ac:dyDescent="0.25">
      <c r="A95" s="22">
        <v>91</v>
      </c>
      <c r="B95" s="25" t="s">
        <v>106</v>
      </c>
      <c r="C95" s="7">
        <v>6.2683839140368989E-3</v>
      </c>
      <c r="D95" s="26">
        <v>9580189.1690202709</v>
      </c>
      <c r="E95" s="7">
        <v>6.2683839140368989E-3</v>
      </c>
      <c r="F95" s="26">
        <v>3208360.3154527787</v>
      </c>
      <c r="G95" s="12">
        <v>0</v>
      </c>
      <c r="H95" s="26">
        <v>0</v>
      </c>
      <c r="I95" s="7">
        <v>6.2683839140368989E-3</v>
      </c>
      <c r="J95" s="26">
        <v>294921.67116869969</v>
      </c>
      <c r="K95" s="7">
        <v>6.2683839140368989E-3</v>
      </c>
      <c r="L95" s="26">
        <v>826495.11331425386</v>
      </c>
      <c r="M95" s="7">
        <v>6.2683839140368989E-3</v>
      </c>
      <c r="N95" s="26">
        <v>26401.744777369651</v>
      </c>
      <c r="O95" s="7">
        <v>6.2683839140368989E-3</v>
      </c>
      <c r="P95" s="26">
        <v>206677.59647891502</v>
      </c>
      <c r="Q95" s="7">
        <v>6.2683839140368989E-3</v>
      </c>
      <c r="R95" s="26">
        <v>155181.02974193488</v>
      </c>
      <c r="S95" s="7">
        <v>6.2683839140368989E-3</v>
      </c>
      <c r="T95" s="26">
        <v>24596.047779879751</v>
      </c>
      <c r="U95" s="7">
        <v>6.2694671269639896E-3</v>
      </c>
      <c r="V95" s="26">
        <v>422111.704647373</v>
      </c>
      <c r="W95" s="7">
        <v>6.2683839140368989E-3</v>
      </c>
      <c r="X95" s="26">
        <v>235060.00389293677</v>
      </c>
      <c r="Y95" s="8">
        <f t="shared" si="1"/>
        <v>0</v>
      </c>
      <c r="Z95" s="26">
        <v>0</v>
      </c>
      <c r="AA95" s="35">
        <v>14958313.439999999</v>
      </c>
    </row>
    <row r="96" spans="1:27" x14ac:dyDescent="0.25">
      <c r="A96" s="22">
        <v>92</v>
      </c>
      <c r="B96" s="25" t="s">
        <v>107</v>
      </c>
      <c r="C96" s="7">
        <v>4.9049146455292913E-3</v>
      </c>
      <c r="D96" s="26">
        <v>7496351.6604085285</v>
      </c>
      <c r="E96" s="7">
        <v>4.9049146455292913E-3</v>
      </c>
      <c r="F96" s="26">
        <v>2510492.9301091107</v>
      </c>
      <c r="G96" s="12">
        <v>8.0342068649296508E-3</v>
      </c>
      <c r="H96" s="26">
        <v>528792.40657415846</v>
      </c>
      <c r="I96" s="7">
        <v>4.9049146455292913E-3</v>
      </c>
      <c r="J96" s="26">
        <v>230771.70193102083</v>
      </c>
      <c r="K96" s="7">
        <v>4.9049146455292913E-3</v>
      </c>
      <c r="L96" s="26">
        <v>646719.79912965046</v>
      </c>
      <c r="M96" s="7">
        <v>4.9049146455292913E-3</v>
      </c>
      <c r="N96" s="26">
        <v>20658.961927341294</v>
      </c>
      <c r="O96" s="7">
        <v>4.9049146455292913E-3</v>
      </c>
      <c r="P96" s="26">
        <v>161722.06166283897</v>
      </c>
      <c r="Q96" s="7">
        <v>4.9049146455292913E-3</v>
      </c>
      <c r="R96" s="26">
        <v>121426.78494612902</v>
      </c>
      <c r="S96" s="7">
        <v>4.9049146455292913E-3</v>
      </c>
      <c r="T96" s="26">
        <v>19246.031613908621</v>
      </c>
      <c r="U96" s="7">
        <v>4.5664537250292223E-3</v>
      </c>
      <c r="V96" s="26">
        <v>307450.94073072454</v>
      </c>
      <c r="W96" s="7">
        <v>4.9049146455292913E-3</v>
      </c>
      <c r="X96" s="26">
        <v>183930.86184316486</v>
      </c>
      <c r="Y96" s="8">
        <f t="shared" si="1"/>
        <v>1.9482295511740152E-3</v>
      </c>
      <c r="Z96" s="26">
        <v>140349</v>
      </c>
      <c r="AA96" s="35">
        <v>12368777.470000001</v>
      </c>
    </row>
    <row r="97" spans="1:27" x14ac:dyDescent="0.25">
      <c r="A97" s="22">
        <v>93</v>
      </c>
      <c r="B97" s="25" t="s">
        <v>108</v>
      </c>
      <c r="C97" s="7">
        <v>7.8380999659729833E-3</v>
      </c>
      <c r="D97" s="26">
        <v>11979240.810627623</v>
      </c>
      <c r="E97" s="7">
        <v>7.8380999659729833E-3</v>
      </c>
      <c r="F97" s="26">
        <v>4011791.4320892794</v>
      </c>
      <c r="G97" s="12">
        <v>0</v>
      </c>
      <c r="H97" s="26">
        <v>0</v>
      </c>
      <c r="I97" s="7">
        <v>7.8380999659729833E-3</v>
      </c>
      <c r="J97" s="26">
        <v>368775.36099466053</v>
      </c>
      <c r="K97" s="7">
        <v>7.8380999659729833E-3</v>
      </c>
      <c r="L97" s="26">
        <v>1033464.3519581907</v>
      </c>
      <c r="M97" s="7">
        <v>7.8380999659729833E-3</v>
      </c>
      <c r="N97" s="26">
        <v>33013.216433301939</v>
      </c>
      <c r="O97" s="7">
        <v>7.8380999659729833E-3</v>
      </c>
      <c r="P97" s="26">
        <v>258433.38317252049</v>
      </c>
      <c r="Q97" s="7">
        <v>7.8380999659729833E-3</v>
      </c>
      <c r="R97" s="26">
        <v>194041.15009870031</v>
      </c>
      <c r="S97" s="7">
        <v>7.8380999659729833E-3</v>
      </c>
      <c r="T97" s="26">
        <v>30755.340437083913</v>
      </c>
      <c r="U97" s="7">
        <v>7.9188326930991499E-3</v>
      </c>
      <c r="V97" s="26">
        <v>533160.45833070832</v>
      </c>
      <c r="W97" s="7">
        <v>7.8380999659729833E-3</v>
      </c>
      <c r="X97" s="26">
        <v>293923.25578353077</v>
      </c>
      <c r="Y97" s="8">
        <f t="shared" si="1"/>
        <v>0</v>
      </c>
      <c r="Z97" s="26">
        <v>0</v>
      </c>
      <c r="AA97" s="35">
        <v>18720343.979999997</v>
      </c>
    </row>
    <row r="98" spans="1:27" x14ac:dyDescent="0.25">
      <c r="A98" s="22">
        <v>94</v>
      </c>
      <c r="B98" s="25" t="s">
        <v>109</v>
      </c>
      <c r="C98" s="7">
        <v>4.1619556888327879E-3</v>
      </c>
      <c r="D98" s="26">
        <v>6360861.6445478722</v>
      </c>
      <c r="E98" s="7">
        <v>4.1619556888327879E-3</v>
      </c>
      <c r="F98" s="26">
        <v>2130222.6618287256</v>
      </c>
      <c r="G98" s="12">
        <v>0</v>
      </c>
      <c r="H98" s="26">
        <v>0</v>
      </c>
      <c r="I98" s="7">
        <v>4.1619556888327879E-3</v>
      </c>
      <c r="J98" s="26">
        <v>195816.16951252631</v>
      </c>
      <c r="K98" s="7">
        <v>4.1619556888327879E-3</v>
      </c>
      <c r="L98" s="26">
        <v>548759.63020514348</v>
      </c>
      <c r="M98" s="7">
        <v>4.1619556888327879E-3</v>
      </c>
      <c r="N98" s="26">
        <v>17529.700378629066</v>
      </c>
      <c r="O98" s="7">
        <v>4.1619556888327879E-3</v>
      </c>
      <c r="P98" s="26">
        <v>137225.64064614568</v>
      </c>
      <c r="Q98" s="7">
        <v>4.1619556888327879E-3</v>
      </c>
      <c r="R98" s="26">
        <v>103033.98425981829</v>
      </c>
      <c r="S98" s="7">
        <v>4.1619556888327879E-3</v>
      </c>
      <c r="T98" s="26">
        <v>16330.789942690004</v>
      </c>
      <c r="U98" s="7">
        <v>2.9906207760657562E-3</v>
      </c>
      <c r="V98" s="26">
        <v>201353.00308214163</v>
      </c>
      <c r="W98" s="7">
        <v>4.1619556888327879E-3</v>
      </c>
      <c r="X98" s="26">
        <v>156070.42163268282</v>
      </c>
      <c r="Y98" s="8">
        <f t="shared" si="1"/>
        <v>0</v>
      </c>
      <c r="Z98" s="26">
        <v>0</v>
      </c>
      <c r="AA98" s="35">
        <v>9868640.6499999966</v>
      </c>
    </row>
    <row r="99" spans="1:27" x14ac:dyDescent="0.25">
      <c r="A99" s="22">
        <v>95</v>
      </c>
      <c r="B99" s="25" t="s">
        <v>110</v>
      </c>
      <c r="C99" s="7">
        <v>4.20277816856943E-3</v>
      </c>
      <c r="D99" s="26">
        <v>6423252.0602576956</v>
      </c>
      <c r="E99" s="7">
        <v>4.20277816856943E-3</v>
      </c>
      <c r="F99" s="26">
        <v>2151116.9187475033</v>
      </c>
      <c r="G99" s="12">
        <v>6.7271687876323816E-3</v>
      </c>
      <c r="H99" s="26">
        <v>442766.26584892388</v>
      </c>
      <c r="I99" s="7">
        <v>4.20277816856943E-3</v>
      </c>
      <c r="J99" s="26">
        <v>197736.82946416404</v>
      </c>
      <c r="K99" s="7">
        <v>4.20277816856943E-3</v>
      </c>
      <c r="L99" s="26">
        <v>554142.13077919919</v>
      </c>
      <c r="M99" s="7">
        <v>4.20277816856943E-3</v>
      </c>
      <c r="N99" s="26">
        <v>17701.640180971528</v>
      </c>
      <c r="O99" s="7">
        <v>4.20277816856943E-3</v>
      </c>
      <c r="P99" s="26">
        <v>138571.61627718277</v>
      </c>
      <c r="Q99" s="7">
        <v>4.20277816856943E-3</v>
      </c>
      <c r="R99" s="26">
        <v>104044.59154377319</v>
      </c>
      <c r="S99" s="7">
        <v>4.20277816856943E-3</v>
      </c>
      <c r="T99" s="26">
        <v>16490.970250065115</v>
      </c>
      <c r="U99" s="7">
        <v>2.6423735327654207E-3</v>
      </c>
      <c r="V99" s="26">
        <v>177906.155920916</v>
      </c>
      <c r="W99" s="7">
        <v>4.20277816856943E-3</v>
      </c>
      <c r="X99" s="26">
        <v>157601.23601441309</v>
      </c>
      <c r="Y99" s="8">
        <f t="shared" si="1"/>
        <v>0</v>
      </c>
      <c r="Z99" s="26">
        <v>0</v>
      </c>
      <c r="AA99" s="35">
        <v>10391241.960000003</v>
      </c>
    </row>
    <row r="100" spans="1:27" x14ac:dyDescent="0.25">
      <c r="A100" s="22">
        <v>96</v>
      </c>
      <c r="B100" s="25" t="s">
        <v>111</v>
      </c>
      <c r="C100" s="7">
        <v>2.6672945257550297E-2</v>
      </c>
      <c r="D100" s="26">
        <v>40765190.002168998</v>
      </c>
      <c r="E100" s="7">
        <v>2.6672945257550297E-2</v>
      </c>
      <c r="F100" s="26">
        <v>13652070.491237149</v>
      </c>
      <c r="G100" s="12">
        <v>5.4818374383265089E-2</v>
      </c>
      <c r="H100" s="26">
        <v>3608015.1534489733</v>
      </c>
      <c r="I100" s="7">
        <v>2.6672945257550297E-2</v>
      </c>
      <c r="J100" s="26">
        <v>1254937.4285663243</v>
      </c>
      <c r="K100" s="7">
        <v>2.6672945257550297E-2</v>
      </c>
      <c r="L100" s="26">
        <v>3516864.8275830788</v>
      </c>
      <c r="M100" s="7">
        <v>2.6672945257550297E-2</v>
      </c>
      <c r="N100" s="26">
        <v>112343.51673541256</v>
      </c>
      <c r="O100" s="7">
        <v>2.6672945257550297E-2</v>
      </c>
      <c r="P100" s="26">
        <v>879445.21146822022</v>
      </c>
      <c r="Q100" s="7">
        <v>2.6672945257550297E-2</v>
      </c>
      <c r="R100" s="26">
        <v>660319.3371816423</v>
      </c>
      <c r="S100" s="7">
        <v>2.6672945257550297E-2</v>
      </c>
      <c r="T100" s="26">
        <v>104659.99609815257</v>
      </c>
      <c r="U100" s="7">
        <v>3.9880207673575807E-2</v>
      </c>
      <c r="V100" s="26">
        <v>2685061.1227203617</v>
      </c>
      <c r="W100" s="7">
        <v>2.6672945257550297E-2</v>
      </c>
      <c r="X100" s="26">
        <v>1000216.7547580997</v>
      </c>
      <c r="Y100" s="8">
        <f t="shared" si="1"/>
        <v>2.4027206653315702E-2</v>
      </c>
      <c r="Z100" s="26">
        <v>1730902</v>
      </c>
      <c r="AA100" s="35">
        <v>69944804.090000004</v>
      </c>
    </row>
    <row r="101" spans="1:27" x14ac:dyDescent="0.25">
      <c r="A101" s="22">
        <v>97</v>
      </c>
      <c r="B101" s="25" t="s">
        <v>112</v>
      </c>
      <c r="C101" s="7">
        <v>3.6343992027757892E-3</v>
      </c>
      <c r="D101" s="26">
        <v>5554578.7169097066</v>
      </c>
      <c r="E101" s="7">
        <v>3.6343992027757892E-3</v>
      </c>
      <c r="F101" s="26">
        <v>1860202.2997646309</v>
      </c>
      <c r="G101" s="12">
        <v>5.5373518581902847E-3</v>
      </c>
      <c r="H101" s="26">
        <v>364455.34255806945</v>
      </c>
      <c r="I101" s="7">
        <v>3.6343992027757892E-3</v>
      </c>
      <c r="J101" s="26">
        <v>170995.12430573761</v>
      </c>
      <c r="K101" s="7">
        <v>3.6343992027757892E-3</v>
      </c>
      <c r="L101" s="26">
        <v>479200.57579768205</v>
      </c>
      <c r="M101" s="7">
        <v>3.6343992027757892E-3</v>
      </c>
      <c r="N101" s="26">
        <v>15307.690385059157</v>
      </c>
      <c r="O101" s="7">
        <v>3.6343992027757892E-3</v>
      </c>
      <c r="P101" s="26">
        <v>119831.34762893582</v>
      </c>
      <c r="Q101" s="7">
        <v>3.6343992027757892E-3</v>
      </c>
      <c r="R101" s="26">
        <v>89973.718667272784</v>
      </c>
      <c r="S101" s="7">
        <v>3.6343992027757892E-3</v>
      </c>
      <c r="T101" s="26">
        <v>14260.750086230915</v>
      </c>
      <c r="U101" s="7">
        <v>1.9519285455818253E-3</v>
      </c>
      <c r="V101" s="26">
        <v>131419.763281286</v>
      </c>
      <c r="W101" s="7">
        <v>3.6343992027757892E-3</v>
      </c>
      <c r="X101" s="26">
        <v>136287.42311713079</v>
      </c>
      <c r="Y101" s="8">
        <f t="shared" si="1"/>
        <v>0</v>
      </c>
      <c r="Z101" s="26">
        <v>0</v>
      </c>
      <c r="AA101" s="35">
        <v>8940803.8399999999</v>
      </c>
    </row>
    <row r="102" spans="1:27" x14ac:dyDescent="0.25">
      <c r="A102" s="22">
        <v>98</v>
      </c>
      <c r="B102" s="25" t="s">
        <v>113</v>
      </c>
      <c r="C102" s="7">
        <v>7.0285371031245554E-3</v>
      </c>
      <c r="D102" s="26">
        <v>10741957.728311313</v>
      </c>
      <c r="E102" s="7">
        <v>7.0285371031245554E-3</v>
      </c>
      <c r="F102" s="26">
        <v>3597431.1443904191</v>
      </c>
      <c r="G102" s="12">
        <v>1.2294857179031921E-2</v>
      </c>
      <c r="H102" s="26">
        <v>809218.28694322356</v>
      </c>
      <c r="I102" s="7">
        <v>7.0285371031245554E-3</v>
      </c>
      <c r="J102" s="26">
        <v>330686.17633372726</v>
      </c>
      <c r="K102" s="7">
        <v>7.0285371031245554E-3</v>
      </c>
      <c r="L102" s="26">
        <v>926722.36562793469</v>
      </c>
      <c r="M102" s="7">
        <v>7.0285371031245554E-3</v>
      </c>
      <c r="N102" s="26">
        <v>29603.426544986698</v>
      </c>
      <c r="O102" s="7">
        <v>7.0285371031245554E-3</v>
      </c>
      <c r="P102" s="26">
        <v>231740.93596656309</v>
      </c>
      <c r="Q102" s="7">
        <v>7.0285371031245554E-3</v>
      </c>
      <c r="R102" s="26">
        <v>173999.49336221276</v>
      </c>
      <c r="S102" s="7">
        <v>7.0285371031245554E-3</v>
      </c>
      <c r="T102" s="26">
        <v>27578.756627204813</v>
      </c>
      <c r="U102" s="7">
        <v>7.589682212941283E-3</v>
      </c>
      <c r="V102" s="26">
        <v>510999.3611511112</v>
      </c>
      <c r="W102" s="7">
        <v>7.0285371031245554E-3</v>
      </c>
      <c r="X102" s="26">
        <v>263565.21576836897</v>
      </c>
      <c r="Y102" s="8">
        <f t="shared" si="1"/>
        <v>0</v>
      </c>
      <c r="Z102" s="26">
        <v>0</v>
      </c>
      <c r="AA102" s="35">
        <v>17644878.210000005</v>
      </c>
    </row>
    <row r="103" spans="1:27" x14ac:dyDescent="0.25">
      <c r="A103" s="22">
        <v>99</v>
      </c>
      <c r="B103" s="25" t="s">
        <v>114</v>
      </c>
      <c r="C103" s="7">
        <v>3.795400539060459E-3</v>
      </c>
      <c r="D103" s="26">
        <v>5800642.6592630474</v>
      </c>
      <c r="E103" s="7">
        <v>3.795400539060459E-3</v>
      </c>
      <c r="F103" s="26">
        <v>1942607.957292065</v>
      </c>
      <c r="G103" s="12">
        <v>5.8464602078721348E-3</v>
      </c>
      <c r="H103" s="26">
        <v>384800.11969268997</v>
      </c>
      <c r="I103" s="7">
        <v>3.795400539060459E-3</v>
      </c>
      <c r="J103" s="26">
        <v>178570.08841269661</v>
      </c>
      <c r="K103" s="7">
        <v>3.795400539060459E-3</v>
      </c>
      <c r="L103" s="26">
        <v>500428.8252956692</v>
      </c>
      <c r="M103" s="7">
        <v>3.795400539060459E-3</v>
      </c>
      <c r="N103" s="26">
        <v>15985.810335543461</v>
      </c>
      <c r="O103" s="7">
        <v>3.795400539060459E-3</v>
      </c>
      <c r="P103" s="26">
        <v>125139.79230455548</v>
      </c>
      <c r="Q103" s="7">
        <v>3.795400539060459E-3</v>
      </c>
      <c r="R103" s="26">
        <v>93959.491315711683</v>
      </c>
      <c r="S103" s="7">
        <v>3.795400539060459E-3</v>
      </c>
      <c r="T103" s="26">
        <v>14892.491315579446</v>
      </c>
      <c r="U103" s="7">
        <v>2.3675931899917162E-3</v>
      </c>
      <c r="V103" s="26">
        <v>159405.70021345216</v>
      </c>
      <c r="W103" s="7">
        <v>3.795400539060459E-3</v>
      </c>
      <c r="X103" s="26">
        <v>142324.86039806946</v>
      </c>
      <c r="Y103" s="8">
        <f t="shared" si="1"/>
        <v>0</v>
      </c>
      <c r="Z103" s="26">
        <v>0</v>
      </c>
      <c r="AA103" s="35">
        <v>9357628.5799999963</v>
      </c>
    </row>
    <row r="104" spans="1:27" x14ac:dyDescent="0.25">
      <c r="A104" s="22">
        <v>100</v>
      </c>
      <c r="B104" s="25" t="s">
        <v>115</v>
      </c>
      <c r="C104" s="7">
        <v>3.7387337324228942E-3</v>
      </c>
      <c r="D104" s="26">
        <v>5714036.8076373227</v>
      </c>
      <c r="E104" s="7">
        <v>3.7387337324228942E-3</v>
      </c>
      <c r="F104" s="26">
        <v>1913604.0647237948</v>
      </c>
      <c r="G104" s="12">
        <v>0</v>
      </c>
      <c r="H104" s="26">
        <v>0</v>
      </c>
      <c r="I104" s="7">
        <v>3.7387337324228942E-3</v>
      </c>
      <c r="J104" s="26">
        <v>175903.96752052853</v>
      </c>
      <c r="K104" s="7">
        <v>3.7387337324228942E-3</v>
      </c>
      <c r="L104" s="26">
        <v>492957.22824364546</v>
      </c>
      <c r="M104" s="7">
        <v>3.7387337324228942E-3</v>
      </c>
      <c r="N104" s="26">
        <v>15747.135968001408</v>
      </c>
      <c r="O104" s="7">
        <v>3.7387337324228942E-3</v>
      </c>
      <c r="P104" s="26">
        <v>123271.40652018113</v>
      </c>
      <c r="Q104" s="7">
        <v>3.7387337324228942E-3</v>
      </c>
      <c r="R104" s="26">
        <v>92556.639555704969</v>
      </c>
      <c r="S104" s="7">
        <v>3.7387337324228942E-3</v>
      </c>
      <c r="T104" s="26">
        <v>14670.140626357997</v>
      </c>
      <c r="U104" s="7">
        <v>1.927866426241914E-3</v>
      </c>
      <c r="V104" s="26">
        <v>129799.70498824301</v>
      </c>
      <c r="W104" s="7">
        <v>3.7387337324228942E-3</v>
      </c>
      <c r="X104" s="26">
        <v>140199.89486125886</v>
      </c>
      <c r="Y104" s="8">
        <f t="shared" si="1"/>
        <v>3.3677473399192569E-4</v>
      </c>
      <c r="Z104" s="26">
        <v>24261</v>
      </c>
      <c r="AA104" s="35">
        <v>8844086.7500000019</v>
      </c>
    </row>
    <row r="105" spans="1:27" x14ac:dyDescent="0.25">
      <c r="A105" s="22">
        <v>101</v>
      </c>
      <c r="B105" s="25" t="s">
        <v>116</v>
      </c>
      <c r="C105" s="7">
        <v>2.3390320614492588E-2</v>
      </c>
      <c r="D105" s="26">
        <v>35748240.580650948</v>
      </c>
      <c r="E105" s="7">
        <v>2.3390320614492588E-2</v>
      </c>
      <c r="F105" s="26">
        <v>11971917.715059932</v>
      </c>
      <c r="G105" s="12">
        <v>5.1413523314505938E-2</v>
      </c>
      <c r="H105" s="26">
        <v>3383915.9460293851</v>
      </c>
      <c r="I105" s="7">
        <v>2.3390320614492588E-2</v>
      </c>
      <c r="J105" s="26">
        <v>1100492.9722556293</v>
      </c>
      <c r="K105" s="7">
        <v>2.3390320614492588E-2</v>
      </c>
      <c r="L105" s="26">
        <v>3084046.21539554</v>
      </c>
      <c r="M105" s="7">
        <v>2.3390320614492588E-2</v>
      </c>
      <c r="N105" s="26">
        <v>98517.462171039297</v>
      </c>
      <c r="O105" s="7">
        <v>2.3390320614492588E-2</v>
      </c>
      <c r="P105" s="26">
        <v>771212.37495506881</v>
      </c>
      <c r="Q105" s="7">
        <v>2.3390320614492588E-2</v>
      </c>
      <c r="R105" s="26">
        <v>579054.20100751042</v>
      </c>
      <c r="S105" s="7">
        <v>2.3390320614492588E-2</v>
      </c>
      <c r="T105" s="26">
        <v>91779.548175482007</v>
      </c>
      <c r="U105" s="7">
        <v>2.9312087716086656E-2</v>
      </c>
      <c r="V105" s="26">
        <v>1973529.0196189792</v>
      </c>
      <c r="W105" s="7">
        <v>2.3390320614492588E-2</v>
      </c>
      <c r="X105" s="26">
        <v>877120.6311067855</v>
      </c>
      <c r="Y105" s="8">
        <f t="shared" si="1"/>
        <v>6.1203050625058666E-2</v>
      </c>
      <c r="Z105" s="26">
        <v>4409022</v>
      </c>
      <c r="AA105" s="35">
        <v>64131504.260000013</v>
      </c>
    </row>
    <row r="106" spans="1:27" x14ac:dyDescent="0.25">
      <c r="A106" s="22">
        <v>102</v>
      </c>
      <c r="B106" s="25" t="s">
        <v>117</v>
      </c>
      <c r="C106" s="7">
        <v>2.8495465950855951E-2</v>
      </c>
      <c r="D106" s="26">
        <v>43550611.770485304</v>
      </c>
      <c r="E106" s="7">
        <v>2.8495465950855951E-2</v>
      </c>
      <c r="F106" s="26">
        <v>14584895.14695094</v>
      </c>
      <c r="G106" s="12">
        <v>6.1947884058638443E-2</v>
      </c>
      <c r="H106" s="26">
        <v>4077262.5405670586</v>
      </c>
      <c r="I106" s="7">
        <v>2.8495465950855951E-2</v>
      </c>
      <c r="J106" s="26">
        <v>1340685.3431772348</v>
      </c>
      <c r="K106" s="7">
        <v>2.8495465950855951E-2</v>
      </c>
      <c r="L106" s="26">
        <v>3757166.7088316311</v>
      </c>
      <c r="M106" s="7">
        <v>2.8495465950855951E-2</v>
      </c>
      <c r="N106" s="26">
        <v>120019.77378284384</v>
      </c>
      <c r="O106" s="7">
        <v>2.8495465950855951E-2</v>
      </c>
      <c r="P106" s="26">
        <v>939536.32930514868</v>
      </c>
      <c r="Q106" s="7">
        <v>2.8495465950855951E-2</v>
      </c>
      <c r="R106" s="26">
        <v>705437.92624569614</v>
      </c>
      <c r="S106" s="7">
        <v>2.8495465950855951E-2</v>
      </c>
      <c r="T106" s="26">
        <v>111811.25018008331</v>
      </c>
      <c r="U106" s="7">
        <v>4.0467565515302936E-2</v>
      </c>
      <c r="V106" s="26">
        <v>2724606.8472274938</v>
      </c>
      <c r="W106" s="7">
        <v>2.8495465950855951E-2</v>
      </c>
      <c r="X106" s="26">
        <v>1068560.0035345599</v>
      </c>
      <c r="Y106" s="8">
        <f t="shared" si="1"/>
        <v>2.4834932972161675E-2</v>
      </c>
      <c r="Z106" s="26">
        <v>1789090</v>
      </c>
      <c r="AA106" s="35">
        <v>74886359.340000018</v>
      </c>
    </row>
    <row r="107" spans="1:27" x14ac:dyDescent="0.25">
      <c r="A107" s="22">
        <v>103</v>
      </c>
      <c r="B107" s="25" t="s">
        <v>118</v>
      </c>
      <c r="C107" s="7">
        <v>3.5656204079593948E-3</v>
      </c>
      <c r="D107" s="26">
        <v>5449461.6924589919</v>
      </c>
      <c r="E107" s="7">
        <v>3.5656204079593948E-3</v>
      </c>
      <c r="F107" s="26">
        <v>1824999.1024398077</v>
      </c>
      <c r="G107" s="12">
        <v>5.3976852967044095E-3</v>
      </c>
      <c r="H107" s="26">
        <v>355262.82132881921</v>
      </c>
      <c r="I107" s="7">
        <v>3.5656204079593948E-3</v>
      </c>
      <c r="J107" s="26">
        <v>167759.14556123267</v>
      </c>
      <c r="K107" s="7">
        <v>3.5656204079593948E-3</v>
      </c>
      <c r="L107" s="26">
        <v>470131.99630495207</v>
      </c>
      <c r="M107" s="7">
        <v>3.5656204079593948E-3</v>
      </c>
      <c r="N107" s="26">
        <v>15018.001653204174</v>
      </c>
      <c r="O107" s="7">
        <v>3.5656204079593948E-3</v>
      </c>
      <c r="P107" s="26">
        <v>117563.61224509361</v>
      </c>
      <c r="Q107" s="7">
        <v>3.5656204079593948E-3</v>
      </c>
      <c r="R107" s="26">
        <v>88271.020754958139</v>
      </c>
      <c r="S107" s="7">
        <v>3.5656204079593948E-3</v>
      </c>
      <c r="T107" s="26">
        <v>13990.874062881681</v>
      </c>
      <c r="U107" s="7">
        <v>1.8335659970160274E-3</v>
      </c>
      <c r="V107" s="26">
        <v>123450.63031835255</v>
      </c>
      <c r="W107" s="7">
        <v>3.5656204079593948E-3</v>
      </c>
      <c r="X107" s="26">
        <v>133708.26651169543</v>
      </c>
      <c r="Y107" s="8">
        <f t="shared" si="1"/>
        <v>0</v>
      </c>
      <c r="Z107" s="26">
        <v>0</v>
      </c>
      <c r="AA107" s="35">
        <v>8761862.8299999982</v>
      </c>
    </row>
    <row r="108" spans="1:27" x14ac:dyDescent="0.25">
      <c r="A108" s="22">
        <v>104</v>
      </c>
      <c r="B108" s="25" t="s">
        <v>119</v>
      </c>
      <c r="C108" s="7">
        <v>7.4284973652279825E-3</v>
      </c>
      <c r="D108" s="26">
        <v>11353230.908701777</v>
      </c>
      <c r="E108" s="7">
        <v>7.4284973652279825E-3</v>
      </c>
      <c r="F108" s="26">
        <v>3802143.6588580157</v>
      </c>
      <c r="G108" s="12">
        <v>1.3050556498304031E-2</v>
      </c>
      <c r="H108" s="26">
        <v>858956.62059613131</v>
      </c>
      <c r="I108" s="7">
        <v>7.4284973652279825E-3</v>
      </c>
      <c r="J108" s="26">
        <v>349503.93710241135</v>
      </c>
      <c r="K108" s="7">
        <v>7.4284973652279825E-3</v>
      </c>
      <c r="L108" s="26">
        <v>979457.6809311551</v>
      </c>
      <c r="M108" s="7">
        <v>7.4284973652279825E-3</v>
      </c>
      <c r="N108" s="26">
        <v>31288.015253329555</v>
      </c>
      <c r="O108" s="7">
        <v>7.4284973652279825E-3</v>
      </c>
      <c r="P108" s="26">
        <v>244928.19871119253</v>
      </c>
      <c r="Q108" s="7">
        <v>7.4284973652279825E-3</v>
      </c>
      <c r="R108" s="26">
        <v>183900.96815702837</v>
      </c>
      <c r="S108" s="7">
        <v>7.4284973652279825E-3</v>
      </c>
      <c r="T108" s="26">
        <v>29148.131102613057</v>
      </c>
      <c r="U108" s="7">
        <v>9.3469139566068893E-3</v>
      </c>
      <c r="V108" s="26">
        <v>629310.54641740327</v>
      </c>
      <c r="W108" s="7">
        <v>7.4284973652279825E-3</v>
      </c>
      <c r="X108" s="26">
        <v>278563.44530509581</v>
      </c>
      <c r="Y108" s="8">
        <f t="shared" si="1"/>
        <v>0</v>
      </c>
      <c r="Z108" s="26">
        <v>0</v>
      </c>
      <c r="AA108" s="35">
        <v>18735772.27</v>
      </c>
    </row>
    <row r="109" spans="1:27" x14ac:dyDescent="0.25">
      <c r="A109" s="22">
        <v>105</v>
      </c>
      <c r="B109" s="25" t="s">
        <v>120</v>
      </c>
      <c r="C109" s="7">
        <v>3.5073460484772003E-3</v>
      </c>
      <c r="D109" s="26">
        <v>5360398.9619053081</v>
      </c>
      <c r="E109" s="7">
        <v>3.5073460484772003E-3</v>
      </c>
      <c r="F109" s="26">
        <v>1795172.4126685529</v>
      </c>
      <c r="G109" s="12">
        <v>0</v>
      </c>
      <c r="H109" s="26">
        <v>0</v>
      </c>
      <c r="I109" s="7">
        <v>3.5073460484772003E-3</v>
      </c>
      <c r="J109" s="26">
        <v>165017.39079310358</v>
      </c>
      <c r="K109" s="7">
        <v>3.5073460484772003E-3</v>
      </c>
      <c r="L109" s="26">
        <v>462448.4411806881</v>
      </c>
      <c r="M109" s="7">
        <v>3.5073460484772003E-3</v>
      </c>
      <c r="N109" s="26">
        <v>14772.556449589842</v>
      </c>
      <c r="O109" s="7">
        <v>3.5073460484772003E-3</v>
      </c>
      <c r="P109" s="26">
        <v>115642.22314077313</v>
      </c>
      <c r="Q109" s="7">
        <v>3.5073460484772003E-3</v>
      </c>
      <c r="R109" s="26">
        <v>86828.372181416198</v>
      </c>
      <c r="S109" s="7">
        <v>3.5073460484772003E-3</v>
      </c>
      <c r="T109" s="26">
        <v>13762.215616012101</v>
      </c>
      <c r="U109" s="7">
        <v>1.4786088653836414E-3</v>
      </c>
      <c r="V109" s="26">
        <v>99552.018701794819</v>
      </c>
      <c r="W109" s="7">
        <v>3.5073460484772003E-3</v>
      </c>
      <c r="X109" s="26">
        <v>131523.01886978425</v>
      </c>
      <c r="Y109" s="8">
        <f t="shared" si="1"/>
        <v>0</v>
      </c>
      <c r="Z109" s="26">
        <v>0</v>
      </c>
      <c r="AA109" s="35">
        <v>8246434.4900000002</v>
      </c>
    </row>
    <row r="110" spans="1:27" ht="15.75" thickBot="1" x14ac:dyDescent="0.3">
      <c r="A110" s="27">
        <v>106</v>
      </c>
      <c r="B110" s="25" t="s">
        <v>121</v>
      </c>
      <c r="C110" s="8">
        <v>3.2068028594238965E-3</v>
      </c>
      <c r="D110" s="26">
        <v>4901068.3522813991</v>
      </c>
      <c r="E110" s="8">
        <v>3.2068028594238965E-3</v>
      </c>
      <c r="F110" s="26">
        <v>1641344.7508562349</v>
      </c>
      <c r="G110" s="13">
        <v>4.7876688516258949E-3</v>
      </c>
      <c r="H110" s="26">
        <v>315112.98831282492</v>
      </c>
      <c r="I110" s="8">
        <v>3.2068028594238965E-3</v>
      </c>
      <c r="J110" s="26">
        <v>150877.11145005233</v>
      </c>
      <c r="K110" s="8">
        <v>3.2068028594238965E-3</v>
      </c>
      <c r="L110" s="26">
        <v>422821.40485060681</v>
      </c>
      <c r="M110" s="8">
        <v>3.2068028594238965E-3</v>
      </c>
      <c r="N110" s="26">
        <v>13506.701536939485</v>
      </c>
      <c r="O110" s="8">
        <v>3.2068028594238965E-3</v>
      </c>
      <c r="P110" s="26">
        <v>105732.8836996217</v>
      </c>
      <c r="Q110" s="8">
        <v>3.2068028594238965E-3</v>
      </c>
      <c r="R110" s="26">
        <v>79388.080999700585</v>
      </c>
      <c r="S110" s="8">
        <v>3.2068028594238965E-3</v>
      </c>
      <c r="T110" s="26">
        <v>12582.936436681832</v>
      </c>
      <c r="U110" s="8">
        <v>1.0555534696826338E-3</v>
      </c>
      <c r="V110" s="26">
        <v>71068.476062007889</v>
      </c>
      <c r="W110" s="8">
        <v>3.2068028594238965E-3</v>
      </c>
      <c r="X110" s="26">
        <v>120252.85990095224</v>
      </c>
      <c r="Y110" s="8">
        <f t="shared" si="1"/>
        <v>0</v>
      </c>
      <c r="Z110" s="26">
        <v>0</v>
      </c>
      <c r="AA110" s="35">
        <v>7832281.1200000001</v>
      </c>
    </row>
    <row r="111" spans="1:27" ht="15.75" thickBot="1" x14ac:dyDescent="0.3">
      <c r="A111" s="9"/>
      <c r="B111" s="28" t="s">
        <v>10</v>
      </c>
      <c r="C111" s="9">
        <v>1.0000000000000002</v>
      </c>
      <c r="D111" s="28">
        <f>SUM(D5:D110)</f>
        <v>1528334783</v>
      </c>
      <c r="E111" s="10">
        <v>1.0000000000000002</v>
      </c>
      <c r="F111" s="28">
        <f>SUM(F5:F110)</f>
        <v>511832133.99999988</v>
      </c>
      <c r="G111" s="5">
        <v>1</v>
      </c>
      <c r="H111" s="28">
        <f>SUM(H5:H110)</f>
        <v>65817624.000000015</v>
      </c>
      <c r="I111" s="5">
        <v>1.0000000000000002</v>
      </c>
      <c r="J111" s="28">
        <f>SUM(J5:J110)</f>
        <v>47049076.000000045</v>
      </c>
      <c r="K111" s="10">
        <v>1.0000000000000002</v>
      </c>
      <c r="L111" s="28">
        <f>SUM(L5:L110)</f>
        <v>131851387.00000003</v>
      </c>
      <c r="M111" s="10">
        <v>1.0000000000000002</v>
      </c>
      <c r="N111" s="28">
        <f>SUM(N5:N110)</f>
        <v>4211890.1999999993</v>
      </c>
      <c r="O111" s="10">
        <v>1.0000000000000002</v>
      </c>
      <c r="P111" s="28">
        <f>SUM(P5:P110)</f>
        <v>32971432.400000006</v>
      </c>
      <c r="Q111" s="10">
        <v>1.0000000000000002</v>
      </c>
      <c r="R111" s="28">
        <f>SUM(R5:R110)</f>
        <v>24756146.380000014</v>
      </c>
      <c r="S111" s="10">
        <v>1.0000000000000002</v>
      </c>
      <c r="T111" s="28">
        <f>SUM(T5:T110)</f>
        <v>3923825.9999999981</v>
      </c>
      <c r="U111" s="10">
        <v>0.99999999960000008</v>
      </c>
      <c r="V111" s="28">
        <f>SUM(V5:V110)</f>
        <v>67328162.99999997</v>
      </c>
      <c r="W111" s="10">
        <v>1.0000000000000002</v>
      </c>
      <c r="X111" s="28">
        <f>SUM(X5:X110)</f>
        <v>37499299.200000003</v>
      </c>
      <c r="Y111" s="10">
        <v>1</v>
      </c>
      <c r="Z111" s="28">
        <f>SUM(Z5:Z110)</f>
        <v>72039252.210000008</v>
      </c>
      <c r="AA111" s="28">
        <f>SUM(AA5:AA110)</f>
        <v>2527615013.3899999</v>
      </c>
    </row>
    <row r="112" spans="1:27" x14ac:dyDescent="0.25">
      <c r="A112" s="31"/>
      <c r="B112" s="32"/>
      <c r="C112" s="31"/>
      <c r="D112" s="32"/>
      <c r="E112" s="33"/>
      <c r="F112" s="32"/>
      <c r="G112" s="34"/>
      <c r="H112" s="32"/>
      <c r="I112" s="34"/>
      <c r="J112" s="32"/>
      <c r="K112" s="33"/>
      <c r="L112" s="32"/>
      <c r="M112" s="33"/>
      <c r="N112" s="32"/>
      <c r="O112" s="33"/>
      <c r="P112" s="32"/>
      <c r="Q112" s="33"/>
      <c r="R112" s="32"/>
      <c r="S112" s="33"/>
      <c r="T112" s="32"/>
      <c r="U112" s="33"/>
      <c r="V112" s="32"/>
      <c r="W112" s="33"/>
      <c r="X112" s="32"/>
      <c r="Y112" s="33"/>
      <c r="Z112" s="32"/>
      <c r="AA112" s="32"/>
    </row>
    <row r="113" spans="3:8" x14ac:dyDescent="0.25">
      <c r="C113" s="1" t="s">
        <v>124</v>
      </c>
      <c r="D113" s="1"/>
      <c r="E113" s="1"/>
      <c r="F113" s="1"/>
      <c r="G113" s="1"/>
    </row>
    <row r="114" spans="3:8" x14ac:dyDescent="0.25">
      <c r="C114" s="1" t="s">
        <v>125</v>
      </c>
      <c r="D114" s="1"/>
      <c r="E114" s="1"/>
      <c r="F114" s="1"/>
      <c r="G114" s="1"/>
      <c r="H114" s="1"/>
    </row>
    <row r="115" spans="3:8" x14ac:dyDescent="0.25">
      <c r="C115" s="14" t="s">
        <v>126</v>
      </c>
    </row>
  </sheetData>
  <mergeCells count="16">
    <mergeCell ref="A3:A4"/>
    <mergeCell ref="B3:B4"/>
    <mergeCell ref="AA3:AA4"/>
    <mergeCell ref="Y3:Z3"/>
    <mergeCell ref="B1:AA1"/>
    <mergeCell ref="C3:D3"/>
    <mergeCell ref="E3:F3"/>
    <mergeCell ref="G3:H3"/>
    <mergeCell ref="I3:J3"/>
    <mergeCell ref="W3:X3"/>
    <mergeCell ref="K3:L3"/>
    <mergeCell ref="M3:N3"/>
    <mergeCell ref="O3:P3"/>
    <mergeCell ref="Q3:R3"/>
    <mergeCell ref="U3:V3"/>
    <mergeCell ref="S3:T3"/>
  </mergeCells>
  <pageMargins left="0.19685039370078741" right="0.19685039370078741" top="0.27559055118110237" bottom="0.31496062992125984" header="0.23622047244094491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DEFINITIVO 2023  ANEXO V</vt:lpstr>
      <vt:lpstr>'DEFINITIVO 2023  ANEXO V'!Área_de_impresión</vt:lpstr>
      <vt:lpstr>'DEFINITIVO 2023  ANEXO 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jose.puerto</dc:creator>
  <cp:lastModifiedBy>Jesús Miguel Ortíz Jiménez</cp:lastModifiedBy>
  <cp:lastPrinted>2021-11-23T19:28:18Z</cp:lastPrinted>
  <dcterms:created xsi:type="dcterms:W3CDTF">2018-07-20T15:58:59Z</dcterms:created>
  <dcterms:modified xsi:type="dcterms:W3CDTF">2023-09-26T15:57:26Z</dcterms:modified>
</cp:coreProperties>
</file>