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8.101\Recursos_Federales\JOSÉ PUERTO\PART. MUN. 2022\F10\PUBLICACION\Anexos IV, V y VI\"/>
    </mc:Choice>
  </mc:AlternateContent>
  <bookViews>
    <workbookView xWindow="240" yWindow="45" windowWidth="20115" windowHeight="7995"/>
  </bookViews>
  <sheets>
    <sheet name="SDOS.DERIV.PART.2022 ANEXO VI" sheetId="1" r:id="rId1"/>
  </sheets>
  <definedNames>
    <definedName name="_xlnm.Print_Titles" localSheetId="0">'SDOS.DERIV.PART.2022 ANEXO VI'!$1:$4</definedName>
  </definedNames>
  <calcPr calcId="162913"/>
</workbook>
</file>

<file path=xl/calcChain.xml><?xml version="1.0" encoding="utf-8"?>
<calcChain xmlns="http://schemas.openxmlformats.org/spreadsheetml/2006/main">
  <c r="D5" i="1" l="1"/>
  <c r="D110" i="1" l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11" i="1"/>
  <c r="B111" i="1"/>
  <c r="D6" i="1"/>
  <c r="D111" i="1" l="1"/>
</calcChain>
</file>

<file path=xl/sharedStrings.xml><?xml version="1.0" encoding="utf-8"?>
<sst xmlns="http://schemas.openxmlformats.org/spreadsheetml/2006/main" count="113" uniqueCount="113">
  <si>
    <t>NOMBRE DEL MUNICIPIO</t>
  </si>
  <si>
    <t>TOTAL DE PARTICIPACIONES FEDERALES PROVISIONALES</t>
  </si>
  <si>
    <t>TOTAL DE PARTICIPACIONES FEDERALES DEFINITIVAS</t>
  </si>
  <si>
    <t>SALDO TOTAL</t>
  </si>
  <si>
    <t>001 ABALA, YUC.</t>
  </si>
  <si>
    <t>002 ACANCEH, YUC.</t>
  </si>
  <si>
    <t>003 AKIL, YUC.</t>
  </si>
  <si>
    <t>004 BACA, YUC.</t>
  </si>
  <si>
    <t>005 BOKOBA, YUC.</t>
  </si>
  <si>
    <t>006 BUCTZOTZ, YUC.</t>
  </si>
  <si>
    <t>007 CACALCHEN, YUC.</t>
  </si>
  <si>
    <t>008 CALOTMUL, YUC.</t>
  </si>
  <si>
    <t>009 CANSAHCAB, YUC.</t>
  </si>
  <si>
    <t>010 CANTAMAYEC, YUC.</t>
  </si>
  <si>
    <t>011 CELESTUN, YUC.</t>
  </si>
  <si>
    <t>012 CENOTILLO, YUC.</t>
  </si>
  <si>
    <t>013 CONKAL, YUC.</t>
  </si>
  <si>
    <t>014 CUNCUNUL, YUC.</t>
  </si>
  <si>
    <t>015 CUZAMA, YUC.</t>
  </si>
  <si>
    <t>016 CHACSINKIN, YUC.</t>
  </si>
  <si>
    <t>017 CHANKOM, YUC.</t>
  </si>
  <si>
    <t>018 CHAPAB,YUC.</t>
  </si>
  <si>
    <t>019 CHEMAX, YUC.</t>
  </si>
  <si>
    <t>020 CHICXULUB PUEBLO, YUC.</t>
  </si>
  <si>
    <t>021 CHICHIMILA, YUC.</t>
  </si>
  <si>
    <t>022 CHIKINDZONOT, YUC.</t>
  </si>
  <si>
    <t>023 CHOCHOLA, YUC.</t>
  </si>
  <si>
    <t>024 CHUMAYEL, YUC.</t>
  </si>
  <si>
    <t>025 DZAN, YUC.</t>
  </si>
  <si>
    <t>026 DZEMUL, YUC.</t>
  </si>
  <si>
    <t>027 DZIDZANTUN, YUC.</t>
  </si>
  <si>
    <t>028 DZILAM DE BRAVO, YUC.</t>
  </si>
  <si>
    <t>029 DZILAM GONZALEZ, YUC.</t>
  </si>
  <si>
    <t>030 DZITAS, YUC.</t>
  </si>
  <si>
    <t>031 DZONCAUICH, YUC.</t>
  </si>
  <si>
    <t>032 ESPITA, YUC.</t>
  </si>
  <si>
    <t>033 HALACHO, YUC.</t>
  </si>
  <si>
    <t>034 HOCABA, YUC.</t>
  </si>
  <si>
    <t>035 HOCTUN, YUC.</t>
  </si>
  <si>
    <t>036 HOMUN, YUC.</t>
  </si>
  <si>
    <t>037 HUHI, YUC.</t>
  </si>
  <si>
    <t>038 HUNUCMA, YUC.</t>
  </si>
  <si>
    <t>039 IXIL, YUC.</t>
  </si>
  <si>
    <t>040 IZAMAL, YUC.</t>
  </si>
  <si>
    <t>041 KANASIN, YUC.</t>
  </si>
  <si>
    <t>042 KANTUNIL, YUC.</t>
  </si>
  <si>
    <t>043 KAUA, YUC.</t>
  </si>
  <si>
    <t>044 KINCHIL, YUC.</t>
  </si>
  <si>
    <t>045 KOPOMA, YUC.</t>
  </si>
  <si>
    <t>046 MAMA, YUC.</t>
  </si>
  <si>
    <t>047 MANI, YUC.</t>
  </si>
  <si>
    <t>048 MAXCANU, YUC.</t>
  </si>
  <si>
    <t>049 MAYAPAN, YUC.</t>
  </si>
  <si>
    <t>050 MERIDA, YUC.</t>
  </si>
  <si>
    <t>051 MOCOCHA, YUC.</t>
  </si>
  <si>
    <t>052 MOTUL, YUC.</t>
  </si>
  <si>
    <t>053 MUNA, YUC.</t>
  </si>
  <si>
    <t>054 MUXUPIP, YUC.</t>
  </si>
  <si>
    <t>055 OPICHEN, YUC.</t>
  </si>
  <si>
    <t>056 OXKUTZCAB, YUC.</t>
  </si>
  <si>
    <t>057 PANABA, YUC.</t>
  </si>
  <si>
    <t>058 PETO, YUC.</t>
  </si>
  <si>
    <t>059 PROGRESO, YUC.</t>
  </si>
  <si>
    <t>060 QUINTANA ROO, YUC.</t>
  </si>
  <si>
    <t>061 RIO LAGARTOS, YUC.</t>
  </si>
  <si>
    <t>062 SACALUM, YUC.</t>
  </si>
  <si>
    <t>063 SAMAHIL, YUC.</t>
  </si>
  <si>
    <t>064 SANAHCAT, YUC.</t>
  </si>
  <si>
    <t>065 SAN FELIPE, YUC.</t>
  </si>
  <si>
    <t>066 SANTA ELENA, YUC.</t>
  </si>
  <si>
    <t>067 SEYE, YUC.</t>
  </si>
  <si>
    <t>068 SINANCHE, YUC.</t>
  </si>
  <si>
    <t>069 SOTUTA, YUC.</t>
  </si>
  <si>
    <t>070 SUCILA, YUC.</t>
  </si>
  <si>
    <t>071 SUDZAL, YUC.</t>
  </si>
  <si>
    <t>072 SUMA, YUC.</t>
  </si>
  <si>
    <t>073 TAHDZIU, YUC.</t>
  </si>
  <si>
    <t>074 TAHMEK, YUC.</t>
  </si>
  <si>
    <t>075 TEABO, YUC.</t>
  </si>
  <si>
    <t>076 TECOH, YUC.</t>
  </si>
  <si>
    <t>077 TEKAL DE VENEGAS, YUC.</t>
  </si>
  <si>
    <t>078 TEKANTO, YUC.</t>
  </si>
  <si>
    <t>079 TEKAX, YUC.</t>
  </si>
  <si>
    <t>080 TEKIT, YUC.</t>
  </si>
  <si>
    <t>081 TEKOM, YUC.</t>
  </si>
  <si>
    <t>082 TELCHAC PUEBLO, YUC.</t>
  </si>
  <si>
    <t xml:space="preserve">083 TELCHAC PUERTO, YUC.  </t>
  </si>
  <si>
    <t>084 TEMAX, YUC.</t>
  </si>
  <si>
    <t>085 TEMOZON, YUC.</t>
  </si>
  <si>
    <t>086 TEPAKAN, YUC.</t>
  </si>
  <si>
    <t>087 TETIZ, YUC.</t>
  </si>
  <si>
    <t>088 TEYA, YUC.</t>
  </si>
  <si>
    <t>089 TICUL, YUC.</t>
  </si>
  <si>
    <t>090 TIMUCUY, YUC.</t>
  </si>
  <si>
    <t>091 TINUM, YUC.</t>
  </si>
  <si>
    <t>092 TIXCACALCUPUL, YUC.</t>
  </si>
  <si>
    <t>093 TIXKOKOB, YUC.</t>
  </si>
  <si>
    <t>094 TIXMEUAC, YUC.</t>
  </si>
  <si>
    <t>095 TIXPEUAL, YUC.</t>
  </si>
  <si>
    <t>096 TIZIMIN, YUC.</t>
  </si>
  <si>
    <t>097 TUNKAS, YUC.</t>
  </si>
  <si>
    <t>098 TZUCACAB, YUC.</t>
  </si>
  <si>
    <t>099 UAYMA, YUC.</t>
  </si>
  <si>
    <t>100 UCU, YUC.</t>
  </si>
  <si>
    <t>101 UMAN, YUC.</t>
  </si>
  <si>
    <t>102 VALLADOLID, YUC.</t>
  </si>
  <si>
    <t>103 XOCCHEL, YUC.</t>
  </si>
  <si>
    <t>104 YAXCABA, YUC.</t>
  </si>
  <si>
    <t>105 YAXKUKUL, YUC.</t>
  </si>
  <si>
    <t>106 YOBAIN, YUC.</t>
  </si>
  <si>
    <t>TOTAL</t>
  </si>
  <si>
    <t>SALDOS DERIVADOS DEL AJUSTE DE PARTICIPACIONES FEDERALES DEL EJERCICIO FISCAL ENERO - JULIO 2022  (ANEXO VI)</t>
  </si>
  <si>
    <t>El periodo correspondiente es a partir 1 de enero al 4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</si>
</sst>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1" xfId="1" applyFont="1" applyBorder="1" applyAlignment="1">
      <alignment horizontal="center" vertical="center" wrapText="1"/>
    </xf>
    <xf numFmtId="3" fontId="3" fillId="0" borderId="2" xfId="1" quotePrefix="1" applyNumberFormat="1" applyFont="1" applyBorder="1" applyAlignment="1">
      <alignment horizontal="left" vertical="center"/>
    </xf>
    <xf numFmtId="43" fontId="7" fillId="0" borderId="3" xfId="0" applyNumberFormat="1" applyFont="1" applyBorder="1"/>
    <xf numFmtId="164" fontId="7" fillId="0" borderId="3" xfId="0" applyNumberFormat="1" applyFont="1" applyBorder="1"/>
    <xf numFmtId="43" fontId="7" fillId="0" borderId="4" xfId="0" applyNumberFormat="1" applyFont="1" applyBorder="1"/>
    <xf numFmtId="164" fontId="7" fillId="0" borderId="4" xfId="0" applyNumberFormat="1" applyFont="1" applyBorder="1"/>
    <xf numFmtId="43" fontId="7" fillId="0" borderId="5" xfId="0" applyNumberFormat="1" applyFont="1" applyBorder="1"/>
    <xf numFmtId="164" fontId="7" fillId="0" borderId="5" xfId="0" applyNumberFormat="1" applyFont="1" applyBorder="1"/>
    <xf numFmtId="3" fontId="2" fillId="0" borderId="1" xfId="1" applyNumberFormat="1" applyFont="1" applyFill="1" applyBorder="1" applyAlignment="1">
      <alignment horizontal="left" vertical="center"/>
    </xf>
    <xf numFmtId="43" fontId="8" fillId="0" borderId="1" xfId="0" applyNumberFormat="1" applyFont="1" applyBorder="1"/>
    <xf numFmtId="2" fontId="8" fillId="0" borderId="1" xfId="0" applyNumberFormat="1" applyFont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zoomScaleNormal="100" workbookViewId="0">
      <pane xSplit="1" ySplit="4" topLeftCell="B101" activePane="bottomRight" state="frozen"/>
      <selection pane="topRight" activeCell="B1" sqref="B1"/>
      <selection pane="bottomLeft" activeCell="A4" sqref="A4"/>
      <selection pane="bottomRight" activeCell="B114" sqref="B114"/>
    </sheetView>
  </sheetViews>
  <sheetFormatPr baseColWidth="10" defaultRowHeight="15" x14ac:dyDescent="0.25"/>
  <cols>
    <col min="1" max="1" width="39.42578125" customWidth="1"/>
    <col min="2" max="2" width="29.7109375" customWidth="1"/>
    <col min="3" max="3" width="23.5703125" customWidth="1"/>
    <col min="4" max="4" width="23.7109375" customWidth="1"/>
  </cols>
  <sheetData>
    <row r="1" spans="1:5" x14ac:dyDescent="0.25">
      <c r="A1" s="16" t="s">
        <v>111</v>
      </c>
      <c r="B1" s="16"/>
      <c r="C1" s="16"/>
      <c r="D1" s="16"/>
      <c r="E1" s="1"/>
    </row>
    <row r="2" spans="1:5" ht="15.75" x14ac:dyDescent="0.25">
      <c r="A2" s="2"/>
      <c r="B2" s="2"/>
      <c r="C2" s="2"/>
      <c r="D2" s="2"/>
    </row>
    <row r="3" spans="1:5" ht="16.5" thickBot="1" x14ac:dyDescent="0.3">
      <c r="A3" s="2"/>
      <c r="B3" s="2"/>
      <c r="C3" s="2"/>
      <c r="D3" s="2"/>
    </row>
    <row r="4" spans="1:5" ht="65.25" customHeight="1" thickBot="1" x14ac:dyDescent="0.3">
      <c r="A4" s="3" t="s">
        <v>0</v>
      </c>
      <c r="B4" s="3" t="s">
        <v>1</v>
      </c>
      <c r="C4" s="3" t="s">
        <v>2</v>
      </c>
      <c r="D4" s="3" t="s">
        <v>3</v>
      </c>
    </row>
    <row r="5" spans="1:5" x14ac:dyDescent="0.25">
      <c r="A5" s="4" t="s">
        <v>4</v>
      </c>
      <c r="B5" s="5">
        <v>10255771.988437442</v>
      </c>
      <c r="C5" s="5">
        <v>10252529.85284896</v>
      </c>
      <c r="D5" s="6">
        <f>C5-B5</f>
        <v>-3242.1355884820223</v>
      </c>
      <c r="E5" s="15"/>
    </row>
    <row r="6" spans="1:5" x14ac:dyDescent="0.25">
      <c r="A6" s="4" t="s">
        <v>5</v>
      </c>
      <c r="B6" s="7">
        <v>17053035.99822348</v>
      </c>
      <c r="C6" s="7">
        <v>17053650.782252315</v>
      </c>
      <c r="D6" s="8">
        <f t="shared" ref="D6:D69" si="0">C6-B6</f>
        <v>614.78402883559465</v>
      </c>
    </row>
    <row r="7" spans="1:5" x14ac:dyDescent="0.25">
      <c r="A7" s="4" t="s">
        <v>6</v>
      </c>
      <c r="B7" s="7">
        <v>14906939.898595951</v>
      </c>
      <c r="C7" s="7">
        <v>14912618.352768797</v>
      </c>
      <c r="D7" s="8">
        <f t="shared" si="0"/>
        <v>5678.4541728459299</v>
      </c>
    </row>
    <row r="8" spans="1:5" x14ac:dyDescent="0.25">
      <c r="A8" s="4" t="s">
        <v>7</v>
      </c>
      <c r="B8" s="7">
        <v>9983310.9718646016</v>
      </c>
      <c r="C8" s="7">
        <v>9964975.8182835579</v>
      </c>
      <c r="D8" s="8">
        <f t="shared" si="0"/>
        <v>-18335.153581043705</v>
      </c>
    </row>
    <row r="9" spans="1:5" x14ac:dyDescent="0.25">
      <c r="A9" s="4" t="s">
        <v>8</v>
      </c>
      <c r="B9" s="7">
        <v>7551169.7634377116</v>
      </c>
      <c r="C9" s="7">
        <v>7550879.5046216575</v>
      </c>
      <c r="D9" s="8">
        <f t="shared" si="0"/>
        <v>-290.25881605409086</v>
      </c>
    </row>
    <row r="10" spans="1:5" x14ac:dyDescent="0.25">
      <c r="A10" s="4" t="s">
        <v>9</v>
      </c>
      <c r="B10" s="7">
        <v>12608681.158632107</v>
      </c>
      <c r="C10" s="7">
        <v>12613130.760828622</v>
      </c>
      <c r="D10" s="8">
        <f t="shared" si="0"/>
        <v>4449.6021965146065</v>
      </c>
    </row>
    <row r="11" spans="1:5" x14ac:dyDescent="0.25">
      <c r="A11" s="4" t="s">
        <v>10</v>
      </c>
      <c r="B11" s="7">
        <v>11313797.683453776</v>
      </c>
      <c r="C11" s="7">
        <v>11315806.480263291</v>
      </c>
      <c r="D11" s="8">
        <f t="shared" si="0"/>
        <v>2008.7968095149845</v>
      </c>
    </row>
    <row r="12" spans="1:5" x14ac:dyDescent="0.25">
      <c r="A12" s="4" t="s">
        <v>11</v>
      </c>
      <c r="B12" s="7">
        <v>8881529.2718745638</v>
      </c>
      <c r="C12" s="7">
        <v>8878684.7799264304</v>
      </c>
      <c r="D12" s="8">
        <f t="shared" si="0"/>
        <v>-2844.4919481333345</v>
      </c>
    </row>
    <row r="13" spans="1:5" x14ac:dyDescent="0.25">
      <c r="A13" s="4" t="s">
        <v>12</v>
      </c>
      <c r="B13" s="7">
        <v>9287541.5134506654</v>
      </c>
      <c r="C13" s="7">
        <v>9284404.3133655563</v>
      </c>
      <c r="D13" s="8">
        <f t="shared" si="0"/>
        <v>-3137.2000851090997</v>
      </c>
    </row>
    <row r="14" spans="1:5" x14ac:dyDescent="0.25">
      <c r="A14" s="4" t="s">
        <v>13</v>
      </c>
      <c r="B14" s="7">
        <v>8095877.6209321655</v>
      </c>
      <c r="C14" s="7">
        <v>8094666.0371149639</v>
      </c>
      <c r="D14" s="8">
        <f t="shared" si="0"/>
        <v>-1211.5838172016665</v>
      </c>
    </row>
    <row r="15" spans="1:5" x14ac:dyDescent="0.25">
      <c r="A15" s="4" t="s">
        <v>14</v>
      </c>
      <c r="B15" s="7">
        <v>12048216.327544559</v>
      </c>
      <c r="C15" s="7">
        <v>12043738.887027036</v>
      </c>
      <c r="D15" s="8">
        <f t="shared" si="0"/>
        <v>-4477.4405175223947</v>
      </c>
    </row>
    <row r="16" spans="1:5" x14ac:dyDescent="0.25">
      <c r="A16" s="4" t="s">
        <v>15</v>
      </c>
      <c r="B16" s="7">
        <v>8355607.0977231618</v>
      </c>
      <c r="C16" s="7">
        <v>8363921.664868582</v>
      </c>
      <c r="D16" s="8">
        <f t="shared" si="0"/>
        <v>8314.5671454202384</v>
      </c>
    </row>
    <row r="17" spans="1:4" x14ac:dyDescent="0.25">
      <c r="A17" s="4" t="s">
        <v>16</v>
      </c>
      <c r="B17" s="7">
        <v>18494265.798918512</v>
      </c>
      <c r="C17" s="7">
        <v>18779891.140727703</v>
      </c>
      <c r="D17" s="8">
        <f t="shared" si="0"/>
        <v>285625.34180919081</v>
      </c>
    </row>
    <row r="18" spans="1:4" x14ac:dyDescent="0.25">
      <c r="A18" s="4" t="s">
        <v>17</v>
      </c>
      <c r="B18" s="7">
        <v>6932503.993986317</v>
      </c>
      <c r="C18" s="7">
        <v>6932943.9154962962</v>
      </c>
      <c r="D18" s="8">
        <f t="shared" si="0"/>
        <v>439.92150997929275</v>
      </c>
    </row>
    <row r="19" spans="1:4" x14ac:dyDescent="0.25">
      <c r="A19" s="4" t="s">
        <v>18</v>
      </c>
      <c r="B19" s="7">
        <v>10053156.716654954</v>
      </c>
      <c r="C19" s="7">
        <v>10053803.171525469</v>
      </c>
      <c r="D19" s="8">
        <f t="shared" si="0"/>
        <v>646.45487051457167</v>
      </c>
    </row>
    <row r="20" spans="1:4" x14ac:dyDescent="0.25">
      <c r="A20" s="4" t="s">
        <v>19</v>
      </c>
      <c r="B20" s="7">
        <v>8252672.1165994331</v>
      </c>
      <c r="C20" s="7">
        <v>8252704.0113940416</v>
      </c>
      <c r="D20" s="8">
        <f t="shared" si="0"/>
        <v>31.894794608466327</v>
      </c>
    </row>
    <row r="21" spans="1:4" x14ac:dyDescent="0.25">
      <c r="A21" s="4" t="s">
        <v>20</v>
      </c>
      <c r="B21" s="7">
        <v>9452217.4576707836</v>
      </c>
      <c r="C21" s="7">
        <v>9452292.1184046119</v>
      </c>
      <c r="D21" s="8">
        <f t="shared" si="0"/>
        <v>74.660733828321099</v>
      </c>
    </row>
    <row r="22" spans="1:4" x14ac:dyDescent="0.25">
      <c r="A22" s="4" t="s">
        <v>21</v>
      </c>
      <c r="B22" s="7">
        <v>8451905.048301382</v>
      </c>
      <c r="C22" s="7">
        <v>8451903.6594562791</v>
      </c>
      <c r="D22" s="8">
        <f t="shared" si="0"/>
        <v>-1.3888451028615236</v>
      </c>
    </row>
    <row r="23" spans="1:4" x14ac:dyDescent="0.25">
      <c r="A23" s="4" t="s">
        <v>22</v>
      </c>
      <c r="B23" s="7">
        <v>34905204.416760974</v>
      </c>
      <c r="C23" s="7">
        <v>34903216.332184583</v>
      </c>
      <c r="D23" s="8">
        <f t="shared" si="0"/>
        <v>-1988.0845763906837</v>
      </c>
    </row>
    <row r="24" spans="1:4" x14ac:dyDescent="0.25">
      <c r="A24" s="4" t="s">
        <v>23</v>
      </c>
      <c r="B24" s="7">
        <v>9295822.3524318188</v>
      </c>
      <c r="C24" s="7">
        <v>9300758.2582540773</v>
      </c>
      <c r="D24" s="8">
        <f t="shared" si="0"/>
        <v>4935.9058222584426</v>
      </c>
    </row>
    <row r="25" spans="1:4" x14ac:dyDescent="0.25">
      <c r="A25" s="4" t="s">
        <v>24</v>
      </c>
      <c r="B25" s="7">
        <v>12922363.720217077</v>
      </c>
      <c r="C25" s="7">
        <v>12924041.713572741</v>
      </c>
      <c r="D25" s="8">
        <f t="shared" si="0"/>
        <v>1677.9933556634933</v>
      </c>
    </row>
    <row r="26" spans="1:4" x14ac:dyDescent="0.25">
      <c r="A26" s="4" t="s">
        <v>25</v>
      </c>
      <c r="B26" s="7">
        <v>8806380.7602276783</v>
      </c>
      <c r="C26" s="7">
        <v>8806466.7269170843</v>
      </c>
      <c r="D26" s="8">
        <f t="shared" si="0"/>
        <v>85.966689405962825</v>
      </c>
    </row>
    <row r="27" spans="1:4" x14ac:dyDescent="0.25">
      <c r="A27" s="4" t="s">
        <v>26</v>
      </c>
      <c r="B27" s="7">
        <v>9594813.751664618</v>
      </c>
      <c r="C27" s="7">
        <v>9592444.377284158</v>
      </c>
      <c r="D27" s="8">
        <f t="shared" si="0"/>
        <v>-2369.374380460009</v>
      </c>
    </row>
    <row r="28" spans="1:4" x14ac:dyDescent="0.25">
      <c r="A28" s="4" t="s">
        <v>27</v>
      </c>
      <c r="B28" s="7">
        <v>8424981.3733142987</v>
      </c>
      <c r="C28" s="7">
        <v>8424944.3119053151</v>
      </c>
      <c r="D28" s="8">
        <f t="shared" si="0"/>
        <v>-37.061408983543515</v>
      </c>
    </row>
    <row r="29" spans="1:4" x14ac:dyDescent="0.25">
      <c r="A29" s="4" t="s">
        <v>28</v>
      </c>
      <c r="B29" s="7">
        <v>10291417.097699896</v>
      </c>
      <c r="C29" s="7">
        <v>10287985.417863771</v>
      </c>
      <c r="D29" s="8">
        <f t="shared" si="0"/>
        <v>-3431.6798361241817</v>
      </c>
    </row>
    <row r="30" spans="1:4" x14ac:dyDescent="0.25">
      <c r="A30" s="4" t="s">
        <v>29</v>
      </c>
      <c r="B30" s="7">
        <v>8839108.3445039392</v>
      </c>
      <c r="C30" s="7">
        <v>9081317.090436276</v>
      </c>
      <c r="D30" s="8">
        <f t="shared" si="0"/>
        <v>242208.7459323369</v>
      </c>
    </row>
    <row r="31" spans="1:4" x14ac:dyDescent="0.25">
      <c r="A31" s="4" t="s">
        <v>30</v>
      </c>
      <c r="B31" s="7">
        <v>12098304.974587126</v>
      </c>
      <c r="C31" s="7">
        <v>12084151.159905612</v>
      </c>
      <c r="D31" s="8">
        <f t="shared" si="0"/>
        <v>-14153.814681513235</v>
      </c>
    </row>
    <row r="32" spans="1:4" x14ac:dyDescent="0.25">
      <c r="A32" s="4" t="s">
        <v>31</v>
      </c>
      <c r="B32" s="7">
        <v>8098736.2437623907</v>
      </c>
      <c r="C32" s="7">
        <v>8099215.96995195</v>
      </c>
      <c r="D32" s="8">
        <f t="shared" si="0"/>
        <v>479.72618955932558</v>
      </c>
    </row>
    <row r="33" spans="1:4" x14ac:dyDescent="0.25">
      <c r="A33" s="4" t="s">
        <v>32</v>
      </c>
      <c r="B33" s="7">
        <v>10445881.818127701</v>
      </c>
      <c r="C33" s="7">
        <v>10440534.059089063</v>
      </c>
      <c r="D33" s="8">
        <f t="shared" si="0"/>
        <v>-5347.7590386383235</v>
      </c>
    </row>
    <row r="34" spans="1:4" x14ac:dyDescent="0.25">
      <c r="A34" s="4" t="s">
        <v>33</v>
      </c>
      <c r="B34" s="7">
        <v>9171840.5513881296</v>
      </c>
      <c r="C34" s="7">
        <v>9172073.2113216445</v>
      </c>
      <c r="D34" s="8">
        <f t="shared" si="0"/>
        <v>232.65993351489305</v>
      </c>
    </row>
    <row r="35" spans="1:4" x14ac:dyDescent="0.25">
      <c r="A35" s="4" t="s">
        <v>34</v>
      </c>
      <c r="B35" s="7">
        <v>8061707.285215307</v>
      </c>
      <c r="C35" s="7">
        <v>8059117.1881535742</v>
      </c>
      <c r="D35" s="8">
        <f t="shared" si="0"/>
        <v>-2590.0970617327839</v>
      </c>
    </row>
    <row r="36" spans="1:4" x14ac:dyDescent="0.25">
      <c r="A36" s="4" t="s">
        <v>35</v>
      </c>
      <c r="B36" s="7">
        <v>18346436.913409509</v>
      </c>
      <c r="C36" s="7">
        <v>18354751.129981291</v>
      </c>
      <c r="D36" s="8">
        <f t="shared" si="0"/>
        <v>8314.2165717817843</v>
      </c>
    </row>
    <row r="37" spans="1:4" x14ac:dyDescent="0.25">
      <c r="A37" s="4" t="s">
        <v>36</v>
      </c>
      <c r="B37" s="7">
        <v>21486315.02755842</v>
      </c>
      <c r="C37" s="7">
        <v>21484390.674231116</v>
      </c>
      <c r="D37" s="8">
        <f t="shared" si="0"/>
        <v>-1924.3533273041248</v>
      </c>
    </row>
    <row r="38" spans="1:4" x14ac:dyDescent="0.25">
      <c r="A38" s="4" t="s">
        <v>37</v>
      </c>
      <c r="B38" s="7">
        <v>10771941.97759614</v>
      </c>
      <c r="C38" s="7">
        <v>10772809.938451441</v>
      </c>
      <c r="D38" s="8">
        <f t="shared" si="0"/>
        <v>867.96085530146956</v>
      </c>
    </row>
    <row r="39" spans="1:4" x14ac:dyDescent="0.25">
      <c r="A39" s="4" t="s">
        <v>38</v>
      </c>
      <c r="B39" s="7">
        <v>10119666.975661453</v>
      </c>
      <c r="C39" s="7">
        <v>10120350.163171455</v>
      </c>
      <c r="D39" s="8">
        <f t="shared" si="0"/>
        <v>683.18751000240445</v>
      </c>
    </row>
    <row r="40" spans="1:4" x14ac:dyDescent="0.25">
      <c r="A40" s="4" t="s">
        <v>39</v>
      </c>
      <c r="B40" s="7">
        <v>11851384.925384719</v>
      </c>
      <c r="C40" s="7">
        <v>11849438.425160388</v>
      </c>
      <c r="D40" s="8">
        <f t="shared" si="0"/>
        <v>-1946.5002243313938</v>
      </c>
    </row>
    <row r="41" spans="1:4" x14ac:dyDescent="0.25">
      <c r="A41" s="4" t="s">
        <v>40</v>
      </c>
      <c r="B41" s="7">
        <v>9314947.5563989449</v>
      </c>
      <c r="C41" s="7">
        <v>9315324.6455724798</v>
      </c>
      <c r="D41" s="8">
        <f t="shared" si="0"/>
        <v>377.08917353488505</v>
      </c>
    </row>
    <row r="42" spans="1:4" x14ac:dyDescent="0.25">
      <c r="A42" s="4" t="s">
        <v>41</v>
      </c>
      <c r="B42" s="7">
        <v>31424002.562305178</v>
      </c>
      <c r="C42" s="7">
        <v>31470502.364411037</v>
      </c>
      <c r="D42" s="8">
        <f t="shared" si="0"/>
        <v>46499.802105858922</v>
      </c>
    </row>
    <row r="43" spans="1:4" x14ac:dyDescent="0.25">
      <c r="A43" s="4" t="s">
        <v>42</v>
      </c>
      <c r="B43" s="7">
        <v>9019397.5915280059</v>
      </c>
      <c r="C43" s="7">
        <v>8994582.1827150472</v>
      </c>
      <c r="D43" s="8">
        <f t="shared" si="0"/>
        <v>-24815.408812958747</v>
      </c>
    </row>
    <row r="44" spans="1:4" x14ac:dyDescent="0.25">
      <c r="A44" s="4" t="s">
        <v>43</v>
      </c>
      <c r="B44" s="7">
        <v>26545253.257379703</v>
      </c>
      <c r="C44" s="7">
        <v>26518295.487606809</v>
      </c>
      <c r="D44" s="8">
        <f t="shared" si="0"/>
        <v>-26957.769772894681</v>
      </c>
    </row>
    <row r="45" spans="1:4" x14ac:dyDescent="0.25">
      <c r="A45" s="4" t="s">
        <v>44</v>
      </c>
      <c r="B45" s="7">
        <v>106496967.47451816</v>
      </c>
      <c r="C45" s="7">
        <v>106853990.81655952</v>
      </c>
      <c r="D45" s="8">
        <f t="shared" si="0"/>
        <v>357023.34204135835</v>
      </c>
    </row>
    <row r="46" spans="1:4" x14ac:dyDescent="0.25">
      <c r="A46" s="4" t="s">
        <v>45</v>
      </c>
      <c r="B46" s="7">
        <v>10186424.220917957</v>
      </c>
      <c r="C46" s="7">
        <v>10186805.106781026</v>
      </c>
      <c r="D46" s="8">
        <f t="shared" si="0"/>
        <v>380.88586306944489</v>
      </c>
    </row>
    <row r="47" spans="1:4" x14ac:dyDescent="0.25">
      <c r="A47" s="4" t="s">
        <v>46</v>
      </c>
      <c r="B47" s="7">
        <v>8097298.1904381085</v>
      </c>
      <c r="C47" s="7">
        <v>8095911.8872508863</v>
      </c>
      <c r="D47" s="8">
        <f t="shared" si="0"/>
        <v>-1386.30318722222</v>
      </c>
    </row>
    <row r="48" spans="1:4" x14ac:dyDescent="0.25">
      <c r="A48" s="4" t="s">
        <v>47</v>
      </c>
      <c r="B48" s="7">
        <v>11418287.534686832</v>
      </c>
      <c r="C48" s="7">
        <v>11430730.99263222</v>
      </c>
      <c r="D48" s="8">
        <f t="shared" si="0"/>
        <v>12443.45794538781</v>
      </c>
    </row>
    <row r="49" spans="1:4" x14ac:dyDescent="0.25">
      <c r="A49" s="4" t="s">
        <v>48</v>
      </c>
      <c r="B49" s="7">
        <v>7916842.6827065982</v>
      </c>
      <c r="C49" s="7">
        <v>7916164.89811025</v>
      </c>
      <c r="D49" s="8">
        <f t="shared" si="0"/>
        <v>-677.78459634818137</v>
      </c>
    </row>
    <row r="50" spans="1:4" x14ac:dyDescent="0.25">
      <c r="A50" s="4" t="s">
        <v>49</v>
      </c>
      <c r="B50" s="7">
        <v>8021301.970401424</v>
      </c>
      <c r="C50" s="7">
        <v>8021606.6502438467</v>
      </c>
      <c r="D50" s="8">
        <f t="shared" si="0"/>
        <v>304.67984242271632</v>
      </c>
    </row>
    <row r="51" spans="1:4" x14ac:dyDescent="0.25">
      <c r="A51" s="4" t="s">
        <v>50</v>
      </c>
      <c r="B51" s="7">
        <v>10344170.235378698</v>
      </c>
      <c r="C51" s="7">
        <v>10348190.101186814</v>
      </c>
      <c r="D51" s="8">
        <f t="shared" si="0"/>
        <v>4019.8658081162721</v>
      </c>
    </row>
    <row r="52" spans="1:4" x14ac:dyDescent="0.25">
      <c r="A52" s="4" t="s">
        <v>51</v>
      </c>
      <c r="B52" s="7">
        <v>23336659.610339638</v>
      </c>
      <c r="C52" s="7">
        <v>23310568.395785585</v>
      </c>
      <c r="D52" s="8">
        <f t="shared" si="0"/>
        <v>-26091.2145540528</v>
      </c>
    </row>
    <row r="53" spans="1:4" x14ac:dyDescent="0.25">
      <c r="A53" s="4" t="s">
        <v>52</v>
      </c>
      <c r="B53" s="7">
        <v>8980878.2353774887</v>
      </c>
      <c r="C53" s="7">
        <v>8980971.7490984015</v>
      </c>
      <c r="D53" s="8">
        <f t="shared" si="0"/>
        <v>93.513720912858844</v>
      </c>
    </row>
    <row r="54" spans="1:4" x14ac:dyDescent="0.25">
      <c r="A54" s="4" t="s">
        <v>53</v>
      </c>
      <c r="B54" s="7">
        <v>838893075.48466468</v>
      </c>
      <c r="C54" s="7">
        <v>838195848.6664331</v>
      </c>
      <c r="D54" s="8">
        <f t="shared" si="0"/>
        <v>-697226.81823158264</v>
      </c>
    </row>
    <row r="55" spans="1:4" x14ac:dyDescent="0.25">
      <c r="A55" s="4" t="s">
        <v>54</v>
      </c>
      <c r="B55" s="7">
        <v>8091095.1933756918</v>
      </c>
      <c r="C55" s="7">
        <v>8072335.9784958148</v>
      </c>
      <c r="D55" s="8">
        <f t="shared" si="0"/>
        <v>-18759.214879876934</v>
      </c>
    </row>
    <row r="56" spans="1:4" x14ac:dyDescent="0.25">
      <c r="A56" s="4" t="s">
        <v>55</v>
      </c>
      <c r="B56" s="7">
        <v>33627649.145018965</v>
      </c>
      <c r="C56" s="7">
        <v>33673931.997723281</v>
      </c>
      <c r="D56" s="8">
        <f t="shared" si="0"/>
        <v>46282.852704316378</v>
      </c>
    </row>
    <row r="57" spans="1:4" x14ac:dyDescent="0.25">
      <c r="A57" s="4" t="s">
        <v>56</v>
      </c>
      <c r="B57" s="7">
        <v>15662483.288046224</v>
      </c>
      <c r="C57" s="7">
        <v>15655931.801437892</v>
      </c>
      <c r="D57" s="8">
        <f t="shared" si="0"/>
        <v>-6551.486608332023</v>
      </c>
    </row>
    <row r="58" spans="1:4" x14ac:dyDescent="0.25">
      <c r="A58" s="4" t="s">
        <v>57</v>
      </c>
      <c r="B58" s="7">
        <v>8154885.1753721461</v>
      </c>
      <c r="C58" s="7">
        <v>8153709.7016053135</v>
      </c>
      <c r="D58" s="8">
        <f t="shared" si="0"/>
        <v>-1175.4737668326125</v>
      </c>
    </row>
    <row r="59" spans="1:4" x14ac:dyDescent="0.25">
      <c r="A59" s="4" t="s">
        <v>58</v>
      </c>
      <c r="B59" s="7">
        <v>10734357.843410918</v>
      </c>
      <c r="C59" s="7">
        <v>10729953.873665685</v>
      </c>
      <c r="D59" s="8">
        <f t="shared" si="0"/>
        <v>-4403.969745233655</v>
      </c>
    </row>
    <row r="60" spans="1:4" x14ac:dyDescent="0.25">
      <c r="A60" s="4" t="s">
        <v>59</v>
      </c>
      <c r="B60" s="7">
        <v>29050136.30576013</v>
      </c>
      <c r="C60" s="7">
        <v>29014959.784192089</v>
      </c>
      <c r="D60" s="8">
        <f t="shared" si="0"/>
        <v>-35176.521568041295</v>
      </c>
    </row>
    <row r="61" spans="1:4" x14ac:dyDescent="0.25">
      <c r="A61" s="4" t="s">
        <v>60</v>
      </c>
      <c r="B61" s="7">
        <v>11640738.596617967</v>
      </c>
      <c r="C61" s="7">
        <v>11638367.805675017</v>
      </c>
      <c r="D61" s="8">
        <f t="shared" si="0"/>
        <v>-2370.7909429501742</v>
      </c>
    </row>
    <row r="62" spans="1:4" x14ac:dyDescent="0.25">
      <c r="A62" s="4" t="s">
        <v>61</v>
      </c>
      <c r="B62" s="7">
        <v>24895032.872085195</v>
      </c>
      <c r="C62" s="7">
        <v>24918183.234861061</v>
      </c>
      <c r="D62" s="8">
        <f t="shared" si="0"/>
        <v>23150.362775865942</v>
      </c>
    </row>
    <row r="63" spans="1:4" x14ac:dyDescent="0.25">
      <c r="A63" s="4" t="s">
        <v>62</v>
      </c>
      <c r="B63" s="7">
        <v>65383500.064947888</v>
      </c>
      <c r="C63" s="7">
        <v>65136713.420675479</v>
      </c>
      <c r="D63" s="8">
        <f t="shared" si="0"/>
        <v>-246786.64427240938</v>
      </c>
    </row>
    <row r="64" spans="1:4" x14ac:dyDescent="0.25">
      <c r="A64" s="4" t="s">
        <v>63</v>
      </c>
      <c r="B64" s="7">
        <v>6703043.2766541811</v>
      </c>
      <c r="C64" s="7">
        <v>6702828.3904506462</v>
      </c>
      <c r="D64" s="8">
        <f t="shared" si="0"/>
        <v>-214.88620353490114</v>
      </c>
    </row>
    <row r="65" spans="1:4" x14ac:dyDescent="0.25">
      <c r="A65" s="4" t="s">
        <v>64</v>
      </c>
      <c r="B65" s="7">
        <v>8462796.7473602798</v>
      </c>
      <c r="C65" s="7">
        <v>8480027.4173592757</v>
      </c>
      <c r="D65" s="8">
        <f t="shared" si="0"/>
        <v>17230.66999899596</v>
      </c>
    </row>
    <row r="66" spans="1:4" x14ac:dyDescent="0.25">
      <c r="A66" s="4" t="s">
        <v>65</v>
      </c>
      <c r="B66" s="7">
        <v>9573377.4633881468</v>
      </c>
      <c r="C66" s="7">
        <v>9578135.3500599097</v>
      </c>
      <c r="D66" s="8">
        <f t="shared" si="0"/>
        <v>4757.8866717629135</v>
      </c>
    </row>
    <row r="67" spans="1:4" x14ac:dyDescent="0.25">
      <c r="A67" s="4" t="s">
        <v>66</v>
      </c>
      <c r="B67" s="7">
        <v>10061957.81547853</v>
      </c>
      <c r="C67" s="7">
        <v>10060685.928132661</v>
      </c>
      <c r="D67" s="8">
        <f t="shared" si="0"/>
        <v>-1271.8873458690941</v>
      </c>
    </row>
    <row r="68" spans="1:4" x14ac:dyDescent="0.25">
      <c r="A68" s="4" t="s">
        <v>67</v>
      </c>
      <c r="B68" s="7">
        <v>7220935.6417560354</v>
      </c>
      <c r="C68" s="7">
        <v>7220947.1535354583</v>
      </c>
      <c r="D68" s="8">
        <f t="shared" si="0"/>
        <v>11.511779422871768</v>
      </c>
    </row>
    <row r="69" spans="1:4" x14ac:dyDescent="0.25">
      <c r="A69" s="4" t="s">
        <v>68</v>
      </c>
      <c r="B69" s="7">
        <v>7181238.550489489</v>
      </c>
      <c r="C69" s="7">
        <v>7182397.8372306898</v>
      </c>
      <c r="D69" s="8">
        <f t="shared" si="0"/>
        <v>1159.2867412008345</v>
      </c>
    </row>
    <row r="70" spans="1:4" x14ac:dyDescent="0.25">
      <c r="A70" s="4" t="s">
        <v>69</v>
      </c>
      <c r="B70" s="7">
        <v>9293328.6902317293</v>
      </c>
      <c r="C70" s="7">
        <v>9296993.2372212298</v>
      </c>
      <c r="D70" s="8">
        <f t="shared" ref="D70:D111" si="1">C70-B70</f>
        <v>3664.5469895005226</v>
      </c>
    </row>
    <row r="71" spans="1:4" x14ac:dyDescent="0.25">
      <c r="A71" s="4" t="s">
        <v>70</v>
      </c>
      <c r="B71" s="7">
        <v>12523358.447800558</v>
      </c>
      <c r="C71" s="7">
        <v>12532928.071764689</v>
      </c>
      <c r="D71" s="8">
        <f t="shared" si="1"/>
        <v>9569.6239641308784</v>
      </c>
    </row>
    <row r="72" spans="1:4" x14ac:dyDescent="0.25">
      <c r="A72" s="4" t="s">
        <v>71</v>
      </c>
      <c r="B72" s="7">
        <v>7986279.2589976471</v>
      </c>
      <c r="C72" s="7">
        <v>8159957.4249225417</v>
      </c>
      <c r="D72" s="8">
        <f t="shared" si="1"/>
        <v>173678.16592489462</v>
      </c>
    </row>
    <row r="73" spans="1:4" x14ac:dyDescent="0.25">
      <c r="A73" s="4" t="s">
        <v>72</v>
      </c>
      <c r="B73" s="7">
        <v>12520615.632048501</v>
      </c>
      <c r="C73" s="7">
        <v>12520632.869193275</v>
      </c>
      <c r="D73" s="8">
        <f t="shared" si="1"/>
        <v>17.237144773826003</v>
      </c>
    </row>
    <row r="74" spans="1:4" x14ac:dyDescent="0.25">
      <c r="A74" s="4" t="s">
        <v>73</v>
      </c>
      <c r="B74" s="7">
        <v>8920068.0732139666</v>
      </c>
      <c r="C74" s="7">
        <v>8919981.3640529364</v>
      </c>
      <c r="D74" s="8">
        <f t="shared" si="1"/>
        <v>-86.709161030128598</v>
      </c>
    </row>
    <row r="75" spans="1:4" x14ac:dyDescent="0.25">
      <c r="A75" s="4" t="s">
        <v>74</v>
      </c>
      <c r="B75" s="7">
        <v>7417445.5056709936</v>
      </c>
      <c r="C75" s="7">
        <v>7416622.0938020749</v>
      </c>
      <c r="D75" s="8">
        <f t="shared" si="1"/>
        <v>-823.41186891868711</v>
      </c>
    </row>
    <row r="76" spans="1:4" x14ac:dyDescent="0.25">
      <c r="A76" s="4" t="s">
        <v>75</v>
      </c>
      <c r="B76" s="7">
        <v>7332504.4520709803</v>
      </c>
      <c r="C76" s="7">
        <v>7329561.9780855216</v>
      </c>
      <c r="D76" s="8">
        <f t="shared" si="1"/>
        <v>-2942.4739854587242</v>
      </c>
    </row>
    <row r="77" spans="1:4" x14ac:dyDescent="0.25">
      <c r="A77" s="4" t="s">
        <v>76</v>
      </c>
      <c r="B77" s="7">
        <v>10324637.483209649</v>
      </c>
      <c r="C77" s="7">
        <v>10324736.120967146</v>
      </c>
      <c r="D77" s="8">
        <f t="shared" si="1"/>
        <v>98.637757496908307</v>
      </c>
    </row>
    <row r="78" spans="1:4" x14ac:dyDescent="0.25">
      <c r="A78" s="4" t="s">
        <v>77</v>
      </c>
      <c r="B78" s="7">
        <v>8334434.1212669238</v>
      </c>
      <c r="C78" s="7">
        <v>8333471.4599880688</v>
      </c>
      <c r="D78" s="8">
        <f t="shared" si="1"/>
        <v>-962.66127885505557</v>
      </c>
    </row>
    <row r="79" spans="1:4" x14ac:dyDescent="0.25">
      <c r="A79" s="4" t="s">
        <v>78</v>
      </c>
      <c r="B79" s="7">
        <v>11083043.800196979</v>
      </c>
      <c r="C79" s="7">
        <v>11079283.317896508</v>
      </c>
      <c r="D79" s="8">
        <f t="shared" si="1"/>
        <v>-3760.4823004715145</v>
      </c>
    </row>
    <row r="80" spans="1:4" x14ac:dyDescent="0.25">
      <c r="A80" s="4" t="s">
        <v>79</v>
      </c>
      <c r="B80" s="7">
        <v>19006610.356512882</v>
      </c>
      <c r="C80" s="7">
        <v>19002553.8072819</v>
      </c>
      <c r="D80" s="8">
        <f t="shared" si="1"/>
        <v>-4056.5492309816182</v>
      </c>
    </row>
    <row r="81" spans="1:4" x14ac:dyDescent="0.25">
      <c r="A81" s="4" t="s">
        <v>80</v>
      </c>
      <c r="B81" s="7">
        <v>7614712.7193557788</v>
      </c>
      <c r="C81" s="7">
        <v>7615534.3713591564</v>
      </c>
      <c r="D81" s="8">
        <f t="shared" si="1"/>
        <v>821.65200337767601</v>
      </c>
    </row>
    <row r="82" spans="1:4" x14ac:dyDescent="0.25">
      <c r="A82" s="4" t="s">
        <v>81</v>
      </c>
      <c r="B82" s="7">
        <v>8729016.6883290168</v>
      </c>
      <c r="C82" s="7">
        <v>8727367.1181046739</v>
      </c>
      <c r="D82" s="8">
        <f t="shared" si="1"/>
        <v>-1649.5702243428677</v>
      </c>
    </row>
    <row r="83" spans="1:4" x14ac:dyDescent="0.25">
      <c r="A83" s="4" t="s">
        <v>82</v>
      </c>
      <c r="B83" s="7">
        <v>38605675.66856645</v>
      </c>
      <c r="C83" s="7">
        <v>38629712.644405968</v>
      </c>
      <c r="D83" s="8">
        <f t="shared" si="1"/>
        <v>24036.975839518011</v>
      </c>
    </row>
    <row r="84" spans="1:4" x14ac:dyDescent="0.25">
      <c r="A84" s="4" t="s">
        <v>83</v>
      </c>
      <c r="B84" s="7">
        <v>13933617.978281867</v>
      </c>
      <c r="C84" s="7">
        <v>13924003.222127788</v>
      </c>
      <c r="D84" s="8">
        <f t="shared" si="1"/>
        <v>-9614.7561540789902</v>
      </c>
    </row>
    <row r="85" spans="1:4" x14ac:dyDescent="0.25">
      <c r="A85" s="4" t="s">
        <v>84</v>
      </c>
      <c r="B85" s="7">
        <v>8456144.2900948748</v>
      </c>
      <c r="C85" s="7">
        <v>8456483.0310269352</v>
      </c>
      <c r="D85" s="8">
        <f t="shared" si="1"/>
        <v>338.74093206040561</v>
      </c>
    </row>
    <row r="86" spans="1:4" x14ac:dyDescent="0.25">
      <c r="A86" s="4" t="s">
        <v>85</v>
      </c>
      <c r="B86" s="7">
        <v>8510201.4863843564</v>
      </c>
      <c r="C86" s="7">
        <v>8502293.4369546473</v>
      </c>
      <c r="D86" s="8">
        <f t="shared" si="1"/>
        <v>-7908.0494297090918</v>
      </c>
    </row>
    <row r="87" spans="1:4" x14ac:dyDescent="0.25">
      <c r="A87" s="4" t="s">
        <v>86</v>
      </c>
      <c r="B87" s="7">
        <v>7358710.7533968557</v>
      </c>
      <c r="C87" s="7">
        <v>7399329.9733275753</v>
      </c>
      <c r="D87" s="8">
        <f t="shared" si="1"/>
        <v>40619.219930719584</v>
      </c>
    </row>
    <row r="88" spans="1:4" x14ac:dyDescent="0.25">
      <c r="A88" s="4" t="s">
        <v>87</v>
      </c>
      <c r="B88" s="7">
        <v>11079370.82688668</v>
      </c>
      <c r="C88" s="7">
        <v>11079317.460094893</v>
      </c>
      <c r="D88" s="8">
        <f t="shared" si="1"/>
        <v>-53.366791786625981</v>
      </c>
    </row>
    <row r="89" spans="1:4" x14ac:dyDescent="0.25">
      <c r="A89" s="4" t="s">
        <v>88</v>
      </c>
      <c r="B89" s="7">
        <v>18165940.37938628</v>
      </c>
      <c r="C89" s="7">
        <v>18175339.708764423</v>
      </c>
      <c r="D89" s="8">
        <f t="shared" si="1"/>
        <v>9399.3293781429529</v>
      </c>
    </row>
    <row r="90" spans="1:4" x14ac:dyDescent="0.25">
      <c r="A90" s="4" t="s">
        <v>89</v>
      </c>
      <c r="B90" s="7">
        <v>7564694.3668698864</v>
      </c>
      <c r="C90" s="7">
        <v>7564584.9422674105</v>
      </c>
      <c r="D90" s="8">
        <f t="shared" si="1"/>
        <v>-109.42460247594863</v>
      </c>
    </row>
    <row r="91" spans="1:4" x14ac:dyDescent="0.25">
      <c r="A91" s="4" t="s">
        <v>90</v>
      </c>
      <c r="B91" s="7">
        <v>9995636.2102685589</v>
      </c>
      <c r="C91" s="7">
        <v>9996776.4178784993</v>
      </c>
      <c r="D91" s="8">
        <f t="shared" si="1"/>
        <v>1140.2076099403203</v>
      </c>
    </row>
    <row r="92" spans="1:4" x14ac:dyDescent="0.25">
      <c r="A92" s="4" t="s">
        <v>91</v>
      </c>
      <c r="B92" s="7">
        <v>7388416.0994636184</v>
      </c>
      <c r="C92" s="7">
        <v>7389754.8793856557</v>
      </c>
      <c r="D92" s="8">
        <f t="shared" si="1"/>
        <v>1338.7799220373854</v>
      </c>
    </row>
    <row r="93" spans="1:4" x14ac:dyDescent="0.25">
      <c r="A93" s="4" t="s">
        <v>92</v>
      </c>
      <c r="B93" s="7">
        <v>35179873.24320358</v>
      </c>
      <c r="C93" s="7">
        <v>35174693.46281302</v>
      </c>
      <c r="D93" s="8">
        <f t="shared" si="1"/>
        <v>-5179.780390560627</v>
      </c>
    </row>
    <row r="94" spans="1:4" x14ac:dyDescent="0.25">
      <c r="A94" s="4" t="s">
        <v>93</v>
      </c>
      <c r="B94" s="7">
        <v>11466824.343427941</v>
      </c>
      <c r="C94" s="7">
        <v>11465123.63149867</v>
      </c>
      <c r="D94" s="8">
        <f t="shared" si="1"/>
        <v>-1700.7119292709976</v>
      </c>
    </row>
    <row r="95" spans="1:4" x14ac:dyDescent="0.25">
      <c r="A95" s="4" t="s">
        <v>94</v>
      </c>
      <c r="B95" s="7">
        <v>14431006.086286485</v>
      </c>
      <c r="C95" s="7">
        <v>14406766.040363701</v>
      </c>
      <c r="D95" s="8">
        <f t="shared" si="1"/>
        <v>-24240.045922784135</v>
      </c>
    </row>
    <row r="96" spans="1:4" x14ac:dyDescent="0.25">
      <c r="A96" s="4" t="s">
        <v>95</v>
      </c>
      <c r="B96" s="7">
        <v>12045884.904862421</v>
      </c>
      <c r="C96" s="7">
        <v>12045970.52971624</v>
      </c>
      <c r="D96" s="8">
        <f t="shared" si="1"/>
        <v>85.624853819608688</v>
      </c>
    </row>
    <row r="97" spans="1:4" x14ac:dyDescent="0.25">
      <c r="A97" s="4" t="s">
        <v>96</v>
      </c>
      <c r="B97" s="7">
        <v>18028589.887460046</v>
      </c>
      <c r="C97" s="7">
        <v>18028333.126792591</v>
      </c>
      <c r="D97" s="8">
        <f t="shared" si="1"/>
        <v>-256.76066745445132</v>
      </c>
    </row>
    <row r="98" spans="1:4" x14ac:dyDescent="0.25">
      <c r="A98" s="4" t="s">
        <v>97</v>
      </c>
      <c r="B98" s="7">
        <v>9532386.4999467973</v>
      </c>
      <c r="C98" s="7">
        <v>9532359.3930212799</v>
      </c>
      <c r="D98" s="8">
        <f t="shared" si="1"/>
        <v>-27.106925517320633</v>
      </c>
    </row>
    <row r="99" spans="1:4" x14ac:dyDescent="0.25">
      <c r="A99" s="4" t="s">
        <v>98</v>
      </c>
      <c r="B99" s="7">
        <v>10094011.898959821</v>
      </c>
      <c r="C99" s="7">
        <v>10097139.170868086</v>
      </c>
      <c r="D99" s="8">
        <f t="shared" si="1"/>
        <v>3127.2719082646072</v>
      </c>
    </row>
    <row r="100" spans="1:4" x14ac:dyDescent="0.25">
      <c r="A100" s="4" t="s">
        <v>99</v>
      </c>
      <c r="B100" s="7">
        <v>67074609.906201333</v>
      </c>
      <c r="C100" s="7">
        <v>67014492.436503842</v>
      </c>
      <c r="D100" s="8">
        <f t="shared" si="1"/>
        <v>-60117.469697490335</v>
      </c>
    </row>
    <row r="101" spans="1:4" x14ac:dyDescent="0.25">
      <c r="A101" s="4" t="s">
        <v>100</v>
      </c>
      <c r="B101" s="7">
        <v>8692947.8652818669</v>
      </c>
      <c r="C101" s="7">
        <v>8693639.9237804078</v>
      </c>
      <c r="D101" s="8">
        <f t="shared" si="1"/>
        <v>692.0584985408932</v>
      </c>
    </row>
    <row r="102" spans="1:4" x14ac:dyDescent="0.25">
      <c r="A102" s="4" t="s">
        <v>101</v>
      </c>
      <c r="B102" s="7">
        <v>17076527.378084738</v>
      </c>
      <c r="C102" s="7">
        <v>17076583.991109595</v>
      </c>
      <c r="D102" s="8">
        <f t="shared" si="1"/>
        <v>56.613024856895208</v>
      </c>
    </row>
    <row r="103" spans="1:4" x14ac:dyDescent="0.25">
      <c r="A103" s="4" t="s">
        <v>102</v>
      </c>
      <c r="B103" s="7">
        <v>9091066.8281441052</v>
      </c>
      <c r="C103" s="7">
        <v>9091369.4450554922</v>
      </c>
      <c r="D103" s="8">
        <f t="shared" si="1"/>
        <v>302.61691138707101</v>
      </c>
    </row>
    <row r="104" spans="1:4" x14ac:dyDescent="0.25">
      <c r="A104" s="4" t="s">
        <v>103</v>
      </c>
      <c r="B104" s="7">
        <v>8559821.3194309603</v>
      </c>
      <c r="C104" s="7">
        <v>8537229.0091150627</v>
      </c>
      <c r="D104" s="8">
        <f t="shared" si="1"/>
        <v>-22592.310315897688</v>
      </c>
    </row>
    <row r="105" spans="1:4" x14ac:dyDescent="0.25">
      <c r="A105" s="4" t="s">
        <v>104</v>
      </c>
      <c r="B105" s="7">
        <v>59565790.63455727</v>
      </c>
      <c r="C105" s="7">
        <v>59550215.717750035</v>
      </c>
      <c r="D105" s="8">
        <f t="shared" si="1"/>
        <v>-15574.916807234287</v>
      </c>
    </row>
    <row r="106" spans="1:4" x14ac:dyDescent="0.25">
      <c r="A106" s="4" t="s">
        <v>105</v>
      </c>
      <c r="B106" s="7">
        <v>72753425.654664099</v>
      </c>
      <c r="C106" s="7">
        <v>72752844.507143617</v>
      </c>
      <c r="D106" s="8">
        <f t="shared" si="1"/>
        <v>-581.14752048254013</v>
      </c>
    </row>
    <row r="107" spans="1:4" x14ac:dyDescent="0.25">
      <c r="A107" s="4" t="s">
        <v>106</v>
      </c>
      <c r="B107" s="7">
        <v>8519758.2156296074</v>
      </c>
      <c r="C107" s="7">
        <v>8521312.6286752056</v>
      </c>
      <c r="D107" s="8">
        <f t="shared" si="1"/>
        <v>1554.413045598194</v>
      </c>
    </row>
    <row r="108" spans="1:4" x14ac:dyDescent="0.25">
      <c r="A108" s="4" t="s">
        <v>107</v>
      </c>
      <c r="B108" s="7">
        <v>18096832.38722137</v>
      </c>
      <c r="C108" s="7">
        <v>18101159.802463479</v>
      </c>
      <c r="D108" s="8">
        <f t="shared" si="1"/>
        <v>4327.4152421094477</v>
      </c>
    </row>
    <row r="109" spans="1:4" x14ac:dyDescent="0.25">
      <c r="A109" s="4" t="s">
        <v>108</v>
      </c>
      <c r="B109" s="7">
        <v>7987439.7177293124</v>
      </c>
      <c r="C109" s="7">
        <v>7990013.1774361078</v>
      </c>
      <c r="D109" s="8">
        <f t="shared" si="1"/>
        <v>2573.4597067954019</v>
      </c>
    </row>
    <row r="110" spans="1:4" ht="15.75" thickBot="1" x14ac:dyDescent="0.3">
      <c r="A110" s="4" t="s">
        <v>109</v>
      </c>
      <c r="B110" s="9">
        <v>7666279.2350670937</v>
      </c>
      <c r="C110" s="9">
        <v>7631162.8538028086</v>
      </c>
      <c r="D110" s="10">
        <f t="shared" si="1"/>
        <v>-35116.381264285184</v>
      </c>
    </row>
    <row r="111" spans="1:4" ht="15.75" thickBot="1" x14ac:dyDescent="0.3">
      <c r="A111" s="11" t="s">
        <v>110</v>
      </c>
      <c r="B111" s="12">
        <f>SUM(B5:B110)</f>
        <v>2439956782.8172789</v>
      </c>
      <c r="C111" s="12">
        <f>SUM(C5:C110)</f>
        <v>2439956782.8172798</v>
      </c>
      <c r="D111" s="13">
        <f t="shared" si="1"/>
        <v>0</v>
      </c>
    </row>
    <row r="113" spans="1:1" x14ac:dyDescent="0.25">
      <c r="A113" s="14" t="s">
        <v>112</v>
      </c>
    </row>
  </sheetData>
  <mergeCells count="1">
    <mergeCell ref="A1:D1"/>
  </mergeCells>
  <pageMargins left="0.19685039370078741" right="0.23622047244094491" top="0.35433070866141736" bottom="0.31496062992125984" header="0.23622047244094491" footer="0.19685039370078741"/>
  <pageSetup paperSize="13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SDOS.DERIV.PART.2022 ANEXO VI</vt:lpstr>
      <vt:lpstr>'SDOS.DERIV.PART.2022 ANEXO VI'!Títulos_a_imprimir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jose.puerto</dc:creator>
  <cp:lastModifiedBy>Jesús Miguel Ortíz Jiménez</cp:lastModifiedBy>
  <cp:lastPrinted>2020-07-06T15:57:38Z</cp:lastPrinted>
  <dcterms:created xsi:type="dcterms:W3CDTF">2018-07-20T16:02:14Z</dcterms:created>
  <dcterms:modified xsi:type="dcterms:W3CDTF">2022-08-04T17:29:00Z</dcterms:modified>
</cp:coreProperties>
</file>