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\03 CODHEY\"/>
    </mc:Choice>
  </mc:AlternateContent>
  <bookViews>
    <workbookView xWindow="-120" yWindow="-120" windowWidth="21840" windowHeight="13140"/>
  </bookViews>
  <sheets>
    <sheet name="Flujo de fondo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2" l="1"/>
  <c r="D26" i="2"/>
  <c r="D25" i="2"/>
  <c r="D24" i="2"/>
  <c r="D23" i="2"/>
  <c r="D18" i="2"/>
  <c r="D14" i="2"/>
  <c r="G11" i="2" l="1"/>
  <c r="G12" i="2"/>
  <c r="G13" i="2"/>
  <c r="G14" i="2"/>
  <c r="G15" i="2"/>
  <c r="G16" i="2"/>
  <c r="G17" i="2"/>
  <c r="G18" i="2"/>
  <c r="G19" i="2"/>
  <c r="G10" i="2"/>
  <c r="C32" i="2" l="1"/>
  <c r="G24" i="2"/>
  <c r="G25" i="2"/>
  <c r="G26" i="2"/>
  <c r="G27" i="2"/>
  <c r="D28" i="2"/>
  <c r="G28" i="2" s="1"/>
  <c r="D29" i="2"/>
  <c r="G29" i="2" s="1"/>
  <c r="D30" i="2"/>
  <c r="G30" i="2" s="1"/>
  <c r="D31" i="2"/>
  <c r="G31" i="2" s="1"/>
  <c r="G23" i="2"/>
  <c r="F32" i="2"/>
  <c r="E32" i="2"/>
  <c r="B32" i="2"/>
  <c r="F20" i="2"/>
  <c r="E20" i="2"/>
  <c r="C20" i="2"/>
  <c r="B20" i="2"/>
  <c r="G20" i="2" l="1"/>
  <c r="E34" i="2"/>
  <c r="G32" i="2"/>
  <c r="D32" i="2"/>
  <c r="F34" i="2"/>
  <c r="D20" i="2"/>
  <c r="C34" i="2"/>
  <c r="B34" i="2"/>
  <c r="D34" i="2" l="1"/>
</calcChain>
</file>

<file path=xl/sharedStrings.xml><?xml version="1.0" encoding="utf-8"?>
<sst xmlns="http://schemas.openxmlformats.org/spreadsheetml/2006/main" count="37" uniqueCount="37">
  <si>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</si>
  <si>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</si>
  <si>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</si>
  <si>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</si>
  <si>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</si>
  <si>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</si>
  <si>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</si>
  <si>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</si>
  <si>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</si>
  <si>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</si>
  <si>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</si>
  <si>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</si>
  <si>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</si>
  <si>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</si>
  <si>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</si>
  <si>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</si>
  <si>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</si>
  <si>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</si>
  <si>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</si>
  <si>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</si>
  <si>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</si>
  <si>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</si>
  <si>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</si>
  <si>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</si>
  <si>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</si>
  <si>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</si>
  <si>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</si>
  <si>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</si>
  <si>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</si>
  <si>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</si>
  <si>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</si>
  <si>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r>
      <t xml:space="preserve">NOTA:Elresultado en Ampliación-Reducción,Modificado y Devengado  por  </t>
    </r>
    <r>
      <rPr>
        <b/>
        <i/>
        <u/>
        <sz val="10"/>
        <color theme="1"/>
        <rFont val="Lato"/>
        <family val="2"/>
      </rPr>
      <t>79.49</t>
    </r>
    <r>
      <rPr>
        <i/>
        <u/>
        <sz val="10"/>
        <color theme="1"/>
        <rFont val="Lato"/>
        <family val="2"/>
      </rPr>
      <t xml:space="preserve"> </t>
    </r>
    <r>
      <rPr>
        <sz val="10"/>
        <color theme="1"/>
        <rFont val="Lato"/>
        <family val="2"/>
      </rPr>
      <t xml:space="preserve">es el resultado de la diferencia de </t>
    </r>
    <r>
      <rPr>
        <b/>
        <sz val="10"/>
        <color theme="1"/>
        <rFont val="Lato"/>
        <family val="2"/>
      </rPr>
      <t>1.28</t>
    </r>
    <r>
      <rPr>
        <sz val="10"/>
        <color theme="1"/>
        <rFont val="Lato"/>
        <family val="2"/>
      </rPr>
      <t xml:space="preserve"> productos bancarios por compensación SPEI menos </t>
    </r>
    <r>
      <rPr>
        <b/>
        <sz val="10"/>
        <color theme="1"/>
        <rFont val="Lato"/>
        <family val="2"/>
      </rPr>
      <t>80.77</t>
    </r>
    <r>
      <rPr>
        <sz val="10"/>
        <color theme="1"/>
        <rFont val="Lato"/>
        <family val="2"/>
      </rPr>
      <t xml:space="preserve"> del remanente del ejericio fiscal 2023</t>
    </r>
  </si>
  <si>
    <t>ENTE PÚBLICO: COMISIÓN DE DERECHOS HUMANOS DEL ESTADO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</si>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</sst>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  <font>
      <b/>
      <i/>
      <u/>
      <sz val="10"/>
      <color theme="1"/>
      <name val="Lato"/>
      <family val="2"/>
    </font>
    <font>
      <i/>
      <u/>
      <sz val="10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164" fontId="2" fillId="0" borderId="0" xfId="0" applyNumberFormat="1" applyFont="1" applyFill="1" applyBorder="1" applyAlignment="1"/>
    <xf numFmtId="7" fontId="2" fillId="0" borderId="0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G35" sqref="G35"/>
    </sheetView>
  </sheetViews>
  <sheetFormatPr baseColWidth="10" defaultRowHeight="12.75" x14ac:dyDescent="0.2"/>
  <cols>
    <col min="1" max="1" width="105.85546875" style="7" customWidth="1"/>
    <col min="2" max="2" width="17.5703125" style="7" bestFit="1" customWidth="1"/>
    <col min="3" max="3" width="23.140625" style="7" bestFit="1" customWidth="1"/>
    <col min="4" max="5" width="15.140625" style="7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9" t="s">
        <v>32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36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5" spans="1:8" ht="5.25" customHeight="1" x14ac:dyDescent="0.2"/>
    <row r="6" spans="1:8" x14ac:dyDescent="0.2">
      <c r="A6" s="18" t="s">
        <v>5</v>
      </c>
      <c r="B6" s="20" t="s">
        <v>33</v>
      </c>
      <c r="C6" s="22" t="s">
        <v>2</v>
      </c>
      <c r="D6" s="22" t="s">
        <v>0</v>
      </c>
      <c r="E6" s="22" t="s">
        <v>1</v>
      </c>
      <c r="F6" s="24" t="s">
        <v>34</v>
      </c>
      <c r="G6" s="16" t="s">
        <v>35</v>
      </c>
      <c r="H6" s="8"/>
    </row>
    <row r="7" spans="1:8" x14ac:dyDescent="0.2">
      <c r="A7" s="18"/>
      <c r="B7" s="21"/>
      <c r="C7" s="23"/>
      <c r="D7" s="23"/>
      <c r="E7" s="23"/>
      <c r="F7" s="25"/>
      <c r="G7" s="17"/>
      <c r="H7" s="8"/>
    </row>
    <row r="8" spans="1:8" x14ac:dyDescent="0.2">
      <c r="A8" s="18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ref="G11:G19" si="0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0.63</v>
      </c>
      <c r="D14" s="11">
        <f>+B14+C14</f>
        <v>0.63</v>
      </c>
      <c r="E14" s="11">
        <v>0.63</v>
      </c>
      <c r="F14" s="11">
        <v>0.63</v>
      </c>
      <c r="G14" s="11">
        <f t="shared" si="0"/>
        <v>0.63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  <c r="H17" s="12"/>
    </row>
    <row r="18" spans="1:9" ht="15" customHeight="1" x14ac:dyDescent="0.2">
      <c r="A18" s="2" t="s">
        <v>18</v>
      </c>
      <c r="B18" s="11">
        <v>39145433</v>
      </c>
      <c r="C18" s="11">
        <v>0</v>
      </c>
      <c r="D18" s="11">
        <f>+B18+C18</f>
        <v>39145433</v>
      </c>
      <c r="E18" s="11">
        <v>9066574</v>
      </c>
      <c r="F18" s="11">
        <v>9066574</v>
      </c>
      <c r="G18" s="11">
        <f t="shared" si="0"/>
        <v>-30078859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  <c r="H19" s="12"/>
    </row>
    <row r="20" spans="1:9" ht="15" customHeight="1" x14ac:dyDescent="0.2">
      <c r="A20" s="3" t="s">
        <v>20</v>
      </c>
      <c r="B20" s="13">
        <f>SUM(B10:B19)</f>
        <v>39145433</v>
      </c>
      <c r="C20" s="13">
        <f t="shared" ref="C20:F20" si="1">SUM(C10:C19)</f>
        <v>0.63</v>
      </c>
      <c r="D20" s="13">
        <f t="shared" si="1"/>
        <v>39145433.630000003</v>
      </c>
      <c r="E20" s="13">
        <f t="shared" si="1"/>
        <v>9066574.6300000008</v>
      </c>
      <c r="F20" s="13">
        <f t="shared" si="1"/>
        <v>9066574.6300000008</v>
      </c>
      <c r="G20" s="13">
        <f>SUM(G10:G19)</f>
        <v>-30078858.370000001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32755608</v>
      </c>
      <c r="C23" s="11">
        <v>-90701.75</v>
      </c>
      <c r="D23" s="11">
        <f>+B23+C23</f>
        <v>32664906.25</v>
      </c>
      <c r="E23" s="11">
        <v>7331784.0700000003</v>
      </c>
      <c r="F23" s="11">
        <v>6875580.6600000001</v>
      </c>
      <c r="G23" s="11">
        <f>+D23-E23</f>
        <v>25333122.18</v>
      </c>
      <c r="H23" s="12"/>
      <c r="I23" s="12"/>
    </row>
    <row r="24" spans="1:9" ht="15" customHeight="1" x14ac:dyDescent="0.2">
      <c r="A24" s="5" t="s">
        <v>22</v>
      </c>
      <c r="B24" s="11">
        <v>2208335</v>
      </c>
      <c r="C24" s="11">
        <v>-38345.18</v>
      </c>
      <c r="D24" s="11">
        <f t="shared" ref="D24:D27" si="2">+B24+C24</f>
        <v>2169989.8199999998</v>
      </c>
      <c r="E24" s="11">
        <v>544569.81999999995</v>
      </c>
      <c r="F24" s="11">
        <v>490616.35</v>
      </c>
      <c r="G24" s="11">
        <f t="shared" ref="G24:G31" si="3">+D24-E24</f>
        <v>1625420</v>
      </c>
      <c r="H24" s="12"/>
      <c r="I24" s="12"/>
    </row>
    <row r="25" spans="1:9" ht="15" customHeight="1" x14ac:dyDescent="0.2">
      <c r="A25" s="5" t="s">
        <v>23</v>
      </c>
      <c r="B25" s="11">
        <v>4177705</v>
      </c>
      <c r="C25" s="11">
        <v>75204.759999999995</v>
      </c>
      <c r="D25" s="11">
        <f t="shared" si="2"/>
        <v>4252909.76</v>
      </c>
      <c r="E25" s="11">
        <v>960859.76</v>
      </c>
      <c r="F25" s="11">
        <v>919530.35</v>
      </c>
      <c r="G25" s="11">
        <f t="shared" si="3"/>
        <v>3292050</v>
      </c>
      <c r="H25" s="12"/>
      <c r="I25" s="12"/>
    </row>
    <row r="26" spans="1:9" ht="15" customHeight="1" x14ac:dyDescent="0.2">
      <c r="A26" s="5" t="s">
        <v>24</v>
      </c>
      <c r="B26" s="11">
        <v>3785</v>
      </c>
      <c r="C26" s="11">
        <v>441</v>
      </c>
      <c r="D26" s="11">
        <f t="shared" si="2"/>
        <v>4226</v>
      </c>
      <c r="E26" s="11">
        <v>441</v>
      </c>
      <c r="F26" s="11">
        <v>441</v>
      </c>
      <c r="G26" s="11">
        <f t="shared" si="3"/>
        <v>3785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53401.8</v>
      </c>
      <c r="D27" s="11">
        <f t="shared" si="2"/>
        <v>53401.8</v>
      </c>
      <c r="E27" s="11">
        <v>53401.8</v>
      </c>
      <c r="F27" s="11">
        <v>39608.239999999998</v>
      </c>
      <c r="G27" s="11">
        <f t="shared" si="3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ref="D24:D31" si="4">+B28+C28</f>
        <v>0</v>
      </c>
      <c r="E28" s="11">
        <v>0</v>
      </c>
      <c r="F28" s="11">
        <v>0</v>
      </c>
      <c r="G28" s="11">
        <f t="shared" si="3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4"/>
        <v>0</v>
      </c>
      <c r="E29" s="11">
        <v>0</v>
      </c>
      <c r="F29" s="11">
        <v>0</v>
      </c>
      <c r="G29" s="11">
        <f t="shared" si="3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4"/>
        <v>0</v>
      </c>
      <c r="E30" s="11">
        <v>0</v>
      </c>
      <c r="F30" s="11">
        <v>0</v>
      </c>
      <c r="G30" s="11">
        <f t="shared" si="3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4"/>
        <v>0</v>
      </c>
      <c r="E31" s="11">
        <v>0</v>
      </c>
      <c r="F31" s="11">
        <v>0</v>
      </c>
      <c r="G31" s="11">
        <f t="shared" si="3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39145433</v>
      </c>
      <c r="C32" s="13">
        <f>SUM(C23:C31)</f>
        <v>0.63000000000465661</v>
      </c>
      <c r="D32" s="13">
        <f>SUM(D23:D31)</f>
        <v>39145433.629999995</v>
      </c>
      <c r="E32" s="13">
        <f t="shared" ref="E32:F32" si="5">SUM(E23:E31)</f>
        <v>8891056.4500000011</v>
      </c>
      <c r="F32" s="13">
        <f t="shared" si="5"/>
        <v>8325776.5999999996</v>
      </c>
      <c r="G32" s="13">
        <f>SUM(G23:G31)</f>
        <v>30254377.18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6">+C20-C32</f>
        <v>-4.6566084321852941E-12</v>
      </c>
      <c r="D34" s="13">
        <f t="shared" si="6"/>
        <v>0</v>
      </c>
      <c r="E34" s="13">
        <f t="shared" si="6"/>
        <v>175518.1799999997</v>
      </c>
      <c r="F34" s="13">
        <f t="shared" si="6"/>
        <v>740798.03000000119</v>
      </c>
      <c r="G34" s="13"/>
    </row>
    <row r="35" spans="1:7" ht="9" customHeight="1" x14ac:dyDescent="0.2">
      <c r="A35" s="14"/>
      <c r="B35" s="15"/>
      <c r="C35" s="15"/>
      <c r="D35" s="15"/>
      <c r="E35" s="15"/>
      <c r="F35" s="15"/>
      <c r="G35" s="15"/>
    </row>
    <row r="37" spans="1:7" x14ac:dyDescent="0.2">
      <c r="A37" s="7" t="s">
        <v>31</v>
      </c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2025-02-17T16:28:09Z</cp:lastPrinted>
  <dcterms:created xsi:type="dcterms:W3CDTF">2024-11-22T17:44:08Z</dcterms:created>
  <dcterms:modified xsi:type="dcterms:W3CDTF">2025-04-23T16:27:39Z</dcterms:modified>
</cp:coreProperties>
</file>