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AUTONOMOS\01 AIPE\"/>
    </mc:Choice>
  </mc:AlternateContent>
  <bookViews>
    <workbookView xWindow="0" yWindow="0" windowWidth="20490" windowHeight="6750"/>
  </bookViews>
  <sheets>
    <sheet name="Flujo de Fondo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F27" i="2"/>
  <c r="D27" i="2"/>
  <c r="D25" i="2"/>
  <c r="F23" i="2"/>
  <c r="D23" i="2"/>
  <c r="E18" i="2"/>
  <c r="D18" i="2"/>
  <c r="F18" i="2" s="1"/>
  <c r="F14" i="2"/>
  <c r="E14" i="2"/>
  <c r="D14" i="2"/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<sst xmlns="http://schemas.openxmlformats.org/spreadsheetml/2006/main" count="36" uniqueCount="36">
  <si>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</si>
  <si>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</si>
  <si>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</si>
  <si>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</si>
  <si>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</si>
  <si>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</si>
  <si>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</si>
  <si>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</si>
  <si>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</si>
  <si>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</si>
  <si>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</si>
  <si>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</si>
  <si>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</si>
  <si>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</si>
  <si>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</si>
  <si>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</si>
  <si>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</si>
  <si>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</si>
  <si>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</si>
  <si>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</si>
  <si>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</si>
  <si>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</si>
  <si>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</si>
  <si>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</si>
  <si>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</si>
  <si>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</si>
  <si>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</si>
  <si>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</si>
  <si>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</si>
  <si>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</si>
  <si>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</si>
  <si>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</si>
  <si>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</si>
  <si>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</si>
  <si>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</si>
  <si>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 xml:space="preserve">ENTE PÚBLICO: AGENCIA DE INTELIGENCIA PATRIMONIAL Y ECONOMICA DEL ESTADO DE YUCATAN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</si>
</sst>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E38" sqref="E38"/>
    </sheetView>
  </sheetViews>
  <sheetFormatPr baseColWidth="10" defaultColWidth="11.42578125" defaultRowHeight="12.75" x14ac:dyDescent="0.2"/>
  <cols>
    <col min="1" max="1" width="106.85546875" style="8" customWidth="1"/>
    <col min="2" max="2" width="17.5703125" style="8" bestFit="1" customWidth="1"/>
    <col min="3" max="3" width="23.7109375" style="8" customWidth="1"/>
    <col min="4" max="5" width="14.8554687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902.44</v>
      </c>
      <c r="D14" s="11">
        <f>+C14</f>
        <v>902.44</v>
      </c>
      <c r="E14" s="11">
        <f>+D14</f>
        <v>902.44</v>
      </c>
      <c r="F14" s="11">
        <f>+E14</f>
        <v>902.44</v>
      </c>
      <c r="G14" s="11">
        <f>+F14-B14</f>
        <v>902.44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39770800</v>
      </c>
      <c r="C18" s="11">
        <v>0</v>
      </c>
      <c r="D18" s="11">
        <f>+B18</f>
        <v>39770800</v>
      </c>
      <c r="E18" s="11">
        <f>+D18</f>
        <v>39770800</v>
      </c>
      <c r="F18" s="11">
        <f>+D18</f>
        <v>39770800</v>
      </c>
      <c r="G18" s="11">
        <f t="shared" si="0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39770800</v>
      </c>
      <c r="C20" s="12">
        <f t="shared" ref="C20:F20" si="1">SUM(C10:C19)</f>
        <v>902.44</v>
      </c>
      <c r="D20" s="12">
        <f t="shared" si="1"/>
        <v>39771702.439999998</v>
      </c>
      <c r="E20" s="12">
        <f t="shared" si="1"/>
        <v>39771702.439999998</v>
      </c>
      <c r="F20" s="12">
        <f t="shared" si="1"/>
        <v>39771702.439999998</v>
      </c>
      <c r="G20" s="12">
        <f>SUM(G10:G19)</f>
        <v>902.44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24540140</v>
      </c>
      <c r="C23" s="11">
        <v>0</v>
      </c>
      <c r="D23" s="11">
        <f>+B23</f>
        <v>24540140</v>
      </c>
      <c r="E23" s="11">
        <v>4201434.3099999996</v>
      </c>
      <c r="F23" s="11">
        <f>+E23</f>
        <v>4201434.3099999996</v>
      </c>
      <c r="G23" s="11">
        <f>+D23-E23</f>
        <v>20338705.690000001</v>
      </c>
    </row>
    <row r="24" spans="1:7" x14ac:dyDescent="0.2">
      <c r="A24" s="6" t="s">
        <v>22</v>
      </c>
      <c r="B24" s="11">
        <v>790000</v>
      </c>
      <c r="C24" s="11">
        <v>-120000</v>
      </c>
      <c r="D24" s="11">
        <v>670000</v>
      </c>
      <c r="E24" s="11">
        <v>48759.22</v>
      </c>
      <c r="F24" s="11">
        <v>48759.22</v>
      </c>
      <c r="G24" s="11">
        <f t="shared" ref="G24:G31" si="2">+D24-E24</f>
        <v>621240.78</v>
      </c>
    </row>
    <row r="25" spans="1:7" x14ac:dyDescent="0.2">
      <c r="A25" s="6" t="s">
        <v>23</v>
      </c>
      <c r="B25" s="11">
        <v>8158460</v>
      </c>
      <c r="C25" s="11">
        <v>75000</v>
      </c>
      <c r="D25" s="11">
        <f>+B25+C25</f>
        <v>8233460</v>
      </c>
      <c r="E25" s="11">
        <v>653892.48</v>
      </c>
      <c r="F25" s="11">
        <v>653891.88</v>
      </c>
      <c r="G25" s="11">
        <f t="shared" si="2"/>
        <v>7579567.5199999996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45000</v>
      </c>
      <c r="D27" s="11">
        <f>+C27</f>
        <v>45000</v>
      </c>
      <c r="E27" s="11">
        <v>40535.910000000003</v>
      </c>
      <c r="F27" s="11">
        <f>+E27</f>
        <v>40535.910000000003</v>
      </c>
      <c r="G27" s="11">
        <f t="shared" si="2"/>
        <v>4464.0899999999965</v>
      </c>
    </row>
    <row r="28" spans="1:7" x14ac:dyDescent="0.2">
      <c r="A28" s="6" t="s">
        <v>26</v>
      </c>
      <c r="B28" s="11">
        <v>4500000</v>
      </c>
      <c r="C28" s="11">
        <v>0</v>
      </c>
      <c r="D28" s="11">
        <f>+B28</f>
        <v>4500000</v>
      </c>
      <c r="E28" s="11">
        <v>0</v>
      </c>
      <c r="F28" s="11">
        <v>0</v>
      </c>
      <c r="G28" s="11">
        <f t="shared" si="2"/>
        <v>4500000</v>
      </c>
    </row>
    <row r="29" spans="1:7" x14ac:dyDescent="0.2">
      <c r="A29" s="6" t="s">
        <v>27</v>
      </c>
      <c r="B29" s="11">
        <v>1782200</v>
      </c>
      <c r="C29" s="11">
        <v>0</v>
      </c>
      <c r="D29" s="11">
        <f>+B29</f>
        <v>1782200</v>
      </c>
      <c r="E29" s="11">
        <v>0</v>
      </c>
      <c r="F29" s="11">
        <v>0</v>
      </c>
      <c r="G29" s="11">
        <f t="shared" si="2"/>
        <v>1782200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39770800</v>
      </c>
      <c r="C32" s="12">
        <f t="shared" ref="C32:G32" si="3">SUM(C23:C31)</f>
        <v>0</v>
      </c>
      <c r="D32" s="12">
        <f t="shared" si="3"/>
        <v>39770800</v>
      </c>
      <c r="E32" s="12">
        <f t="shared" si="3"/>
        <v>4944621.92</v>
      </c>
      <c r="F32" s="12">
        <f t="shared" si="3"/>
        <v>4944621.3199999994</v>
      </c>
      <c r="G32" s="12">
        <f t="shared" si="3"/>
        <v>34826178.079999998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902.44</v>
      </c>
      <c r="D34" s="12">
        <f t="shared" si="4"/>
        <v>902.43999999761581</v>
      </c>
      <c r="E34" s="12">
        <f t="shared" si="4"/>
        <v>34827080.519999996</v>
      </c>
      <c r="F34" s="12">
        <f t="shared" si="4"/>
        <v>34827081.119999997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2DB7B6A12C04A9D60BB359E236458" ma:contentTypeVersion="11" ma:contentTypeDescription="Crear nuevo documento." ma:contentTypeScope="" ma:versionID="6e5de2cb419538b68d1845515226524b">
  <xsd:schema xmlns:xsd="http://www.w3.org/2001/XMLSchema" xmlns:xs="http://www.w3.org/2001/XMLSchema" xmlns:p="http://schemas.microsoft.com/office/2006/metadata/properties" xmlns:ns2="6babfe0f-69a3-48b6-b038-d75de896bfd5" xmlns:ns3="e246227e-316f-4536-8b60-1962d2daceb0" targetNamespace="http://schemas.microsoft.com/office/2006/metadata/properties" ma:root="true" ma:fieldsID="61c2e5f5354ed6f485de79f5dea0e8d9" ns2:_="" ns3:_="">
    <xsd:import namespace="6babfe0f-69a3-48b6-b038-d75de896bfd5"/>
    <xsd:import namespace="e246227e-316f-4536-8b60-1962d2dac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bfe0f-69a3-48b6-b038-d75de896b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6dbe8f6-7ac9-4094-982e-6d19273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6227e-316f-4536-8b60-1962d2dace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21cae7-ca64-4b47-bd8b-74be64b9090b}" ma:internalName="TaxCatchAll" ma:showField="CatchAllData" ma:web="e246227e-316f-4536-8b60-1962d2dac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46227e-316f-4536-8b60-1962d2daceb0" xsi:nil="true"/>
    <lcf76f155ced4ddcb4097134ff3c332f xmlns="6babfe0f-69a3-48b6-b038-d75de896bf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D7B40-DA5A-47DA-950C-8AB35E607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bfe0f-69a3-48b6-b038-d75de896bfd5"/>
    <ds:schemaRef ds:uri="e246227e-316f-4536-8b60-1962d2dac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6C7606-E8F2-42CC-A5B9-AFFB811B7055}">
  <ds:schemaRefs>
    <ds:schemaRef ds:uri="http://schemas.microsoft.com/office/2006/metadata/properties"/>
    <ds:schemaRef ds:uri="http://schemas.microsoft.com/office/infopath/2007/PartnerControls"/>
    <ds:schemaRef ds:uri="e246227e-316f-4536-8b60-1962d2daceb0"/>
    <ds:schemaRef ds:uri="6babfe0f-69a3-48b6-b038-d75de896bfd5"/>
  </ds:schemaRefs>
</ds:datastoreItem>
</file>

<file path=customXml/itemProps3.xml><?xml version="1.0" encoding="utf-8"?>
<ds:datastoreItem xmlns:ds="http://schemas.openxmlformats.org/officeDocument/2006/customXml" ds:itemID="{F59F60AD-3F71-4D9B-8011-BD3A816ED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2025-04-29T20:38:10Z</cp:lastPrinted>
  <dcterms:created xsi:type="dcterms:W3CDTF">2024-11-22T17:44:08Z</dcterms:created>
  <dcterms:modified xsi:type="dcterms:W3CDTF">2025-04-29T20:38:55Z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2025-04-21T21:37:06Z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9d875ae6-eada-4783-9eda-02ae91225bcb</vt:lpwstr>
  </property>
  <property fmtid="{D5CDD505-2E9C-101B-9397-08002B2CF9AE}" pid="7" name="MSIP_Label_defa4170-0d19-0005-0004-bc88714345d2_ActionId">
    <vt:lpwstr>f583cf5c-214f-4c19-bb98-73a6fee24418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0x0101006942DB7B6A12C04A9D60BB359E236458</vt:lpwstr>
  </property>
</Properties>
</file>