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n.lara\Documents\2025\PRIMER  TRIMESTRE\TVI\48 UPY\"/>
    </mc:Choice>
  </mc:AlternateContent>
  <bookViews>
    <workbookView xWindow="0" yWindow="0" windowWidth="20490" windowHeight="765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G25" i="2"/>
  <c r="G26" i="2"/>
  <c r="G27" i="2"/>
  <c r="G28" i="2"/>
  <c r="G29" i="2"/>
  <c r="G30" i="2"/>
  <c r="G31" i="2"/>
  <c r="G23" i="2"/>
  <c r="G11" i="2"/>
  <c r="G12" i="2"/>
  <c r="G13" i="2"/>
  <c r="G14" i="2"/>
  <c r="G15" i="2"/>
  <c r="G16" i="2"/>
  <c r="G17" i="2"/>
  <c r="G18" i="2"/>
  <c r="G19" i="2"/>
  <c r="G10" i="2"/>
  <c r="G32" i="2" l="1"/>
  <c r="F32" i="2"/>
  <c r="E32" i="2"/>
  <c r="D32" i="2"/>
  <c r="C32" i="2"/>
  <c r="B32" i="2"/>
  <c r="G20" i="2"/>
  <c r="F20" i="2"/>
  <c r="E20" i="2"/>
  <c r="E34" i="2" s="1"/>
  <c r="D20" i="2"/>
  <c r="C20" i="2"/>
  <c r="B20" i="2"/>
  <c r="F34" i="2" l="1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<sst xmlns="http://schemas.openxmlformats.org/spreadsheetml/2006/main" count="36" uniqueCount="36">
  <si>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</si>
  <si>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</si>
  <si>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</si>
  <si>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</si>
  <si>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</si>
  <si>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</si>
  <si>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</si>
  <si>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</si>
  <si>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</si>
  <si>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</si>
  <si>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</si>
  <si>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</si>
  <si>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</si>
  <si>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</si>
  <si>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</si>
  <si>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</si>
  <si>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</si>
  <si>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</si>
  <si>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</si>
  <si>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</si>
  <si>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</si>
  <si>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</si>
  <si>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</si>
  <si>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</si>
  <si>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</si>
  <si>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</si>
  <si>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</si>
  <si>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</si>
  <si>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</si>
  <si>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</si>
  <si>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</si>
  <si>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</si>
  <si>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Estimado/Aprobado</t>
  </si>
  <si>
    <t>Recaudado/Pagado</t>
  </si>
  <si>
    <t>ENTE PÚBLICO: UNIVERSIDAD POLITÉCNICA DE YUCATÁN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</si>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</sst>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 vertical="center" indent="2"/>
    </xf>
    <xf numFmtId="0" fontId="5" fillId="0" borderId="7" xfId="0" applyFont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indent="2"/>
    </xf>
    <xf numFmtId="164" fontId="2" fillId="0" borderId="7" xfId="0" applyNumberFormat="1" applyFont="1" applyFill="1" applyBorder="1" applyAlignment="1"/>
    <xf numFmtId="0" fontId="3" fillId="0" borderId="0" xfId="0" applyFont="1" applyBorder="1"/>
    <xf numFmtId="0" fontId="3" fillId="0" borderId="2" xfId="0" applyFont="1" applyBorder="1" applyAlignment="1"/>
    <xf numFmtId="0" fontId="2" fillId="0" borderId="7" xfId="0" applyFont="1" applyBorder="1"/>
    <xf numFmtId="0" fontId="3" fillId="0" borderId="7" xfId="0" applyFont="1" applyBorder="1"/>
    <xf numFmtId="7" fontId="3" fillId="0" borderId="7" xfId="1" applyNumberFormat="1" applyFont="1" applyBorder="1"/>
    <xf numFmtId="0" fontId="3" fillId="0" borderId="0" xfId="0" applyFont="1" applyFill="1" applyBorder="1"/>
    <xf numFmtId="7" fontId="2" fillId="0" borderId="7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A4" sqref="A4:G4"/>
    </sheetView>
  </sheetViews>
  <sheetFormatPr baseColWidth="10" defaultRowHeight="12.75" x14ac:dyDescent="0.2"/>
  <cols>
    <col min="1" max="1" width="106.85546875" style="8" customWidth="1"/>
    <col min="2" max="2" width="17.28515625" style="8" customWidth="1"/>
    <col min="3" max="3" width="23.28515625" style="8" customWidth="1"/>
    <col min="4" max="5" width="14.85546875" style="8" bestFit="1" customWidth="1"/>
    <col min="6" max="6" width="19.28515625" style="8" customWidth="1"/>
    <col min="7" max="7" width="20.28515625" style="8" bestFit="1" customWidth="1"/>
    <col min="8" max="16384" width="11.42578125" style="8"/>
  </cols>
  <sheetData>
    <row r="1" spans="1:8" x14ac:dyDescent="0.2">
      <c r="A1" s="19" t="s">
        <v>34</v>
      </c>
      <c r="B1" s="19"/>
      <c r="C1" s="19"/>
      <c r="D1" s="19"/>
      <c r="E1" s="19"/>
      <c r="F1" s="19"/>
      <c r="G1" s="19"/>
    </row>
    <row r="2" spans="1:8" x14ac:dyDescent="0.2">
      <c r="A2" s="19" t="s">
        <v>9</v>
      </c>
      <c r="B2" s="19"/>
      <c r="C2" s="19"/>
      <c r="D2" s="19"/>
      <c r="E2" s="19"/>
      <c r="F2" s="19"/>
      <c r="G2" s="19"/>
    </row>
    <row r="3" spans="1:8" x14ac:dyDescent="0.2">
      <c r="A3" s="19" t="s">
        <v>35</v>
      </c>
      <c r="B3" s="19"/>
      <c r="C3" s="19"/>
      <c r="D3" s="19"/>
      <c r="E3" s="19"/>
      <c r="F3" s="19"/>
      <c r="G3" s="19"/>
    </row>
    <row r="4" spans="1:8" x14ac:dyDescent="0.2">
      <c r="A4" s="19" t="s">
        <v>8</v>
      </c>
      <c r="B4" s="19"/>
      <c r="C4" s="19"/>
      <c r="D4" s="19"/>
      <c r="E4" s="19"/>
      <c r="F4" s="19"/>
      <c r="G4" s="19"/>
    </row>
    <row r="6" spans="1:8" x14ac:dyDescent="0.2">
      <c r="A6" s="18" t="s">
        <v>5</v>
      </c>
      <c r="B6" s="15"/>
      <c r="C6" s="16"/>
      <c r="D6" s="16"/>
      <c r="E6" s="16"/>
      <c r="F6" s="17"/>
      <c r="G6" s="20" t="s">
        <v>31</v>
      </c>
      <c r="H6" s="9"/>
    </row>
    <row r="7" spans="1:8" ht="25.5" x14ac:dyDescent="0.2">
      <c r="A7" s="18"/>
      <c r="B7" s="1" t="s">
        <v>32</v>
      </c>
      <c r="C7" s="1" t="s">
        <v>2</v>
      </c>
      <c r="D7" s="1" t="s">
        <v>0</v>
      </c>
      <c r="E7" s="1" t="s">
        <v>1</v>
      </c>
      <c r="F7" s="1" t="s">
        <v>33</v>
      </c>
      <c r="G7" s="21"/>
      <c r="H7" s="9"/>
    </row>
    <row r="8" spans="1:8" x14ac:dyDescent="0.2">
      <c r="A8" s="18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2"/>
      <c r="H8" s="9"/>
    </row>
    <row r="9" spans="1:8" x14ac:dyDescent="0.2">
      <c r="A9" s="10" t="s">
        <v>3</v>
      </c>
      <c r="B9" s="11"/>
      <c r="C9" s="11"/>
      <c r="D9" s="11"/>
      <c r="E9" s="11"/>
      <c r="F9" s="11"/>
      <c r="G9" s="11"/>
    </row>
    <row r="10" spans="1:8" x14ac:dyDescent="0.2">
      <c r="A10" s="3" t="s">
        <v>10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f>F10-B10</f>
        <v>0</v>
      </c>
    </row>
    <row r="11" spans="1:8" x14ac:dyDescent="0.2">
      <c r="A11" s="3" t="s">
        <v>11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f t="shared" ref="G11:G19" si="0">F11-B11</f>
        <v>0</v>
      </c>
    </row>
    <row r="12" spans="1:8" x14ac:dyDescent="0.2">
      <c r="A12" s="3" t="s">
        <v>12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f t="shared" si="0"/>
        <v>0</v>
      </c>
    </row>
    <row r="13" spans="1:8" x14ac:dyDescent="0.2">
      <c r="A13" s="3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0"/>
        <v>0</v>
      </c>
    </row>
    <row r="14" spans="1:8" x14ac:dyDescent="0.2">
      <c r="A14" s="3" t="s">
        <v>14</v>
      </c>
      <c r="B14" s="12">
        <v>0</v>
      </c>
      <c r="C14" s="12">
        <v>33200</v>
      </c>
      <c r="D14" s="12">
        <v>33200</v>
      </c>
      <c r="E14" s="12">
        <v>406.42</v>
      </c>
      <c r="F14" s="12">
        <v>406.42</v>
      </c>
      <c r="G14" s="12">
        <f t="shared" si="0"/>
        <v>406.42</v>
      </c>
    </row>
    <row r="15" spans="1:8" x14ac:dyDescent="0.2">
      <c r="A15" s="3" t="s">
        <v>15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f t="shared" si="0"/>
        <v>0</v>
      </c>
    </row>
    <row r="16" spans="1:8" x14ac:dyDescent="0.2">
      <c r="A16" s="3" t="s">
        <v>16</v>
      </c>
      <c r="B16" s="12">
        <v>3852251</v>
      </c>
      <c r="C16" s="12">
        <v>375672</v>
      </c>
      <c r="D16" s="12">
        <v>4227923</v>
      </c>
      <c r="E16" s="12">
        <v>1480479.71</v>
      </c>
      <c r="F16" s="12">
        <v>1480479.71</v>
      </c>
      <c r="G16" s="12">
        <f t="shared" si="0"/>
        <v>-2371771.29</v>
      </c>
    </row>
    <row r="17" spans="1:9" x14ac:dyDescent="0.2">
      <c r="A17" s="3" t="s">
        <v>17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f t="shared" si="0"/>
        <v>0</v>
      </c>
    </row>
    <row r="18" spans="1:9" x14ac:dyDescent="0.2">
      <c r="A18" s="3" t="s">
        <v>18</v>
      </c>
      <c r="B18" s="12">
        <v>27883992</v>
      </c>
      <c r="C18" s="12">
        <v>-270919.01</v>
      </c>
      <c r="D18" s="12">
        <v>27613072.989999998</v>
      </c>
      <c r="E18" s="12">
        <v>4664107</v>
      </c>
      <c r="F18" s="12">
        <v>4664107</v>
      </c>
      <c r="G18" s="12">
        <f t="shared" si="0"/>
        <v>-23219885</v>
      </c>
    </row>
    <row r="19" spans="1:9" x14ac:dyDescent="0.2">
      <c r="A19" s="3" t="s">
        <v>19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f t="shared" si="0"/>
        <v>0</v>
      </c>
    </row>
    <row r="20" spans="1:9" x14ac:dyDescent="0.2">
      <c r="A20" s="4" t="s">
        <v>20</v>
      </c>
      <c r="B20" s="14">
        <f>SUM(B10:B19)</f>
        <v>31736243</v>
      </c>
      <c r="C20" s="14">
        <f t="shared" ref="C20:G20" si="1">SUM(C10:C19)</f>
        <v>137952.99</v>
      </c>
      <c r="D20" s="14">
        <f t="shared" si="1"/>
        <v>31874195.989999998</v>
      </c>
      <c r="E20" s="14">
        <f t="shared" si="1"/>
        <v>6144993.1299999999</v>
      </c>
      <c r="F20" s="14">
        <f t="shared" si="1"/>
        <v>6144993.1299999999</v>
      </c>
      <c r="G20" s="14">
        <f t="shared" si="1"/>
        <v>-25591249.870000001</v>
      </c>
    </row>
    <row r="21" spans="1:9" x14ac:dyDescent="0.2">
      <c r="A21" s="11"/>
      <c r="B21" s="12"/>
      <c r="C21" s="12"/>
      <c r="D21" s="12"/>
      <c r="E21" s="12"/>
      <c r="F21" s="12"/>
      <c r="G21" s="12"/>
    </row>
    <row r="22" spans="1:9" x14ac:dyDescent="0.2">
      <c r="A22" s="5" t="s">
        <v>6</v>
      </c>
      <c r="B22" s="12"/>
      <c r="C22" s="12"/>
      <c r="D22" s="12"/>
      <c r="E22" s="12"/>
      <c r="F22" s="12"/>
      <c r="G22" s="12"/>
    </row>
    <row r="23" spans="1:9" x14ac:dyDescent="0.2">
      <c r="A23" s="6" t="s">
        <v>21</v>
      </c>
      <c r="B23" s="12">
        <v>13949893</v>
      </c>
      <c r="C23" s="12">
        <v>586583.28</v>
      </c>
      <c r="D23" s="12">
        <v>14536476.279999999</v>
      </c>
      <c r="E23" s="12">
        <v>4358659.78</v>
      </c>
      <c r="F23" s="12">
        <v>4290262.07</v>
      </c>
      <c r="G23" s="12">
        <f>D23-E23</f>
        <v>10177816.5</v>
      </c>
      <c r="H23" s="13"/>
      <c r="I23" s="13"/>
    </row>
    <row r="24" spans="1:9" x14ac:dyDescent="0.2">
      <c r="A24" s="6" t="s">
        <v>22</v>
      </c>
      <c r="B24" s="12">
        <v>1196113</v>
      </c>
      <c r="C24" s="12">
        <v>590401.54</v>
      </c>
      <c r="D24" s="12">
        <v>1786514.54</v>
      </c>
      <c r="E24" s="12">
        <v>688029.93</v>
      </c>
      <c r="F24" s="12">
        <v>685813.05</v>
      </c>
      <c r="G24" s="12">
        <f t="shared" ref="G24:G31" si="2">D24-E24</f>
        <v>1098484.6099999999</v>
      </c>
      <c r="H24" s="13"/>
      <c r="I24" s="13"/>
    </row>
    <row r="25" spans="1:9" x14ac:dyDescent="0.2">
      <c r="A25" s="6" t="s">
        <v>23</v>
      </c>
      <c r="B25" s="12">
        <v>11414614</v>
      </c>
      <c r="C25" s="12">
        <v>1453122.32</v>
      </c>
      <c r="D25" s="12">
        <v>12867736.32</v>
      </c>
      <c r="E25" s="12">
        <v>2221946.71</v>
      </c>
      <c r="F25" s="12">
        <v>1803786.58</v>
      </c>
      <c r="G25" s="12">
        <f t="shared" si="2"/>
        <v>10645789.609999999</v>
      </c>
      <c r="H25" s="13"/>
      <c r="I25" s="13"/>
    </row>
    <row r="26" spans="1:9" x14ac:dyDescent="0.2">
      <c r="A26" s="6" t="s">
        <v>24</v>
      </c>
      <c r="B26" s="12">
        <v>175623</v>
      </c>
      <c r="C26" s="12">
        <v>36863</v>
      </c>
      <c r="D26" s="12">
        <v>212486</v>
      </c>
      <c r="E26" s="12">
        <v>0</v>
      </c>
      <c r="F26" s="12">
        <v>0</v>
      </c>
      <c r="G26" s="12">
        <f t="shared" si="2"/>
        <v>212486</v>
      </c>
      <c r="H26" s="13"/>
      <c r="I26" s="13"/>
    </row>
    <row r="27" spans="1:9" x14ac:dyDescent="0.2">
      <c r="A27" s="6" t="s">
        <v>25</v>
      </c>
      <c r="B27" s="12">
        <v>0</v>
      </c>
      <c r="C27" s="12">
        <v>43843</v>
      </c>
      <c r="D27" s="12">
        <v>43843</v>
      </c>
      <c r="E27" s="12">
        <v>43843</v>
      </c>
      <c r="F27" s="12">
        <v>43843</v>
      </c>
      <c r="G27" s="12">
        <f t="shared" si="2"/>
        <v>0</v>
      </c>
      <c r="H27" s="13"/>
      <c r="I27" s="13"/>
    </row>
    <row r="28" spans="1:9" x14ac:dyDescent="0.2">
      <c r="A28" s="6" t="s">
        <v>26</v>
      </c>
      <c r="B28" s="12">
        <v>5000000</v>
      </c>
      <c r="C28" s="12">
        <v>-1250000.01</v>
      </c>
      <c r="D28" s="12">
        <v>3749999.99</v>
      </c>
      <c r="E28" s="12">
        <v>0</v>
      </c>
      <c r="F28" s="12">
        <v>0</v>
      </c>
      <c r="G28" s="12">
        <f t="shared" si="2"/>
        <v>3749999.99</v>
      </c>
      <c r="H28" s="13"/>
      <c r="I28" s="13"/>
    </row>
    <row r="29" spans="1:9" x14ac:dyDescent="0.2">
      <c r="A29" s="6" t="s">
        <v>27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f t="shared" si="2"/>
        <v>0</v>
      </c>
      <c r="H29" s="13"/>
      <c r="I29" s="13"/>
    </row>
    <row r="30" spans="1:9" x14ac:dyDescent="0.2">
      <c r="A30" s="6" t="s">
        <v>28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f t="shared" si="2"/>
        <v>0</v>
      </c>
      <c r="H30" s="13"/>
      <c r="I30" s="13"/>
    </row>
    <row r="31" spans="1:9" x14ac:dyDescent="0.2">
      <c r="A31" s="6" t="s">
        <v>29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f t="shared" si="2"/>
        <v>0</v>
      </c>
      <c r="H31" s="13"/>
      <c r="I31" s="13"/>
    </row>
    <row r="32" spans="1:9" x14ac:dyDescent="0.2">
      <c r="A32" s="4" t="s">
        <v>30</v>
      </c>
      <c r="B32" s="14">
        <f>SUM(B23:B31)</f>
        <v>31736243</v>
      </c>
      <c r="C32" s="14">
        <f t="shared" ref="C32:G32" si="3">SUM(C23:C31)</f>
        <v>1460813.1300000001</v>
      </c>
      <c r="D32" s="14">
        <f t="shared" si="3"/>
        <v>33197056.130000003</v>
      </c>
      <c r="E32" s="14">
        <f t="shared" si="3"/>
        <v>7312479.4199999999</v>
      </c>
      <c r="F32" s="14">
        <f t="shared" si="3"/>
        <v>6823704.7000000002</v>
      </c>
      <c r="G32" s="14">
        <f t="shared" si="3"/>
        <v>25884576.710000001</v>
      </c>
      <c r="H32" s="13"/>
      <c r="I32" s="13"/>
    </row>
    <row r="33" spans="1:7" x14ac:dyDescent="0.2">
      <c r="A33" s="11"/>
      <c r="B33" s="12"/>
      <c r="C33" s="12"/>
      <c r="D33" s="12"/>
      <c r="E33" s="12"/>
      <c r="F33" s="12"/>
      <c r="G33" s="12"/>
    </row>
    <row r="34" spans="1:7" x14ac:dyDescent="0.2">
      <c r="A34" s="7" t="s">
        <v>7</v>
      </c>
      <c r="B34" s="14">
        <f>+B20-B32</f>
        <v>0</v>
      </c>
      <c r="C34" s="14">
        <f t="shared" ref="C34:G34" si="4">+C20-C32</f>
        <v>-1322860.1400000001</v>
      </c>
      <c r="D34" s="14">
        <f t="shared" si="4"/>
        <v>-1322860.1400000043</v>
      </c>
      <c r="E34" s="14">
        <f t="shared" si="4"/>
        <v>-1167486.29</v>
      </c>
      <c r="F34" s="14">
        <f t="shared" si="4"/>
        <v>-678711.5700000003</v>
      </c>
      <c r="G34" s="14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78740157480314965" right="0.78740157480314965" top="1.9685039370078741" bottom="1.1811023622047245" header="0" footer="0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Sharon Yanelli Lara Medrano</cp:lastModifiedBy>
  <cp:lastPrinted>2025-01-10T17:44:50Z</cp:lastPrinted>
  <dcterms:created xsi:type="dcterms:W3CDTF">2024-11-22T17:44:08Z</dcterms:created>
  <dcterms:modified xsi:type="dcterms:W3CDTF">2025-04-24T17:52:24Z</dcterms:modified>
</cp:coreProperties>
</file>