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47 UNO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D20" i="2"/>
  <c r="C20" i="2"/>
  <c r="B20" i="2"/>
  <c r="E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<sst xmlns="http://schemas.openxmlformats.org/spreadsheetml/2006/main" count="36" uniqueCount="36">
  <si>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</si>
  <si>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</si>
  <si>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</si>
  <si>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</si>
  <si>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</si>
  <si>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</si>
  <si>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</si>
  <si>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</si>
  <si>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</si>
  <si>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</si>
  <si>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</si>
  <si>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</si>
  <si>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</si>
  <si>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</si>
  <si>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</si>
  <si>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</si>
  <si>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</si>
  <si>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</si>
  <si>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</si>
  <si>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</si>
  <si>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</si>
  <si>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</si>
  <si>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</si>
  <si>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</si>
  <si>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</si>
  <si>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</si>
  <si>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</si>
  <si>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</si>
  <si>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</si>
  <si>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</si>
  <si>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</si>
  <si>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</si>
  <si>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</si>
  <si>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</si>
  <si>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UNIVERSIDAD DE ORIENTE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</si>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</sst>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153562.93</v>
      </c>
      <c r="D14" s="12">
        <v>153562.93</v>
      </c>
      <c r="E14" s="12">
        <v>153562.93</v>
      </c>
      <c r="F14" s="12">
        <v>153562.93</v>
      </c>
      <c r="G14" s="12">
        <f t="shared" si="0"/>
        <v>153562.93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5821355</v>
      </c>
      <c r="C16" s="12">
        <v>0</v>
      </c>
      <c r="D16" s="12">
        <v>5821355</v>
      </c>
      <c r="E16" s="12">
        <v>1124862</v>
      </c>
      <c r="F16" s="12">
        <v>1124862</v>
      </c>
      <c r="G16" s="12">
        <f t="shared" si="0"/>
        <v>-4696493</v>
      </c>
    </row>
    <row r="17" spans="1:9" x14ac:dyDescent="0.2">
      <c r="A17" s="3" t="s">
        <v>17</v>
      </c>
      <c r="B17" s="12">
        <v>5000000</v>
      </c>
      <c r="C17" s="12">
        <v>0</v>
      </c>
      <c r="D17" s="12">
        <v>5000000</v>
      </c>
      <c r="E17" s="12">
        <v>0</v>
      </c>
      <c r="F17" s="12">
        <v>0</v>
      </c>
      <c r="G17" s="12">
        <f t="shared" si="0"/>
        <v>-5000000</v>
      </c>
    </row>
    <row r="18" spans="1:9" x14ac:dyDescent="0.2">
      <c r="A18" s="3" t="s">
        <v>18</v>
      </c>
      <c r="B18" s="12">
        <v>32636507</v>
      </c>
      <c r="C18" s="12">
        <v>0</v>
      </c>
      <c r="D18" s="12">
        <v>32636507</v>
      </c>
      <c r="E18" s="12">
        <v>12993907.77</v>
      </c>
      <c r="F18" s="12">
        <v>12993907.77</v>
      </c>
      <c r="G18" s="12">
        <f t="shared" si="0"/>
        <v>-19642599.23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43457862</v>
      </c>
      <c r="C20" s="14">
        <f t="shared" ref="C20:G20" si="1">SUM(C10:C19)</f>
        <v>153562.93</v>
      </c>
      <c r="D20" s="14">
        <f t="shared" si="1"/>
        <v>43611424.93</v>
      </c>
      <c r="E20" s="14">
        <f t="shared" si="1"/>
        <v>14272332.699999999</v>
      </c>
      <c r="F20" s="14">
        <f t="shared" si="1"/>
        <v>14272332.699999999</v>
      </c>
      <c r="G20" s="14">
        <f t="shared" si="1"/>
        <v>-29185529.300000001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16867250</v>
      </c>
      <c r="C23" s="12">
        <v>0</v>
      </c>
      <c r="D23" s="12">
        <v>16867250</v>
      </c>
      <c r="E23" s="12">
        <v>6945599.7599999998</v>
      </c>
      <c r="F23" s="12">
        <v>6357018.4699999997</v>
      </c>
      <c r="G23" s="12">
        <f>D23-E23</f>
        <v>9921650.2400000002</v>
      </c>
      <c r="H23" s="13"/>
      <c r="I23" s="13"/>
    </row>
    <row r="24" spans="1:9" x14ac:dyDescent="0.2">
      <c r="A24" s="6" t="s">
        <v>22</v>
      </c>
      <c r="B24" s="12">
        <v>9734687</v>
      </c>
      <c r="C24" s="12">
        <v>0</v>
      </c>
      <c r="D24" s="12">
        <v>9734687</v>
      </c>
      <c r="E24" s="12">
        <v>662583.85</v>
      </c>
      <c r="F24" s="12">
        <v>662583.85</v>
      </c>
      <c r="G24" s="12">
        <f t="shared" ref="G24:G31" si="2">D24-E24</f>
        <v>9072103.1500000004</v>
      </c>
      <c r="H24" s="13"/>
      <c r="I24" s="13"/>
    </row>
    <row r="25" spans="1:9" x14ac:dyDescent="0.2">
      <c r="A25" s="6" t="s">
        <v>23</v>
      </c>
      <c r="B25" s="12">
        <v>11855925</v>
      </c>
      <c r="C25" s="12">
        <v>0</v>
      </c>
      <c r="D25" s="12">
        <v>11855925</v>
      </c>
      <c r="E25" s="12">
        <v>1212075.8500000001</v>
      </c>
      <c r="F25" s="12">
        <v>1114741.8500000001</v>
      </c>
      <c r="G25" s="12">
        <f t="shared" si="2"/>
        <v>10643849.15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41599</v>
      </c>
      <c r="D27" s="12">
        <v>41599</v>
      </c>
      <c r="E27" s="12">
        <v>41599</v>
      </c>
      <c r="F27" s="12">
        <v>41599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5000000</v>
      </c>
      <c r="C28" s="12">
        <v>0</v>
      </c>
      <c r="D28" s="12">
        <v>5000000</v>
      </c>
      <c r="E28" s="12">
        <v>0</v>
      </c>
      <c r="F28" s="12">
        <v>0</v>
      </c>
      <c r="G28" s="12">
        <f t="shared" si="2"/>
        <v>5000000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43457862</v>
      </c>
      <c r="C32" s="14">
        <f t="shared" ref="C32:G32" si="3">SUM(C23:C31)</f>
        <v>41599</v>
      </c>
      <c r="D32" s="14">
        <f t="shared" si="3"/>
        <v>43499461</v>
      </c>
      <c r="E32" s="14">
        <f t="shared" si="3"/>
        <v>8861858.459999999</v>
      </c>
      <c r="F32" s="14">
        <f t="shared" si="3"/>
        <v>8175943.1699999999</v>
      </c>
      <c r="G32" s="14">
        <f t="shared" si="3"/>
        <v>34637602.539999999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111963.93</v>
      </c>
      <c r="D34" s="14">
        <f t="shared" si="4"/>
        <v>111963.9299999997</v>
      </c>
      <c r="E34" s="14">
        <f t="shared" si="4"/>
        <v>5410474.2400000002</v>
      </c>
      <c r="F34" s="14">
        <f t="shared" si="4"/>
        <v>6096389.5299999993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2025-04-24T16:28:56Z</dcterms:modified>
</cp:coreProperties>
</file>