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2 SEAY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8" i="2"/>
  <c r="G23" i="2"/>
  <c r="D31" i="2"/>
  <c r="D30" i="2"/>
  <c r="D29" i="2"/>
  <c r="D28" i="2"/>
  <c r="D27" i="2"/>
  <c r="D26" i="2"/>
  <c r="D20" i="2"/>
  <c r="D14" i="2"/>
  <c r="D25" i="2"/>
  <c r="D24" i="2"/>
  <c r="D23" i="2"/>
  <c r="D18" i="2"/>
  <c r="G15" i="2"/>
  <c r="G16" i="2"/>
  <c r="G17" i="2"/>
  <c r="G19" i="2"/>
  <c r="G24" i="2" l="1"/>
  <c r="G25" i="2"/>
  <c r="G26" i="2"/>
  <c r="G27" i="2"/>
  <c r="G28" i="2"/>
  <c r="G29" i="2"/>
  <c r="G30" i="2"/>
  <c r="G31" i="2"/>
  <c r="G20" i="2"/>
  <c r="G32" i="2" l="1"/>
  <c r="F32" i="2"/>
  <c r="E32" i="2"/>
  <c r="D32" i="2"/>
  <c r="C32" i="2"/>
  <c r="B32" i="2"/>
  <c r="F20" i="2"/>
  <c r="E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<sst xmlns="http://schemas.openxmlformats.org/spreadsheetml/2006/main" count="36" uniqueCount="36">
  <si>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</si>
  <si>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</si>
  <si>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</si>
  <si>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</si>
  <si>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</si>
  <si>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</si>
  <si>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</si>
  <si>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</si>
  <si>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</si>
  <si>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</si>
  <si>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</si>
  <si>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</si>
  <si>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</si>
  <si>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</si>
  <si>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</si>
  <si>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</si>
  <si>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</si>
  <si>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</si>
  <si>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</si>
  <si>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</si>
  <si>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</si>
  <si>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</si>
  <si>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</si>
  <si>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</si>
  <si>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</si>
  <si>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</si>
  <si>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</si>
  <si>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</si>
  <si>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</si>
  <si>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</si>
  <si>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</si>
  <si>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</si>
  <si>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</si>
  <si>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</si>
  <si>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Flujo de fondos</t>
  </si>
  <si>
    <t xml:space="preserve"> ENTE PÚBLICO: 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</si>
</sst>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B1" zoomScaleNormal="100" workbookViewId="0">
      <selection activeCell="G39" sqref="G39"/>
    </sheetView>
  </sheetViews>
  <sheetFormatPr baseColWidth="10" defaultRowHeight="12.75" x14ac:dyDescent="0.2"/>
  <cols>
    <col min="1" max="1" width="106.85546875" style="8" customWidth="1"/>
    <col min="2" max="2" width="20" style="8" customWidth="1"/>
    <col min="3" max="3" width="13.42578125" style="8" customWidth="1"/>
    <col min="4" max="5" width="17.7109375" style="8" bestFit="1" customWidth="1"/>
    <col min="6" max="6" width="18.7109375" style="8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34</v>
      </c>
      <c r="B2" s="18"/>
      <c r="C2" s="18"/>
      <c r="D2" s="18"/>
      <c r="E2" s="18"/>
      <c r="F2" s="18"/>
      <c r="G2" s="18"/>
    </row>
    <row r="3" spans="1:7" x14ac:dyDescent="0.2">
      <c r="A3" s="18" t="s">
        <v>33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30</v>
      </c>
    </row>
    <row r="7" spans="1:7" ht="25.5" x14ac:dyDescent="0.2">
      <c r="A7" s="17"/>
      <c r="B7" s="1" t="s">
        <v>32</v>
      </c>
      <c r="C7" s="1" t="s">
        <v>2</v>
      </c>
      <c r="D7" s="1" t="s">
        <v>0</v>
      </c>
      <c r="E7" s="1" t="s">
        <v>1</v>
      </c>
      <c r="F7" s="1" t="s">
        <v>31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13</v>
      </c>
      <c r="B14" s="11">
        <v>0</v>
      </c>
      <c r="C14" s="11">
        <v>458.27</v>
      </c>
      <c r="D14" s="11">
        <f>+B14+C14</f>
        <v>458.27</v>
      </c>
      <c r="E14" s="11">
        <v>458.27</v>
      </c>
      <c r="F14" s="11">
        <v>458.27</v>
      </c>
      <c r="G14" s="11">
        <f t="shared" ref="G14:G19" si="0">+F14-B14</f>
        <v>458.27</v>
      </c>
    </row>
    <row r="15" spans="1:7" x14ac:dyDescent="0.2">
      <c r="A15" s="3" t="s">
        <v>14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</row>
    <row r="16" spans="1:7" x14ac:dyDescent="0.2">
      <c r="A16" s="3" t="s">
        <v>15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17</v>
      </c>
      <c r="B18" s="11">
        <v>16679262</v>
      </c>
      <c r="C18" s="11">
        <v>0</v>
      </c>
      <c r="D18" s="11">
        <f>+B18+C18</f>
        <v>16679262</v>
      </c>
      <c r="E18" s="11">
        <v>4762545</v>
      </c>
      <c r="F18" s="11">
        <v>4762545</v>
      </c>
      <c r="G18" s="11">
        <f t="shared" si="0"/>
        <v>-11916717</v>
      </c>
    </row>
    <row r="19" spans="1:7" x14ac:dyDescent="0.2">
      <c r="A19" s="3" t="s">
        <v>18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19</v>
      </c>
      <c r="B20" s="12">
        <f>SUM(B10:B19)</f>
        <v>16679262</v>
      </c>
      <c r="C20" s="12">
        <f t="shared" ref="C20:F20" si="1">SUM(C10:C19)</f>
        <v>458.27</v>
      </c>
      <c r="D20" s="12">
        <f>SUM(D10:D19)</f>
        <v>16679720.27</v>
      </c>
      <c r="E20" s="12">
        <f t="shared" si="1"/>
        <v>4763003.2699999996</v>
      </c>
      <c r="F20" s="12">
        <f t="shared" si="1"/>
        <v>4763003.2699999996</v>
      </c>
      <c r="G20" s="12">
        <f>SUM(G10:G19)</f>
        <v>-11916258.73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20</v>
      </c>
      <c r="B23" s="11">
        <v>11121423</v>
      </c>
      <c r="C23" s="11">
        <v>-562000</v>
      </c>
      <c r="D23" s="11">
        <f t="shared" ref="D23:D31" si="2">+B23+C23</f>
        <v>10559423</v>
      </c>
      <c r="E23" s="11">
        <v>2183133.19</v>
      </c>
      <c r="F23" s="11">
        <v>2131437.7599999998</v>
      </c>
      <c r="G23" s="11">
        <f>+D23-E23</f>
        <v>8376289.8100000005</v>
      </c>
    </row>
    <row r="24" spans="1:7" x14ac:dyDescent="0.2">
      <c r="A24" s="6" t="s">
        <v>21</v>
      </c>
      <c r="B24" s="11">
        <v>85000</v>
      </c>
      <c r="C24" s="11">
        <v>269000</v>
      </c>
      <c r="D24" s="11">
        <f t="shared" si="2"/>
        <v>354000</v>
      </c>
      <c r="E24" s="11">
        <v>58715.42</v>
      </c>
      <c r="F24" s="11">
        <v>58715.42</v>
      </c>
      <c r="G24" s="11">
        <f t="shared" ref="G24:G31" si="3">+D24-E24</f>
        <v>295284.58</v>
      </c>
    </row>
    <row r="25" spans="1:7" x14ac:dyDescent="0.2">
      <c r="A25" s="6" t="s">
        <v>22</v>
      </c>
      <c r="B25" s="11">
        <v>5472839</v>
      </c>
      <c r="C25" s="11">
        <v>190458.27</v>
      </c>
      <c r="D25" s="11">
        <f t="shared" si="2"/>
        <v>5663297.2699999996</v>
      </c>
      <c r="E25" s="11">
        <v>1351471.05</v>
      </c>
      <c r="F25" s="11">
        <v>1326314.67</v>
      </c>
      <c r="G25" s="11">
        <f t="shared" si="3"/>
        <v>4311826.22</v>
      </c>
    </row>
    <row r="26" spans="1:7" x14ac:dyDescent="0.2">
      <c r="A26" s="6" t="s">
        <v>23</v>
      </c>
      <c r="B26" s="11">
        <v>0</v>
      </c>
      <c r="C26" s="11">
        <v>0</v>
      </c>
      <c r="D26" s="11">
        <f t="shared" si="2"/>
        <v>0</v>
      </c>
      <c r="E26" s="11">
        <v>0</v>
      </c>
      <c r="F26" s="11">
        <v>0</v>
      </c>
      <c r="G26" s="11">
        <f t="shared" si="3"/>
        <v>0</v>
      </c>
    </row>
    <row r="27" spans="1:7" x14ac:dyDescent="0.2">
      <c r="A27" s="6" t="s">
        <v>24</v>
      </c>
      <c r="B27" s="11">
        <v>0</v>
      </c>
      <c r="C27" s="11">
        <v>103000</v>
      </c>
      <c r="D27" s="11">
        <f t="shared" si="2"/>
        <v>103000</v>
      </c>
      <c r="E27" s="11">
        <v>0</v>
      </c>
      <c r="F27" s="11">
        <v>0</v>
      </c>
      <c r="G27" s="11">
        <f t="shared" si="3"/>
        <v>103000</v>
      </c>
    </row>
    <row r="28" spans="1:7" x14ac:dyDescent="0.2">
      <c r="A28" s="6" t="s">
        <v>25</v>
      </c>
      <c r="B28" s="11">
        <v>0</v>
      </c>
      <c r="C28" s="11">
        <v>0</v>
      </c>
      <c r="D28" s="11">
        <f t="shared" si="2"/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26</v>
      </c>
      <c r="B29" s="11">
        <v>0</v>
      </c>
      <c r="C29" s="11">
        <v>0</v>
      </c>
      <c r="D29" s="11">
        <f t="shared" si="2"/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27</v>
      </c>
      <c r="B30" s="11">
        <v>0</v>
      </c>
      <c r="C30" s="11">
        <v>0</v>
      </c>
      <c r="D30" s="11">
        <f t="shared" si="2"/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28</v>
      </c>
      <c r="B31" s="11">
        <v>0</v>
      </c>
      <c r="C31" s="11">
        <v>0</v>
      </c>
      <c r="D31" s="11">
        <f t="shared" si="2"/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29</v>
      </c>
      <c r="B32" s="12">
        <f>SUM(B23:B31)</f>
        <v>16679262</v>
      </c>
      <c r="C32" s="12">
        <f t="shared" ref="C32:G32" si="4">SUM(C23:C31)</f>
        <v>458.26999999998952</v>
      </c>
      <c r="D32" s="12">
        <f t="shared" si="4"/>
        <v>16679720.27</v>
      </c>
      <c r="E32" s="12">
        <f t="shared" si="4"/>
        <v>3593319.66</v>
      </c>
      <c r="F32" s="12">
        <f t="shared" si="4"/>
        <v>3516467.8499999996</v>
      </c>
      <c r="G32" s="12">
        <f t="shared" si="4"/>
        <v>13086400.609999999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1.0459189070388675E-11</v>
      </c>
      <c r="D34" s="12">
        <f t="shared" si="5"/>
        <v>0</v>
      </c>
      <c r="E34" s="12">
        <f t="shared" si="5"/>
        <v>1169683.6099999994</v>
      </c>
      <c r="F34" s="12">
        <f t="shared" si="5"/>
        <v>1246535.42</v>
      </c>
      <c r="G34" s="12"/>
    </row>
    <row r="35" spans="1:7" x14ac:dyDescent="0.2">
      <c r="F35" s="13"/>
    </row>
    <row r="36" spans="1:7" x14ac:dyDescent="0.2">
      <c r="G36" s="13"/>
    </row>
    <row r="37" spans="1:7" x14ac:dyDescent="0.2">
      <c r="G37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2025-04-23T17:29:17Z</cp:lastPrinted>
  <dcterms:created xsi:type="dcterms:W3CDTF">2024-11-22T17:44:08Z</dcterms:created>
  <dcterms:modified xsi:type="dcterms:W3CDTF">2025-04-23T17:29:41Z</dcterms:modified>
</cp:coreProperties>
</file>