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39 OEMY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<sst xmlns="http://schemas.openxmlformats.org/spreadsheetml/2006/main" count="36" uniqueCount="36">
  <si>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</si>
  <si>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</si>
  <si>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</si>
  <si>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</si>
  <si>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</si>
  <si>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</si>
  <si>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</si>
  <si>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</si>
  <si>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</si>
  <si>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</si>
  <si>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</si>
  <si>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</si>
  <si>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</si>
  <si>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</si>
  <si>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</si>
  <si>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</si>
  <si>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</si>
  <si>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</si>
  <si>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</si>
  <si>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</si>
  <si>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</si>
  <si>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</si>
  <si>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</si>
  <si>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</si>
  <si>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</si>
  <si>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</si>
  <si>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</si>
  <si>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</si>
  <si>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</si>
  <si>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</si>
  <si>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</si>
  <si>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</si>
  <si>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</si>
  <si>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</si>
  <si>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</si>
  <si>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OPERADORA ENERGÉTICA Y MARÍTIMA DE YUCATÁN SA DE CV DE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</si>
</sst>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3" zoomScaleNormal="100" workbookViewId="0">
      <selection activeCell="A3" sqref="A3:G3"/>
    </sheetView>
  </sheetViews>
  <sheetFormatPr baseColWidth="10" defaultColWidth="11.42578125" defaultRowHeight="12.75" x14ac:dyDescent="0.2"/>
  <cols>
    <col min="1" max="1" width="106.85546875" style="8" customWidth="1"/>
    <col min="2" max="2" width="20" style="8" customWidth="1"/>
    <col min="3" max="3" width="13.28515625" style="8" customWidth="1"/>
    <col min="4" max="5" width="17.7109375" style="8" bestFit="1" customWidth="1"/>
    <col min="6" max="6" width="18.7109375" style="8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85399.7</v>
      </c>
      <c r="D14" s="11">
        <v>85399.7</v>
      </c>
      <c r="E14" s="11">
        <v>85399.7</v>
      </c>
      <c r="F14" s="11">
        <v>85399.7</v>
      </c>
      <c r="G14" s="11">
        <f>+F14-B14</f>
        <v>85399.7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1</v>
      </c>
      <c r="C16" s="11">
        <v>0</v>
      </c>
      <c r="D16" s="11">
        <v>1</v>
      </c>
      <c r="E16" s="11">
        <v>0</v>
      </c>
      <c r="F16" s="11">
        <v>0</v>
      </c>
      <c r="G16" s="11">
        <f t="shared" si="0"/>
        <v>-1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28131077</v>
      </c>
      <c r="C18" s="11">
        <v>0</v>
      </c>
      <c r="D18" s="11">
        <v>28131077</v>
      </c>
      <c r="E18" s="11">
        <v>5375835</v>
      </c>
      <c r="F18" s="11">
        <v>5375835</v>
      </c>
      <c r="G18" s="11">
        <f t="shared" si="0"/>
        <v>-22755242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28131078</v>
      </c>
      <c r="C20" s="12">
        <f t="shared" ref="C20:F20" si="1">SUM(C10:C19)</f>
        <v>85399.7</v>
      </c>
      <c r="D20" s="12">
        <f t="shared" si="1"/>
        <v>28216477.699999999</v>
      </c>
      <c r="E20" s="12">
        <f t="shared" si="1"/>
        <v>5461234.7000000002</v>
      </c>
      <c r="F20" s="12">
        <f t="shared" si="1"/>
        <v>5461234.7000000002</v>
      </c>
      <c r="G20" s="12">
        <f>SUM(G10:G19)</f>
        <v>-22669843.300000001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13681004</v>
      </c>
      <c r="C23" s="11">
        <v>82290.98</v>
      </c>
      <c r="D23" s="11">
        <v>13763294.98</v>
      </c>
      <c r="E23" s="11">
        <v>2083128.16</v>
      </c>
      <c r="F23" s="11">
        <v>2031750.12</v>
      </c>
      <c r="G23" s="11">
        <f>+D23-E23</f>
        <v>11680166.82</v>
      </c>
    </row>
    <row r="24" spans="1:7" x14ac:dyDescent="0.2">
      <c r="A24" s="6" t="s">
        <v>22</v>
      </c>
      <c r="B24" s="11">
        <v>914155</v>
      </c>
      <c r="C24" s="11">
        <v>428.77</v>
      </c>
      <c r="D24" s="11">
        <v>914583.77</v>
      </c>
      <c r="E24" s="11">
        <v>27609.56</v>
      </c>
      <c r="F24" s="11">
        <v>27609.56</v>
      </c>
      <c r="G24" s="11">
        <f t="shared" ref="G24:G31" si="2">+D24-E24</f>
        <v>886974.21</v>
      </c>
    </row>
    <row r="25" spans="1:7" x14ac:dyDescent="0.2">
      <c r="A25" s="6" t="s">
        <v>23</v>
      </c>
      <c r="B25" s="11">
        <v>12690919</v>
      </c>
      <c r="C25" s="11">
        <v>84970.93</v>
      </c>
      <c r="D25" s="11">
        <v>12775889.93</v>
      </c>
      <c r="E25" s="11">
        <v>231066.8</v>
      </c>
      <c r="F25" s="11">
        <v>207663.8</v>
      </c>
      <c r="G25" s="11">
        <f t="shared" si="2"/>
        <v>12544823.129999999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845000</v>
      </c>
      <c r="C27" s="11">
        <v>0</v>
      </c>
      <c r="D27" s="11">
        <v>845000</v>
      </c>
      <c r="E27" s="11">
        <v>9210.4</v>
      </c>
      <c r="F27" s="11">
        <v>9210.4</v>
      </c>
      <c r="G27" s="11">
        <f t="shared" si="2"/>
        <v>835789.6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28131078</v>
      </c>
      <c r="C32" s="12">
        <f t="shared" ref="C32:G32" si="3">SUM(C23:C31)</f>
        <v>167690.68</v>
      </c>
      <c r="D32" s="12">
        <f t="shared" si="3"/>
        <v>28298768.68</v>
      </c>
      <c r="E32" s="12">
        <f t="shared" si="3"/>
        <v>2351014.9199999995</v>
      </c>
      <c r="F32" s="12">
        <f t="shared" si="3"/>
        <v>2276233.88</v>
      </c>
      <c r="G32" s="12">
        <f t="shared" si="3"/>
        <v>25947753.760000002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-82290.98</v>
      </c>
      <c r="D34" s="12">
        <f t="shared" si="4"/>
        <v>-82290.980000000447</v>
      </c>
      <c r="E34" s="12">
        <f t="shared" si="4"/>
        <v>3110219.7800000007</v>
      </c>
      <c r="F34" s="12">
        <f t="shared" si="4"/>
        <v>3185000.8200000003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2025-04-23T16:53:45Z</cp:lastPrinted>
  <dcterms:created xsi:type="dcterms:W3CDTF">2024-11-22T17:44:08Z</dcterms:created>
  <dcterms:modified xsi:type="dcterms:W3CDTF">2025-04-23T16:54:05Z</dcterms:modified>
</cp:coreProperties>
</file>