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36 JAPAY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C32" i="2"/>
  <c r="B32" i="2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F20" i="2"/>
  <c r="E20" i="2"/>
  <c r="C20" i="2"/>
  <c r="B20" i="2"/>
  <c r="G19" i="2"/>
  <c r="G18" i="2"/>
  <c r="D18" i="2"/>
  <c r="G17" i="2"/>
  <c r="G16" i="2"/>
  <c r="D16" i="2"/>
  <c r="G15" i="2"/>
  <c r="D15" i="2"/>
  <c r="G14" i="2"/>
  <c r="G20" i="2" s="1"/>
  <c r="D14" i="2"/>
  <c r="D20" i="2" s="1"/>
  <c r="G32" i="2" l="1"/>
  <c r="D32" i="2"/>
  <c r="F34" i="2" l="1"/>
  <c r="E34" i="2"/>
  <c r="D34" i="2"/>
  <c r="C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<sst xmlns="http://schemas.openxmlformats.org/spreadsheetml/2006/main" count="36" uniqueCount="36">
  <si>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</si>
  <si>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</si>
  <si>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</si>
  <si>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</si>
  <si>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</si>
  <si>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</si>
  <si>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</si>
  <si>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</si>
  <si>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</si>
  <si>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</si>
  <si>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</si>
  <si>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</si>
  <si>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</si>
  <si>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</si>
  <si>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</si>
  <si>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</si>
  <si>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</si>
  <si>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</si>
  <si>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</si>
  <si>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</si>
  <si>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</si>
  <si>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</si>
  <si>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</si>
  <si>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</si>
  <si>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</si>
  <si>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</si>
  <si>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</si>
  <si>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</si>
  <si>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</si>
  <si>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</si>
  <si>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</si>
  <si>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JUNTA DE AGUA POTABLE Y ALCANTARILLADO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</si>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</sst>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17" sqref="A17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6.14062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5" t="s">
        <v>31</v>
      </c>
      <c r="B1" s="15"/>
      <c r="C1" s="15"/>
      <c r="D1" s="15"/>
      <c r="E1" s="15"/>
      <c r="F1" s="15"/>
      <c r="G1" s="15"/>
    </row>
    <row r="2" spans="1:7" x14ac:dyDescent="0.2">
      <c r="A2" s="15" t="s">
        <v>9</v>
      </c>
      <c r="B2" s="15"/>
      <c r="C2" s="15"/>
      <c r="D2" s="15"/>
      <c r="E2" s="15"/>
      <c r="F2" s="15"/>
      <c r="G2" s="15"/>
    </row>
    <row r="3" spans="1:7" x14ac:dyDescent="0.2">
      <c r="A3" s="15" t="s">
        <v>35</v>
      </c>
      <c r="B3" s="15"/>
      <c r="C3" s="15"/>
      <c r="D3" s="15"/>
      <c r="E3" s="15"/>
      <c r="F3" s="15"/>
      <c r="G3" s="15"/>
    </row>
    <row r="4" spans="1:7" x14ac:dyDescent="0.2">
      <c r="A4" s="15" t="s">
        <v>8</v>
      </c>
      <c r="B4" s="15"/>
      <c r="C4" s="15"/>
      <c r="D4" s="15"/>
      <c r="E4" s="15"/>
      <c r="F4" s="15"/>
      <c r="G4" s="15"/>
    </row>
    <row r="6" spans="1:7" x14ac:dyDescent="0.2">
      <c r="A6" s="14" t="s">
        <v>5</v>
      </c>
      <c r="B6" s="16" t="s">
        <v>32</v>
      </c>
      <c r="C6" s="18" t="s">
        <v>2</v>
      </c>
      <c r="D6" s="18" t="s">
        <v>0</v>
      </c>
      <c r="E6" s="18" t="s">
        <v>1</v>
      </c>
      <c r="F6" s="20" t="s">
        <v>33</v>
      </c>
      <c r="G6" s="12" t="s">
        <v>34</v>
      </c>
    </row>
    <row r="7" spans="1:7" x14ac:dyDescent="0.2">
      <c r="A7" s="14"/>
      <c r="B7" s="17"/>
      <c r="C7" s="19"/>
      <c r="D7" s="19"/>
      <c r="E7" s="19"/>
      <c r="F7" s="21"/>
      <c r="G7" s="13"/>
    </row>
    <row r="8" spans="1:7" x14ac:dyDescent="0.2">
      <c r="A8" s="14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5" customHeight="1" x14ac:dyDescent="0.2">
      <c r="A14" s="2" t="s">
        <v>14</v>
      </c>
      <c r="B14" s="10">
        <v>0</v>
      </c>
      <c r="C14" s="10">
        <v>445560.72</v>
      </c>
      <c r="D14" s="10">
        <f>B14+C14</f>
        <v>445560.72</v>
      </c>
      <c r="E14" s="10">
        <v>445560.72</v>
      </c>
      <c r="F14" s="10">
        <v>445560.72</v>
      </c>
      <c r="G14" s="10">
        <f>+F14-B14</f>
        <v>445560.72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>B15+C15</f>
        <v>0</v>
      </c>
      <c r="E15" s="10">
        <v>0</v>
      </c>
      <c r="F15" s="10">
        <v>0</v>
      </c>
      <c r="G15" s="10">
        <f t="shared" ref="G15:G19" si="0">+F15-B15</f>
        <v>0</v>
      </c>
    </row>
    <row r="16" spans="1:7" ht="15" customHeight="1" x14ac:dyDescent="0.2">
      <c r="A16" s="2" t="s">
        <v>16</v>
      </c>
      <c r="B16" s="10">
        <v>594638847</v>
      </c>
      <c r="C16" s="10">
        <v>9141617.0600000005</v>
      </c>
      <c r="D16" s="10">
        <f>B16+C16</f>
        <v>603780464.05999994</v>
      </c>
      <c r="E16" s="10">
        <v>144926807.31</v>
      </c>
      <c r="F16" s="10">
        <v>128608205.87</v>
      </c>
      <c r="G16" s="10">
        <f t="shared" si="0"/>
        <v>-466030641.13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0"/>
        <v>0</v>
      </c>
    </row>
    <row r="18" spans="1:7" ht="15" customHeight="1" x14ac:dyDescent="0.2">
      <c r="A18" s="2" t="s">
        <v>18</v>
      </c>
      <c r="B18" s="10">
        <v>111840505</v>
      </c>
      <c r="C18" s="10">
        <v>0</v>
      </c>
      <c r="D18" s="10">
        <f>B18+C18</f>
        <v>111840505</v>
      </c>
      <c r="E18" s="10">
        <v>2273550</v>
      </c>
      <c r="F18" s="10">
        <v>2273550</v>
      </c>
      <c r="G18" s="10">
        <f t="shared" si="0"/>
        <v>-109566955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0"/>
        <v>0</v>
      </c>
    </row>
    <row r="20" spans="1:7" ht="15" customHeight="1" x14ac:dyDescent="0.2">
      <c r="A20" s="3" t="s">
        <v>20</v>
      </c>
      <c r="B20" s="11">
        <f>SUM(B10:B19)</f>
        <v>706479352</v>
      </c>
      <c r="C20" s="11">
        <f>SUM(C10:C19)</f>
        <v>9587177.7800000012</v>
      </c>
      <c r="D20" s="11">
        <f t="shared" ref="D20:F20" si="1">SUM(D10:D19)</f>
        <v>716066529.77999997</v>
      </c>
      <c r="E20" s="11">
        <f t="shared" si="1"/>
        <v>147645918.03</v>
      </c>
      <c r="F20" s="11">
        <f t="shared" si="1"/>
        <v>131327316.59</v>
      </c>
      <c r="G20" s="11">
        <f>SUM(G10:G19)</f>
        <v>-575152035.40999997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269671251</v>
      </c>
      <c r="C23" s="10">
        <v>0</v>
      </c>
      <c r="D23" s="10">
        <f>B23+C23</f>
        <v>269671251</v>
      </c>
      <c r="E23" s="10">
        <v>53467195.140000001</v>
      </c>
      <c r="F23" s="10">
        <v>51852069.960000001</v>
      </c>
      <c r="G23" s="10">
        <f>+D23-E23</f>
        <v>216204055.86000001</v>
      </c>
    </row>
    <row r="24" spans="1:7" ht="15" customHeight="1" x14ac:dyDescent="0.2">
      <c r="A24" s="5" t="s">
        <v>22</v>
      </c>
      <c r="B24" s="10">
        <v>84697240</v>
      </c>
      <c r="C24" s="10">
        <v>0</v>
      </c>
      <c r="D24" s="10">
        <f t="shared" ref="D24:D31" si="2">B24+C24</f>
        <v>84697240</v>
      </c>
      <c r="E24" s="10">
        <v>9477415.1099999994</v>
      </c>
      <c r="F24" s="10">
        <v>6419341.5599999996</v>
      </c>
      <c r="G24" s="10">
        <f t="shared" ref="G24:G31" si="3">+D24-E24</f>
        <v>75219824.890000001</v>
      </c>
    </row>
    <row r="25" spans="1:7" ht="15" customHeight="1" x14ac:dyDescent="0.2">
      <c r="A25" s="5" t="s">
        <v>23</v>
      </c>
      <c r="B25" s="10">
        <v>233429793</v>
      </c>
      <c r="C25" s="10">
        <v>0</v>
      </c>
      <c r="D25" s="10">
        <f t="shared" si="2"/>
        <v>233429793</v>
      </c>
      <c r="E25" s="10">
        <v>44418862.509999998</v>
      </c>
      <c r="F25" s="10">
        <v>43124425.210000001</v>
      </c>
      <c r="G25" s="10">
        <f t="shared" si="3"/>
        <v>189010930.49000001</v>
      </c>
    </row>
    <row r="26" spans="1:7" ht="15" customHeight="1" x14ac:dyDescent="0.2">
      <c r="A26" s="5" t="s">
        <v>24</v>
      </c>
      <c r="B26" s="10">
        <v>8164800</v>
      </c>
      <c r="C26" s="10">
        <v>0</v>
      </c>
      <c r="D26" s="10">
        <f t="shared" si="2"/>
        <v>8164800</v>
      </c>
      <c r="E26" s="10">
        <v>1869774.56</v>
      </c>
      <c r="F26" s="10">
        <v>1869774.56</v>
      </c>
      <c r="G26" s="10">
        <f t="shared" si="3"/>
        <v>6295025.4399999995</v>
      </c>
    </row>
    <row r="27" spans="1:7" ht="15" customHeight="1" x14ac:dyDescent="0.2">
      <c r="A27" s="5" t="s">
        <v>25</v>
      </c>
      <c r="B27" s="10">
        <v>12033003</v>
      </c>
      <c r="C27" s="10">
        <v>0</v>
      </c>
      <c r="D27" s="10">
        <f t="shared" si="2"/>
        <v>12033003</v>
      </c>
      <c r="E27" s="10">
        <v>1239062.17</v>
      </c>
      <c r="F27" s="10">
        <v>849377.43</v>
      </c>
      <c r="G27" s="10">
        <f>+D27-E27</f>
        <v>10793940.83</v>
      </c>
    </row>
    <row r="28" spans="1:7" ht="15" customHeight="1" x14ac:dyDescent="0.2">
      <c r="A28" s="5" t="s">
        <v>26</v>
      </c>
      <c r="B28" s="10">
        <v>98483265</v>
      </c>
      <c r="C28" s="10">
        <v>0</v>
      </c>
      <c r="D28" s="10">
        <f t="shared" si="2"/>
        <v>98483265</v>
      </c>
      <c r="E28" s="10">
        <v>0</v>
      </c>
      <c r="F28" s="10">
        <v>0</v>
      </c>
      <c r="G28" s="10">
        <f t="shared" si="3"/>
        <v>98483265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2"/>
        <v>0</v>
      </c>
      <c r="E29" s="10">
        <v>0</v>
      </c>
      <c r="F29" s="10">
        <v>0</v>
      </c>
      <c r="G29" s="10">
        <f t="shared" si="3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2"/>
        <v>0</v>
      </c>
      <c r="E30" s="10">
        <v>0</v>
      </c>
      <c r="F30" s="10">
        <v>0</v>
      </c>
      <c r="G30" s="10">
        <f t="shared" si="3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2"/>
        <v>0</v>
      </c>
      <c r="E31" s="10">
        <v>0</v>
      </c>
      <c r="F31" s="10">
        <v>0</v>
      </c>
      <c r="G31" s="10">
        <f t="shared" si="3"/>
        <v>0</v>
      </c>
    </row>
    <row r="32" spans="1:7" ht="15" customHeight="1" x14ac:dyDescent="0.2">
      <c r="A32" s="3" t="s">
        <v>30</v>
      </c>
      <c r="B32" s="11">
        <f>SUM(B23:B31)</f>
        <v>706479352</v>
      </c>
      <c r="C32" s="11">
        <f t="shared" ref="C32:F32" si="4">SUM(C23:C31)</f>
        <v>0</v>
      </c>
      <c r="D32" s="11">
        <f t="shared" si="4"/>
        <v>706479352</v>
      </c>
      <c r="E32" s="11">
        <f t="shared" si="4"/>
        <v>110472309.48999999</v>
      </c>
      <c r="F32" s="11">
        <f t="shared" si="4"/>
        <v>104114988.72000001</v>
      </c>
      <c r="G32" s="11">
        <f>SUM(G23:G31)</f>
        <v>596007042.50999999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G34" si="5">+C20-C32</f>
        <v>9587177.7800000012</v>
      </c>
      <c r="D34" s="11">
        <f t="shared" si="5"/>
        <v>9587177.7799999714</v>
      </c>
      <c r="E34" s="11">
        <f t="shared" si="5"/>
        <v>37173608.540000007</v>
      </c>
      <c r="F34" s="11">
        <f t="shared" si="5"/>
        <v>27212327.86999999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2025-02-17T19:47:00Z</cp:lastPrinted>
  <dcterms:created xsi:type="dcterms:W3CDTF">2024-11-22T17:44:08Z</dcterms:created>
  <dcterms:modified xsi:type="dcterms:W3CDTF">2025-04-22T20:50:31Z</dcterms:modified>
</cp:coreProperties>
</file>