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\34 ITSP\"/>
    </mc:Choice>
  </mc:AlternateContent>
  <bookViews>
    <workbookView xWindow="0" yWindow="0" windowWidth="20490" windowHeight="67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E20" i="2"/>
  <c r="E34" i="2" s="1"/>
  <c r="D20" i="2"/>
  <c r="C20" i="2"/>
  <c r="B20" i="2"/>
  <c r="F34" i="2" l="1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<sst xmlns="http://schemas.openxmlformats.org/spreadsheetml/2006/main" count="36" uniqueCount="36">
  <si>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</si>
  <si>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</si>
  <si>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</si>
  <si>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</si>
  <si>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</si>
  <si>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</si>
  <si>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</si>
  <si>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</si>
  <si>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</si>
  <si>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</si>
  <si>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</si>
  <si>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</si>
  <si>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</si>
  <si>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</si>
  <si>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</si>
  <si>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</si>
  <si>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</si>
  <si>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</si>
  <si>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</si>
  <si>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</si>
  <si>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</si>
  <si>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</si>
  <si>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</si>
  <si>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</si>
  <si>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</si>
  <si>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</si>
  <si>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</si>
  <si>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</si>
  <si>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</si>
  <si>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</si>
  <si>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</si>
  <si>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</si>
  <si>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Estimado/Aprobado</t>
  </si>
  <si>
    <t>Recaudado/Pagado</t>
  </si>
  <si>
    <t>Del 1 de enero al 31 de marzo de 2025</t>
  </si>
  <si>
    <t>ENTE PÚBLICO: INSTITUTO TECNOLÓGICO SUPERIOR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</si>
</sst>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indent="2"/>
    </xf>
    <xf numFmtId="164" fontId="2" fillId="0" borderId="7" xfId="0" applyNumberFormat="1" applyFont="1" applyFill="1" applyBorder="1" applyAlignment="1"/>
    <xf numFmtId="0" fontId="3" fillId="0" borderId="0" xfId="0" applyFont="1" applyBorder="1"/>
    <xf numFmtId="0" fontId="3" fillId="0" borderId="2" xfId="0" applyFont="1" applyBorder="1" applyAlignment="1"/>
    <xf numFmtId="0" fontId="2" fillId="0" borderId="7" xfId="0" applyFont="1" applyBorder="1"/>
    <xf numFmtId="0" fontId="3" fillId="0" borderId="7" xfId="0" applyFont="1" applyBorder="1"/>
    <xf numFmtId="7" fontId="3" fillId="0" borderId="7" xfId="1" applyNumberFormat="1" applyFont="1" applyBorder="1"/>
    <xf numFmtId="0" fontId="3" fillId="0" borderId="0" xfId="0" applyFont="1" applyFill="1" applyBorder="1"/>
    <xf numFmtId="7" fontId="2" fillId="0" borderId="7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A2" sqref="A2:G2"/>
    </sheetView>
  </sheetViews>
  <sheetFormatPr baseColWidth="10" defaultRowHeight="12.75" x14ac:dyDescent="0.2"/>
  <cols>
    <col min="1" max="1" width="106.85546875" style="8" customWidth="1"/>
    <col min="2" max="2" width="17.28515625" style="8" customWidth="1"/>
    <col min="3" max="3" width="23.28515625" style="8" customWidth="1"/>
    <col min="4" max="5" width="14.85546875" style="8" bestFit="1" customWidth="1"/>
    <col min="6" max="6" width="19.28515625" style="8" customWidth="1"/>
    <col min="7" max="7" width="20.28515625" style="8" bestFit="1" customWidth="1"/>
    <col min="8" max="16384" width="11.42578125" style="8"/>
  </cols>
  <sheetData>
    <row r="1" spans="1:8" x14ac:dyDescent="0.2">
      <c r="A1" s="19" t="s">
        <v>35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34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6" spans="1:8" x14ac:dyDescent="0.2">
      <c r="A6" s="18" t="s">
        <v>5</v>
      </c>
      <c r="B6" s="15"/>
      <c r="C6" s="16"/>
      <c r="D6" s="16"/>
      <c r="E6" s="16"/>
      <c r="F6" s="17"/>
      <c r="G6" s="20" t="s">
        <v>31</v>
      </c>
      <c r="H6" s="9"/>
    </row>
    <row r="7" spans="1:8" ht="25.5" x14ac:dyDescent="0.2">
      <c r="A7" s="18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21"/>
      <c r="H7" s="9"/>
    </row>
    <row r="8" spans="1:8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  <c r="H8" s="9"/>
    </row>
    <row r="9" spans="1:8" x14ac:dyDescent="0.2">
      <c r="A9" s="10" t="s">
        <v>3</v>
      </c>
      <c r="B9" s="11"/>
      <c r="C9" s="11"/>
      <c r="D9" s="11"/>
      <c r="E9" s="11"/>
      <c r="F9" s="11"/>
      <c r="G9" s="11"/>
    </row>
    <row r="10" spans="1:8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>F10-B10</f>
        <v>0</v>
      </c>
    </row>
    <row r="11" spans="1:8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ref="G11:G19" si="0">F11-B11</f>
        <v>0</v>
      </c>
    </row>
    <row r="12" spans="1:8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x14ac:dyDescent="0.2">
      <c r="A14" s="3" t="s">
        <v>14</v>
      </c>
      <c r="B14" s="12">
        <v>0</v>
      </c>
      <c r="C14" s="12">
        <v>190.34</v>
      </c>
      <c r="D14" s="12">
        <v>190.34</v>
      </c>
      <c r="E14" s="12">
        <v>190.34</v>
      </c>
      <c r="F14" s="12">
        <v>190.34</v>
      </c>
      <c r="G14" s="12">
        <f t="shared" si="0"/>
        <v>190.34</v>
      </c>
    </row>
    <row r="15" spans="1:8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0"/>
        <v>0</v>
      </c>
    </row>
    <row r="16" spans="1:8" x14ac:dyDescent="0.2">
      <c r="A16" s="3" t="s">
        <v>16</v>
      </c>
      <c r="B16" s="12">
        <v>4709681</v>
      </c>
      <c r="C16" s="12">
        <v>1289233.72</v>
      </c>
      <c r="D16" s="12">
        <v>5998914.7199999997</v>
      </c>
      <c r="E16" s="12">
        <v>2383405.7200000002</v>
      </c>
      <c r="F16" s="12">
        <v>2383405.7200000002</v>
      </c>
      <c r="G16" s="12">
        <f t="shared" si="0"/>
        <v>-2326275.2799999998</v>
      </c>
    </row>
    <row r="17" spans="1:9" x14ac:dyDescent="0.2">
      <c r="A17" s="3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0"/>
        <v>0</v>
      </c>
    </row>
    <row r="18" spans="1:9" x14ac:dyDescent="0.2">
      <c r="A18" s="3" t="s">
        <v>18</v>
      </c>
      <c r="B18" s="12">
        <v>11867056</v>
      </c>
      <c r="C18" s="12">
        <v>8406379</v>
      </c>
      <c r="D18" s="12">
        <v>20273435</v>
      </c>
      <c r="E18" s="12">
        <v>11456489</v>
      </c>
      <c r="F18" s="12">
        <v>11456489</v>
      </c>
      <c r="G18" s="12">
        <f t="shared" si="0"/>
        <v>-410567</v>
      </c>
    </row>
    <row r="19" spans="1:9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</row>
    <row r="20" spans="1:9" x14ac:dyDescent="0.2">
      <c r="A20" s="4" t="s">
        <v>20</v>
      </c>
      <c r="B20" s="14">
        <f>SUM(B10:B19)</f>
        <v>16576737</v>
      </c>
      <c r="C20" s="14">
        <f t="shared" ref="C20:G20" si="1">SUM(C10:C19)</f>
        <v>9695803.0600000005</v>
      </c>
      <c r="D20" s="14">
        <f t="shared" si="1"/>
        <v>26272540.059999999</v>
      </c>
      <c r="E20" s="14">
        <f t="shared" si="1"/>
        <v>13840085.060000001</v>
      </c>
      <c r="F20" s="14">
        <f t="shared" si="1"/>
        <v>13840085.060000001</v>
      </c>
      <c r="G20" s="14">
        <f t="shared" si="1"/>
        <v>-2736651.94</v>
      </c>
    </row>
    <row r="21" spans="1:9" x14ac:dyDescent="0.2">
      <c r="A21" s="11"/>
      <c r="B21" s="12"/>
      <c r="C21" s="12"/>
      <c r="D21" s="12"/>
      <c r="E21" s="12"/>
      <c r="F21" s="12"/>
      <c r="G21" s="12"/>
    </row>
    <row r="22" spans="1:9" x14ac:dyDescent="0.2">
      <c r="A22" s="5" t="s">
        <v>6</v>
      </c>
      <c r="B22" s="12"/>
      <c r="C22" s="12"/>
      <c r="D22" s="12"/>
      <c r="E22" s="12"/>
      <c r="F22" s="12"/>
      <c r="G22" s="12"/>
    </row>
    <row r="23" spans="1:9" x14ac:dyDescent="0.2">
      <c r="A23" s="6" t="s">
        <v>21</v>
      </c>
      <c r="B23" s="12">
        <v>11381684</v>
      </c>
      <c r="C23" s="12">
        <v>7562999.7800000003</v>
      </c>
      <c r="D23" s="12">
        <v>18944683.780000001</v>
      </c>
      <c r="E23" s="12">
        <v>8254254.6500000004</v>
      </c>
      <c r="F23" s="12">
        <v>7869080.2599999998</v>
      </c>
      <c r="G23" s="12">
        <f>D23-E23</f>
        <v>10690429.130000001</v>
      </c>
      <c r="H23" s="13"/>
      <c r="I23" s="13"/>
    </row>
    <row r="24" spans="1:9" x14ac:dyDescent="0.2">
      <c r="A24" s="6" t="s">
        <v>22</v>
      </c>
      <c r="B24" s="12">
        <v>1013800</v>
      </c>
      <c r="C24" s="12">
        <v>298258.02</v>
      </c>
      <c r="D24" s="12">
        <v>1312058.02</v>
      </c>
      <c r="E24" s="12">
        <v>192230.26</v>
      </c>
      <c r="F24" s="12">
        <v>188840.26</v>
      </c>
      <c r="G24" s="12">
        <f t="shared" ref="G24:G31" si="2">D24-E24</f>
        <v>1119827.76</v>
      </c>
      <c r="H24" s="13"/>
      <c r="I24" s="13"/>
    </row>
    <row r="25" spans="1:9" x14ac:dyDescent="0.2">
      <c r="A25" s="6" t="s">
        <v>23</v>
      </c>
      <c r="B25" s="12">
        <v>3836253</v>
      </c>
      <c r="C25" s="12">
        <v>1834545.26</v>
      </c>
      <c r="D25" s="12">
        <v>5670798.2599999998</v>
      </c>
      <c r="E25" s="12">
        <v>1876462.64</v>
      </c>
      <c r="F25" s="12">
        <v>1710699.7</v>
      </c>
      <c r="G25" s="12">
        <f t="shared" si="2"/>
        <v>3794335.62</v>
      </c>
      <c r="H25" s="13"/>
      <c r="I25" s="13"/>
    </row>
    <row r="26" spans="1:9" x14ac:dyDescent="0.2">
      <c r="A26" s="6" t="s">
        <v>24</v>
      </c>
      <c r="B26" s="12">
        <v>100000</v>
      </c>
      <c r="C26" s="12">
        <v>0</v>
      </c>
      <c r="D26" s="12">
        <v>100000</v>
      </c>
      <c r="E26" s="12">
        <v>0</v>
      </c>
      <c r="F26" s="12">
        <v>0</v>
      </c>
      <c r="G26" s="12">
        <f t="shared" si="2"/>
        <v>100000</v>
      </c>
      <c r="H26" s="13"/>
      <c r="I26" s="13"/>
    </row>
    <row r="27" spans="1:9" x14ac:dyDescent="0.2">
      <c r="A27" s="6" t="s">
        <v>25</v>
      </c>
      <c r="B27" s="12">
        <v>245000</v>
      </c>
      <c r="C27" s="12">
        <v>0</v>
      </c>
      <c r="D27" s="12">
        <v>245000</v>
      </c>
      <c r="E27" s="12">
        <v>0</v>
      </c>
      <c r="F27" s="12">
        <v>0</v>
      </c>
      <c r="G27" s="12">
        <f t="shared" si="2"/>
        <v>245000</v>
      </c>
      <c r="H27" s="13"/>
      <c r="I27" s="13"/>
    </row>
    <row r="28" spans="1:9" x14ac:dyDescent="0.2">
      <c r="A28" s="6" t="s">
        <v>26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f t="shared" si="2"/>
        <v>0</v>
      </c>
      <c r="H28" s="13"/>
      <c r="I28" s="13"/>
    </row>
    <row r="29" spans="1:9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2"/>
        <v>0</v>
      </c>
      <c r="H29" s="13"/>
      <c r="I29" s="13"/>
    </row>
    <row r="30" spans="1:9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2"/>
        <v>0</v>
      </c>
      <c r="H30" s="13"/>
      <c r="I30" s="13"/>
    </row>
    <row r="31" spans="1:9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2"/>
        <v>0</v>
      </c>
      <c r="H31" s="13"/>
      <c r="I31" s="13"/>
    </row>
    <row r="32" spans="1:9" x14ac:dyDescent="0.2">
      <c r="A32" s="4" t="s">
        <v>30</v>
      </c>
      <c r="B32" s="14">
        <f>SUM(B23:B31)</f>
        <v>16576737</v>
      </c>
      <c r="C32" s="14">
        <f t="shared" ref="C32:G32" si="3">SUM(C23:C31)</f>
        <v>9695803.0600000005</v>
      </c>
      <c r="D32" s="14">
        <f t="shared" si="3"/>
        <v>26272540.060000002</v>
      </c>
      <c r="E32" s="14">
        <f t="shared" si="3"/>
        <v>10322947.550000001</v>
      </c>
      <c r="F32" s="14">
        <f t="shared" si="3"/>
        <v>9768620.2199999988</v>
      </c>
      <c r="G32" s="14">
        <f t="shared" si="3"/>
        <v>15949592.510000002</v>
      </c>
      <c r="H32" s="13"/>
      <c r="I32" s="13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4">
        <f>+B20-B32</f>
        <v>0</v>
      </c>
      <c r="C34" s="14">
        <f t="shared" ref="C34:F34" si="4">+C20-C32</f>
        <v>0</v>
      </c>
      <c r="D34" s="14">
        <f t="shared" si="4"/>
        <v>0</v>
      </c>
      <c r="E34" s="14">
        <f t="shared" si="4"/>
        <v>3517137.51</v>
      </c>
      <c r="F34" s="14">
        <f t="shared" si="4"/>
        <v>4071464.8400000017</v>
      </c>
      <c r="G34" s="14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2025-04-25T18:25:08Z</cp:lastPrinted>
  <dcterms:created xsi:type="dcterms:W3CDTF">2024-11-22T17:44:08Z</dcterms:created>
  <dcterms:modified xsi:type="dcterms:W3CDTF">2025-04-25T18:25:33Z</dcterms:modified>
</cp:coreProperties>
</file>