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31 ITSM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<sst xmlns="http://schemas.openxmlformats.org/spreadsheetml/2006/main" count="36" uniqueCount="36">
  <si>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</si>
  <si>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</si>
  <si>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</si>
  <si>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</si>
  <si>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</si>
  <si>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</si>
  <si>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</si>
  <si>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</si>
  <si>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</si>
  <si>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</si>
  <si>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</si>
  <si>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</si>
  <si>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</si>
  <si>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</si>
  <si>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</si>
  <si>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</si>
  <si>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</si>
  <si>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</si>
  <si>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</si>
  <si>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</si>
  <si>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</si>
  <si>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</si>
  <si>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</si>
  <si>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</si>
  <si>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</si>
  <si>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</si>
  <si>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</si>
  <si>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</si>
  <si>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</si>
  <si>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</si>
  <si>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</si>
  <si>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</si>
  <si>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</si>
  <si>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</si>
  <si>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INSTITUTO TECNOLÓGICO SUPERIOR DE MOTUL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</si>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</sst>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118.85</v>
      </c>
      <c r="D14" s="12">
        <v>0</v>
      </c>
      <c r="E14" s="12">
        <v>118.85</v>
      </c>
      <c r="F14" s="12">
        <v>118.85</v>
      </c>
      <c r="G14" s="12">
        <f t="shared" si="0"/>
        <v>118.85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4141696</v>
      </c>
      <c r="C16" s="12">
        <v>1204607</v>
      </c>
      <c r="D16" s="12">
        <v>5346303</v>
      </c>
      <c r="E16" s="12">
        <v>2240018</v>
      </c>
      <c r="F16" s="12">
        <v>2240018</v>
      </c>
      <c r="G16" s="12">
        <f t="shared" si="0"/>
        <v>-1901678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12604855</v>
      </c>
      <c r="C18" s="12">
        <v>6018288</v>
      </c>
      <c r="D18" s="12">
        <v>18623143</v>
      </c>
      <c r="E18" s="12">
        <v>9160944</v>
      </c>
      <c r="F18" s="12">
        <v>9160944</v>
      </c>
      <c r="G18" s="12">
        <f t="shared" si="0"/>
        <v>-3443911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16746551</v>
      </c>
      <c r="C20" s="14">
        <f t="shared" ref="C20:G20" si="1">SUM(C10:C19)</f>
        <v>7223013.8499999996</v>
      </c>
      <c r="D20" s="14">
        <f t="shared" si="1"/>
        <v>23969446</v>
      </c>
      <c r="E20" s="14">
        <f t="shared" si="1"/>
        <v>11401080.85</v>
      </c>
      <c r="F20" s="14">
        <f t="shared" si="1"/>
        <v>11401080.85</v>
      </c>
      <c r="G20" s="14">
        <f t="shared" si="1"/>
        <v>-5345470.1500000004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10850227</v>
      </c>
      <c r="C23" s="12">
        <v>6386495.5</v>
      </c>
      <c r="D23" s="12">
        <v>17236722.5</v>
      </c>
      <c r="E23" s="12">
        <v>9099047.5</v>
      </c>
      <c r="F23" s="12">
        <v>9099047.5</v>
      </c>
      <c r="G23" s="12">
        <f>D23-E23</f>
        <v>8137675</v>
      </c>
      <c r="H23" s="13"/>
      <c r="I23" s="13"/>
    </row>
    <row r="24" spans="1:9" x14ac:dyDescent="0.2">
      <c r="A24" s="6" t="s">
        <v>22</v>
      </c>
      <c r="B24" s="12">
        <v>798013</v>
      </c>
      <c r="C24" s="12">
        <v>191431</v>
      </c>
      <c r="D24" s="12">
        <v>989444</v>
      </c>
      <c r="E24" s="12">
        <v>401999.4</v>
      </c>
      <c r="F24" s="12">
        <v>401999.4</v>
      </c>
      <c r="G24" s="12">
        <f t="shared" ref="G24:G31" si="2">D24-E24</f>
        <v>587444.6</v>
      </c>
      <c r="H24" s="13"/>
      <c r="I24" s="13"/>
    </row>
    <row r="25" spans="1:9" x14ac:dyDescent="0.2">
      <c r="A25" s="6" t="s">
        <v>23</v>
      </c>
      <c r="B25" s="12">
        <v>2562311</v>
      </c>
      <c r="C25" s="12">
        <v>258558.89</v>
      </c>
      <c r="D25" s="12">
        <v>2820869.89</v>
      </c>
      <c r="E25" s="12">
        <v>880505.89</v>
      </c>
      <c r="F25" s="12">
        <v>708915.01</v>
      </c>
      <c r="G25" s="12">
        <f t="shared" si="2"/>
        <v>1940364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1036000</v>
      </c>
      <c r="C27" s="12">
        <v>-258000</v>
      </c>
      <c r="D27" s="12">
        <v>778000</v>
      </c>
      <c r="E27" s="12">
        <v>0</v>
      </c>
      <c r="F27" s="12">
        <v>0</v>
      </c>
      <c r="G27" s="12">
        <f t="shared" si="2"/>
        <v>778000</v>
      </c>
      <c r="H27" s="13"/>
      <c r="I27" s="13"/>
    </row>
    <row r="28" spans="1:9" x14ac:dyDescent="0.2">
      <c r="A28" s="6" t="s">
        <v>26</v>
      </c>
      <c r="B28" s="12">
        <v>1500000</v>
      </c>
      <c r="C28" s="12">
        <v>-375000</v>
      </c>
      <c r="D28" s="12">
        <v>1125000</v>
      </c>
      <c r="E28" s="12">
        <v>0</v>
      </c>
      <c r="F28" s="12">
        <v>0</v>
      </c>
      <c r="G28" s="12">
        <f t="shared" si="2"/>
        <v>1125000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16746551</v>
      </c>
      <c r="C32" s="14">
        <f t="shared" ref="C32:G32" si="3">SUM(C23:C31)</f>
        <v>6203485.3899999997</v>
      </c>
      <c r="D32" s="14">
        <f t="shared" si="3"/>
        <v>22950036.390000001</v>
      </c>
      <c r="E32" s="14">
        <f t="shared" si="3"/>
        <v>10381552.790000001</v>
      </c>
      <c r="F32" s="14">
        <f t="shared" si="3"/>
        <v>10209961.91</v>
      </c>
      <c r="G32" s="14">
        <f t="shared" si="3"/>
        <v>12568483.6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1019528.46</v>
      </c>
      <c r="D34" s="14">
        <f t="shared" si="4"/>
        <v>1019409.6099999994</v>
      </c>
      <c r="E34" s="14">
        <f t="shared" si="4"/>
        <v>1019528.0599999987</v>
      </c>
      <c r="F34" s="14">
        <f t="shared" si="4"/>
        <v>1191118.9399999995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2025-04-23T18:55:14Z</dcterms:modified>
</cp:coreProperties>
</file>