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30 IPFY\"/>
    </mc:Choice>
  </mc:AlternateContent>
  <bookViews>
    <workbookView xWindow="0" yWindow="0" windowWidth="28800" windowHeight="11505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10" i="2"/>
  <c r="F32" i="2" l="1"/>
  <c r="E32" i="2"/>
  <c r="G28" i="2"/>
  <c r="D24" i="2"/>
  <c r="G24" i="2" s="1"/>
  <c r="D25" i="2"/>
  <c r="G25" i="2" s="1"/>
  <c r="D26" i="2"/>
  <c r="G26" i="2" s="1"/>
  <c r="D27" i="2"/>
  <c r="G27" i="2" s="1"/>
  <c r="D28" i="2"/>
  <c r="D29" i="2"/>
  <c r="G29" i="2" s="1"/>
  <c r="D30" i="2"/>
  <c r="G30" i="2" s="1"/>
  <c r="D31" i="2"/>
  <c r="G31" i="2" s="1"/>
  <c r="D23" i="2"/>
  <c r="G23" i="2" s="1"/>
  <c r="D11" i="2"/>
  <c r="D12" i="2"/>
  <c r="D13" i="2"/>
  <c r="D14" i="2"/>
  <c r="D15" i="2"/>
  <c r="D16" i="2"/>
  <c r="D17" i="2"/>
  <c r="D18" i="2"/>
  <c r="D19" i="2"/>
  <c r="D10" i="2"/>
  <c r="C32" i="2"/>
  <c r="B32" i="2"/>
  <c r="F20" i="2"/>
  <c r="F34" i="2" s="1"/>
  <c r="E20" i="2"/>
  <c r="E34" i="2" s="1"/>
  <c r="C20" i="2"/>
  <c r="B20" i="2"/>
  <c r="C34" i="2" l="1"/>
  <c r="G32" i="2"/>
  <c r="B34" i="2"/>
  <c r="D20" i="2"/>
  <c r="G20" i="2"/>
  <c r="D32" i="2"/>
  <c r="D34" i="2" l="1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<sst xmlns="http://schemas.openxmlformats.org/spreadsheetml/2006/main" count="36" uniqueCount="36">
  <si>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</si>
  <si>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</si>
  <si>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</si>
  <si>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</si>
  <si>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</si>
  <si>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</si>
  <si>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</si>
  <si>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</si>
  <si>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</si>
  <si>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</si>
  <si>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</si>
  <si>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</si>
  <si>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</si>
  <si>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</si>
  <si>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</si>
  <si>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</si>
  <si>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</si>
  <si>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</si>
  <si>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</si>
  <si>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</si>
  <si>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</si>
  <si>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</si>
  <si>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</si>
  <si>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</si>
  <si>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</si>
  <si>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</si>
  <si>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</si>
  <si>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</si>
  <si>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</si>
  <si>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</si>
  <si>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</si>
  <si>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INSTITUTO PROMOTOR DE FERIAS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</si>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</sst>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7" fontId="3" fillId="0" borderId="0" xfId="0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D23" sqref="D23"/>
    </sheetView>
  </sheetViews>
  <sheetFormatPr baseColWidth="10" defaultColWidth="11.42578125" defaultRowHeight="12.75" x14ac:dyDescent="0.2"/>
  <cols>
    <col min="1" max="1" width="106.85546875" style="7" customWidth="1"/>
    <col min="2" max="2" width="18.42578125" style="7" bestFit="1" customWidth="1"/>
    <col min="3" max="3" width="24.42578125" style="7" bestFit="1" customWidth="1"/>
    <col min="4" max="4" width="16.140625" style="7" customWidth="1"/>
    <col min="5" max="5" width="16.140625" style="7" bestFit="1" customWidth="1"/>
    <col min="6" max="6" width="17.85546875" style="7" bestFit="1" customWidth="1"/>
    <col min="7" max="7" width="21.140625" style="7" bestFit="1" customWidth="1"/>
    <col min="8" max="8" width="14.5703125" style="7" bestFit="1" customWidth="1"/>
    <col min="9" max="16384" width="11.42578125" style="7"/>
  </cols>
  <sheetData>
    <row r="1" spans="1:8" x14ac:dyDescent="0.2">
      <c r="A1" s="18" t="s">
        <v>31</v>
      </c>
      <c r="B1" s="18"/>
      <c r="C1" s="18"/>
      <c r="D1" s="18"/>
      <c r="E1" s="18"/>
      <c r="F1" s="18"/>
      <c r="G1" s="18"/>
    </row>
    <row r="2" spans="1:8" x14ac:dyDescent="0.2">
      <c r="A2" s="18" t="s">
        <v>9</v>
      </c>
      <c r="B2" s="18"/>
      <c r="C2" s="18"/>
      <c r="D2" s="18"/>
      <c r="E2" s="18"/>
      <c r="F2" s="18"/>
      <c r="G2" s="18"/>
    </row>
    <row r="3" spans="1:8" x14ac:dyDescent="0.2">
      <c r="A3" s="18" t="s">
        <v>35</v>
      </c>
      <c r="B3" s="18"/>
      <c r="C3" s="18"/>
      <c r="D3" s="18"/>
      <c r="E3" s="18"/>
      <c r="F3" s="18"/>
      <c r="G3" s="18"/>
    </row>
    <row r="4" spans="1:8" x14ac:dyDescent="0.2">
      <c r="A4" s="18" t="s">
        <v>8</v>
      </c>
      <c r="B4" s="18"/>
      <c r="C4" s="18"/>
      <c r="D4" s="18"/>
      <c r="E4" s="18"/>
      <c r="F4" s="18"/>
      <c r="G4" s="18"/>
    </row>
    <row r="6" spans="1:8" x14ac:dyDescent="0.2">
      <c r="A6" s="17" t="s">
        <v>5</v>
      </c>
      <c r="B6" s="19" t="s">
        <v>32</v>
      </c>
      <c r="C6" s="21" t="s">
        <v>2</v>
      </c>
      <c r="D6" s="21" t="s">
        <v>0</v>
      </c>
      <c r="E6" s="21" t="s">
        <v>1</v>
      </c>
      <c r="F6" s="23" t="s">
        <v>33</v>
      </c>
      <c r="G6" s="15" t="s">
        <v>34</v>
      </c>
      <c r="H6" s="8"/>
    </row>
    <row r="7" spans="1:8" x14ac:dyDescent="0.2">
      <c r="A7" s="17"/>
      <c r="B7" s="20"/>
      <c r="C7" s="22"/>
      <c r="D7" s="22"/>
      <c r="E7" s="22"/>
      <c r="F7" s="24"/>
      <c r="G7" s="16"/>
      <c r="H7" s="8"/>
    </row>
    <row r="8" spans="1:8" x14ac:dyDescent="0.2">
      <c r="A8" s="17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842.77</v>
      </c>
      <c r="D14" s="11">
        <f t="shared" si="0"/>
        <v>842.77</v>
      </c>
      <c r="E14" s="11">
        <v>842.77</v>
      </c>
      <c r="F14" s="11">
        <v>842.77</v>
      </c>
      <c r="G14" s="11">
        <f t="shared" si="1"/>
        <v>842.77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89323857</v>
      </c>
      <c r="C16" s="11">
        <v>-842.77</v>
      </c>
      <c r="D16" s="11">
        <f t="shared" si="0"/>
        <v>89323014.230000004</v>
      </c>
      <c r="E16" s="11">
        <v>1615857.9</v>
      </c>
      <c r="F16" s="11">
        <v>1615857.9</v>
      </c>
      <c r="G16" s="11">
        <f t="shared" si="1"/>
        <v>-87707999.099999994</v>
      </c>
      <c r="H16" s="14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23771465</v>
      </c>
      <c r="C18" s="11">
        <v>0</v>
      </c>
      <c r="D18" s="11">
        <f t="shared" si="0"/>
        <v>23771465</v>
      </c>
      <c r="E18" s="11">
        <v>6621267</v>
      </c>
      <c r="F18" s="11">
        <v>6621267</v>
      </c>
      <c r="G18" s="11">
        <f t="shared" si="1"/>
        <v>-17150198</v>
      </c>
      <c r="H18" s="14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113095322</v>
      </c>
      <c r="C20" s="13">
        <f t="shared" ref="C20:F20" si="2">SUM(C10:C19)</f>
        <v>0</v>
      </c>
      <c r="D20" s="13">
        <f>SUM(D10:D19)</f>
        <v>113095322</v>
      </c>
      <c r="E20" s="13">
        <f t="shared" si="2"/>
        <v>8237967.6699999999</v>
      </c>
      <c r="F20" s="13">
        <f t="shared" si="2"/>
        <v>8237967.6699999999</v>
      </c>
      <c r="G20" s="13">
        <f>SUM(G10:G19)</f>
        <v>-104857354.33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11860965</v>
      </c>
      <c r="C23" s="11">
        <v>0</v>
      </c>
      <c r="D23" s="11">
        <f>B23+C23</f>
        <v>11860965</v>
      </c>
      <c r="E23" s="11">
        <v>3524101.09</v>
      </c>
      <c r="F23" s="11">
        <v>3448396.96</v>
      </c>
      <c r="G23" s="11">
        <f>D23-E23</f>
        <v>8336863.9100000001</v>
      </c>
      <c r="H23" s="12"/>
      <c r="I23" s="12"/>
    </row>
    <row r="24" spans="1:9" ht="15" customHeight="1" x14ac:dyDescent="0.2">
      <c r="A24" s="5" t="s">
        <v>22</v>
      </c>
      <c r="B24" s="11">
        <v>9357446</v>
      </c>
      <c r="C24" s="11">
        <v>0</v>
      </c>
      <c r="D24" s="11">
        <f t="shared" ref="D24:D31" si="3">B24+C24</f>
        <v>9357446</v>
      </c>
      <c r="E24" s="11">
        <v>82963.39</v>
      </c>
      <c r="F24" s="11">
        <v>82963.39</v>
      </c>
      <c r="G24" s="11">
        <f t="shared" ref="G24:G31" si="4">D24-E24</f>
        <v>9274482.6099999994</v>
      </c>
      <c r="H24" s="12"/>
      <c r="I24" s="12"/>
    </row>
    <row r="25" spans="1:9" ht="15" customHeight="1" x14ac:dyDescent="0.2">
      <c r="A25" s="5" t="s">
        <v>23</v>
      </c>
      <c r="B25" s="11">
        <v>91876911</v>
      </c>
      <c r="C25" s="11">
        <v>0</v>
      </c>
      <c r="D25" s="11">
        <f t="shared" si="3"/>
        <v>91876911</v>
      </c>
      <c r="E25" s="11">
        <v>756920.4</v>
      </c>
      <c r="F25" s="11">
        <v>695022.8</v>
      </c>
      <c r="G25" s="11">
        <f t="shared" si="4"/>
        <v>91119990.599999994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f t="shared" si="3"/>
        <v>0</v>
      </c>
      <c r="E27" s="11">
        <v>0</v>
      </c>
      <c r="F27" s="11">
        <v>0</v>
      </c>
      <c r="G27" s="11">
        <f t="shared" si="4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113095322</v>
      </c>
      <c r="C32" s="13">
        <f t="shared" ref="C32:D32" si="5">SUM(C23:C31)</f>
        <v>0</v>
      </c>
      <c r="D32" s="13">
        <f t="shared" si="5"/>
        <v>113095322</v>
      </c>
      <c r="E32" s="13">
        <f>SUM(E23:E31)</f>
        <v>4363984.88</v>
      </c>
      <c r="F32" s="13">
        <f>SUM(F23:F31)</f>
        <v>4226383.1500000004</v>
      </c>
      <c r="G32" s="13">
        <f>SUM(G23:G31)</f>
        <v>108731337.11999999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 t="shared" ref="B34:F34" si="6">+B20-B32</f>
        <v>0</v>
      </c>
      <c r="C34" s="13">
        <f t="shared" si="6"/>
        <v>0</v>
      </c>
      <c r="D34" s="13">
        <f t="shared" si="6"/>
        <v>0</v>
      </c>
      <c r="E34" s="13">
        <f t="shared" si="6"/>
        <v>3873982.79</v>
      </c>
      <c r="F34" s="13">
        <f t="shared" si="6"/>
        <v>4011584.5199999996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2025-02-17T19:26:18Z</cp:lastPrinted>
  <dcterms:created xsi:type="dcterms:W3CDTF">2024-11-22T17:44:08Z</dcterms:created>
  <dcterms:modified xsi:type="dcterms:W3CDTF">2025-04-23T19:09:21Z</dcterms:modified>
</cp:coreProperties>
</file>