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27 IDEFEEY\"/>
    </mc:Choice>
  </mc:AlternateContent>
  <bookViews>
    <workbookView xWindow="0" yWindow="0" windowWidth="28800" windowHeight="11805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2" l="1"/>
  <c r="D24" i="2"/>
  <c r="G24" i="2" s="1"/>
  <c r="D25" i="2"/>
  <c r="G25" i="2" s="1"/>
  <c r="D26" i="2"/>
  <c r="G26" i="2" s="1"/>
  <c r="D27" i="2"/>
  <c r="G27" i="2" s="1"/>
  <c r="D28" i="2"/>
  <c r="G28" i="2" s="1"/>
  <c r="D29" i="2"/>
  <c r="G29" i="2" s="1"/>
  <c r="D30" i="2"/>
  <c r="G30" i="2" s="1"/>
  <c r="D31" i="2"/>
  <c r="G31" i="2" s="1"/>
  <c r="D23" i="2"/>
  <c r="D11" i="2"/>
  <c r="D12" i="2"/>
  <c r="D13" i="2"/>
  <c r="D14" i="2"/>
  <c r="D15" i="2"/>
  <c r="D16" i="2"/>
  <c r="D17" i="2"/>
  <c r="D18" i="2"/>
  <c r="D19" i="2"/>
  <c r="D10" i="2"/>
  <c r="G11" i="2" l="1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D20" i="2"/>
  <c r="C20" i="2"/>
  <c r="B20" i="2"/>
  <c r="E34" i="2" l="1"/>
  <c r="F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<sst xmlns="http://schemas.openxmlformats.org/spreadsheetml/2006/main" count="36" uniqueCount="36">
  <si>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</si>
  <si>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</si>
  <si>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</si>
  <si>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</si>
  <si>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</si>
  <si>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</si>
  <si>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</si>
  <si>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</si>
  <si>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</si>
  <si>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</si>
  <si>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</si>
  <si>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</si>
  <si>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</si>
  <si>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</si>
  <si>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</si>
  <si>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</si>
  <si>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</si>
  <si>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</si>
  <si>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</si>
  <si>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</si>
  <si>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</si>
  <si>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</si>
  <si>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</si>
  <si>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</si>
  <si>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</si>
  <si>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</si>
  <si>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</si>
  <si>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</si>
  <si>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</si>
  <si>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</si>
  <si>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</si>
  <si>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INSTITUTO PARA EL DESARROLLO Y CERTIFICACIÓN DE LA INFRAESTRUCTURA FÍSICA EDUCATIVA Y ELECTRICA DE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</si>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</sst>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7" fontId="3" fillId="0" borderId="0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pane ySplit="8" topLeftCell="A9" activePane="bottomLeft" state="frozen"/>
      <selection pane="bottomLeft" activeCell="I31" sqref="I31"/>
    </sheetView>
  </sheetViews>
  <sheetFormatPr baseColWidth="10" defaultRowHeight="12.75" x14ac:dyDescent="0.2"/>
  <cols>
    <col min="1" max="1" width="105.85546875" style="7" customWidth="1"/>
    <col min="2" max="2" width="17.5703125" style="7" bestFit="1" customWidth="1"/>
    <col min="3" max="3" width="23.140625" style="7" bestFit="1" customWidth="1"/>
    <col min="4" max="4" width="17.7109375" style="7" bestFit="1" customWidth="1"/>
    <col min="5" max="5" width="16.85546875" style="7" bestFit="1" customWidth="1"/>
    <col min="6" max="6" width="17.140625" style="7" bestFit="1" customWidth="1"/>
    <col min="7" max="7" width="20.28515625" style="7" bestFit="1" customWidth="1"/>
    <col min="8" max="8" width="15.5703125" style="7" bestFit="1" customWidth="1"/>
    <col min="9" max="16384" width="11.42578125" style="7"/>
  </cols>
  <sheetData>
    <row r="1" spans="1:8" x14ac:dyDescent="0.2">
      <c r="A1" s="18" t="s">
        <v>31</v>
      </c>
      <c r="B1" s="18"/>
      <c r="C1" s="18"/>
      <c r="D1" s="18"/>
      <c r="E1" s="18"/>
      <c r="F1" s="18"/>
      <c r="G1" s="18"/>
    </row>
    <row r="2" spans="1:8" x14ac:dyDescent="0.2">
      <c r="A2" s="18" t="s">
        <v>9</v>
      </c>
      <c r="B2" s="18"/>
      <c r="C2" s="18"/>
      <c r="D2" s="18"/>
      <c r="E2" s="18"/>
      <c r="F2" s="18"/>
      <c r="G2" s="18"/>
    </row>
    <row r="3" spans="1:8" x14ac:dyDescent="0.2">
      <c r="A3" s="18" t="s">
        <v>35</v>
      </c>
      <c r="B3" s="18"/>
      <c r="C3" s="18"/>
      <c r="D3" s="18"/>
      <c r="E3" s="18"/>
      <c r="F3" s="18"/>
      <c r="G3" s="18"/>
    </row>
    <row r="4" spans="1:8" x14ac:dyDescent="0.2">
      <c r="A4" s="18" t="s">
        <v>8</v>
      </c>
      <c r="B4" s="18"/>
      <c r="C4" s="18"/>
      <c r="D4" s="18"/>
      <c r="E4" s="18"/>
      <c r="F4" s="18"/>
      <c r="G4" s="18"/>
    </row>
    <row r="6" spans="1:8" x14ac:dyDescent="0.2">
      <c r="A6" s="17" t="s">
        <v>5</v>
      </c>
      <c r="B6" s="19" t="s">
        <v>32</v>
      </c>
      <c r="C6" s="21" t="s">
        <v>2</v>
      </c>
      <c r="D6" s="21" t="s">
        <v>0</v>
      </c>
      <c r="E6" s="21" t="s">
        <v>1</v>
      </c>
      <c r="F6" s="23" t="s">
        <v>33</v>
      </c>
      <c r="G6" s="15" t="s">
        <v>34</v>
      </c>
      <c r="H6" s="8"/>
    </row>
    <row r="7" spans="1:8" x14ac:dyDescent="0.2">
      <c r="A7" s="17"/>
      <c r="B7" s="20"/>
      <c r="C7" s="22"/>
      <c r="D7" s="22"/>
      <c r="E7" s="22"/>
      <c r="F7" s="24"/>
      <c r="G7" s="16"/>
      <c r="H7" s="8"/>
    </row>
    <row r="8" spans="1:8" x14ac:dyDescent="0.2">
      <c r="A8" s="17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+B10+C10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9" si="0">+B11+C11</f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331329.11</v>
      </c>
      <c r="D14" s="11">
        <f t="shared" si="0"/>
        <v>331329.11</v>
      </c>
      <c r="E14" s="11">
        <v>331319.65999999997</v>
      </c>
      <c r="F14" s="11">
        <v>331319.65999999997</v>
      </c>
      <c r="G14" s="11">
        <f t="shared" si="1"/>
        <v>331319.65999999997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600000</v>
      </c>
      <c r="C16" s="11">
        <v>0</v>
      </c>
      <c r="D16" s="11">
        <f t="shared" si="0"/>
        <v>600000</v>
      </c>
      <c r="E16" s="11">
        <v>28000</v>
      </c>
      <c r="F16" s="11">
        <v>28000</v>
      </c>
      <c r="G16" s="11">
        <f t="shared" si="1"/>
        <v>-572000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120828514</v>
      </c>
      <c r="C18" s="11">
        <v>0</v>
      </c>
      <c r="D18" s="11">
        <f t="shared" si="0"/>
        <v>120828514</v>
      </c>
      <c r="E18" s="11">
        <v>41634890</v>
      </c>
      <c r="F18" s="11">
        <v>41634890</v>
      </c>
      <c r="G18" s="11">
        <f t="shared" si="1"/>
        <v>-79193624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121428514</v>
      </c>
      <c r="C20" s="13">
        <f t="shared" ref="C20:G20" si="2">SUM(C10:C19)</f>
        <v>331329.11</v>
      </c>
      <c r="D20" s="13">
        <f t="shared" si="2"/>
        <v>121759843.11</v>
      </c>
      <c r="E20" s="13">
        <f t="shared" si="2"/>
        <v>41994209.659999996</v>
      </c>
      <c r="F20" s="13">
        <f t="shared" si="2"/>
        <v>41994209.659999996</v>
      </c>
      <c r="G20" s="13">
        <f t="shared" si="2"/>
        <v>-79434304.340000004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  <c r="H21" s="14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49162247</v>
      </c>
      <c r="C23" s="11">
        <v>1580876.55</v>
      </c>
      <c r="D23" s="11">
        <f>+B23+C23</f>
        <v>50743123.549999997</v>
      </c>
      <c r="E23" s="11">
        <v>9746909.8399999999</v>
      </c>
      <c r="F23" s="11">
        <v>9746909.8399999999</v>
      </c>
      <c r="G23" s="11">
        <f>+D23-E23</f>
        <v>40996213.709999993</v>
      </c>
      <c r="H23" s="12"/>
      <c r="I23" s="12"/>
    </row>
    <row r="24" spans="1:9" ht="15" customHeight="1" x14ac:dyDescent="0.2">
      <c r="A24" s="5" t="s">
        <v>22</v>
      </c>
      <c r="B24" s="11">
        <v>60209500</v>
      </c>
      <c r="C24" s="11">
        <v>1775036.95</v>
      </c>
      <c r="D24" s="11">
        <f t="shared" ref="D24:D31" si="3">+B24+C24</f>
        <v>61984536.950000003</v>
      </c>
      <c r="E24" s="11">
        <v>2343328.66</v>
      </c>
      <c r="F24" s="11">
        <v>2343328.66</v>
      </c>
      <c r="G24" s="11">
        <f t="shared" ref="G24:G31" si="4">+D24-E24</f>
        <v>59641208.290000007</v>
      </c>
      <c r="H24" s="12"/>
      <c r="I24" s="12"/>
    </row>
    <row r="25" spans="1:9" ht="15" customHeight="1" x14ac:dyDescent="0.2">
      <c r="A25" s="5" t="s">
        <v>23</v>
      </c>
      <c r="B25" s="11">
        <v>11556767</v>
      </c>
      <c r="C25" s="11">
        <v>431667.59</v>
      </c>
      <c r="D25" s="11">
        <f t="shared" si="3"/>
        <v>11988434.59</v>
      </c>
      <c r="E25" s="11">
        <v>1319835.42</v>
      </c>
      <c r="F25" s="11">
        <v>1202600.05</v>
      </c>
      <c r="G25" s="11">
        <f t="shared" si="4"/>
        <v>10668599.17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24696.66</v>
      </c>
      <c r="D27" s="11">
        <f t="shared" si="3"/>
        <v>24696.66</v>
      </c>
      <c r="E27" s="11">
        <v>24696.66</v>
      </c>
      <c r="F27" s="11">
        <v>24696.66</v>
      </c>
      <c r="G27" s="11">
        <f t="shared" si="4"/>
        <v>0</v>
      </c>
      <c r="H27" s="12"/>
      <c r="I27" s="12"/>
    </row>
    <row r="28" spans="1:9" ht="15" customHeight="1" x14ac:dyDescent="0.2">
      <c r="A28" s="5" t="s">
        <v>26</v>
      </c>
      <c r="B28" s="11">
        <v>500000</v>
      </c>
      <c r="C28" s="11">
        <v>99848035.75</v>
      </c>
      <c r="D28" s="11">
        <f t="shared" si="3"/>
        <v>100348035.75</v>
      </c>
      <c r="E28" s="11">
        <v>93134901.569999993</v>
      </c>
      <c r="F28" s="11">
        <v>91694305.510000005</v>
      </c>
      <c r="G28" s="11">
        <f t="shared" si="4"/>
        <v>7213134.1800000072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121428514</v>
      </c>
      <c r="C32" s="13">
        <f t="shared" ref="C32:G32" si="5">SUM(C23:C31)</f>
        <v>103660313.5</v>
      </c>
      <c r="D32" s="13">
        <f t="shared" si="5"/>
        <v>225088827.5</v>
      </c>
      <c r="E32" s="13">
        <f t="shared" si="5"/>
        <v>106569672.14999999</v>
      </c>
      <c r="F32" s="13">
        <f t="shared" si="5"/>
        <v>105011840.72</v>
      </c>
      <c r="G32" s="13">
        <f t="shared" si="5"/>
        <v>118519155.35000001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F34" si="6">+C20-C32</f>
        <v>-103328984.39</v>
      </c>
      <c r="D34" s="13">
        <f t="shared" si="6"/>
        <v>-103328984.39</v>
      </c>
      <c r="E34" s="13">
        <f t="shared" si="6"/>
        <v>-64575462.489999995</v>
      </c>
      <c r="F34" s="13">
        <f t="shared" si="6"/>
        <v>-63017631.060000002</v>
      </c>
      <c r="G34" s="13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2025-04-23T20:59:16Z</cp:lastPrinted>
  <dcterms:created xsi:type="dcterms:W3CDTF">2024-11-22T17:44:08Z</dcterms:created>
  <dcterms:modified xsi:type="dcterms:W3CDTF">2025-04-23T20:59:23Z</dcterms:modified>
</cp:coreProperties>
</file>