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\24 IVEY\"/>
    </mc:Choice>
  </mc:AlternateContent>
  <bookViews>
    <workbookView xWindow="0" yWindow="0" windowWidth="20490" windowHeight="6720"/>
  </bookViews>
  <sheets>
    <sheet name="Formato para llenado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10" i="2"/>
  <c r="G23" i="2" l="1"/>
  <c r="B32" i="2"/>
  <c r="D29" i="2"/>
  <c r="G29" i="2" s="1"/>
  <c r="F32" i="2"/>
  <c r="E32" i="2"/>
  <c r="C32" i="2"/>
  <c r="D28" i="2"/>
  <c r="G28" i="2" s="1"/>
  <c r="D27" i="2"/>
  <c r="G27" i="2" s="1"/>
  <c r="D26" i="2"/>
  <c r="D25" i="2"/>
  <c r="G25" i="2" s="1"/>
  <c r="D24" i="2"/>
  <c r="G24" i="2" s="1"/>
  <c r="D30" i="2"/>
  <c r="G30" i="2" s="1"/>
  <c r="D31" i="2"/>
  <c r="G31" i="2" s="1"/>
  <c r="D23" i="2"/>
  <c r="F20" i="2"/>
  <c r="E20" i="2"/>
  <c r="D15" i="2"/>
  <c r="D16" i="2"/>
  <c r="D17" i="2"/>
  <c r="D18" i="2"/>
  <c r="D19" i="2"/>
  <c r="D10" i="2"/>
  <c r="D11" i="2"/>
  <c r="D12" i="2"/>
  <c r="D13" i="2"/>
  <c r="D14" i="2"/>
  <c r="C20" i="2"/>
  <c r="B20" i="2"/>
  <c r="F34" i="2" l="1"/>
  <c r="D32" i="2"/>
  <c r="E34" i="2"/>
  <c r="C34" i="2"/>
  <c r="B34" i="2"/>
  <c r="G26" i="2"/>
  <c r="G32" i="2"/>
  <c r="G20" i="2"/>
  <c r="D20" i="2"/>
  <c r="D34" i="2" s="1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<sst xmlns="http://schemas.openxmlformats.org/spreadsheetml/2006/main" count="36" uniqueCount="36">
  <si>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</si>
  <si>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</si>
  <si>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</si>
  <si>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</si>
  <si>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</si>
  <si>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</si>
  <si>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</si>
  <si>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</si>
  <si>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</si>
  <si>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</si>
  <si>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</si>
  <si>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</si>
  <si>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</si>
  <si>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</si>
  <si>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</si>
  <si>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</si>
  <si>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</si>
  <si>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</si>
  <si>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</si>
  <si>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</si>
  <si>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</si>
  <si>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</si>
  <si>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</si>
  <si>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</si>
  <si>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</si>
  <si>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</si>
  <si>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</si>
  <si>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</si>
  <si>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</si>
  <si>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</si>
  <si>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</si>
  <si>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ENTE PÚBLICO: INSTITUTO DE VIVIENDA DEL ESTADO DE YUCATÁN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</si>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</sst>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I31" sqref="I31"/>
    </sheetView>
  </sheetViews>
  <sheetFormatPr baseColWidth="10" defaultRowHeight="12.75" x14ac:dyDescent="0.2"/>
  <cols>
    <col min="1" max="1" width="106.85546875" style="7" customWidth="1"/>
    <col min="2" max="2" width="17.5703125" style="7" bestFit="1" customWidth="1"/>
    <col min="3" max="3" width="23.140625" style="7" bestFit="1" customWidth="1"/>
    <col min="4" max="5" width="16.140625" style="7" bestFit="1" customWidth="1"/>
    <col min="6" max="6" width="16.85546875" style="7" bestFit="1" customWidth="1"/>
    <col min="7" max="7" width="20.28515625" style="7" bestFit="1" customWidth="1"/>
    <col min="8" max="16384" width="11.42578125" style="7"/>
  </cols>
  <sheetData>
    <row r="1" spans="1:8" x14ac:dyDescent="0.2">
      <c r="A1" s="17" t="s">
        <v>31</v>
      </c>
      <c r="B1" s="17"/>
      <c r="C1" s="17"/>
      <c r="D1" s="17"/>
      <c r="E1" s="17"/>
      <c r="F1" s="17"/>
      <c r="G1" s="17"/>
    </row>
    <row r="2" spans="1:8" x14ac:dyDescent="0.2">
      <c r="A2" s="17" t="s">
        <v>9</v>
      </c>
      <c r="B2" s="17"/>
      <c r="C2" s="17"/>
      <c r="D2" s="17"/>
      <c r="E2" s="17"/>
      <c r="F2" s="17"/>
      <c r="G2" s="17"/>
    </row>
    <row r="3" spans="1:8" x14ac:dyDescent="0.2">
      <c r="A3" s="17" t="s">
        <v>35</v>
      </c>
      <c r="B3" s="17"/>
      <c r="C3" s="17"/>
      <c r="D3" s="17"/>
      <c r="E3" s="17"/>
      <c r="F3" s="17"/>
      <c r="G3" s="17"/>
    </row>
    <row r="4" spans="1:8" x14ac:dyDescent="0.2">
      <c r="A4" s="17" t="s">
        <v>8</v>
      </c>
      <c r="B4" s="17"/>
      <c r="C4" s="17"/>
      <c r="D4" s="17"/>
      <c r="E4" s="17"/>
      <c r="F4" s="17"/>
      <c r="G4" s="17"/>
    </row>
    <row r="6" spans="1:8" x14ac:dyDescent="0.2">
      <c r="A6" s="16" t="s">
        <v>5</v>
      </c>
      <c r="B6" s="18" t="s">
        <v>32</v>
      </c>
      <c r="C6" s="20" t="s">
        <v>2</v>
      </c>
      <c r="D6" s="20" t="s">
        <v>0</v>
      </c>
      <c r="E6" s="20" t="s">
        <v>1</v>
      </c>
      <c r="F6" s="22" t="s">
        <v>33</v>
      </c>
      <c r="G6" s="14" t="s">
        <v>34</v>
      </c>
      <c r="H6" s="8"/>
    </row>
    <row r="7" spans="1:8" x14ac:dyDescent="0.2">
      <c r="A7" s="16"/>
      <c r="B7" s="19"/>
      <c r="C7" s="21"/>
      <c r="D7" s="21"/>
      <c r="E7" s="21"/>
      <c r="F7" s="23"/>
      <c r="G7" s="15"/>
      <c r="H7" s="8"/>
    </row>
    <row r="8" spans="1:8" x14ac:dyDescent="0.2">
      <c r="A8" s="16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f t="shared" ref="D10:D13" si="0">SUM(B10:C10)</f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f t="shared" si="0"/>
        <v>0</v>
      </c>
      <c r="E11" s="11">
        <v>0</v>
      </c>
      <c r="F11" s="11">
        <v>0</v>
      </c>
      <c r="G11" s="11">
        <f t="shared" ref="G11:G19" si="1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f t="shared" si="1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f t="shared" si="1"/>
        <v>0</v>
      </c>
      <c r="H13" s="12"/>
    </row>
    <row r="14" spans="1:8" ht="15" customHeight="1" x14ac:dyDescent="0.2">
      <c r="A14" s="2" t="s">
        <v>14</v>
      </c>
      <c r="B14" s="11">
        <v>0</v>
      </c>
      <c r="C14" s="11">
        <v>3519442.58</v>
      </c>
      <c r="D14" s="11">
        <f>SUM(B14:C14)</f>
        <v>3519442.58</v>
      </c>
      <c r="E14" s="11">
        <v>3518790.29</v>
      </c>
      <c r="F14" s="11">
        <v>3518790.29</v>
      </c>
      <c r="G14" s="11">
        <f t="shared" si="1"/>
        <v>3518790.29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f t="shared" ref="D15:D19" si="2">SUM(B15:C15)</f>
        <v>0</v>
      </c>
      <c r="E15" s="11">
        <v>0</v>
      </c>
      <c r="F15" s="11">
        <v>0</v>
      </c>
      <c r="G15" s="11">
        <f t="shared" si="1"/>
        <v>0</v>
      </c>
      <c r="H15" s="12"/>
    </row>
    <row r="16" spans="1:8" ht="15" customHeight="1" x14ac:dyDescent="0.2">
      <c r="A16" s="2" t="s">
        <v>16</v>
      </c>
      <c r="B16" s="11">
        <v>362782430</v>
      </c>
      <c r="C16" s="11">
        <v>-3519442.58</v>
      </c>
      <c r="D16" s="11">
        <f t="shared" si="2"/>
        <v>359262987.42000002</v>
      </c>
      <c r="E16" s="11">
        <v>660064.72</v>
      </c>
      <c r="F16" s="11">
        <v>660064.72</v>
      </c>
      <c r="G16" s="11">
        <f t="shared" si="1"/>
        <v>-362122365.27999997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f t="shared" si="2"/>
        <v>0</v>
      </c>
      <c r="E17" s="11">
        <v>0</v>
      </c>
      <c r="F17" s="11">
        <v>0</v>
      </c>
      <c r="G17" s="11">
        <f t="shared" si="1"/>
        <v>0</v>
      </c>
      <c r="H17" s="12"/>
    </row>
    <row r="18" spans="1:9" ht="15" customHeight="1" x14ac:dyDescent="0.2">
      <c r="A18" s="2" t="s">
        <v>18</v>
      </c>
      <c r="B18" s="11">
        <v>307865570</v>
      </c>
      <c r="C18" s="11">
        <v>29326608.219999999</v>
      </c>
      <c r="D18" s="11">
        <f t="shared" si="2"/>
        <v>337192178.22000003</v>
      </c>
      <c r="E18" s="11">
        <v>0</v>
      </c>
      <c r="F18" s="11">
        <v>0</v>
      </c>
      <c r="G18" s="11">
        <f t="shared" si="1"/>
        <v>-307865570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f t="shared" si="2"/>
        <v>0</v>
      </c>
      <c r="E19" s="11">
        <v>0</v>
      </c>
      <c r="F19" s="11">
        <v>0</v>
      </c>
      <c r="G19" s="11">
        <f t="shared" si="1"/>
        <v>0</v>
      </c>
      <c r="H19" s="12"/>
    </row>
    <row r="20" spans="1:9" ht="15" customHeight="1" x14ac:dyDescent="0.2">
      <c r="A20" s="3" t="s">
        <v>20</v>
      </c>
      <c r="B20" s="13">
        <f>SUM(B10:B19)</f>
        <v>670648000</v>
      </c>
      <c r="C20" s="13">
        <f>SUM(C10:C19)</f>
        <v>29326608.219999999</v>
      </c>
      <c r="D20" s="13">
        <f t="shared" ref="D20:G20" si="3">SUM(D10:D19)</f>
        <v>699974608.22000003</v>
      </c>
      <c r="E20" s="13">
        <f>SUM(E10:E19)</f>
        <v>4178855.01</v>
      </c>
      <c r="F20" s="13">
        <f>SUM(F10:F19)</f>
        <v>4178855.01</v>
      </c>
      <c r="G20" s="13">
        <f t="shared" si="3"/>
        <v>-666469144.99000001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112564679</v>
      </c>
      <c r="C23" s="11">
        <v>0</v>
      </c>
      <c r="D23" s="11">
        <f t="shared" ref="D23:D29" si="4">SUM(B23:C23)</f>
        <v>112564679</v>
      </c>
      <c r="E23" s="11">
        <v>17198489.16</v>
      </c>
      <c r="F23" s="11">
        <v>17198489.16</v>
      </c>
      <c r="G23" s="11">
        <f t="shared" ref="G23:G29" si="5">D23-E23</f>
        <v>95366189.840000004</v>
      </c>
      <c r="H23" s="12"/>
      <c r="I23" s="12"/>
    </row>
    <row r="24" spans="1:9" ht="15" customHeight="1" x14ac:dyDescent="0.2">
      <c r="A24" s="5" t="s">
        <v>22</v>
      </c>
      <c r="B24" s="11">
        <v>28819908</v>
      </c>
      <c r="C24" s="11">
        <v>0</v>
      </c>
      <c r="D24" s="11">
        <f t="shared" si="4"/>
        <v>28819908</v>
      </c>
      <c r="E24" s="11">
        <v>1512143.21</v>
      </c>
      <c r="F24" s="11">
        <v>1502534.64</v>
      </c>
      <c r="G24" s="11">
        <f t="shared" si="5"/>
        <v>27307764.789999999</v>
      </c>
      <c r="H24" s="12"/>
      <c r="I24" s="12"/>
    </row>
    <row r="25" spans="1:9" ht="15" customHeight="1" x14ac:dyDescent="0.2">
      <c r="A25" s="5" t="s">
        <v>23</v>
      </c>
      <c r="B25" s="11">
        <v>97607837</v>
      </c>
      <c r="C25" s="11">
        <v>0</v>
      </c>
      <c r="D25" s="11">
        <f t="shared" si="4"/>
        <v>97607837</v>
      </c>
      <c r="E25" s="11">
        <v>3703149.53</v>
      </c>
      <c r="F25" s="11">
        <v>3633037.15</v>
      </c>
      <c r="G25" s="11">
        <f t="shared" si="5"/>
        <v>93904687.469999999</v>
      </c>
      <c r="H25" s="12"/>
      <c r="I25" s="12"/>
    </row>
    <row r="26" spans="1:9" ht="15" customHeight="1" x14ac:dyDescent="0.2">
      <c r="A26" s="5" t="s">
        <v>24</v>
      </c>
      <c r="B26" s="11">
        <v>14550000</v>
      </c>
      <c r="C26" s="11">
        <v>0</v>
      </c>
      <c r="D26" s="11">
        <f t="shared" si="4"/>
        <v>14550000</v>
      </c>
      <c r="E26" s="11">
        <v>0</v>
      </c>
      <c r="F26" s="11">
        <v>0</v>
      </c>
      <c r="G26" s="11">
        <f t="shared" si="5"/>
        <v>14550000</v>
      </c>
      <c r="H26" s="12"/>
      <c r="I26" s="12"/>
    </row>
    <row r="27" spans="1:9" ht="15" customHeight="1" x14ac:dyDescent="0.2">
      <c r="A27" s="5" t="s">
        <v>25</v>
      </c>
      <c r="B27" s="11">
        <v>75869400</v>
      </c>
      <c r="C27" s="11">
        <v>0</v>
      </c>
      <c r="D27" s="11">
        <f t="shared" si="4"/>
        <v>75869400</v>
      </c>
      <c r="E27" s="11">
        <v>52927.8</v>
      </c>
      <c r="F27" s="11">
        <v>52927.8</v>
      </c>
      <c r="G27" s="11">
        <f t="shared" si="5"/>
        <v>75816472.200000003</v>
      </c>
      <c r="H27" s="12"/>
      <c r="I27" s="12"/>
    </row>
    <row r="28" spans="1:9" ht="15" customHeight="1" x14ac:dyDescent="0.2">
      <c r="A28" s="5" t="s">
        <v>26</v>
      </c>
      <c r="B28" s="11">
        <v>337703426</v>
      </c>
      <c r="C28" s="11">
        <v>29326608.219999999</v>
      </c>
      <c r="D28" s="11">
        <f t="shared" si="4"/>
        <v>367030034.22000003</v>
      </c>
      <c r="E28" s="11">
        <v>28497115.620000001</v>
      </c>
      <c r="F28" s="11">
        <v>28497115.620000001</v>
      </c>
      <c r="G28" s="11">
        <f t="shared" si="5"/>
        <v>338532918.60000002</v>
      </c>
      <c r="H28" s="12"/>
      <c r="I28" s="12"/>
    </row>
    <row r="29" spans="1:9" ht="15" customHeight="1" x14ac:dyDescent="0.2">
      <c r="A29" s="5" t="s">
        <v>27</v>
      </c>
      <c r="B29" s="11">
        <v>3532750</v>
      </c>
      <c r="C29" s="11">
        <v>0</v>
      </c>
      <c r="D29" s="11">
        <f t="shared" si="4"/>
        <v>3532750</v>
      </c>
      <c r="E29" s="11">
        <v>0</v>
      </c>
      <c r="F29" s="11">
        <v>0</v>
      </c>
      <c r="G29" s="11">
        <f t="shared" si="5"/>
        <v>3532750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f t="shared" ref="D30:D31" si="6">SUM(B30:C30)</f>
        <v>0</v>
      </c>
      <c r="E30" s="11">
        <v>0</v>
      </c>
      <c r="F30" s="11">
        <v>0</v>
      </c>
      <c r="G30" s="11">
        <f t="shared" ref="G30:G31" si="7">D30-E30</f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f t="shared" si="6"/>
        <v>0</v>
      </c>
      <c r="E31" s="11">
        <v>0</v>
      </c>
      <c r="F31" s="11">
        <v>0</v>
      </c>
      <c r="G31" s="11">
        <f t="shared" si="7"/>
        <v>0</v>
      </c>
      <c r="H31" s="12"/>
      <c r="I31" s="12"/>
    </row>
    <row r="32" spans="1:9" ht="15" customHeight="1" x14ac:dyDescent="0.2">
      <c r="A32" s="3" t="s">
        <v>30</v>
      </c>
      <c r="B32" s="13">
        <f t="shared" ref="B32:G32" si="8">SUM(B23:B31)</f>
        <v>670648000</v>
      </c>
      <c r="C32" s="13">
        <f t="shared" si="8"/>
        <v>29326608.219999999</v>
      </c>
      <c r="D32" s="13">
        <f t="shared" si="8"/>
        <v>699974608.22000003</v>
      </c>
      <c r="E32" s="13">
        <f t="shared" si="8"/>
        <v>50963825.320000008</v>
      </c>
      <c r="F32" s="13">
        <f t="shared" si="8"/>
        <v>50884104.370000005</v>
      </c>
      <c r="G32" s="13">
        <f t="shared" si="8"/>
        <v>649010782.9000001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 t="shared" ref="B34:F34" si="9">+B20-B32</f>
        <v>0</v>
      </c>
      <c r="C34" s="13">
        <f t="shared" si="9"/>
        <v>0</v>
      </c>
      <c r="D34" s="13">
        <f t="shared" si="9"/>
        <v>0</v>
      </c>
      <c r="E34" s="13">
        <f t="shared" si="9"/>
        <v>-46784970.31000001</v>
      </c>
      <c r="F34" s="13">
        <f t="shared" si="9"/>
        <v>-46705249.360000007</v>
      </c>
      <c r="G34" s="13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2025-04-23T20:51:03Z</cp:lastPrinted>
  <dcterms:created xsi:type="dcterms:W3CDTF">2024-11-22T17:44:08Z</dcterms:created>
  <dcterms:modified xsi:type="dcterms:W3CDTF">2025-04-23T20:51:21Z</dcterms:modified>
</cp:coreProperties>
</file>