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14 FIPAPAM\"/>
    </mc:Choice>
  </mc:AlternateContent>
  <bookViews>
    <workbookView xWindow="0" yWindow="0" windowWidth="20490" windowHeight="76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F34" i="2" s="1"/>
  <c r="E20" i="2"/>
  <c r="E34" i="2" s="1"/>
  <c r="D20" i="2"/>
  <c r="C20" i="2"/>
  <c r="B20" i="2"/>
  <c r="C34" i="2" l="1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<sst xmlns="http://schemas.openxmlformats.org/spreadsheetml/2006/main" count="36" uniqueCount="36">
  <si>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</si>
  <si>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</si>
  <si>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</si>
  <si>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</si>
  <si>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</si>
  <si>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</si>
  <si>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</si>
  <si>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</si>
  <si>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</si>
  <si>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</si>
  <si>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</si>
  <si>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</si>
  <si>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</si>
  <si>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</si>
  <si>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</si>
  <si>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</si>
  <si>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</si>
  <si>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</si>
  <si>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</si>
  <si>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</si>
  <si>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</si>
  <si>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</si>
  <si>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</si>
  <si>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</si>
  <si>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</si>
  <si>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</si>
  <si>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</si>
  <si>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</si>
  <si>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</si>
  <si>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</si>
  <si>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</si>
  <si>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</si>
  <si>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</si>
  <si>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</si>
  <si>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FIDEICOMISO PÚBLICO PARA LA ADMINISTRACIÓN DEL PALACIO DE LA MÚSICA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</si>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</sst>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G34" sqref="G3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60507.85</v>
      </c>
      <c r="D14" s="12">
        <v>60507.85</v>
      </c>
      <c r="E14" s="12">
        <v>60507.77</v>
      </c>
      <c r="F14" s="12">
        <v>60492.72</v>
      </c>
      <c r="G14" s="12">
        <f t="shared" si="0"/>
        <v>60492.72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4000000</v>
      </c>
      <c r="C16" s="12">
        <v>0</v>
      </c>
      <c r="D16" s="12">
        <v>4000000</v>
      </c>
      <c r="E16" s="12">
        <v>1057676.6499999999</v>
      </c>
      <c r="F16" s="12">
        <v>1057676.56</v>
      </c>
      <c r="G16" s="12">
        <f t="shared" si="0"/>
        <v>-2942323.44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13016079</v>
      </c>
      <c r="C18" s="12">
        <v>0</v>
      </c>
      <c r="D18" s="12">
        <v>13016079</v>
      </c>
      <c r="E18" s="12">
        <v>2562622</v>
      </c>
      <c r="F18" s="12">
        <v>2562622</v>
      </c>
      <c r="G18" s="12">
        <f t="shared" si="0"/>
        <v>-10453457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17016079</v>
      </c>
      <c r="C20" s="14">
        <f t="shared" ref="C20:G20" si="1">SUM(C10:C19)</f>
        <v>60507.85</v>
      </c>
      <c r="D20" s="14">
        <f t="shared" si="1"/>
        <v>17076586.850000001</v>
      </c>
      <c r="E20" s="14">
        <f t="shared" si="1"/>
        <v>3680806.42</v>
      </c>
      <c r="F20" s="14">
        <f t="shared" si="1"/>
        <v>3680791.2800000003</v>
      </c>
      <c r="G20" s="14">
        <f t="shared" si="1"/>
        <v>-13335287.719999999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7486520</v>
      </c>
      <c r="C23" s="12">
        <v>59592.3</v>
      </c>
      <c r="D23" s="12">
        <v>17136830.449999999</v>
      </c>
      <c r="E23" s="12">
        <v>2632502.04</v>
      </c>
      <c r="F23" s="12">
        <v>1833862.88</v>
      </c>
      <c r="G23" s="12">
        <f>D23-E23</f>
        <v>14504328.41</v>
      </c>
      <c r="H23" s="13"/>
      <c r="I23" s="13"/>
    </row>
    <row r="24" spans="1:9" x14ac:dyDescent="0.2">
      <c r="A24" s="6" t="s">
        <v>22</v>
      </c>
      <c r="B24" s="12">
        <v>1030000</v>
      </c>
      <c r="C24" s="12">
        <v>0</v>
      </c>
      <c r="D24" s="12">
        <v>1030000</v>
      </c>
      <c r="E24" s="12">
        <v>10590.13</v>
      </c>
      <c r="F24" s="12">
        <v>8190.13</v>
      </c>
      <c r="G24" s="12">
        <f t="shared" ref="G24:G31" si="2">D24-E24</f>
        <v>1019409.87</v>
      </c>
      <c r="H24" s="13"/>
      <c r="I24" s="13"/>
    </row>
    <row r="25" spans="1:9" x14ac:dyDescent="0.2">
      <c r="A25" s="6" t="s">
        <v>23</v>
      </c>
      <c r="B25" s="12">
        <v>8359559</v>
      </c>
      <c r="C25" s="12">
        <v>61159.15</v>
      </c>
      <c r="D25" s="12">
        <v>8420718.1500000004</v>
      </c>
      <c r="E25" s="12">
        <v>1297820.3799999999</v>
      </c>
      <c r="F25" s="12">
        <v>531728.01</v>
      </c>
      <c r="G25" s="12">
        <f t="shared" si="2"/>
        <v>7122897.7700000005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140000</v>
      </c>
      <c r="C27" s="12">
        <v>0</v>
      </c>
      <c r="D27" s="12">
        <v>0</v>
      </c>
      <c r="E27" s="12">
        <v>0</v>
      </c>
      <c r="F27" s="12">
        <v>0</v>
      </c>
      <c r="G27" s="12">
        <f t="shared" si="2"/>
        <v>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17016079</v>
      </c>
      <c r="C32" s="14">
        <f t="shared" ref="C32:G32" si="3">SUM(C23:C31)</f>
        <v>120751.45000000001</v>
      </c>
      <c r="D32" s="14">
        <f t="shared" si="3"/>
        <v>26587548.600000001</v>
      </c>
      <c r="E32" s="14">
        <f t="shared" si="3"/>
        <v>3940912.55</v>
      </c>
      <c r="F32" s="14">
        <f t="shared" si="3"/>
        <v>2373781.0199999996</v>
      </c>
      <c r="G32" s="14">
        <f t="shared" si="3"/>
        <v>22646636.050000001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F34" si="4">+C20-C32</f>
        <v>-60243.600000000013</v>
      </c>
      <c r="D34" s="14">
        <f t="shared" si="4"/>
        <v>-9510961.75</v>
      </c>
      <c r="E34" s="14">
        <f t="shared" si="4"/>
        <v>-260106.12999999989</v>
      </c>
      <c r="F34" s="14">
        <f t="shared" si="4"/>
        <v>1307010.2600000007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2025-04-22T20:01:54Z</dcterms:modified>
</cp:coreProperties>
</file>