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05 CEETRY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20" i="2"/>
  <c r="G15" i="2"/>
  <c r="G16" i="2"/>
  <c r="G17" i="2"/>
  <c r="G19" i="2"/>
  <c r="G24" i="2" l="1"/>
  <c r="G25" i="2"/>
  <c r="G26" i="2"/>
  <c r="G27" i="2"/>
  <c r="G28" i="2"/>
  <c r="G29" i="2"/>
  <c r="G30" i="2"/>
  <c r="G31" i="2"/>
  <c r="G23" i="2"/>
  <c r="G14" i="2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<sst xmlns="http://schemas.openxmlformats.org/spreadsheetml/2006/main" count="36" uniqueCount="36">
  <si>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</si>
  <si>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</si>
  <si>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</si>
  <si>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</si>
  <si>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</si>
  <si>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</si>
  <si>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</si>
  <si>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</si>
  <si>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</si>
  <si>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</si>
  <si>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</si>
  <si>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</si>
  <si>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</si>
  <si>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</si>
  <si>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</si>
  <si>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</si>
  <si>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</si>
  <si>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</si>
  <si>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</si>
  <si>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</si>
  <si>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</si>
  <si>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</si>
  <si>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</si>
  <si>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</si>
  <si>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</si>
  <si>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</si>
  <si>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</si>
  <si>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</si>
  <si>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</si>
  <si>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</si>
  <si>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</si>
  <si>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</si>
  <si>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</si>
  <si>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</si>
  <si>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</si>
  <si>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CENTRO ESTATAL DE TRASPLANTES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</si>
</sst>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164" fontId="3" fillId="0" borderId="8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B28" zoomScaleNormal="100" zoomScaleSheetLayoutView="80" zoomScalePageLayoutView="90" workbookViewId="0">
      <selection activeCell="I47" sqref="I47"/>
    </sheetView>
  </sheetViews>
  <sheetFormatPr baseColWidth="10" defaultRowHeight="12.75" x14ac:dyDescent="0.2"/>
  <cols>
    <col min="1" max="1" width="106.85546875" style="8" customWidth="1"/>
    <col min="2" max="2" width="17.85546875" style="8" customWidth="1"/>
    <col min="3" max="3" width="16.85546875" style="8" bestFit="1" customWidth="1"/>
    <col min="4" max="5" width="17.7109375" style="8" bestFit="1" customWidth="1"/>
    <col min="6" max="6" width="18.7109375" style="8" customWidth="1"/>
    <col min="7" max="7" width="21.28515625" style="8" customWidth="1"/>
    <col min="8" max="16384" width="11.42578125" style="8"/>
  </cols>
  <sheetData>
    <row r="1" spans="1:7" x14ac:dyDescent="0.2">
      <c r="A1" s="19" t="s">
        <v>35</v>
      </c>
      <c r="B1" s="19"/>
      <c r="C1" s="19"/>
      <c r="D1" s="19"/>
      <c r="E1" s="19"/>
      <c r="F1" s="19"/>
      <c r="G1" s="19"/>
    </row>
    <row r="2" spans="1:7" x14ac:dyDescent="0.2">
      <c r="A2" s="19" t="s">
        <v>9</v>
      </c>
      <c r="B2" s="19"/>
      <c r="C2" s="19"/>
      <c r="D2" s="19"/>
      <c r="E2" s="19"/>
      <c r="F2" s="19"/>
      <c r="G2" s="19"/>
    </row>
    <row r="3" spans="1:7" x14ac:dyDescent="0.2">
      <c r="A3" s="19" t="s">
        <v>34</v>
      </c>
      <c r="B3" s="19"/>
      <c r="C3" s="19"/>
      <c r="D3" s="19"/>
      <c r="E3" s="19"/>
      <c r="F3" s="19"/>
      <c r="G3" s="19"/>
    </row>
    <row r="4" spans="1:7" x14ac:dyDescent="0.2">
      <c r="A4" s="19" t="s">
        <v>8</v>
      </c>
      <c r="B4" s="19"/>
      <c r="C4" s="19"/>
      <c r="D4" s="19"/>
      <c r="E4" s="19"/>
      <c r="F4" s="19"/>
      <c r="G4" s="19"/>
    </row>
    <row r="6" spans="1:7" ht="12.75" customHeight="1" x14ac:dyDescent="0.2">
      <c r="A6" s="18" t="s">
        <v>5</v>
      </c>
      <c r="B6" s="15"/>
      <c r="C6" s="16"/>
      <c r="D6" s="16"/>
      <c r="E6" s="16"/>
      <c r="F6" s="17"/>
      <c r="G6" s="20" t="s">
        <v>31</v>
      </c>
    </row>
    <row r="7" spans="1:7" ht="25.5" x14ac:dyDescent="0.2">
      <c r="A7" s="18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1"/>
    </row>
    <row r="8" spans="1:7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103.31</v>
      </c>
      <c r="D14" s="11">
        <v>103.31</v>
      </c>
      <c r="E14" s="11">
        <v>103.31</v>
      </c>
      <c r="F14" s="11">
        <v>103.31</v>
      </c>
      <c r="G14" s="11">
        <f>+F14-B14</f>
        <v>103.31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4">
        <v>3085771</v>
      </c>
      <c r="C18" s="11">
        <v>0</v>
      </c>
      <c r="D18" s="14">
        <v>3085771</v>
      </c>
      <c r="E18" s="11">
        <v>972778</v>
      </c>
      <c r="F18" s="11">
        <v>972778</v>
      </c>
      <c r="G18" s="11">
        <f>+F18-B18</f>
        <v>-2112993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3085771</v>
      </c>
      <c r="C20" s="12">
        <f t="shared" ref="C20:F20" si="1">SUM(C10:C19)</f>
        <v>103.31</v>
      </c>
      <c r="D20" s="12">
        <f t="shared" si="1"/>
        <v>3085874.31</v>
      </c>
      <c r="E20" s="12">
        <f t="shared" si="1"/>
        <v>972881.31</v>
      </c>
      <c r="F20" s="12">
        <f t="shared" si="1"/>
        <v>972881.31</v>
      </c>
      <c r="G20" s="12">
        <f>SUM(G10:G19)</f>
        <v>-2112889.69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1783255</v>
      </c>
      <c r="C23" s="11">
        <v>0</v>
      </c>
      <c r="D23" s="11">
        <v>1783255</v>
      </c>
      <c r="E23" s="11">
        <v>458564.97</v>
      </c>
      <c r="F23" s="11">
        <v>458564.97</v>
      </c>
      <c r="G23" s="11">
        <f>+D23-E23</f>
        <v>1324690.03</v>
      </c>
    </row>
    <row r="24" spans="1:7" x14ac:dyDescent="0.2">
      <c r="A24" s="6" t="s">
        <v>22</v>
      </c>
      <c r="B24" s="11">
        <v>277000</v>
      </c>
      <c r="C24" s="11">
        <v>0</v>
      </c>
      <c r="D24" s="11">
        <v>277000</v>
      </c>
      <c r="E24" s="11">
        <v>7234.15</v>
      </c>
      <c r="F24" s="11">
        <v>7234.15</v>
      </c>
      <c r="G24" s="11">
        <f t="shared" ref="G24:G31" si="2">+D24-E24</f>
        <v>269765.84999999998</v>
      </c>
    </row>
    <row r="25" spans="1:7" x14ac:dyDescent="0.2">
      <c r="A25" s="6" t="s">
        <v>23</v>
      </c>
      <c r="B25" s="11">
        <v>869774</v>
      </c>
      <c r="C25" s="11">
        <v>0</v>
      </c>
      <c r="D25" s="11">
        <v>869774</v>
      </c>
      <c r="E25" s="11">
        <v>144320.42000000001</v>
      </c>
      <c r="F25" s="11">
        <v>138206.42000000001</v>
      </c>
      <c r="G25" s="11">
        <f t="shared" si="2"/>
        <v>725453.58</v>
      </c>
    </row>
    <row r="26" spans="1:7" x14ac:dyDescent="0.2">
      <c r="A26" s="6" t="s">
        <v>24</v>
      </c>
      <c r="B26" s="11">
        <v>155742</v>
      </c>
      <c r="C26" s="11">
        <v>0</v>
      </c>
      <c r="D26" s="11">
        <v>155742</v>
      </c>
      <c r="E26" s="11">
        <v>0</v>
      </c>
      <c r="F26" s="11">
        <v>0</v>
      </c>
      <c r="G26" s="11">
        <f t="shared" si="2"/>
        <v>155742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3085771</v>
      </c>
      <c r="C32" s="12">
        <f t="shared" ref="C32:G32" si="3">SUM(C23:C31)</f>
        <v>0</v>
      </c>
      <c r="D32" s="12">
        <f t="shared" si="3"/>
        <v>3085771</v>
      </c>
      <c r="E32" s="12">
        <f t="shared" si="3"/>
        <v>610119.54</v>
      </c>
      <c r="F32" s="12">
        <f t="shared" si="3"/>
        <v>604005.54</v>
      </c>
      <c r="G32" s="12">
        <f t="shared" si="3"/>
        <v>2475651.46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4">+C20-C32</f>
        <v>103.31</v>
      </c>
      <c r="D34" s="12">
        <f t="shared" si="4"/>
        <v>103.31000000005588</v>
      </c>
      <c r="E34" s="12">
        <f t="shared" si="4"/>
        <v>362761.77</v>
      </c>
      <c r="F34" s="12">
        <f t="shared" si="4"/>
        <v>368875.77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2025-04-22T20:04:22Z</cp:lastPrinted>
  <dcterms:created xsi:type="dcterms:W3CDTF">2024-11-22T17:44:08Z</dcterms:created>
  <dcterms:modified xsi:type="dcterms:W3CDTF">2025-04-22T20:04:24Z</dcterms:modified>
</cp:coreProperties>
</file>