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01 APBPY\"/>
    </mc:Choice>
  </mc:AlternateContent>
  <bookViews>
    <workbookView xWindow="0" yWindow="0" windowWidth="20490" windowHeight="6750"/>
  </bookViews>
  <sheets>
    <sheet name="Flujo de Fondos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G18" i="2"/>
  <c r="G14" i="2"/>
  <c r="D25" i="2" l="1"/>
  <c r="G25" i="2" s="1"/>
  <c r="D24" i="2"/>
  <c r="G24" i="2" s="1"/>
  <c r="D23" i="2"/>
  <c r="G23" i="2" s="1"/>
  <c r="D18" i="2"/>
  <c r="D14" i="2"/>
  <c r="G15" i="2" l="1"/>
  <c r="G16" i="2"/>
  <c r="G17" i="2"/>
  <c r="G19" i="2"/>
  <c r="G26" i="2" l="1"/>
  <c r="G27" i="2"/>
  <c r="G28" i="2"/>
  <c r="G29" i="2"/>
  <c r="G30" i="2"/>
  <c r="G31" i="2"/>
  <c r="G20" i="2"/>
  <c r="G32" i="2" l="1"/>
  <c r="F32" i="2"/>
  <c r="E32" i="2"/>
  <c r="D32" i="2"/>
  <c r="C32" i="2"/>
  <c r="B32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<sst xmlns="http://schemas.openxmlformats.org/spreadsheetml/2006/main" count="36" uniqueCount="36">
  <si>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</si>
  <si>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</si>
  <si>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</si>
  <si>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</si>
  <si>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</si>
  <si>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</si>
  <si>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</si>
  <si>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</si>
  <si>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</si>
  <si>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</si>
  <si>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</si>
  <si>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</si>
  <si>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</si>
  <si>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</si>
  <si>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</si>
  <si>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</si>
  <si>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</si>
  <si>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</si>
  <si>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</si>
  <si>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</si>
  <si>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</si>
  <si>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</si>
  <si>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</si>
  <si>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</si>
  <si>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</si>
  <si>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</si>
  <si>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</si>
  <si>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</si>
  <si>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</si>
  <si>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</si>
  <si>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</si>
  <si>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</si>
  <si>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</si>
  <si>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</si>
  <si>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Del 1 de enero al 31 de marzo de 2025</t>
  </si>
  <si>
    <t>ENTE PÚBLICO: ADMINISTRACIÓN DEL PATRIMONIO DE LA BENEFICENCIA PÚBLICA DEL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</si>
</sst>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G16" sqref="G16"/>
    </sheetView>
  </sheetViews>
  <sheetFormatPr baseColWidth="10" defaultRowHeight="12.75" x14ac:dyDescent="0.2"/>
  <cols>
    <col min="1" max="1" width="106.85546875" style="8" customWidth="1"/>
    <col min="2" max="2" width="17.5703125" style="8" bestFit="1" customWidth="1"/>
    <col min="3" max="3" width="23.140625" style="8" customWidth="1"/>
    <col min="4" max="4" width="17.7109375" style="8" bestFit="1" customWidth="1"/>
    <col min="5" max="5" width="13.7109375" style="8" bestFit="1" customWidth="1"/>
    <col min="6" max="6" width="17.140625" style="8" bestFit="1" customWidth="1"/>
    <col min="7" max="7" width="20.28515625" style="8" customWidth="1"/>
    <col min="8" max="16384" width="11.42578125" style="8"/>
  </cols>
  <sheetData>
    <row r="1" spans="1:7" x14ac:dyDescent="0.2">
      <c r="A1" s="18" t="s">
        <v>35</v>
      </c>
      <c r="B1" s="18"/>
      <c r="C1" s="18"/>
      <c r="D1" s="18"/>
      <c r="E1" s="18"/>
      <c r="F1" s="18"/>
      <c r="G1" s="18"/>
    </row>
    <row r="2" spans="1:7" x14ac:dyDescent="0.2">
      <c r="A2" s="18" t="s">
        <v>9</v>
      </c>
      <c r="B2" s="18"/>
      <c r="C2" s="18"/>
      <c r="D2" s="18"/>
      <c r="E2" s="18"/>
      <c r="F2" s="18"/>
      <c r="G2" s="18"/>
    </row>
    <row r="3" spans="1:7" x14ac:dyDescent="0.2">
      <c r="A3" s="18" t="s">
        <v>34</v>
      </c>
      <c r="B3" s="18"/>
      <c r="C3" s="18"/>
      <c r="D3" s="18"/>
      <c r="E3" s="18"/>
      <c r="F3" s="18"/>
      <c r="G3" s="18"/>
    </row>
    <row r="4" spans="1:7" x14ac:dyDescent="0.2">
      <c r="A4" s="18" t="s">
        <v>8</v>
      </c>
      <c r="B4" s="18"/>
      <c r="C4" s="18"/>
      <c r="D4" s="18"/>
      <c r="E4" s="18"/>
      <c r="F4" s="18"/>
      <c r="G4" s="18"/>
    </row>
    <row r="6" spans="1:7" ht="12.75" customHeight="1" x14ac:dyDescent="0.2">
      <c r="A6" s="17" t="s">
        <v>5</v>
      </c>
      <c r="B6" s="14"/>
      <c r="C6" s="15"/>
      <c r="D6" s="15"/>
      <c r="E6" s="15"/>
      <c r="F6" s="16"/>
      <c r="G6" s="19" t="s">
        <v>31</v>
      </c>
    </row>
    <row r="7" spans="1:7" ht="25.5" x14ac:dyDescent="0.2">
      <c r="A7" s="17"/>
      <c r="B7" s="1" t="s">
        <v>33</v>
      </c>
      <c r="C7" s="1" t="s">
        <v>2</v>
      </c>
      <c r="D7" s="1" t="s">
        <v>0</v>
      </c>
      <c r="E7" s="1" t="s">
        <v>1</v>
      </c>
      <c r="F7" s="1" t="s">
        <v>32</v>
      </c>
      <c r="G7" s="20"/>
    </row>
    <row r="8" spans="1:7" x14ac:dyDescent="0.2">
      <c r="A8" s="17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1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">
      <c r="A14" s="3" t="s">
        <v>14</v>
      </c>
      <c r="B14" s="11">
        <v>0</v>
      </c>
      <c r="C14" s="11">
        <v>0</v>
      </c>
      <c r="D14" s="11">
        <f>B14+C14</f>
        <v>0</v>
      </c>
      <c r="E14" s="11">
        <v>0</v>
      </c>
      <c r="F14" s="11">
        <v>0</v>
      </c>
      <c r="G14" s="11">
        <f>+F14-B14</f>
        <v>0</v>
      </c>
    </row>
    <row r="15" spans="1:7" x14ac:dyDescent="0.2">
      <c r="A15" s="3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ref="G15:G19" si="0">+F15-B15</f>
        <v>0</v>
      </c>
    </row>
    <row r="16" spans="1:7" x14ac:dyDescent="0.2">
      <c r="A16" s="3" t="s">
        <v>16</v>
      </c>
      <c r="B16" s="11">
        <v>836768</v>
      </c>
      <c r="C16" s="11">
        <v>-66869</v>
      </c>
      <c r="D16" s="11">
        <v>769899</v>
      </c>
      <c r="E16" s="11">
        <v>2862</v>
      </c>
      <c r="F16" s="11">
        <v>2862</v>
      </c>
      <c r="G16" s="11">
        <f t="shared" si="0"/>
        <v>-833906</v>
      </c>
    </row>
    <row r="17" spans="1:7" x14ac:dyDescent="0.2">
      <c r="A17" s="3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0"/>
        <v>0</v>
      </c>
    </row>
    <row r="18" spans="1:7" x14ac:dyDescent="0.2">
      <c r="A18" s="3" t="s">
        <v>18</v>
      </c>
      <c r="B18" s="11">
        <v>2475253</v>
      </c>
      <c r="C18" s="11">
        <v>3435151.09</v>
      </c>
      <c r="D18" s="11">
        <f>B18+C18</f>
        <v>5910404.0899999999</v>
      </c>
      <c r="E18" s="11">
        <v>4049440.09</v>
      </c>
      <c r="F18" s="11">
        <v>4049440.09</v>
      </c>
      <c r="G18" s="11">
        <f>+F18-B18</f>
        <v>1574187.0899999999</v>
      </c>
    </row>
    <row r="19" spans="1:7" x14ac:dyDescent="0.2">
      <c r="A19" s="3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0"/>
        <v>0</v>
      </c>
    </row>
    <row r="20" spans="1:7" x14ac:dyDescent="0.2">
      <c r="A20" s="4" t="s">
        <v>20</v>
      </c>
      <c r="B20" s="12">
        <f>SUM(B10:B19)</f>
        <v>3312021</v>
      </c>
      <c r="C20" s="12">
        <f t="shared" ref="C20:F20" si="1">SUM(C10:C19)</f>
        <v>3368282.09</v>
      </c>
      <c r="D20" s="12">
        <f t="shared" si="1"/>
        <v>6680303.0899999999</v>
      </c>
      <c r="E20" s="12">
        <f t="shared" si="1"/>
        <v>4052302.09</v>
      </c>
      <c r="F20" s="12">
        <f t="shared" si="1"/>
        <v>4052302.09</v>
      </c>
      <c r="G20" s="12">
        <f>SUM(G10:G19)</f>
        <v>740281.08999999985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1998993</v>
      </c>
      <c r="C23" s="11">
        <v>535201.89</v>
      </c>
      <c r="D23" s="11">
        <f>B23+C23</f>
        <v>2534194.89</v>
      </c>
      <c r="E23" s="11">
        <v>916793.89</v>
      </c>
      <c r="F23" s="11">
        <v>916793.89</v>
      </c>
      <c r="G23" s="11">
        <f>+D23-E23</f>
        <v>1617401</v>
      </c>
    </row>
    <row r="24" spans="1:7" x14ac:dyDescent="0.2">
      <c r="A24" s="6" t="s">
        <v>22</v>
      </c>
      <c r="B24" s="11">
        <v>98745</v>
      </c>
      <c r="C24" s="11">
        <v>35392.67</v>
      </c>
      <c r="D24" s="11">
        <f>B24+C24</f>
        <v>134137.66999999998</v>
      </c>
      <c r="E24" s="11">
        <v>55965.17</v>
      </c>
      <c r="F24" s="11">
        <v>55965.17</v>
      </c>
      <c r="G24" s="11">
        <f>+D24-E24</f>
        <v>78172.499999999985</v>
      </c>
    </row>
    <row r="25" spans="1:7" x14ac:dyDescent="0.2">
      <c r="A25" s="6" t="s">
        <v>23</v>
      </c>
      <c r="B25" s="11">
        <v>834128</v>
      </c>
      <c r="C25" s="11">
        <v>40382.69</v>
      </c>
      <c r="D25" s="11">
        <f>B25+C25</f>
        <v>874510.69</v>
      </c>
      <c r="E25" s="11">
        <v>210387.69</v>
      </c>
      <c r="F25" s="11">
        <v>210387.69</v>
      </c>
      <c r="G25" s="11">
        <f>+D25-E25</f>
        <v>664123</v>
      </c>
    </row>
    <row r="26" spans="1:7" x14ac:dyDescent="0.2">
      <c r="A26" s="6" t="s">
        <v>24</v>
      </c>
      <c r="B26" s="11">
        <v>380155</v>
      </c>
      <c r="C26" s="11">
        <v>535075.06999999995</v>
      </c>
      <c r="D26" s="11">
        <f>B26+C26</f>
        <v>915230.07</v>
      </c>
      <c r="E26" s="11">
        <v>614275.06999999995</v>
      </c>
      <c r="F26" s="11">
        <v>614275.06999999995</v>
      </c>
      <c r="G26" s="11">
        <f t="shared" ref="G26:G31" si="2">+D26-E26</f>
        <v>300955</v>
      </c>
    </row>
    <row r="27" spans="1:7" x14ac:dyDescent="0.2">
      <c r="A27" s="6" t="s">
        <v>25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f t="shared" si="2"/>
        <v>0</v>
      </c>
    </row>
    <row r="28" spans="1:7" x14ac:dyDescent="0.2">
      <c r="A28" s="6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2"/>
        <v>0</v>
      </c>
    </row>
    <row r="29" spans="1:7" x14ac:dyDescent="0.2">
      <c r="A29" s="6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2"/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2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2"/>
        <v>0</v>
      </c>
    </row>
    <row r="32" spans="1:7" x14ac:dyDescent="0.2">
      <c r="A32" s="4" t="s">
        <v>30</v>
      </c>
      <c r="B32" s="12">
        <f>SUM(B23:B31)</f>
        <v>3312021</v>
      </c>
      <c r="C32" s="12">
        <f t="shared" ref="C32:F32" si="3">SUM(C23:C31)</f>
        <v>1146052.3199999998</v>
      </c>
      <c r="D32" s="12">
        <f t="shared" si="3"/>
        <v>4458073.32</v>
      </c>
      <c r="E32" s="12">
        <f t="shared" si="3"/>
        <v>1797421.8199999998</v>
      </c>
      <c r="F32" s="12">
        <f t="shared" si="3"/>
        <v>1797421.8199999998</v>
      </c>
      <c r="G32" s="12">
        <f>SUM(G23:G31)</f>
        <v>2660651.5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F34" si="4">+C20-C32</f>
        <v>2222229.77</v>
      </c>
      <c r="D34" s="12">
        <f t="shared" si="4"/>
        <v>2222229.7699999996</v>
      </c>
      <c r="E34" s="12">
        <f t="shared" si="4"/>
        <v>2254880.27</v>
      </c>
      <c r="F34" s="12">
        <f t="shared" si="4"/>
        <v>2254880.27</v>
      </c>
      <c r="G34" s="12"/>
    </row>
    <row r="35" spans="1:7" x14ac:dyDescent="0.2">
      <c r="F35" s="13"/>
    </row>
    <row r="36" spans="1:7" x14ac:dyDescent="0.2">
      <c r="G36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2025-05-30T19:21:55Z</cp:lastPrinted>
  <dcterms:created xsi:type="dcterms:W3CDTF">2024-11-22T17:44:08Z</dcterms:created>
  <dcterms:modified xsi:type="dcterms:W3CDTF">2025-05-30T19:22:05Z</dcterms:modified>
</cp:coreProperties>
</file>