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FIDEICOMISOS\20 F-4109088\"/>
    </mc:Choice>
  </mc:AlternateContent>
  <bookViews>
    <workbookView xWindow="0" yWindow="0" windowWidth="20490" windowHeight="76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3" i="2"/>
  <c r="G12" i="2"/>
  <c r="G11" i="2"/>
  <c r="G10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<sst xmlns="http://schemas.openxmlformats.org/spreadsheetml/2006/main" count="36" uniqueCount="36">
  <si>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</si>
  <si>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</si>
  <si>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</si>
  <si>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</si>
  <si>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</si>
  <si>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</si>
  <si>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</si>
  <si>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</si>
  <si>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</si>
  <si>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</si>
  <si>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</si>
  <si>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</si>
  <si>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</si>
  <si>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</si>
  <si>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</si>
  <si>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</si>
  <si>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</si>
  <si>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</si>
  <si>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</si>
  <si>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</si>
  <si>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</si>
  <si>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</si>
  <si>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</si>
  <si>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</si>
  <si>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</si>
  <si>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</si>
  <si>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</si>
  <si>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</si>
  <si>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</si>
  <si>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</si>
  <si>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</si>
  <si>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</si>
  <si>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</si>
  <si>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</si>
  <si>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ENTE PÚBLICO: FIDEICOMISO- NO. F/4109088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</si>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</sst>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B16" zoomScaleNormal="100" workbookViewId="0">
      <selection activeCell="A11" sqref="A11"/>
    </sheetView>
  </sheetViews>
  <sheetFormatPr baseColWidth="10" defaultRowHeight="12.75" x14ac:dyDescent="0.2"/>
  <cols>
    <col min="1" max="1" width="105.42578125" style="8" customWidth="1"/>
    <col min="2" max="2" width="17.5703125" style="8" bestFit="1" customWidth="1"/>
    <col min="3" max="6" width="17.7109375" style="8" bestFit="1" customWidth="1"/>
    <col min="7" max="7" width="20.28515625" style="8" bestFit="1" customWidth="1"/>
    <col min="8" max="16384" width="11.42578125" style="8"/>
  </cols>
  <sheetData>
    <row r="1" spans="1:7" x14ac:dyDescent="0.2">
      <c r="A1" s="18" t="s">
        <v>34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35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13" si="0"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5445235.0800000001</v>
      </c>
      <c r="D14" s="11">
        <v>5445235.0800000001</v>
      </c>
      <c r="E14" s="11">
        <v>5445235.0800000001</v>
      </c>
      <c r="F14" s="11">
        <v>5445235.0800000001</v>
      </c>
      <c r="G14" s="11">
        <f>+F14-B14</f>
        <v>5445235.0800000001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1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0</v>
      </c>
      <c r="C18" s="11">
        <v>2638903547.6500001</v>
      </c>
      <c r="D18" s="11">
        <v>2638903547.6500001</v>
      </c>
      <c r="E18" s="11">
        <v>2638903547.6500001</v>
      </c>
      <c r="F18" s="11">
        <v>2638903547.6500001</v>
      </c>
      <c r="G18" s="11">
        <f t="shared" si="1"/>
        <v>2638903547.6500001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0</v>
      </c>
      <c r="C20" s="12">
        <f t="shared" ref="C20:F20" si="2">SUM(C10:C19)</f>
        <v>2644348782.73</v>
      </c>
      <c r="D20" s="12">
        <f t="shared" si="2"/>
        <v>2644348782.73</v>
      </c>
      <c r="E20" s="12">
        <f t="shared" si="2"/>
        <v>2644348782.73</v>
      </c>
      <c r="F20" s="12">
        <f t="shared" si="2"/>
        <v>2644348782.73</v>
      </c>
      <c r="G20" s="12">
        <f>SUM(G10:G19)</f>
        <v>2644348782.73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+D23-E23</f>
        <v>0</v>
      </c>
    </row>
    <row r="24" spans="1:7" x14ac:dyDescent="0.2">
      <c r="A24" s="6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ref="G24:G31" si="3">+D24-E24</f>
        <v>0</v>
      </c>
    </row>
    <row r="25" spans="1:7" x14ac:dyDescent="0.2">
      <c r="A25" s="6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3"/>
        <v>0</v>
      </c>
    </row>
    <row r="26" spans="1:7" x14ac:dyDescent="0.2">
      <c r="A26" s="6" t="s">
        <v>24</v>
      </c>
      <c r="B26" s="11">
        <v>0</v>
      </c>
      <c r="C26" s="11">
        <v>2607658547.6500001</v>
      </c>
      <c r="D26" s="11">
        <v>2607658547.6500001</v>
      </c>
      <c r="E26" s="11">
        <v>2607658547.6500001</v>
      </c>
      <c r="F26" s="11">
        <v>2607658547.6500001</v>
      </c>
      <c r="G26" s="11">
        <f t="shared" si="3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3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3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3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3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3"/>
        <v>0</v>
      </c>
    </row>
    <row r="32" spans="1:7" x14ac:dyDescent="0.2">
      <c r="A32" s="4" t="s">
        <v>30</v>
      </c>
      <c r="B32" s="12">
        <f>SUM(B23:B31)</f>
        <v>0</v>
      </c>
      <c r="C32" s="12">
        <f t="shared" ref="C32:G32" si="4">SUM(C23:C31)</f>
        <v>2607658547.6500001</v>
      </c>
      <c r="D32" s="12">
        <f t="shared" si="4"/>
        <v>2607658547.6500001</v>
      </c>
      <c r="E32" s="12">
        <f t="shared" si="4"/>
        <v>2607658547.6500001</v>
      </c>
      <c r="F32" s="12">
        <f t="shared" si="4"/>
        <v>2607658547.6500001</v>
      </c>
      <c r="G32" s="12">
        <f t="shared" si="4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5">+C20-C32</f>
        <v>36690235.079999924</v>
      </c>
      <c r="D34" s="12">
        <f t="shared" si="5"/>
        <v>36690235.079999924</v>
      </c>
      <c r="E34" s="12">
        <f t="shared" si="5"/>
        <v>36690235.079999924</v>
      </c>
      <c r="F34" s="12">
        <f t="shared" si="5"/>
        <v>36690235.079999924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2025-04-25T21:09:46Z</cp:lastPrinted>
  <dcterms:created xsi:type="dcterms:W3CDTF">2024-11-22T17:44:08Z</dcterms:created>
  <dcterms:modified xsi:type="dcterms:W3CDTF">2025-04-25T21:10:40Z</dcterms:modified>
</cp:coreProperties>
</file>