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IV\01PJ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31" i="2"/>
  <c r="G24" i="2"/>
  <c r="G25" i="2"/>
  <c r="G26" i="2"/>
  <c r="G27" i="2"/>
  <c r="G28" i="2"/>
  <c r="G29" i="2"/>
  <c r="G30" i="2"/>
  <c r="G23" i="2"/>
  <c r="G11" i="2"/>
  <c r="G12" i="2"/>
  <c r="G13" i="2"/>
  <c r="G14" i="2"/>
  <c r="G15" i="2"/>
  <c r="G16" i="2"/>
  <c r="G17" i="2"/>
  <c r="G18" i="2"/>
  <c r="G10" i="2"/>
  <c r="F32" i="2" l="1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<sst xmlns="http://schemas.openxmlformats.org/spreadsheetml/2006/main" count="36" uniqueCount="36">
  <si>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</si>
  <si>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</si>
  <si>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</si>
  <si>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</si>
  <si>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</si>
  <si>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</si>
  <si>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</si>
  <si>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</si>
  <si>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</si>
  <si>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</si>
  <si>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</si>
  <si>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</si>
  <si>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</si>
  <si>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</si>
  <si>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</si>
  <si>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</si>
  <si>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</si>
  <si>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</si>
  <si>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</si>
  <si>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</si>
  <si>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</si>
  <si>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</si>
  <si>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</si>
  <si>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</si>
  <si>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</si>
  <si>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</si>
  <si>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</si>
  <si>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</si>
  <si>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</si>
  <si>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</si>
  <si>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</si>
  <si>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</si>
  <si>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Diferencia/Subejercicio</t>
  </si>
  <si>
    <t>Recaudado/Pagado</t>
  </si>
  <si>
    <t>ENTE PÚBLICO: TRIBUNAL SUPERIOR DE JUSTICIA Y CONSEJO DE LA JUDICATURA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</si>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</sst>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Fill="1" applyBorder="1" applyAlignment="1"/>
    <xf numFmtId="0" fontId="3" fillId="0" borderId="0" xfId="0" applyFont="1" applyBorder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7109375" style="8" bestFit="1" customWidth="1"/>
    <col min="3" max="3" width="23" style="8" customWidth="1"/>
    <col min="4" max="6" width="17.710937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17" t="s">
        <v>34</v>
      </c>
      <c r="B1" s="17"/>
      <c r="C1" s="17"/>
      <c r="D1" s="17"/>
      <c r="E1" s="17"/>
      <c r="F1" s="17"/>
      <c r="G1" s="17"/>
    </row>
    <row r="2" spans="1:7" x14ac:dyDescent="0.2">
      <c r="A2" s="17" t="s">
        <v>9</v>
      </c>
      <c r="B2" s="17"/>
      <c r="C2" s="17"/>
      <c r="D2" s="17"/>
      <c r="E2" s="17"/>
      <c r="F2" s="17"/>
      <c r="G2" s="17"/>
    </row>
    <row r="3" spans="1:7" x14ac:dyDescent="0.2">
      <c r="A3" s="17" t="s">
        <v>35</v>
      </c>
      <c r="B3" s="17"/>
      <c r="C3" s="17"/>
      <c r="D3" s="17"/>
      <c r="E3" s="17"/>
      <c r="F3" s="17"/>
      <c r="G3" s="17"/>
    </row>
    <row r="4" spans="1:7" x14ac:dyDescent="0.2">
      <c r="A4" s="17" t="s">
        <v>8</v>
      </c>
      <c r="B4" s="17"/>
      <c r="C4" s="17"/>
      <c r="D4" s="17"/>
      <c r="E4" s="17"/>
      <c r="F4" s="17"/>
      <c r="G4" s="17"/>
    </row>
    <row r="6" spans="1:7" x14ac:dyDescent="0.2">
      <c r="A6" s="16" t="s">
        <v>5</v>
      </c>
      <c r="B6" s="13"/>
      <c r="C6" s="14"/>
      <c r="D6" s="14"/>
      <c r="E6" s="14"/>
      <c r="F6" s="15"/>
      <c r="G6" s="18" t="s">
        <v>32</v>
      </c>
    </row>
    <row r="7" spans="1:7" ht="25.5" x14ac:dyDescent="0.2">
      <c r="A7" s="16"/>
      <c r="B7" s="1" t="s">
        <v>31</v>
      </c>
      <c r="C7" s="1" t="s">
        <v>2</v>
      </c>
      <c r="D7" s="1" t="s">
        <v>0</v>
      </c>
      <c r="E7" s="1" t="s">
        <v>1</v>
      </c>
      <c r="F7" s="1" t="s">
        <v>33</v>
      </c>
      <c r="G7" s="19"/>
    </row>
    <row r="8" spans="1:7" x14ac:dyDescent="0.2">
      <c r="A8" s="16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0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8" si="0">+F11-B11</f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47048.97</v>
      </c>
      <c r="D14" s="11">
        <v>47048.97</v>
      </c>
      <c r="E14" s="11">
        <v>47048.97</v>
      </c>
      <c r="F14" s="11">
        <v>47048.97</v>
      </c>
      <c r="G14" s="11">
        <f t="shared" si="0"/>
        <v>47048.97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16</v>
      </c>
      <c r="B16" s="11">
        <v>0</v>
      </c>
      <c r="C16" s="11">
        <v>1160080.1000000001</v>
      </c>
      <c r="D16" s="11">
        <v>1160080.1000000001</v>
      </c>
      <c r="E16" s="11">
        <v>1160080.1000000001</v>
      </c>
      <c r="F16" s="11">
        <v>1160080.1000000001</v>
      </c>
      <c r="G16" s="11">
        <f t="shared" si="0"/>
        <v>1160080.1000000001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264273411</v>
      </c>
      <c r="C18" s="11">
        <v>0</v>
      </c>
      <c r="D18" s="11">
        <v>264273411</v>
      </c>
      <c r="E18" s="11">
        <v>264273411</v>
      </c>
      <c r="F18" s="11">
        <v>264273411</v>
      </c>
      <c r="G18" s="11">
        <f t="shared" si="0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4" t="s">
        <v>20</v>
      </c>
      <c r="B20" s="12">
        <f>SUM(B10:B19)</f>
        <v>264273411</v>
      </c>
      <c r="C20" s="12">
        <f t="shared" ref="C20:G20" si="1">SUM(C10:C19)</f>
        <v>1207129.07</v>
      </c>
      <c r="D20" s="12">
        <f t="shared" si="1"/>
        <v>265480540.06999999</v>
      </c>
      <c r="E20" s="12">
        <f t="shared" si="1"/>
        <v>265480540.06999999</v>
      </c>
      <c r="F20" s="12">
        <f t="shared" si="1"/>
        <v>265480540.06999999</v>
      </c>
      <c r="G20" s="12">
        <f t="shared" si="1"/>
        <v>1207129.07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197893968</v>
      </c>
      <c r="C23" s="11">
        <v>4706822.2699999996</v>
      </c>
      <c r="D23" s="11">
        <v>202600790.27000001</v>
      </c>
      <c r="E23" s="11">
        <v>166224701.47999999</v>
      </c>
      <c r="F23" s="11">
        <v>154880060.62</v>
      </c>
      <c r="G23" s="11">
        <f>+D23-E23</f>
        <v>36376088.790000021</v>
      </c>
    </row>
    <row r="24" spans="1:7" x14ac:dyDescent="0.2">
      <c r="A24" s="6" t="s">
        <v>22</v>
      </c>
      <c r="B24" s="11">
        <v>7777620</v>
      </c>
      <c r="C24" s="11">
        <v>3291972.27</v>
      </c>
      <c r="D24" s="11">
        <v>11069592.27</v>
      </c>
      <c r="E24" s="11">
        <v>5189989.1500000004</v>
      </c>
      <c r="F24" s="11">
        <v>5114316.74</v>
      </c>
      <c r="G24" s="11">
        <f t="shared" ref="G24:G30" si="2">+D24-E24</f>
        <v>5879603.1199999992</v>
      </c>
    </row>
    <row r="25" spans="1:7" x14ac:dyDescent="0.2">
      <c r="A25" s="6" t="s">
        <v>23</v>
      </c>
      <c r="B25" s="11">
        <v>29032680</v>
      </c>
      <c r="C25" s="11">
        <v>5805395.7999999998</v>
      </c>
      <c r="D25" s="11">
        <v>34838075.799999997</v>
      </c>
      <c r="E25" s="11">
        <v>15294205.869999999</v>
      </c>
      <c r="F25" s="11">
        <v>14695285.869999999</v>
      </c>
      <c r="G25" s="11">
        <f t="shared" si="2"/>
        <v>19543869.93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29569143</v>
      </c>
      <c r="C27" s="11">
        <v>16629906</v>
      </c>
      <c r="D27" s="11">
        <v>46199049</v>
      </c>
      <c r="E27" s="11">
        <v>698770</v>
      </c>
      <c r="F27" s="11">
        <v>698770</v>
      </c>
      <c r="G27" s="11">
        <f t="shared" si="2"/>
        <v>45500279</v>
      </c>
    </row>
    <row r="28" spans="1:7" x14ac:dyDescent="0.2">
      <c r="A28" s="6" t="s">
        <v>26</v>
      </c>
      <c r="B28" s="11">
        <v>0</v>
      </c>
      <c r="C28" s="11">
        <v>67401686.5</v>
      </c>
      <c r="D28" s="11">
        <v>67401686.5</v>
      </c>
      <c r="E28" s="11">
        <v>27199265.91</v>
      </c>
      <c r="F28" s="11">
        <v>27199265.91</v>
      </c>
      <c r="G28" s="11">
        <f t="shared" si="2"/>
        <v>40202420.590000004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>+D31-E31</f>
        <v>0</v>
      </c>
    </row>
    <row r="32" spans="1:7" x14ac:dyDescent="0.2">
      <c r="A32" s="4" t="s">
        <v>30</v>
      </c>
      <c r="B32" s="12">
        <f>SUM(B23:B31)</f>
        <v>264273411</v>
      </c>
      <c r="C32" s="12">
        <f t="shared" ref="C32:G32" si="3">SUM(C23:C31)</f>
        <v>97835782.840000004</v>
      </c>
      <c r="D32" s="12">
        <f t="shared" si="3"/>
        <v>362109193.84000003</v>
      </c>
      <c r="E32" s="12">
        <f t="shared" si="3"/>
        <v>214606932.41</v>
      </c>
      <c r="F32" s="12">
        <f t="shared" si="3"/>
        <v>202587699.14000002</v>
      </c>
      <c r="G32" s="12">
        <f>SUM(G23:G31)</f>
        <v>147502261.43000001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G34" si="4">+C20-C32</f>
        <v>-96628653.770000011</v>
      </c>
      <c r="D34" s="12">
        <f t="shared" si="4"/>
        <v>-96628653.770000041</v>
      </c>
      <c r="E34" s="12">
        <f t="shared" si="4"/>
        <v>50873607.659999996</v>
      </c>
      <c r="F34" s="12">
        <f t="shared" si="4"/>
        <v>62892840.929999977</v>
      </c>
      <c r="G34" s="12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2025-02-12T17:58:18Z</cp:lastPrinted>
  <dcterms:created xsi:type="dcterms:W3CDTF">2024-11-22T17:44:08Z</dcterms:created>
  <dcterms:modified xsi:type="dcterms:W3CDTF">2025-04-28T20:54:49Z</dcterms:modified>
</cp:coreProperties>
</file>