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35" windowWidth="19440" windowHeight="8250"/>
  </bookViews>
  <sheets>
    <sheet name="Bienes inmuebles" sheetId="6" r:id="rId1"/>
  </sheets>
  <definedNames>
    <definedName name="Print_Area" localSheetId="0">'Bienes inmuebles'!$A$3:$C$38</definedName>
    <definedName name="_xlnm.Print_Titles" localSheetId="0">'Bienes inmuebles'!$1:$8</definedName>
  </definedNames>
  <calcPr calcId="144525"/>
</workbook>
</file>

<file path=xl/calcChain.xml><?xml version="1.0" encoding="utf-8"?>
<calcChain xmlns="http://schemas.openxmlformats.org/spreadsheetml/2006/main">
  <c r="C23" i="6" l="1"/>
  <c r="C27" i="6" l="1"/>
  <c r="C11" i="6"/>
  <c r="C26" i="6"/>
  <c r="C24" i="6"/>
  <c r="C21" i="6"/>
  <c r="C20" i="6"/>
  <c r="C15" i="6"/>
  <c r="C12" i="6"/>
  <c r="C9" i="6"/>
  <c r="C17" i="6" l="1"/>
  <c r="C36" i="6" s="1"/>
</calcChain>
</file>

<file path=xl/sharedStrings.xml><?xml version="1.0" encoding="utf-8"?>
<sst xmlns="http://schemas.openxmlformats.org/spreadsheetml/2006/main" count="66" uniqueCount="65">
  <si>
    <t>Código</t>
  </si>
  <si>
    <t>Valor en libros</t>
  </si>
  <si>
    <t>Descripción del Bien Inmueble</t>
  </si>
  <si>
    <t>ESCUELA PREPARATORIA UNO, FACULTAD DE QUÍMICA (LABORATORIOS) Y CENTRO DEPORTIVO UNIVERSITARIO: ESCRITURA PÚBLICA DE DONACIÓN. Acta No.14 de fecha 28 de marzo de 1960, celebrada ante el Abogado Fernando Palma Cámara, Notario Público Número 23. Tablaje rústico número 2478 de esta ciudad. Este predio está inscrito a Folio 281 del Tomo 3-U de Rústicas, Libro Primero del Registro Público de la Propiedad del Estado.</t>
  </si>
  <si>
    <t>ASOCIACIÓN DE JUBILADOS Y PENSIONADOS: ESCRITURA PÚBLICA DE COMPRAVENTA. Acta No.313 de fecha 20 de diciembre de 1999, celebrada ante el Abogado José Antonio Castellanos Gual, Notario Público Número 78. Predio No.539 de la calle 65 de esta ciudad. Este predio está inscrito a Folio 118 del Tomo 54-U de Urbanas, Libro Primero del Registro Público de la Propiedad del Estado.</t>
  </si>
  <si>
    <t>FACULTAD DE EDUCACIÓN: ESCRITURA PÚBLICA DE DONACIÓN. Acta No.45 de fecha 30 de octubre de 1958, celebrada ante el Abogado Fernando Palma Cámara, Notario Público Número 23. Tablaje rústico número 9348 de esta ciudad. Este predio está inscrito a Folio 204 del Tomo 3-U de Rústicas, Libro Primero del Registro Público de la Propiedad del Estado.</t>
  </si>
  <si>
    <t>SINDICATO AUTAMUADY: ESCRITURA PÚBLICA DE COMPRAVENTA. Acta No.166 de fecha 2 de mayo de 1990, celebrada ante el Abogado Fernando A. Castilla Centeno, Notario Público Número 42. Predio No.394-D de la calle 34 de esta ciudad. Este predio está inscrito a Folio 204 del Tomo 41-U de Urbanas, Libro Primero del Registro Público de la Propiedad del Estado.</t>
  </si>
  <si>
    <t>FACULTAD DE CONTADURÍA Y ADMINISTRACIÓN: ESCRITURA PÚBLICA DE DONACIÓN GRATUITA. Acta. No.284 de fecha 7 de octubre de 1991, celebrada ante el Abogado Fernando A. Castilla Centeno, Notario Público Número 42. Predio No.300 de la calle 35, Pedregales de Tanlúm de esa ciudad. Este predio está inscrito a Folio 73 del Tomo 41-U de Urbanas, Libro Primero del Registro Público de la Propiedad del Estado.</t>
  </si>
  <si>
    <t xml:space="preserve">ESCRITURA PÚBLICA DE COMPRAVENTA. Acta No.34 de fecha 18 de febrero de 1991, celebrada ante el Abogado Fernando A. Castilla Centeno, Notario Público Número 42. Predio No.451-C de la calle 33, Colonia Jesús Carranza de esta ciudad. Este predio está inscrito a Folio 90 del Tomo 42-U de Urbanas, Libro Primero del Registro Público de la Propiedad del Estado. </t>
  </si>
  <si>
    <t>ESCUELA PREPARATORIA DOS: ESCRITURA PÚBLICA DE DONACIÓN. Acta No.284 de fecha 6 de noviembre de 1990, celebrada ante el Abogado Rubén J. Bolio Pastrana, Notario Público Número 56. Predio No.279 de la calle 116 del Fraccionamiento Yucalpetén de esta ciudad. Este predio está inscrito a Folio 354 del Tomo 41-U de Urbanas, Libro Primero del Registro Público de la Propiedad del Estado.</t>
  </si>
  <si>
    <t>ESCRITURA PÚBLICA DE COMPRAVENTA. Acta No. 588 de fecha 6 de diciembre de 2010, celebrada ante el Abogado Gonzalo Enrique Irabién Arcovedo, Notario Público Número 77. Predio No. 485 letra A de la calle 50 con 55 y 57 de esta ciudad. Este predio está inscrito en el Registro Público de la Propiedad del Estado, con el folio mercantil electrónico 376988.
ESCRITURA PÚBLICA DE DONACIÓN. Acta No. 271 de fecha 19 de septiembre de 2012, celebrada ante la Licenciada en Derecho María José Bolio Andrade, Notario Público Suplente de la Notaría Pública número 77 del Estado, por licencia concedida a su Titular Abogado Gonzalo Enrique Irabién Arcobedo. Predios urbanos marcados con los números 370 y 372, ambos de la calle 64, de la Colonia Nueva San José Tecoh, esta ciudad. Estos predios están inscritos en el Registro Público de la Propiedad del Instituto de Seguridad Jurídica Patrimonial del Estado de Yucatán, con el folio mercantil electrónico 1016,115 y 1016,116 respectivamente.
ESCRITURA PÚBLICA DE COMPRAVENTA. Acta No. 1252-Bis de fecha 18 de diciembre de 2013, celebrada ante el Abogado Carlos Peniche Escalante, Notario Público Número 40. Predio No. 485-C de la calle 50 x 55 y 57 de esta ciudad. Este predio está inscrito en el Registro Público de la Propiedad del Estado de Yucatán, con el folio mercantil electrónico 538908.</t>
  </si>
  <si>
    <t>CAMPUS DE CIENCIAS DE LA SALUD                                                        FACULTAD DE ENFERMERÍA: ESCRITURA PÚBLICA DE DONACIÓN A TÍTULO GRATUITO. Acta No.308 de fecha 2 de octubre de 1989, celebrada ante el Abogado Fernando A. Castilla Centeno, Notario Público Número 42. Predio No.498 de la calle 90 de esta ciudad. Este predio está inscrito a Folio 330 del Tomo 40-U de Urbanas, Libro Primero del Registro Público de la Propiedad del Estado.
FACULTAD DE MEDICINA: ESCRITURA PÚBLICA DE DONACIÓN GRATUITA. Acta No.507 de fecha 14 de diciembre de 1990, celebrada ante el Abogado Fernando Sauri Sánchez, Notario Público Número 12. Predio No.488-B de la calle 86 de esta ciudad. Este predio está inscrito a Folio 27 del Tomo 42-U de Urbanas, Libro Primero del Registro Público de la Propiedad del Estado. 
ESCRITURA PÚBLICA DE COMPRAVENTA. Acta No.299 de fecha 19 de diciembre de 1996, celebrada ante el Abogado Fernando A. Castilla Centeno, Notario Público Número 42. Predio No.558-B de la calle 59-A de esta ciudad. Este predio está inscrito a Folio 333 del Tomo 49-U de Urbanas, Libro Primero del Registro Público de la Propiedad del Estado.</t>
  </si>
  <si>
    <t>ESCRITURA PÚBLICA DE COMPRAVENTA. Acta No.80 de fecha 8 de abril de 2003, celebrada ante el Abogado Fernando A. Castilla Centeno, Notario Público Número 42. Predios Números 560-A Interior y 560-C, ambos de la calle 59-A de esta ciudad. Estos predios están inscritos a Folios 159 y 160 del Tomo 61-U de Urbanas, Libro Primero del Registro Público de la Propiedad del Estado.
ESCRITURA PÚBLICA DE COMPRAVENTA. Acta No.151 de fecha 23 de mayo de 2001, celebrada ante el Abogado A. Fernando Castilla Centeno, Notario Público Número 42. Predio No.406 de la calle 123 de la Colonia San José Tecoh de esta ciudad. Este predio está inscrito a Folio 322 del Tomo 56-U de Urbanas, Libro Primero del Registro Público de la Propiedad del Estado. Adquirido para la Unidad de Salud de San José Tecoh.
ESCRITURA PÚBLICA DE COMPRAVENTA. Acta No.245 de fecha 21 de noviembre de 1995, celebrada ante el Abogado Fernando A. Castilla Centeno, Notario Público Número 42. Predio No.408 de la calle 123 de la Colonia San José Tecoh de esta ciudad. Este predio está inscrito a Folio 178 del Tomo 48-U de Urbanas, Libro Primero del Registro Público de la Propiedad del Estado. Adquirido para la Unidad de Salud de San José Tecoh.</t>
  </si>
  <si>
    <t>ESCRITURA PÚBLICA DE COMPRAVENTA. Acta No.243 de fecha 6 de septiembre de 1996, celebrada ante el Abogado Fernando A. Castilla Centeno, Notario Público Número 42. Predio No.410 de la calle 123 de la Colonia San José Tecoh de esta ciudad. Este predio está inscrito a Folio 145 del Tomo 49-U, Volumen Único de Urbanas, Libro Primero del Registro Público de la Propiedad del Estado. Adquirido para la Unidad de Salud de San José Tecoh.</t>
  </si>
  <si>
    <t xml:space="preserve">                                                                                                                               FACULTAD DE ODONTOLOGÍA: ESCRITURA PÚBLICA DE DIVISIÓN Y DONACIÓN. Acta No.309 de fecha 2 de octubre de 1989, celebrada ante el Abogado Fernando A. Castilla Centeno, Notario Público Número 42. Predio No.492-A de la calle 61-A de esta ciudad. Este predio está inscrito a Folio 59 del Tomo 41-U de Urbanas, Libro Primero del Registro Público de la Propiedad del Estado.
FACULTAD DE QUÍMICA: ESCRITURA PÚBLICA DE DONACIÓN. Acta No.205 de fecha 27 de julio de 2006, celebrada ante el Abogado Fernando A. Castilla Centeno, Notario Público Número 42. Predio No.613 de la calle 43 de la Colonia Inalámbrica de esta ciudad. Este predio está inscrito a Folio 162 del Tomo 69-U Volumen Único de Urbanas, Libro Primero del Registro Público de la Propiedad del Estado. </t>
  </si>
  <si>
    <t>CAMPUS DE CIENCIAS BIOLÓGICAS Y AGROPECUARIAS FACULTAD DE MEDICINA VETERINARIA Y ZOOTECNIA
ESCRITURA PÚBLICA DE COMPRAVENTA. Acta No.27 de fecha 29 de abril de 1973, celebrada ante el Abogado Fernando Palma Cámara, Notario Público Número 23, Tablaje Rústico No.11093 de Xmatkuil, Yucatán. Este predio está inscrito a Folio 128 del Tomo 5-U de Rústicas, Libro Primero del Registro Público de la Propiedad del Estado.
ESCRITURA PÚBLICA DE DONACIÓN GRATUITA. Acta. No.506 de fecha 14 de diciembre de 1990, celebrada ante el Abogado Fernando Sauri Sánchez, Notario Público Número 12. Predios marcados con los números catastrales 11607 y 11094 de Xmatkuil, Yucatán. Estos predios están inscritos a Folio 122 del Tomo 8-U de Rústicas, Libro Primero del Registro Público de la Propiedad del Estado.</t>
  </si>
  <si>
    <t>CAMPUS DE CIENCIAS EXACTAS E INGENIERÍAS INGENIERÍA: ESCRITURA PÚBLICA DE DONACIÓN. Acta No.175 de fecha 2 de octubre de 1989, celebrada ante el Abogado Pedro José Sierra Lira, Notario Público Número 64. Tablaje Catastral No.12685 de esta ciudad. Este predio está inscrito a Folio 96 del Tomo 8-U, Volumen I de Rústicas, Libro Primero del Registro Público de la Propiedad del Estado.
MATEMÁTICAS-INGENIERÍA QUÍMICA: ESCRITURA PÚBLICA DE DONACIÓN. Acta No.192 de fecha 29 de julio de 1998, ante el Abogado Fernando A. Castilla Centeno, Notario Público Número 42. Tablaje Catastral No.13615 de la Colonia Chuburná de Hidalgo de esta ciudad. Este predio está inscrito a Folio 191 del Tomo 10-U de Rústicas, Libro Primero del Registro Público de la Propiedad del Estado.</t>
  </si>
  <si>
    <t xml:space="preserve">UNIDAD DE CIENCIAS SOCIALES DEL CENTRO DE INVESTIGACINES REGIONALES "DR. HIDEYO NOGUCHI"      ESCRITURA PÚBLICA DE COMPRAVENTA. Acta No.286 de fecha 15 de agosto de 1990, celebrada ante el Abogado Mario Fernández Torre, Notario Público Número 15. Predio No.525 de la calle 61 de esta ciudad. Este predio está inscrito a Folio 316 del Tomo 41-U de Urbanas, Libro Primero del Registro Público de la Propiedad del Estado. 
ESCRITURA PÚBLICA DE DONACIÓN PURA. Acta No.165 de fecha 27 de julio de 1995, celebrada ante el Abogado Fernando A. Castilla Centeno, Notario Público Número 42. Predio No.133-A Interior de la calle 51-A, Colonia Pinzones de esta ciudad. Este predio está inscrito a Folio 86 del Tomo 48-U de Urbanas, Libro Primero del Registro Público de la Propiedad del Estado. </t>
  </si>
  <si>
    <t xml:space="preserve">UNIDAD BIOMÉDICA DEL CENTRO DE INVESTIGACIONES REGIONALES "DR. HIDEYO NOGUCHI"                                                                                                                              ESCRITURA PÚBLICA DE PERMUTA. Acta No.174 de fecha 2 de octubre de 1989, celebrada ante el Abogado Pedro José Sierra Lira, Notario Público Número 64. Predio No.490 de la calle 86 (Avenida Itzáez) de esta ciudad. Este predio está inscrito a Folio 5 del Tomo 41-U de Urbanas, Libro Primero del Registro Público de la Propiedad del Estado. </t>
  </si>
  <si>
    <t>AUDITORÍA INTERNA: ESCRITURA PÚBLICA DE COMPRAVENTA. Acta No.187 de fecha 23 de junio de 1987, celebrada ante el Abogado Jorge Alberto Heredia Trujillo, Notario Público Número 71. Predio No.97-C de la calle 19, Colonia Itzimná de esta ciudad. Este predio está inscrito a Folio 312 del Tomo 37-U de Urbanas, Libro Primero del Registro Público de la Propiedad del Estado.</t>
  </si>
  <si>
    <t>DEPARTAMENTO EDITORIAL: ESCRITURA PÚBLICA DE COMPRAVENTA. Acta No.471 de fecha 18 de junio de 1992, celebrada ante el Abogado Jorge Alberto Heredia Trujillo, Notario Público Número 71. Predios No.526 y 526-A de la calle 61 de esta ciudad.  Estos predios están inscritos a Folio 367 del Tomo 43-U de Urbanas, Libro Primero del Registro Público de la Propiedad del Estado.
IZAMAL: ESCRITURA PÚBLICA DE DONACIÓN Acta No.394 de fecha 30 de julio de 2001 ante el Abogado Rafael José Ramos Vázquez, Notario Público Número 41. Predios Números 241, 243, 245 y 247-A de la calle 31 de Izamal, Yucatán. Estos predios están inscritos a Folios 74, 75, 76 y 77, del Tomo 57-U, de Urbanas, Libro Primero del Registro Público de la Propiedad del Estado.</t>
  </si>
  <si>
    <t xml:space="preserve"> ESCRITURA PÚBLICA DE DONACIÓN. Acta No.5 de fecha 8 de enero de 1988, celebrada ante el Abogado Pedro Vicente Solís Cano, Notario Público Número 63. Predio No.160 de la calle 17 de la Colonia Miraflores de esta ciudad. Este predio está inscrito a Folio 335 del Tomo 38-U de Urbanas, Libro Primero del Registro Público de la Propiedad del Estado.                                                                                                                                                
ESCRITURA PÚBLICA DE COMPRAVENTA. Acta No.205 de fecha 26 de junio de 1987, celebrada ante el Abogado Fernando A. Castilla Centeno, Notario Público Número 42. Predio No.421 de la calle 21, Ciudad Industrial de esta ciudad. Este predio está inscrito a Folio 19 del Tomo 38-U de Urbanas, Libro Primero del Registro Público de la Propiedad del Estado.
ESCRITURA PÚBLICA DE DONACIÓN. Acta No.389 de fecha 11 de diciembre de 1991, celebrada ante el Abogado Rubén Bolio Pastrana, Notario Público Número 56. Predio No.340 de la calle 18 de la colonia Salvador Alvarado Sur de esta ciudad. Este predio está inscrito a folios 297 del tomo 47-U de Urbanas, Libro Primero del Registro Público de la Propiedad del Estado.
ESCRITURA PÚBLICA DE DONACIÓN. Acta No.175 de fecha 2 de octubre de 1989, celebrada ante el Abogado Pedro José Sierra Lira, Notario Público Número 64. Predio No.300 de la calle 31-A, Colonia San Esteban de esta ciudad. Este predio está inscrito a Folio 31 del Tomo 41-U de Urbanas, Libro Primero del Registro Público de la Propiedad del Estado.</t>
  </si>
  <si>
    <t xml:space="preserve">MOTUL: ESCRITURA PÚBLICA DE COMPRAVENTA. Acta No.31 de fecha 7 de abril de 2003, celebrada ante el Abogado José Antonio Tadeo Castellanos Gual, Notario Público Número 78. Predio rústico No.5278 de Motul, Yucatán. Este predio está inscrito a Folio 342 del Tomo 12-U de Rústicas, Libro Primero del Registro Público de la Propiedad del Estado. </t>
  </si>
  <si>
    <t>CAMPUS DE CIENCIAS SOCIALES, ECONÓMICO ADMINISTRATIVAS Y HUMANIDADES                                                                                         CIENCIAS ANTROPOLÓGICAS-DERECHO-ECONOMÍA-PSICOLOGÍA
ESCRITURA PÚBLICA DE DONACIÓN. Acta No.285 de fecha 27 de diciembre de 2000, celebrada ante el Abogado Juan José Puerto Castillo, Notario Público Interino de la Notaría Pública Número 67. Tablaje rústico No.18468 de Cholul, Yucatán. Este predio está inscrito a Folio 13 del Tomo 12-U de Rústicas, Libro Primero del Registro Público de la Propiedad del Estado.</t>
  </si>
  <si>
    <t>UNIDAD MULTIDISCIPLINARIA TIZIMÍN: ESCRITURA PÚBLICA DE DONACIÓN PURA Y GRATUITA. Acta No.185 de fecha 23 de julio de 2003, celebrada ante el Abogado Fernando A. Castilla Centeno, Notario Público Número 42. Predio No.207 de la calle 48-B de Tizimín, Yucatán. Este predio está inscrito a Folio 325 del Tomo 61-U de Urbanas, Libro Primero del Registro Público de la Propiedad del Estado.</t>
  </si>
  <si>
    <t>ADMINISTRACIÓN CENTRAL                                                                               EDIFICIO CENTRAL: ESCRITURA PÚBLICA DE DONACIÓN. Acta No.202 de fecha 22 de mayo de 1987, ante el Abogado Pedro Vicente Solís Cano, Notario Público Número 63. Predios No.491-A y 493, ambos de la calle 60 de esta ciudad. Estos predios están inscritos a Folio 258 del Tomo 38-U de Urbanas, Libro Primero del Registro Público de la Propiedad del Estado.
ESCRITURA PÚBLICA DE COMPRAVENTA. Acta No. 362 de fecha 16 de julio de 2008, celebrada ante el Abogado Gonzalo Enrique Irabién Arcovedo, Notario Público Número 77. Predios No. 504 y 506 ambos de la calle 57 de esta ciudad. Los predios se encuentran inscritos en el Registro Público de la Propiedad del Estado, el No. 504 con el folio mercantil electrónico 469455 y el No. 506 con el folio mercantil electrónico 343468.</t>
  </si>
  <si>
    <t>UNIDAD ACADÉMICA: ESCRITURA PÚBLICA DE DONACIÓN. Celebrada con fecha 20 de noviembre de 2014, ante el Abogado Carlos Peniche Escalante, Notario Público Número  40. Predio número 706  de la calle 181 de la colonia San Antonio Xluch III de esta ciudad. PENDIENTE DATOS DE INSCRIPCIÓN.</t>
  </si>
  <si>
    <t>UNIVERSIDAD AUTÓNOMA DE YUCATÁN. ESCRITURA PÚBLICA DE COMPRAVENTA. Acta No. 1128 de fecha 12 de diciembre de 2014, celebrada ante el Licenciado Luis Enrique López Martín, Notario Público Número 23. Predio rústico No. 41752 de Mérida, Yucatán. PENDIENTE DATOS DE INSCRIPCIÓN.</t>
  </si>
  <si>
    <t xml:space="preserve">UNIVERSIDAD AUTÓNOMA DE YUCATÁN (GENERAL) ESCRITURA PÚBLICA DE DONACIÓN. Acta No.23 de fecha 27 de febrero de 1989, celebrada ante el Abogado Fernando Palma Cámara, Notario Público Número 23. Predio No.455-LL de la calle 76 de esta ciudad.  Este predio está inscrito a Folio 350 del Tomo 39-U, de Urbanas, Libro Primero del Registro Público de la Propiedad del Estado.
ESCRITURA PÚBLICA DE DONACIÓN GRATUITA. Acta No.411 de fecha 30 de diciembre de 1987, celebrada ante el Abogado Javier Acevedo Menéndez, Notario Público Número 9.  Predio No.731 de la calle 55 del Fraccionamiento Pacabtún de esta ciudad. Este predio está inscrito a Folio 35 del Tomo 39-U de Urbanas, Libro Primero del Registro Público de la Propiedad del Estado. </t>
  </si>
  <si>
    <t>TOTAL</t>
  </si>
  <si>
    <t>nota:</t>
  </si>
  <si>
    <t>Los bienes inmuebles a la presente fecha se encuentran en proceso de actualizar a su valor catastral</t>
  </si>
  <si>
    <t>Relación de Bienes Inmuebles que integran el Patrimonio</t>
  </si>
  <si>
    <t>(pesos)</t>
  </si>
  <si>
    <t>BI284</t>
  </si>
  <si>
    <t>BI045</t>
  </si>
  <si>
    <t>BI014</t>
  </si>
  <si>
    <t>BI313</t>
  </si>
  <si>
    <t>BI166</t>
  </si>
  <si>
    <t>BI588</t>
  </si>
  <si>
    <t>BI308</t>
  </si>
  <si>
    <t>BI080</t>
  </si>
  <si>
    <t>BI243</t>
  </si>
  <si>
    <t>BI309</t>
  </si>
  <si>
    <t>BI001</t>
  </si>
  <si>
    <t>BI027</t>
  </si>
  <si>
    <t>BI175</t>
  </si>
  <si>
    <t>BI285</t>
  </si>
  <si>
    <t>BI286</t>
  </si>
  <si>
    <t>BI174</t>
  </si>
  <si>
    <t>BI185</t>
  </si>
  <si>
    <t>BI202</t>
  </si>
  <si>
    <t>BI187</t>
  </si>
  <si>
    <t>BI471</t>
  </si>
  <si>
    <t>BI023</t>
  </si>
  <si>
    <t>BI005</t>
  </si>
  <si>
    <t>BI034</t>
  </si>
  <si>
    <t>BI031</t>
  </si>
  <si>
    <t>BIP706</t>
  </si>
  <si>
    <t>BI1128</t>
  </si>
  <si>
    <t>CAMPUS DE ARQUITECTURA, HÁBITAT, ARTE Y DISEÑO                             FACULTAD DE ARQUITECTURA. Calle 50 S-N Manzana 61 Cuartel 6º. En el año de 1975, durante el Gobierno de don Carlos Loret de Mola, se autorizó a la Universidad de Yucatán la ocupación del Edificio del Ex-Convento de Mejorada, para la instalación de la Facultad de Arquitectura, la cual se encuentra en posesión de dicho edificio. 
ESCRITURA PÚBLICA DE COMPRAVENTA. Acta No.1 (Patrimonio de Inmueble Federal) de fecha 31 de agosto de 2006, celebrada ante el Abogado Fernando A. Castilla Centeno, Notario Público Número 42. Predio No.485 de la calle 50 por 55 del Centro de esta ciudad. Este predio está inscrito a Folio 306 del Tomo 69-U de Urbanas, Libro Primero del Registro Público de la Propiedad del Estado.
ESCRITURA PÚBLICA DE COMPRAVENTA. Acta No. 227 de fecha 15 de mayo de 2009, celebrada ante el Abogado Gonzalo Enrique Irabién Arcovedo, Notario Público Número 77. Predio No. 485 letra B de la calle 50 con 55 y 57 de esta ciudad. Este predio está inscrito en el Registro Público de la Propiedad del Estado, con el folio mercantil electrónico 538907.</t>
  </si>
  <si>
    <t>Cuenta Pública 2017</t>
  </si>
  <si>
    <t>Al 31 de Marzo de 2017</t>
  </si>
  <si>
    <t xml:space="preserve">Ente Público:  UNIVERSIDAD AUTÓNOMA DE YUCATÁN </t>
  </si>
  <si>
    <t>Bajo protesta de decir verdad declaramos que los Estados Financieros y sus Notas son razonablemente correctos y responsabilidad del emisor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</si>
</sst>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0_ ;\-0\ "/>
  </numFmts>
  <fonts count="9" x14ac:knownFonts="1">
    <font>
      <sz val="11"/>
      <color theme="1"/>
      <name val="Calibri"/>
      <family val="2"/>
      <scheme val="minor"/>
    </font>
    <font>
      <sz val="10"/>
      <name val="Arial"/>
      <family val="2"/>
    </font>
    <font>
      <sz val="11"/>
      <color theme="1"/>
      <name val="Calibri"/>
      <family val="2"/>
      <scheme val="minor"/>
    </font>
    <font>
      <sz val="10"/>
      <color theme="1"/>
      <name val="Calibri"/>
      <family val="2"/>
      <scheme val="minor"/>
    </font>
    <font>
      <b/>
      <sz val="10"/>
      <color theme="1"/>
      <name val="Calibri"/>
      <family val="2"/>
      <scheme val="minor"/>
    </font>
    <font>
      <sz val="10"/>
      <color rgb="FF000000"/>
      <name val="Calibri"/>
      <family val="2"/>
      <scheme val="minor"/>
    </font>
    <font>
      <sz val="10"/>
      <name val="Calibri"/>
      <family val="2"/>
      <scheme val="minor"/>
    </font>
    <font>
      <b/>
      <sz val="10"/>
      <color theme="0"/>
      <name val="Calibri"/>
      <family val="2"/>
      <scheme val="minor"/>
    </font>
    <font>
      <b/>
      <sz val="10"/>
      <color indexed="9"/>
      <name val="Calibri"/>
      <family val="2"/>
      <scheme val="minor"/>
    </font>
  </fonts>
  <fills count="4">
    <fill>
      <patternFill patternType="none"/>
    </fill>
    <fill>
      <patternFill patternType="gray125"/>
    </fill>
    <fill>
      <patternFill patternType="solid">
        <fgColor rgb="FFFFFFFF"/>
        <bgColor indexed="64"/>
      </patternFill>
    </fill>
    <fill>
      <patternFill patternType="solid">
        <fgColor rgb="FF33993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43" fontId="2" fillId="0" borderId="0" applyFont="0" applyFill="0" applyBorder="0" applyAlignment="0" applyProtection="0"/>
  </cellStyleXfs>
  <cellXfs count="26">
    <xf numFmtId="0" fontId="0" fillId="0" borderId="0" xfId="0"/>
    <xf numFmtId="0" fontId="3" fillId="0" borderId="0" xfId="0" applyFont="1"/>
    <xf numFmtId="43" fontId="3" fillId="0" borderId="0" xfId="2" applyFont="1"/>
    <xf numFmtId="0" fontId="3" fillId="0" borderId="1" xfId="0" applyFont="1" applyBorder="1" applyAlignment="1">
      <alignment horizontal="left"/>
    </xf>
    <xf numFmtId="43" fontId="3" fillId="0" borderId="1" xfId="2" applyFont="1" applyBorder="1" applyAlignment="1">
      <alignment horizontal="right" vertical="center"/>
    </xf>
    <xf numFmtId="0" fontId="3" fillId="0" borderId="0" xfId="0" applyFont="1" applyAlignment="1">
      <alignment horizontal="left" vertical="center"/>
    </xf>
    <xf numFmtId="43" fontId="3" fillId="0" borderId="1" xfId="2" applyFont="1" applyFill="1" applyBorder="1" applyAlignment="1">
      <alignment horizontal="right" vertical="center"/>
    </xf>
    <xf numFmtId="0" fontId="4" fillId="0" borderId="1" xfId="0" applyFont="1" applyBorder="1" applyAlignment="1">
      <alignment horizontal="left"/>
    </xf>
    <xf numFmtId="43" fontId="4" fillId="0" borderId="1" xfId="2" applyFont="1" applyBorder="1" applyAlignment="1">
      <alignment horizontal="right"/>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5" fillId="0" borderId="1" xfId="0" applyFont="1" applyBorder="1" applyAlignment="1">
      <alignment horizontal="left" vertical="center" wrapText="1"/>
    </xf>
    <xf numFmtId="0" fontId="6" fillId="2" borderId="1" xfId="0" applyNumberFormat="1" applyFont="1" applyFill="1" applyBorder="1" applyAlignment="1" applyProtection="1">
      <alignment horizontal="left" vertical="center" wrapText="1"/>
      <protection locked="0"/>
    </xf>
    <xf numFmtId="0" fontId="6" fillId="2" borderId="1" xfId="0" applyNumberFormat="1" applyFont="1" applyFill="1" applyBorder="1" applyAlignment="1" applyProtection="1">
      <alignment horizontal="left" wrapText="1"/>
      <protection locked="0"/>
    </xf>
    <xf numFmtId="0" fontId="3" fillId="0" borderId="1" xfId="0" applyFont="1" applyFill="1" applyBorder="1" applyAlignment="1">
      <alignment horizontal="left" vertical="center"/>
    </xf>
    <xf numFmtId="0" fontId="3"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Border="1"/>
    <xf numFmtId="43" fontId="3" fillId="0" borderId="0" xfId="2" applyFont="1" applyBorder="1"/>
    <xf numFmtId="43" fontId="3" fillId="0" borderId="0" xfId="2" applyFont="1" applyBorder="1" applyAlignment="1">
      <alignment vertical="center"/>
    </xf>
    <xf numFmtId="43" fontId="3" fillId="0" borderId="0" xfId="0" applyNumberFormat="1" applyFont="1" applyBorder="1"/>
    <xf numFmtId="0" fontId="3" fillId="0" borderId="0" xfId="0" applyFont="1" applyFill="1"/>
    <xf numFmtId="43" fontId="3" fillId="0" borderId="0" xfId="0" applyNumberFormat="1" applyFont="1"/>
    <xf numFmtId="164" fontId="7" fillId="0" borderId="0" xfId="2" applyNumberFormat="1" applyFont="1" applyFill="1" applyBorder="1" applyAlignment="1" applyProtection="1">
      <alignment horizontal="center" vertical="center"/>
    </xf>
    <xf numFmtId="0" fontId="8" fillId="3" borderId="1" xfId="0" applyNumberFormat="1" applyFont="1" applyFill="1" applyBorder="1" applyAlignment="1" applyProtection="1">
      <alignment horizontal="center" vertical="center"/>
    </xf>
    <xf numFmtId="164" fontId="4" fillId="0" borderId="0" xfId="2" applyNumberFormat="1" applyFont="1" applyFill="1" applyBorder="1" applyAlignment="1" applyProtection="1">
      <alignment horizontal="center" vertical="center"/>
    </xf>
  </cellXfs>
  <cellStyles count="3">
    <cellStyle name="Millares" xfId="2" builtin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zoomScaleNormal="100" workbookViewId="0">
      <selection activeCell="F64" sqref="F64"/>
    </sheetView>
  </sheetViews>
  <sheetFormatPr baseColWidth="10" defaultRowHeight="12.75" x14ac:dyDescent="0.2"/>
  <cols>
    <col min="1" max="1" width="22.7109375" style="1" customWidth="1"/>
    <col min="2" max="2" width="78.7109375" style="1" customWidth="1"/>
    <col min="3" max="3" width="22.7109375" style="2" customWidth="1"/>
    <col min="4" max="4" width="17.140625" style="1" customWidth="1"/>
    <col min="5" max="5" width="16.5703125" style="1" customWidth="1"/>
    <col min="6" max="6" width="13.42578125" style="1" bestFit="1" customWidth="1"/>
    <col min="7" max="16384" width="11.42578125" style="1"/>
  </cols>
  <sheetData>
    <row r="1" spans="1:4" x14ac:dyDescent="0.2">
      <c r="A1" s="25" t="s">
        <v>61</v>
      </c>
      <c r="B1" s="25"/>
      <c r="C1" s="25"/>
    </row>
    <row r="2" spans="1:4" ht="12" customHeight="1" x14ac:dyDescent="0.2">
      <c r="A2" s="25" t="s">
        <v>32</v>
      </c>
      <c r="B2" s="25"/>
      <c r="C2" s="25"/>
    </row>
    <row r="3" spans="1:4" ht="12" customHeight="1" x14ac:dyDescent="0.2">
      <c r="A3" s="25" t="s">
        <v>62</v>
      </c>
      <c r="B3" s="25"/>
      <c r="C3" s="25"/>
    </row>
    <row r="4" spans="1:4" ht="12" customHeight="1" x14ac:dyDescent="0.2">
      <c r="A4" s="25" t="s">
        <v>33</v>
      </c>
      <c r="B4" s="25"/>
      <c r="C4" s="25"/>
    </row>
    <row r="5" spans="1:4" ht="12" customHeight="1" x14ac:dyDescent="0.2">
      <c r="A5" s="25" t="s">
        <v>63</v>
      </c>
      <c r="B5" s="25"/>
      <c r="C5" s="25"/>
    </row>
    <row r="6" spans="1:4" ht="12" customHeight="1" x14ac:dyDescent="0.2">
      <c r="A6" s="23"/>
      <c r="B6" s="23"/>
      <c r="C6" s="23"/>
    </row>
    <row r="7" spans="1:4" ht="12" customHeight="1" x14ac:dyDescent="0.2">
      <c r="A7" s="17"/>
      <c r="B7" s="17"/>
      <c r="C7" s="17"/>
    </row>
    <row r="8" spans="1:4" x14ac:dyDescent="0.2">
      <c r="A8" s="24" t="s">
        <v>0</v>
      </c>
      <c r="B8" s="24" t="s">
        <v>2</v>
      </c>
      <c r="C8" s="24" t="s">
        <v>1</v>
      </c>
    </row>
    <row r="9" spans="1:4" ht="63.75" x14ac:dyDescent="0.2">
      <c r="A9" s="9" t="s">
        <v>34</v>
      </c>
      <c r="B9" s="10" t="s">
        <v>7</v>
      </c>
      <c r="C9" s="4">
        <f>10713926.03+7550272.71</f>
        <v>18264198.739999998</v>
      </c>
      <c r="D9" s="17"/>
    </row>
    <row r="10" spans="1:4" ht="51" x14ac:dyDescent="0.2">
      <c r="A10" s="9" t="s">
        <v>35</v>
      </c>
      <c r="B10" s="11" t="s">
        <v>5</v>
      </c>
      <c r="C10" s="4">
        <v>19671520</v>
      </c>
      <c r="D10" s="18"/>
    </row>
    <row r="11" spans="1:4" ht="63.75" x14ac:dyDescent="0.2">
      <c r="A11" s="9" t="s">
        <v>36</v>
      </c>
      <c r="B11" s="12" t="s">
        <v>3</v>
      </c>
      <c r="C11" s="4">
        <f>33498992+19956331+13749000</f>
        <v>67204323</v>
      </c>
      <c r="D11" s="18"/>
    </row>
    <row r="12" spans="1:4" ht="63.75" x14ac:dyDescent="0.2">
      <c r="A12" s="9" t="s">
        <v>34</v>
      </c>
      <c r="B12" s="13" t="s">
        <v>9</v>
      </c>
      <c r="C12" s="4">
        <f>18598327.6+6904759.12</f>
        <v>25503086.720000003</v>
      </c>
      <c r="D12" s="17"/>
    </row>
    <row r="13" spans="1:4" ht="63.75" x14ac:dyDescent="0.2">
      <c r="A13" s="9" t="s">
        <v>37</v>
      </c>
      <c r="B13" s="12" t="s">
        <v>4</v>
      </c>
      <c r="C13" s="4">
        <v>0</v>
      </c>
    </row>
    <row r="14" spans="1:4" ht="51" x14ac:dyDescent="0.2">
      <c r="A14" s="9" t="s">
        <v>38</v>
      </c>
      <c r="B14" s="12" t="s">
        <v>6</v>
      </c>
      <c r="C14" s="4">
        <v>0</v>
      </c>
    </row>
    <row r="15" spans="1:4" ht="178.5" x14ac:dyDescent="0.2">
      <c r="A15" s="9" t="s">
        <v>44</v>
      </c>
      <c r="B15" s="12" t="s">
        <v>60</v>
      </c>
      <c r="C15" s="4">
        <f>6352999.64+9114323.95</f>
        <v>15467323.59</v>
      </c>
    </row>
    <row r="16" spans="1:4" ht="216.75" x14ac:dyDescent="0.2">
      <c r="A16" s="9" t="s">
        <v>39</v>
      </c>
      <c r="B16" s="10" t="s">
        <v>10</v>
      </c>
      <c r="C16" s="4">
        <v>0</v>
      </c>
    </row>
    <row r="17" spans="1:5" ht="191.25" x14ac:dyDescent="0.2">
      <c r="A17" s="14" t="s">
        <v>40</v>
      </c>
      <c r="B17" s="10" t="s">
        <v>11</v>
      </c>
      <c r="C17" s="4">
        <f>25512000+80829000</f>
        <v>106341000</v>
      </c>
      <c r="D17" s="19"/>
    </row>
    <row r="18" spans="1:5" ht="216.75" x14ac:dyDescent="0.2">
      <c r="A18" s="9" t="s">
        <v>41</v>
      </c>
      <c r="B18" s="10" t="s">
        <v>12</v>
      </c>
      <c r="C18" s="4">
        <v>0</v>
      </c>
    </row>
    <row r="19" spans="1:5" ht="63.75" x14ac:dyDescent="0.2">
      <c r="A19" s="9" t="s">
        <v>42</v>
      </c>
      <c r="B19" s="10" t="s">
        <v>13</v>
      </c>
      <c r="C19" s="4">
        <v>0</v>
      </c>
    </row>
    <row r="20" spans="1:5" ht="140.25" x14ac:dyDescent="0.2">
      <c r="A20" s="9" t="s">
        <v>43</v>
      </c>
      <c r="B20" s="10" t="s">
        <v>14</v>
      </c>
      <c r="C20" s="4">
        <f>25379981.79+6934669.51</f>
        <v>32314651.299999997</v>
      </c>
    </row>
    <row r="21" spans="1:5" ht="153" x14ac:dyDescent="0.2">
      <c r="A21" s="9" t="s">
        <v>45</v>
      </c>
      <c r="B21" s="10" t="s">
        <v>15</v>
      </c>
      <c r="C21" s="4">
        <f>28453369.22+14662222.7</f>
        <v>43115591.920000002</v>
      </c>
    </row>
    <row r="22" spans="1:5" ht="140.25" x14ac:dyDescent="0.2">
      <c r="A22" s="9" t="s">
        <v>46</v>
      </c>
      <c r="B22" s="10" t="s">
        <v>16</v>
      </c>
      <c r="C22" s="4">
        <v>73820000</v>
      </c>
      <c r="D22" s="19"/>
      <c r="E22" s="17"/>
    </row>
    <row r="23" spans="1:5" ht="76.5" x14ac:dyDescent="0.2">
      <c r="A23" s="9" t="s">
        <v>47</v>
      </c>
      <c r="B23" s="10" t="s">
        <v>23</v>
      </c>
      <c r="C23" s="6">
        <f>51719594.24+30158304.95+5625453+6796915.72+1176818.64+2838226.68+5512379.48+11878999.36+31012764.25+0.02+435948.85+2526737.49+2538878.85+1954744.94+2814169.55+4851516.11+78684.14+1298047+39105840.85+3631151.55-24656483.32+632368.77-37500000+156579.78+2785002.19+2097947.45+1474712.3+1221363.37+5321570.9+1440813.87+3689432.91+1627656.42+6852116.9-28246674.88+3590601.89+2659868.66</f>
        <v>149102052.88000003</v>
      </c>
      <c r="D23" s="17"/>
      <c r="E23" s="19"/>
    </row>
    <row r="24" spans="1:5" ht="127.5" x14ac:dyDescent="0.2">
      <c r="A24" s="9" t="s">
        <v>48</v>
      </c>
      <c r="B24" s="10" t="s">
        <v>17</v>
      </c>
      <c r="C24" s="4">
        <f>91662.07+17523273.25</f>
        <v>17614935.32</v>
      </c>
      <c r="D24" s="17"/>
      <c r="E24" s="17"/>
    </row>
    <row r="25" spans="1:5" ht="63.75" x14ac:dyDescent="0.2">
      <c r="A25" s="9" t="s">
        <v>49</v>
      </c>
      <c r="B25" s="10" t="s">
        <v>18</v>
      </c>
      <c r="C25" s="4">
        <v>3399606.69</v>
      </c>
      <c r="D25" s="17"/>
      <c r="E25" s="17"/>
    </row>
    <row r="26" spans="1:5" ht="63.75" x14ac:dyDescent="0.2">
      <c r="A26" s="9" t="s">
        <v>50</v>
      </c>
      <c r="B26" s="10" t="s">
        <v>24</v>
      </c>
      <c r="C26" s="4">
        <f>17199081.26+701451.13</f>
        <v>17900532.390000001</v>
      </c>
      <c r="D26" s="17"/>
      <c r="E26" s="17"/>
    </row>
    <row r="27" spans="1:5" ht="140.25" x14ac:dyDescent="0.2">
      <c r="A27" s="9" t="s">
        <v>51</v>
      </c>
      <c r="B27" s="10" t="s">
        <v>25</v>
      </c>
      <c r="C27" s="4">
        <f>16418349.32+18095611.26+118769540.68+512265.76-34727.34+12023434.3+1211905.92+2264117.92+1227009.33+1606162.52</f>
        <v>172093669.66999999</v>
      </c>
      <c r="D27" s="17"/>
      <c r="E27" s="17"/>
    </row>
    <row r="28" spans="1:5" ht="51" x14ac:dyDescent="0.2">
      <c r="A28" s="9" t="s">
        <v>52</v>
      </c>
      <c r="B28" s="10" t="s">
        <v>19</v>
      </c>
      <c r="C28" s="4">
        <v>34727.339999999997</v>
      </c>
      <c r="D28" s="17"/>
      <c r="E28" s="17"/>
    </row>
    <row r="29" spans="1:5" ht="114.75" x14ac:dyDescent="0.2">
      <c r="A29" s="9" t="s">
        <v>53</v>
      </c>
      <c r="B29" s="10" t="s">
        <v>20</v>
      </c>
      <c r="C29" s="4">
        <v>0</v>
      </c>
      <c r="D29" s="17"/>
      <c r="E29" s="17"/>
    </row>
    <row r="30" spans="1:5" ht="127.5" x14ac:dyDescent="0.2">
      <c r="A30" s="9" t="s">
        <v>54</v>
      </c>
      <c r="B30" s="10" t="s">
        <v>28</v>
      </c>
      <c r="C30" s="4">
        <v>30483000</v>
      </c>
      <c r="D30" s="19"/>
      <c r="E30" s="17"/>
    </row>
    <row r="31" spans="1:5" ht="204" x14ac:dyDescent="0.2">
      <c r="A31" s="9" t="s">
        <v>55</v>
      </c>
      <c r="B31" s="10" t="s">
        <v>21</v>
      </c>
      <c r="C31" s="4">
        <v>0</v>
      </c>
      <c r="D31" s="17"/>
      <c r="E31" s="17"/>
    </row>
    <row r="32" spans="1:5" ht="51" x14ac:dyDescent="0.2">
      <c r="A32" s="9" t="s">
        <v>56</v>
      </c>
      <c r="B32" s="10" t="s">
        <v>8</v>
      </c>
      <c r="C32" s="4">
        <v>0</v>
      </c>
      <c r="D32" s="17"/>
      <c r="E32" s="17"/>
    </row>
    <row r="33" spans="1:6" ht="51" x14ac:dyDescent="0.2">
      <c r="A33" s="9" t="s">
        <v>57</v>
      </c>
      <c r="B33" s="10" t="s">
        <v>22</v>
      </c>
      <c r="C33" s="4">
        <v>0</v>
      </c>
      <c r="D33" s="17"/>
      <c r="E33" s="17"/>
    </row>
    <row r="34" spans="1:6" ht="51" x14ac:dyDescent="0.2">
      <c r="A34" s="9" t="s">
        <v>58</v>
      </c>
      <c r="B34" s="10" t="s">
        <v>26</v>
      </c>
      <c r="C34" s="4">
        <v>8722317.6699999999</v>
      </c>
      <c r="D34" s="17"/>
      <c r="E34" s="17"/>
    </row>
    <row r="35" spans="1:6" ht="51" x14ac:dyDescent="0.2">
      <c r="A35" s="9" t="s">
        <v>59</v>
      </c>
      <c r="B35" s="15" t="s">
        <v>27</v>
      </c>
      <c r="C35" s="4">
        <v>37500000</v>
      </c>
      <c r="D35" s="17"/>
      <c r="E35" s="17"/>
    </row>
    <row r="36" spans="1:6" x14ac:dyDescent="0.2">
      <c r="A36" s="3"/>
      <c r="B36" s="7" t="s">
        <v>29</v>
      </c>
      <c r="C36" s="8">
        <f>SUM(C9:C35)</f>
        <v>838552537.23000002</v>
      </c>
      <c r="D36" s="18"/>
      <c r="E36" s="18"/>
      <c r="F36" s="22"/>
    </row>
    <row r="37" spans="1:6" x14ac:dyDescent="0.2">
      <c r="D37" s="17"/>
      <c r="E37" s="18"/>
    </row>
    <row r="38" spans="1:6" ht="25.5" x14ac:dyDescent="0.2">
      <c r="A38" s="5" t="s">
        <v>30</v>
      </c>
      <c r="B38" s="16" t="s">
        <v>31</v>
      </c>
      <c r="D38" s="17"/>
      <c r="E38" s="20"/>
    </row>
    <row r="40" spans="1:6" x14ac:dyDescent="0.2">
      <c r="A40" s="21" t="s">
        <v>64</v>
      </c>
    </row>
  </sheetData>
  <mergeCells count="5">
    <mergeCell ref="A1:C1"/>
    <mergeCell ref="A2:C2"/>
    <mergeCell ref="A5:C5"/>
    <mergeCell ref="A3:C3"/>
    <mergeCell ref="A4:C4"/>
  </mergeCells>
  <printOptions horizontalCentered="1"/>
  <pageMargins left="0.78740157480314965" right="0.78740157480314965" top="1.9685039370078741" bottom="1.1811023622047245" header="0.39370078740157483" footer="0.39370078740157483"/>
  <pageSetup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Bienes inmuebles</vt:lpstr>
      <vt:lpstr>'Bienes inmuebles'!Print_Area</vt:lpstr>
      <vt:lpstr>'Bienes inmuebles'!Títulos_a_imprimir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Rita A. Hernandez Cruz</dc:creator>
  <cp:lastModifiedBy>Jennifer Estefany Millan Flores</cp:lastModifiedBy>
  <cp:lastPrinted>2017-04-27T15:03:44Z</cp:lastPrinted>
  <dcterms:created xsi:type="dcterms:W3CDTF">2014-09-10T23:26:29Z</dcterms:created>
  <dcterms:modified xsi:type="dcterms:W3CDTF">2018-05-09T13:54:48Z</dcterms:modified>
</cp:coreProperties>
</file>