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43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4525"/>
</workbook>
</file>

<file path=xl/calcChain.xml><?xml version="1.0" encoding="utf-8"?>
<calcChain xmlns="http://schemas.openxmlformats.org/spreadsheetml/2006/main">
  <c r="C12" i="1" l="1"/>
  <c r="C26" i="1"/>
  <c r="C18" i="1"/>
  <c r="C11" i="1"/>
  <c r="C10" i="1"/>
  <c r="C9" i="1"/>
  <c r="C80" i="1" l="1"/>
</calcChain>
</file>

<file path=xl/sharedStrings.xml><?xml version="1.0" encoding="utf-8"?>
<sst xmlns="http://schemas.openxmlformats.org/spreadsheetml/2006/main" count="152" uniqueCount="152">
  <si>
    <t>(pesos)</t>
  </si>
  <si>
    <t>Código</t>
  </si>
  <si>
    <t>Descripción del Bien Mueble</t>
  </si>
  <si>
    <t>Relación de Bienes Muebles que integran el Patrimonio</t>
  </si>
  <si>
    <t>Total</t>
  </si>
  <si>
    <t>UTM-0001</t>
  </si>
  <si>
    <t>UTM-0002</t>
  </si>
  <si>
    <t>UTM-0003</t>
  </si>
  <si>
    <t>UTM-0004</t>
  </si>
  <si>
    <t>UTM-0006</t>
  </si>
  <si>
    <t>UTM-0007</t>
  </si>
  <si>
    <t>UTM-0008</t>
  </si>
  <si>
    <t>UTM-0009</t>
  </si>
  <si>
    <t>UTM-0010</t>
  </si>
  <si>
    <t>UTM-0011</t>
  </si>
  <si>
    <t>UTM-0012</t>
  </si>
  <si>
    <t>UTM-0013</t>
  </si>
  <si>
    <t>UTM-0014</t>
  </si>
  <si>
    <t>UTM-0015</t>
  </si>
  <si>
    <t>UTM-0016</t>
  </si>
  <si>
    <t>UTM-0017</t>
  </si>
  <si>
    <t>UTM-0018</t>
  </si>
  <si>
    <t>UTM-0019</t>
  </si>
  <si>
    <t>UTM-0020</t>
  </si>
  <si>
    <t>UTM-0021</t>
  </si>
  <si>
    <t>UTM-0022</t>
  </si>
  <si>
    <t>UTM-0023</t>
  </si>
  <si>
    <t>UTM-0024</t>
  </si>
  <si>
    <t>UTM-0025</t>
  </si>
  <si>
    <t>UTM-0026</t>
  </si>
  <si>
    <t>UTM-0027</t>
  </si>
  <si>
    <t>UTM-0028</t>
  </si>
  <si>
    <t>UTM-0029</t>
  </si>
  <si>
    <t>UTM-0030</t>
  </si>
  <si>
    <t>UTM-0031</t>
  </si>
  <si>
    <t>UTM-0032</t>
  </si>
  <si>
    <t>UTM-0033</t>
  </si>
  <si>
    <t>UTM-0034</t>
  </si>
  <si>
    <t>UTM-0035</t>
  </si>
  <si>
    <t>UTM-0036</t>
  </si>
  <si>
    <t>UTM-0037</t>
  </si>
  <si>
    <t>UTM-0038</t>
  </si>
  <si>
    <t>UTM-0039</t>
  </si>
  <si>
    <t>UTM-0040</t>
  </si>
  <si>
    <t>UTM-0041</t>
  </si>
  <si>
    <t>UTM-0042</t>
  </si>
  <si>
    <t>UTM-0043</t>
  </si>
  <si>
    <t>UTM-0044</t>
  </si>
  <si>
    <t>UTM-0045</t>
  </si>
  <si>
    <t>UTM-0046</t>
  </si>
  <si>
    <t>UTM-0047</t>
  </si>
  <si>
    <t>UTM-0048</t>
  </si>
  <si>
    <t>UTM-0049</t>
  </si>
  <si>
    <t>UTM-0050</t>
  </si>
  <si>
    <t>UTM-0051</t>
  </si>
  <si>
    <t>UTM-0052</t>
  </si>
  <si>
    <t>UTM-0053</t>
  </si>
  <si>
    <t>UTM-0054</t>
  </si>
  <si>
    <t>UTM-0055</t>
  </si>
  <si>
    <t>UTM-0056</t>
  </si>
  <si>
    <t>UTM-0057</t>
  </si>
  <si>
    <t>UTM-0058</t>
  </si>
  <si>
    <t>UTM-0059</t>
  </si>
  <si>
    <t>UTM-0060</t>
  </si>
  <si>
    <t>UTM-0061</t>
  </si>
  <si>
    <t>UTM-0062</t>
  </si>
  <si>
    <t>UTM-0063</t>
  </si>
  <si>
    <t>UTM-0064</t>
  </si>
  <si>
    <t>UTM-0065</t>
  </si>
  <si>
    <t>UTM-0066</t>
  </si>
  <si>
    <t>UTM-0067</t>
  </si>
  <si>
    <t>UTM-0068</t>
  </si>
  <si>
    <t>UTM-0069</t>
  </si>
  <si>
    <t xml:space="preserve">Sillas Alumnos </t>
  </si>
  <si>
    <t xml:space="preserve"> Mesas Alumnos </t>
  </si>
  <si>
    <t xml:space="preserve"> Escritorios </t>
  </si>
  <si>
    <t xml:space="preserve"> Sillas Ejecutivas </t>
  </si>
  <si>
    <t>Aires Acondicionados</t>
  </si>
  <si>
    <t xml:space="preserve"> Computadoras </t>
  </si>
  <si>
    <t xml:space="preserve"> Impresoras </t>
  </si>
  <si>
    <t xml:space="preserve"> Ipad </t>
  </si>
  <si>
    <t xml:space="preserve"> Proyectores </t>
  </si>
  <si>
    <t xml:space="preserve"> Pintarron </t>
  </si>
  <si>
    <t>Archivero 4 Gabetas</t>
  </si>
  <si>
    <t xml:space="preserve"> Estufas </t>
  </si>
  <si>
    <t xml:space="preserve"> Televisión </t>
  </si>
  <si>
    <t xml:space="preserve"> Teléfonos </t>
  </si>
  <si>
    <t xml:space="preserve"> Central Telefonico Marca Panasonic </t>
  </si>
  <si>
    <t xml:space="preserve"> Antena </t>
  </si>
  <si>
    <t>Rack Abierto 19" 2 Postes 7 Ft Ngr Nxt</t>
  </si>
  <si>
    <t xml:space="preserve"> Mesa De Juntas De 2.40 </t>
  </si>
  <si>
    <t xml:space="preserve"> Desmalezadora </t>
  </si>
  <si>
    <t xml:space="preserve"> Motosierra </t>
  </si>
  <si>
    <t xml:space="preserve"> Modelo Jardinero D 140 Equipo Nuevo Con Garantia Especificaciones Motor John Deere </t>
  </si>
  <si>
    <t xml:space="preserve"> Cámara </t>
  </si>
  <si>
    <t>Lente De Cámara Marca Nikon Af 70-300 Mm Fa/5</t>
  </si>
  <si>
    <t xml:space="preserve"> Videocámara Samsung Qf30 Negra </t>
  </si>
  <si>
    <t xml:space="preserve"> Reproductor De Blueray </t>
  </si>
  <si>
    <t xml:space="preserve"> Hidrolavadora </t>
  </si>
  <si>
    <t xml:space="preserve"> Radiograbadora Nfc Marca Sony </t>
  </si>
  <si>
    <t xml:space="preserve"> Bafle Amplificado 2 Vías Con Lector USB De 35 </t>
  </si>
  <si>
    <t>Gateway Fxo-Fxs Para Enviar Líneas Telefónicas Por Volp</t>
  </si>
  <si>
    <t xml:space="preserve"> Cs6 Design Web Prem </t>
  </si>
  <si>
    <t xml:space="preserve"> Tablero De Basquetbol Movible </t>
  </si>
  <si>
    <t xml:space="preserve"> Hiace 15 Pasajeros Color Blanco Mod. 2013 Y Attitud Dodge </t>
  </si>
  <si>
    <t xml:space="preserve"> Maquina Para Soldar </t>
  </si>
  <si>
    <t xml:space="preserve"> Cortadora De Metal </t>
  </si>
  <si>
    <t>Torquimetro Trueno Cuadrado 1/2 30/250 Ft-Lb Urrea F199u-601</t>
  </si>
  <si>
    <t xml:space="preserve"> Esmeril Angular De Banco 8 3/4 Hp 3600 Rpm Dewalt </t>
  </si>
  <si>
    <t xml:space="preserve"> Compresoracraf (Compresora Vertical 60 Galones) Color Negro </t>
  </si>
  <si>
    <t xml:space="preserve"> Gato Craftsman  </t>
  </si>
  <si>
    <t xml:space="preserve"> Centro De Proyectores Craftsman </t>
  </si>
  <si>
    <t xml:space="preserve"> Equipo De Ensamblado Con Procesador Pentium Dual Core 1 </t>
  </si>
  <si>
    <t>Pistolneum De 1/2"</t>
  </si>
  <si>
    <t xml:space="preserve"> Juego Ejecutivo Brucelas </t>
  </si>
  <si>
    <t xml:space="preserve"> Batidora Kitchenaid Artisan Mod. Ksm150pswh </t>
  </si>
  <si>
    <t xml:space="preserve"> Motor Pick-Up Y 3/4 De Motor </t>
  </si>
  <si>
    <t xml:space="preserve"> Opresor De Resortes </t>
  </si>
  <si>
    <t xml:space="preserve"> Balanceadora Coats </t>
  </si>
  <si>
    <t>Desmontadora Coats</t>
  </si>
  <si>
    <t xml:space="preserve"> Prensa 20 Tons </t>
  </si>
  <si>
    <t xml:space="preserve"> Llave Ir-231 H 1/2 </t>
  </si>
  <si>
    <t xml:space="preserve"> Torno Ammco </t>
  </si>
  <si>
    <t xml:space="preserve"> Base Ammco 2500 Para Torno </t>
  </si>
  <si>
    <t xml:space="preserve"> Adapter Kit Ammco </t>
  </si>
  <si>
    <t>Otc Genesys 3874 Evo</t>
  </si>
  <si>
    <t xml:space="preserve"> Injectoclean Cj4 Scan </t>
  </si>
  <si>
    <t xml:space="preserve"> Injectoclean Cj300 Scan </t>
  </si>
  <si>
    <t xml:space="preserve"> Valuecraft Kit Afinacion </t>
  </si>
  <si>
    <t xml:space="preserve"> Actron Kit Cp7838 Medidor </t>
  </si>
  <si>
    <t xml:space="preserve"> Actron Kit Cp7828 Probador </t>
  </si>
  <si>
    <t>Licuadoras Bar Blender Y Vitamix</t>
  </si>
  <si>
    <t xml:space="preserve"> Modular Craftsman </t>
  </si>
  <si>
    <t xml:space="preserve"> Videocámara Pro Nex-Ea50 </t>
  </si>
  <si>
    <t xml:space="preserve"> Kit De Telefonía Ip Pap </t>
  </si>
  <si>
    <t xml:space="preserve"> Medidor  De Ph/Ce/Tds Portátil Hanna </t>
  </si>
  <si>
    <t xml:space="preserve"> Multímetro Digital Automotriz Inv-3340 </t>
  </si>
  <si>
    <t>Multímetro Automotriz Otc-3980</t>
  </si>
  <si>
    <t xml:space="preserve"> Equipo Semiprofesional Para Lavado Vymb090 </t>
  </si>
  <si>
    <t xml:space="preserve"> Osciloscopio Para Pc </t>
  </si>
  <si>
    <t xml:space="preserve"> Sopladora Gaso </t>
  </si>
  <si>
    <t>UTM-0070</t>
  </si>
  <si>
    <t>Disco de Informacion Automotriz ( All Adata)</t>
  </si>
  <si>
    <t>UTM-0071</t>
  </si>
  <si>
    <t>Camara Reflex D71</t>
  </si>
  <si>
    <t>UTM-0072</t>
  </si>
  <si>
    <t>Ipad Mini Ret 16G</t>
  </si>
  <si>
    <t>Cuenta Pública 2017</t>
  </si>
  <si>
    <t>Ente Público:  UNIVERSIDAD TECNOLÓGICA DEL MAYAB</t>
  </si>
  <si>
    <t>Al 31 de marzo de 2017</t>
  </si>
  <si>
    <t>Valor Historico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</si>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</sst>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2" fontId="5" fillId="0" borderId="0" xfId="0" applyNumberFormat="1" applyFont="1"/>
    <xf numFmtId="4" fontId="4" fillId="0" borderId="1" xfId="4" applyNumberFormat="1" applyFont="1" applyFill="1" applyBorder="1"/>
    <xf numFmtId="44" fontId="4" fillId="0" borderId="1" xfId="4" applyFont="1" applyFill="1" applyBorder="1" applyAlignment="1">
      <alignment horizontal="left"/>
    </xf>
    <xf numFmtId="44" fontId="9" fillId="0" borderId="1" xfId="4" applyFont="1" applyFill="1" applyBorder="1" applyAlignment="1">
      <alignment horizontal="left"/>
    </xf>
    <xf numFmtId="49" fontId="10" fillId="3" borderId="1" xfId="3" applyNumberFormat="1" applyFont="1" applyFill="1" applyBorder="1" applyAlignment="1">
      <alignment horizontal="left" vertical="top"/>
    </xf>
    <xf numFmtId="4" fontId="5" fillId="0" borderId="1" xfId="0" applyNumberFormat="1" applyFont="1" applyBorder="1"/>
    <xf numFmtId="4" fontId="9" fillId="0" borderId="1" xfId="4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 applyBorder="1"/>
    <xf numFmtId="2" fontId="5" fillId="0" borderId="0" xfId="0" applyNumberFormat="1" applyFont="1" applyBorder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46" workbookViewId="0">
      <selection activeCell="B54" sqref="B54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4" customWidth="1"/>
    <col min="4" max="16384" width="11.42578125" style="1"/>
  </cols>
  <sheetData>
    <row r="1" spans="1:3" x14ac:dyDescent="0.2">
      <c r="A1" s="16" t="s">
        <v>147</v>
      </c>
      <c r="B1" s="16"/>
      <c r="C1" s="16"/>
    </row>
    <row r="2" spans="1:3" x14ac:dyDescent="0.2">
      <c r="A2" s="16" t="s">
        <v>3</v>
      </c>
      <c r="B2" s="16"/>
      <c r="C2" s="16"/>
    </row>
    <row r="3" spans="1:3" x14ac:dyDescent="0.2">
      <c r="A3" s="16" t="s">
        <v>149</v>
      </c>
      <c r="B3" s="16"/>
      <c r="C3" s="16"/>
    </row>
    <row r="4" spans="1:3" x14ac:dyDescent="0.2">
      <c r="A4" s="16" t="s">
        <v>0</v>
      </c>
      <c r="B4" s="16"/>
      <c r="C4" s="16"/>
    </row>
    <row r="5" spans="1:3" x14ac:dyDescent="0.2">
      <c r="A5" s="16" t="s">
        <v>148</v>
      </c>
      <c r="B5" s="16"/>
      <c r="C5" s="16"/>
    </row>
    <row r="6" spans="1:3" x14ac:dyDescent="0.2">
      <c r="A6" s="2"/>
      <c r="B6" s="2"/>
      <c r="C6" s="3"/>
    </row>
    <row r="7" spans="1:3" s="12" customFormat="1" x14ac:dyDescent="0.2">
      <c r="C7" s="13"/>
    </row>
    <row r="8" spans="1:3" s="12" customFormat="1" x14ac:dyDescent="0.2">
      <c r="A8" s="14" t="s">
        <v>1</v>
      </c>
      <c r="B8" s="14" t="s">
        <v>2</v>
      </c>
      <c r="C8" s="15" t="s">
        <v>150</v>
      </c>
    </row>
    <row r="9" spans="1:3" s="12" customFormat="1" x14ac:dyDescent="0.2">
      <c r="A9" s="6" t="s">
        <v>5</v>
      </c>
      <c r="B9" s="6" t="s">
        <v>73</v>
      </c>
      <c r="C9" s="5">
        <f>(292091.71+55332)-159294.91</f>
        <v>188128.80000000002</v>
      </c>
    </row>
    <row r="10" spans="1:3" x14ac:dyDescent="0.2">
      <c r="A10" s="6" t="s">
        <v>6</v>
      </c>
      <c r="B10" s="6" t="s">
        <v>74</v>
      </c>
      <c r="C10" s="5">
        <f>(580498.8+55796)-312678</f>
        <v>323616.80000000005</v>
      </c>
    </row>
    <row r="11" spans="1:3" x14ac:dyDescent="0.2">
      <c r="A11" s="6" t="s">
        <v>7</v>
      </c>
      <c r="B11" s="6" t="s">
        <v>75</v>
      </c>
      <c r="C11" s="5">
        <f>270042.2-26528.04-20456.6-17822.24-100273.88-27496.64</f>
        <v>77464.800000000003</v>
      </c>
    </row>
    <row r="12" spans="1:3" x14ac:dyDescent="0.2">
      <c r="A12" s="6" t="s">
        <v>8</v>
      </c>
      <c r="B12" s="6" t="s">
        <v>76</v>
      </c>
      <c r="C12" s="5">
        <f>124238.93-100771.33</f>
        <v>23467.599999999991</v>
      </c>
    </row>
    <row r="13" spans="1:3" x14ac:dyDescent="0.2">
      <c r="A13" s="8" t="s">
        <v>9</v>
      </c>
      <c r="B13" s="6" t="s">
        <v>77</v>
      </c>
      <c r="C13" s="9">
        <v>366962.5</v>
      </c>
    </row>
    <row r="14" spans="1:3" x14ac:dyDescent="0.2">
      <c r="A14" s="6" t="s">
        <v>10</v>
      </c>
      <c r="B14" s="6" t="s">
        <v>78</v>
      </c>
      <c r="C14" s="5">
        <v>1003190.65</v>
      </c>
    </row>
    <row r="15" spans="1:3" x14ac:dyDescent="0.2">
      <c r="A15" s="6" t="s">
        <v>11</v>
      </c>
      <c r="B15" s="6" t="s">
        <v>79</v>
      </c>
      <c r="C15" s="5">
        <v>39895.949999999997</v>
      </c>
    </row>
    <row r="16" spans="1:3" x14ac:dyDescent="0.2">
      <c r="A16" s="6" t="s">
        <v>12</v>
      </c>
      <c r="B16" s="6" t="s">
        <v>80</v>
      </c>
      <c r="C16" s="5">
        <v>36545.769999999997</v>
      </c>
    </row>
    <row r="17" spans="1:3" x14ac:dyDescent="0.2">
      <c r="A17" s="6" t="s">
        <v>13</v>
      </c>
      <c r="B17" s="6" t="s">
        <v>81</v>
      </c>
      <c r="C17" s="5">
        <v>77226.58</v>
      </c>
    </row>
    <row r="18" spans="1:3" x14ac:dyDescent="0.2">
      <c r="A18" s="6" t="s">
        <v>14</v>
      </c>
      <c r="B18" s="6" t="s">
        <v>82</v>
      </c>
      <c r="C18" s="5">
        <f>17330.4-14442</f>
        <v>2888.4000000000015</v>
      </c>
    </row>
    <row r="19" spans="1:3" x14ac:dyDescent="0.2">
      <c r="A19" s="8" t="s">
        <v>15</v>
      </c>
      <c r="B19" s="6" t="s">
        <v>83</v>
      </c>
      <c r="C19" s="9">
        <v>31020.82</v>
      </c>
    </row>
    <row r="20" spans="1:3" x14ac:dyDescent="0.2">
      <c r="A20" s="6" t="s">
        <v>16</v>
      </c>
      <c r="B20" s="6" t="s">
        <v>84</v>
      </c>
      <c r="C20" s="5">
        <v>36622.559999999998</v>
      </c>
    </row>
    <row r="21" spans="1:3" x14ac:dyDescent="0.2">
      <c r="A21" s="6" t="s">
        <v>17</v>
      </c>
      <c r="B21" s="6" t="s">
        <v>85</v>
      </c>
      <c r="C21" s="5">
        <v>25745.69</v>
      </c>
    </row>
    <row r="22" spans="1:3" x14ac:dyDescent="0.2">
      <c r="A22" s="6" t="s">
        <v>18</v>
      </c>
      <c r="B22" s="6" t="s">
        <v>86</v>
      </c>
      <c r="C22" s="5">
        <v>15345.79</v>
      </c>
    </row>
    <row r="23" spans="1:3" x14ac:dyDescent="0.2">
      <c r="A23" s="6" t="s">
        <v>19</v>
      </c>
      <c r="B23" s="6" t="s">
        <v>87</v>
      </c>
      <c r="C23" s="5">
        <v>12202.57</v>
      </c>
    </row>
    <row r="24" spans="1:3" x14ac:dyDescent="0.2">
      <c r="A24" s="6" t="s">
        <v>20</v>
      </c>
      <c r="B24" s="6" t="s">
        <v>88</v>
      </c>
      <c r="C24" s="5">
        <v>26399.98</v>
      </c>
    </row>
    <row r="25" spans="1:3" x14ac:dyDescent="0.2">
      <c r="A25" s="8" t="s">
        <v>21</v>
      </c>
      <c r="B25" s="6" t="s">
        <v>89</v>
      </c>
      <c r="C25" s="9">
        <v>2038.43</v>
      </c>
    </row>
    <row r="26" spans="1:3" x14ac:dyDescent="0.2">
      <c r="A26" s="6" t="s">
        <v>22</v>
      </c>
      <c r="B26" s="6" t="s">
        <v>90</v>
      </c>
      <c r="C26" s="5">
        <f>24082.76-17169.16</f>
        <v>6913.5999999999985</v>
      </c>
    </row>
    <row r="27" spans="1:3" x14ac:dyDescent="0.2">
      <c r="A27" s="6" t="s">
        <v>23</v>
      </c>
      <c r="B27" s="6" t="s">
        <v>91</v>
      </c>
      <c r="C27" s="5">
        <v>9700</v>
      </c>
    </row>
    <row r="28" spans="1:3" x14ac:dyDescent="0.2">
      <c r="A28" s="6" t="s">
        <v>24</v>
      </c>
      <c r="B28" s="6" t="s">
        <v>92</v>
      </c>
      <c r="C28" s="5">
        <v>9800</v>
      </c>
    </row>
    <row r="29" spans="1:3" x14ac:dyDescent="0.2">
      <c r="A29" s="6" t="s">
        <v>25</v>
      </c>
      <c r="B29" s="6" t="s">
        <v>93</v>
      </c>
      <c r="C29" s="5">
        <v>45619.98</v>
      </c>
    </row>
    <row r="30" spans="1:3" x14ac:dyDescent="0.2">
      <c r="A30" s="6" t="s">
        <v>26</v>
      </c>
      <c r="B30" s="6" t="s">
        <v>94</v>
      </c>
      <c r="C30" s="5">
        <v>9720</v>
      </c>
    </row>
    <row r="31" spans="1:3" x14ac:dyDescent="0.2">
      <c r="A31" s="8" t="s">
        <v>27</v>
      </c>
      <c r="B31" s="6" t="s">
        <v>95</v>
      </c>
      <c r="C31" s="9">
        <v>2136.75</v>
      </c>
    </row>
    <row r="32" spans="1:3" x14ac:dyDescent="0.2">
      <c r="A32" s="6" t="s">
        <v>28</v>
      </c>
      <c r="B32" s="6" t="s">
        <v>96</v>
      </c>
      <c r="C32" s="5">
        <v>4499.25</v>
      </c>
    </row>
    <row r="33" spans="1:3" x14ac:dyDescent="0.2">
      <c r="A33" s="6" t="s">
        <v>29</v>
      </c>
      <c r="B33" s="6" t="s">
        <v>97</v>
      </c>
      <c r="C33" s="5">
        <v>1993.84</v>
      </c>
    </row>
    <row r="34" spans="1:3" x14ac:dyDescent="0.2">
      <c r="A34" s="6" t="s">
        <v>30</v>
      </c>
      <c r="B34" s="6" t="s">
        <v>98</v>
      </c>
      <c r="C34" s="5">
        <v>8456.42</v>
      </c>
    </row>
    <row r="35" spans="1:3" x14ac:dyDescent="0.2">
      <c r="A35" s="6" t="s">
        <v>31</v>
      </c>
      <c r="B35" s="6" t="s">
        <v>99</v>
      </c>
      <c r="C35" s="5">
        <v>2862.92</v>
      </c>
    </row>
    <row r="36" spans="1:3" x14ac:dyDescent="0.2">
      <c r="A36" s="6" t="s">
        <v>32</v>
      </c>
      <c r="B36" s="6" t="s">
        <v>100</v>
      </c>
      <c r="C36" s="5">
        <v>8097.1</v>
      </c>
    </row>
    <row r="37" spans="1:3" x14ac:dyDescent="0.2">
      <c r="A37" s="8" t="s">
        <v>33</v>
      </c>
      <c r="B37" s="6" t="s">
        <v>101</v>
      </c>
      <c r="C37" s="9">
        <v>8212.7999999999993</v>
      </c>
    </row>
    <row r="38" spans="1:3" x14ac:dyDescent="0.2">
      <c r="A38" s="6" t="s">
        <v>34</v>
      </c>
      <c r="B38" s="6" t="s">
        <v>102</v>
      </c>
      <c r="C38" s="5">
        <v>3580</v>
      </c>
    </row>
    <row r="39" spans="1:3" x14ac:dyDescent="0.2">
      <c r="A39" s="6" t="s">
        <v>35</v>
      </c>
      <c r="B39" s="6" t="s">
        <v>103</v>
      </c>
      <c r="C39" s="5">
        <v>15358.4</v>
      </c>
    </row>
    <row r="40" spans="1:3" x14ac:dyDescent="0.2">
      <c r="A40" s="6" t="s">
        <v>36</v>
      </c>
      <c r="B40" s="6" t="s">
        <v>104</v>
      </c>
      <c r="C40" s="5">
        <v>624500</v>
      </c>
    </row>
    <row r="41" spans="1:3" x14ac:dyDescent="0.2">
      <c r="A41" s="6" t="s">
        <v>37</v>
      </c>
      <c r="B41" s="6" t="s">
        <v>105</v>
      </c>
      <c r="C41" s="5">
        <v>26795.71</v>
      </c>
    </row>
    <row r="42" spans="1:3" x14ac:dyDescent="0.2">
      <c r="A42" s="6" t="s">
        <v>38</v>
      </c>
      <c r="B42" s="6" t="s">
        <v>106</v>
      </c>
      <c r="C42" s="5">
        <v>2931.32</v>
      </c>
    </row>
    <row r="43" spans="1:3" x14ac:dyDescent="0.2">
      <c r="A43" s="8" t="s">
        <v>39</v>
      </c>
      <c r="B43" s="6" t="s">
        <v>107</v>
      </c>
      <c r="C43" s="9">
        <v>2686.08</v>
      </c>
    </row>
    <row r="44" spans="1:3" x14ac:dyDescent="0.2">
      <c r="A44" s="6" t="s">
        <v>40</v>
      </c>
      <c r="B44" s="6" t="s">
        <v>108</v>
      </c>
      <c r="C44" s="5">
        <v>3413.85</v>
      </c>
    </row>
    <row r="45" spans="1:3" x14ac:dyDescent="0.2">
      <c r="A45" s="6" t="s">
        <v>41</v>
      </c>
      <c r="B45" s="6" t="s">
        <v>109</v>
      </c>
      <c r="C45" s="5">
        <v>11474.33</v>
      </c>
    </row>
    <row r="46" spans="1:3" x14ac:dyDescent="0.2">
      <c r="A46" s="6" t="s">
        <v>42</v>
      </c>
      <c r="B46" s="6" t="s">
        <v>110</v>
      </c>
      <c r="C46" s="5">
        <v>5128.6400000000003</v>
      </c>
    </row>
    <row r="47" spans="1:3" x14ac:dyDescent="0.2">
      <c r="A47" s="6" t="s">
        <v>43</v>
      </c>
      <c r="B47" s="6" t="s">
        <v>111</v>
      </c>
      <c r="C47" s="5">
        <v>2766.82</v>
      </c>
    </row>
    <row r="48" spans="1:3" x14ac:dyDescent="0.2">
      <c r="A48" s="6" t="s">
        <v>44</v>
      </c>
      <c r="B48" s="6" t="s">
        <v>112</v>
      </c>
      <c r="C48" s="5">
        <v>2088</v>
      </c>
    </row>
    <row r="49" spans="1:3" x14ac:dyDescent="0.2">
      <c r="A49" s="8" t="s">
        <v>45</v>
      </c>
      <c r="B49" s="6" t="s">
        <v>113</v>
      </c>
      <c r="C49" s="9">
        <v>2834.32</v>
      </c>
    </row>
    <row r="50" spans="1:3" x14ac:dyDescent="0.2">
      <c r="A50" s="6" t="s">
        <v>46</v>
      </c>
      <c r="B50" s="6" t="s">
        <v>114</v>
      </c>
      <c r="C50" s="5">
        <v>7863.64</v>
      </c>
    </row>
    <row r="51" spans="1:3" x14ac:dyDescent="0.2">
      <c r="A51" s="6" t="s">
        <v>47</v>
      </c>
      <c r="B51" s="6" t="s">
        <v>115</v>
      </c>
      <c r="C51" s="5">
        <v>6499</v>
      </c>
    </row>
    <row r="52" spans="1:3" x14ac:dyDescent="0.2">
      <c r="A52" s="6" t="s">
        <v>48</v>
      </c>
      <c r="B52" s="6" t="s">
        <v>116</v>
      </c>
      <c r="C52" s="5">
        <v>14800</v>
      </c>
    </row>
    <row r="53" spans="1:3" x14ac:dyDescent="0.2">
      <c r="A53" s="6" t="s">
        <v>49</v>
      </c>
      <c r="B53" s="6" t="s">
        <v>117</v>
      </c>
      <c r="C53" s="5">
        <v>17544.77</v>
      </c>
    </row>
    <row r="54" spans="1:3" x14ac:dyDescent="0.2">
      <c r="A54" s="6" t="s">
        <v>50</v>
      </c>
      <c r="B54" s="6" t="s">
        <v>118</v>
      </c>
      <c r="C54" s="5">
        <v>82409.179999999993</v>
      </c>
    </row>
    <row r="55" spans="1:3" x14ac:dyDescent="0.2">
      <c r="A55" s="8" t="s">
        <v>51</v>
      </c>
      <c r="B55" s="6" t="s">
        <v>119</v>
      </c>
      <c r="C55" s="9">
        <v>64912.44</v>
      </c>
    </row>
    <row r="56" spans="1:3" x14ac:dyDescent="0.2">
      <c r="A56" s="6" t="s">
        <v>52</v>
      </c>
      <c r="B56" s="6" t="s">
        <v>120</v>
      </c>
      <c r="C56" s="5">
        <v>14967.48</v>
      </c>
    </row>
    <row r="57" spans="1:3" x14ac:dyDescent="0.2">
      <c r="A57" s="6" t="s">
        <v>53</v>
      </c>
      <c r="B57" s="6" t="s">
        <v>121</v>
      </c>
      <c r="C57" s="5">
        <v>3985.99</v>
      </c>
    </row>
    <row r="58" spans="1:3" x14ac:dyDescent="0.2">
      <c r="A58" s="6" t="s">
        <v>54</v>
      </c>
      <c r="B58" s="6" t="s">
        <v>122</v>
      </c>
      <c r="C58" s="5">
        <v>147577.75</v>
      </c>
    </row>
    <row r="59" spans="1:3" x14ac:dyDescent="0.2">
      <c r="A59" s="6" t="s">
        <v>55</v>
      </c>
      <c r="B59" s="6" t="s">
        <v>123</v>
      </c>
      <c r="C59" s="5">
        <v>5682.84</v>
      </c>
    </row>
    <row r="60" spans="1:3" x14ac:dyDescent="0.2">
      <c r="A60" s="6" t="s">
        <v>56</v>
      </c>
      <c r="B60" s="6" t="s">
        <v>124</v>
      </c>
      <c r="C60" s="5">
        <v>29758.87</v>
      </c>
    </row>
    <row r="61" spans="1:3" x14ac:dyDescent="0.2">
      <c r="A61" s="8" t="s">
        <v>57</v>
      </c>
      <c r="B61" s="6" t="s">
        <v>125</v>
      </c>
      <c r="C61" s="9">
        <v>92574.26</v>
      </c>
    </row>
    <row r="62" spans="1:3" x14ac:dyDescent="0.2">
      <c r="A62" s="6" t="s">
        <v>58</v>
      </c>
      <c r="B62" s="6" t="s">
        <v>126</v>
      </c>
      <c r="C62" s="5">
        <v>23371.68</v>
      </c>
    </row>
    <row r="63" spans="1:3" x14ac:dyDescent="0.2">
      <c r="A63" s="6" t="s">
        <v>59</v>
      </c>
      <c r="B63" s="6" t="s">
        <v>127</v>
      </c>
      <c r="C63" s="5">
        <v>12166.08</v>
      </c>
    </row>
    <row r="64" spans="1:3" x14ac:dyDescent="0.2">
      <c r="A64" s="6" t="s">
        <v>60</v>
      </c>
      <c r="B64" s="6" t="s">
        <v>128</v>
      </c>
      <c r="C64" s="5">
        <v>4162.08</v>
      </c>
    </row>
    <row r="65" spans="1:3" x14ac:dyDescent="0.2">
      <c r="A65" s="6" t="s">
        <v>61</v>
      </c>
      <c r="B65" s="6" t="s">
        <v>129</v>
      </c>
      <c r="C65" s="5">
        <v>2721.36</v>
      </c>
    </row>
    <row r="66" spans="1:3" x14ac:dyDescent="0.2">
      <c r="A66" s="6" t="s">
        <v>62</v>
      </c>
      <c r="B66" s="6" t="s">
        <v>130</v>
      </c>
      <c r="C66" s="5">
        <v>1840.93</v>
      </c>
    </row>
    <row r="67" spans="1:3" x14ac:dyDescent="0.2">
      <c r="A67" s="8" t="s">
        <v>63</v>
      </c>
      <c r="B67" s="6" t="s">
        <v>131</v>
      </c>
      <c r="C67" s="9">
        <v>27969.19</v>
      </c>
    </row>
    <row r="68" spans="1:3" x14ac:dyDescent="0.2">
      <c r="A68" s="6" t="s">
        <v>64</v>
      </c>
      <c r="B68" s="6" t="s">
        <v>132</v>
      </c>
      <c r="C68" s="5">
        <v>2294.3200000000002</v>
      </c>
    </row>
    <row r="69" spans="1:3" x14ac:dyDescent="0.2">
      <c r="A69" s="6" t="s">
        <v>65</v>
      </c>
      <c r="B69" s="6" t="s">
        <v>133</v>
      </c>
      <c r="C69" s="5">
        <v>51589.3</v>
      </c>
    </row>
    <row r="70" spans="1:3" x14ac:dyDescent="0.2">
      <c r="A70" s="6" t="s">
        <v>66</v>
      </c>
      <c r="B70" s="6" t="s">
        <v>134</v>
      </c>
      <c r="C70" s="5">
        <v>6612</v>
      </c>
    </row>
    <row r="71" spans="1:3" x14ac:dyDescent="0.2">
      <c r="A71" s="6" t="s">
        <v>67</v>
      </c>
      <c r="B71" s="6" t="s">
        <v>135</v>
      </c>
      <c r="C71" s="5">
        <v>6348.68</v>
      </c>
    </row>
    <row r="72" spans="1:3" x14ac:dyDescent="0.2">
      <c r="A72" s="6" t="s">
        <v>68</v>
      </c>
      <c r="B72" s="6" t="s">
        <v>136</v>
      </c>
      <c r="C72" s="5">
        <v>2549.9899999999998</v>
      </c>
    </row>
    <row r="73" spans="1:3" x14ac:dyDescent="0.2">
      <c r="A73" s="8" t="s">
        <v>69</v>
      </c>
      <c r="B73" s="6" t="s">
        <v>137</v>
      </c>
      <c r="C73" s="9">
        <v>3850</v>
      </c>
    </row>
    <row r="74" spans="1:3" x14ac:dyDescent="0.2">
      <c r="A74" s="6" t="s">
        <v>70</v>
      </c>
      <c r="B74" s="6" t="s">
        <v>138</v>
      </c>
      <c r="C74" s="5">
        <v>2250</v>
      </c>
    </row>
    <row r="75" spans="1:3" x14ac:dyDescent="0.2">
      <c r="A75" s="6" t="s">
        <v>71</v>
      </c>
      <c r="B75" s="6" t="s">
        <v>139</v>
      </c>
      <c r="C75" s="5">
        <v>16360.01</v>
      </c>
    </row>
    <row r="76" spans="1:3" x14ac:dyDescent="0.2">
      <c r="A76" s="6" t="s">
        <v>72</v>
      </c>
      <c r="B76" s="6" t="s">
        <v>140</v>
      </c>
      <c r="C76" s="5">
        <v>2469.35</v>
      </c>
    </row>
    <row r="77" spans="1:3" x14ac:dyDescent="0.2">
      <c r="A77" s="6" t="s">
        <v>141</v>
      </c>
      <c r="B77" s="6" t="s">
        <v>142</v>
      </c>
      <c r="C77" s="5">
        <v>2250</v>
      </c>
    </row>
    <row r="78" spans="1:3" x14ac:dyDescent="0.2">
      <c r="A78" s="6" t="s">
        <v>143</v>
      </c>
      <c r="B78" s="6" t="s">
        <v>144</v>
      </c>
      <c r="C78" s="5">
        <v>22613.54</v>
      </c>
    </row>
    <row r="79" spans="1:3" x14ac:dyDescent="0.2">
      <c r="A79" s="6" t="s">
        <v>145</v>
      </c>
      <c r="B79" s="6" t="s">
        <v>146</v>
      </c>
      <c r="C79" s="5">
        <v>5299</v>
      </c>
    </row>
    <row r="80" spans="1:3" x14ac:dyDescent="0.2">
      <c r="A80" s="7" t="s">
        <v>4</v>
      </c>
      <c r="B80" s="6"/>
      <c r="C80" s="10">
        <f>SUM(C9:C79)</f>
        <v>3795627.55</v>
      </c>
    </row>
    <row r="82" spans="1:1" x14ac:dyDescent="0.2">
      <c r="A82" s="11" t="s">
        <v>151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Alvar Ricardo Cachón Pérez</cp:lastModifiedBy>
  <cp:lastPrinted>2017-04-06T19:10:26Z</cp:lastPrinted>
  <dcterms:created xsi:type="dcterms:W3CDTF">2015-01-09T15:49:20Z</dcterms:created>
  <dcterms:modified xsi:type="dcterms:W3CDTF">2018-05-08T14:45:17Z</dcterms:modified>
</cp:coreProperties>
</file>